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גיליון משימות" sheetId="1" state="visible" r:id="rId2"/>
    <sheet name="משימות - קליפים" sheetId="2" state="visible" r:id="rId3"/>
    <sheet name="חיים חדשים - קטעים נבחרים" sheetId="3" state="visible" r:id="rId4"/>
    <sheet name="חיים חדשים - קליפים" sheetId="4" state="visible" r:id="rId5"/>
    <sheet name="חיים חדשים" sheetId="5" state="visible" r:id="rId6"/>
    <sheet name="חברותא" sheetId="6" state="visible" r:id="rId7"/>
    <sheet name="שיר מהמקור" sheetId="7" state="visible" r:id="rId8"/>
    <sheet name="נפגשים עם קבלה" sheetId="8" state="visible" r:id="rId9"/>
    <sheet name="מקובלים כותבים" sheetId="9" state="visible" r:id="rId10"/>
    <sheet name="מאחורי המילים" sheetId="10" state="visible" r:id="rId11"/>
    <sheet name="עלמות נפגשים" sheetId="11" state="visible" r:id="rId12"/>
    <sheet name="עכשיו אני" sheetId="12" state="visible" r:id="rId13"/>
  </sheets>
  <definedNames>
    <definedName function="false" hidden="true" localSheetId="0" name="_xlnm._FilterDatabase" vbProcedure="false">'גיליון משימות'!$A$1:$F$28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<sst xmlns="http://schemas.openxmlformats.org/spreadsheetml/2006/main" count="20291" uniqueCount="15689">
  <si>
    <t xml:space="preserve">שם התוכנית</t>
  </si>
  <si>
    <t xml:space="preserve">לינק</t>
  </si>
  <si>
    <t xml:space="preserve">תאריך</t>
  </si>
  <si>
    <t xml:space="preserve">כותרת</t>
  </si>
  <si>
    <r>
      <rPr>
        <b val="true"/>
        <sz val="10"/>
        <color rgb="FF000000"/>
        <rFont val="FreeSans"/>
        <family val="2"/>
      </rPr>
      <t xml:space="preserve">תיאור סופי אחרי עריכה </t>
    </r>
    <r>
      <rPr>
        <b val="true"/>
        <sz val="10"/>
        <color rgb="FF000000"/>
        <rFont val="Cambria"/>
        <family val="0"/>
        <charset val="1"/>
      </rPr>
      <t xml:space="preserve">- </t>
    </r>
    <r>
      <rPr>
        <b val="true"/>
        <sz val="10"/>
        <color rgb="FF000000"/>
        <rFont val="FreeSans"/>
        <family val="2"/>
      </rPr>
      <t xml:space="preserve">אפרת אהרוני</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</si>
  <si>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729 (2018-05-01)</t>
    </r>
  </si>
  <si>
    <t xml:space="preserve">http://files.kabbalahmedia.info/download/files/heb_o_rav_2018-05-01_program_haim-hadashim-ktaim_n729.mp4</t>
  </si>
  <si>
    <t xml:space="preserve">02.05.18</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</si>
  <si>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730 (2018-05-01)</t>
    </r>
  </si>
  <si>
    <t xml:space="preserve">http://files.kabbalahmedia.info/download/files/heb_o_rav_2018-05-01_program_haim-hadashim-ktaim_n730.mp4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</si>
  <si>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731 (2018-05-01)</t>
    </r>
  </si>
  <si>
    <t xml:space="preserve">http://files.kabbalahmedia.info/download/files/heb_o_rav_2018-05-01_program_haim-hadashim-ktaim_n731.mp4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</si>
  <si>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732 (2018-05-01)</t>
    </r>
  </si>
  <si>
    <t xml:space="preserve">http://files.kabbalahmedia.info/download/files/heb_o_rav_2018-05-01_program_haim-hadashim-ktaim_n732.mp4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</si>
  <si>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1007 (2018-05-01)</t>
    </r>
  </si>
  <si>
    <t xml:space="preserve">http://files.kabbalahmedia.info/download/files/heb_o_rav_2018-05-01_program_haim-hadashim_n1007.mp4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</si>
  <si>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1006 (2018-05-01)</t>
    </r>
  </si>
  <si>
    <t xml:space="preserve">http://files.kabbalahmedia.info/download/files/heb_o_rav_2018-05-01_program_haim-hadashim_n1006.mp4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</si>
  <si>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1005 (2018-04-29)</t>
    </r>
  </si>
  <si>
    <t xml:space="preserve">http://files.kabbalahmedia.info/download/files/heb_o_rav_2018-04-29_program_haim-hadashim_n1005.mp4</t>
  </si>
  <si>
    <t xml:space="preserve">30.04.18</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</si>
  <si>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1004 (2018-04-29)</t>
    </r>
  </si>
  <si>
    <t xml:space="preserve">http://files.kabbalahmedia.info/download/files/heb_o_rav_2018-04-29_program_haim-hadashim_n1004.mp4</t>
  </si>
  <si>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725 (2018-04-24)</t>
    </r>
  </si>
  <si>
    <t xml:space="preserve">http://files.kabbalahmedia.info/download/files/heb_o_rav_2018-04-24_program_haim-hadashim-ktaim_n725.mp4</t>
  </si>
  <si>
    <t xml:space="preserve">26.04.18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</si>
  <si>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725 - </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</si>
  <si>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726 (2018-04-24)</t>
    </r>
  </si>
  <si>
    <t xml:space="preserve">http://files.kabbalahmedia.info/download/files/heb_o_rav_2018-04-24_program_haim-hadashim-ktaim_n726.mp4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</si>
  <si>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726 - </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</si>
  <si>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727 (2018-04-24)</t>
    </r>
  </si>
  <si>
    <t xml:space="preserve">http://files.kabbalahmedia.info/download/files/heb_o_rav_2018-04-24_program_haim-hadashim-ktaim_n727.mp4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</si>
  <si>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727 - </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</si>
  <si>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728 (2018-04-24)</t>
    </r>
  </si>
  <si>
    <t xml:space="preserve">http://files.kabbalahmedia.info/download/files/heb_o_rav_2018-04-24_program_haim-hadashim-ktaim_n728.mp4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</si>
  <si>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728 - </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</si>
  <si>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1003 (2018-04-24)</t>
    </r>
  </si>
  <si>
    <t xml:space="preserve">http://files.kabbalahmedia.info/download/files/heb_o_rav_2018-04-24_program_haim-hadashim_n1003.mp4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</si>
  <si>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1003 - </t>
    </r>
    <r>
      <rPr>
        <sz val="10"/>
        <color rgb="FF000000"/>
        <rFont val="FreeSans"/>
        <family val="2"/>
      </rPr>
      <t xml:space="preserve">מהות התורה שבעל פה</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</si>
  <si>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1002 (2018-04-24)</t>
    </r>
  </si>
  <si>
    <t xml:space="preserve">http://files.kabbalahmedia.info/download/files/heb_o_rav_2018-04-24_program_haim-hadashim_n1002.mp4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</si>
  <si>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1002 - </t>
    </r>
    <r>
      <rPr>
        <sz val="10"/>
        <color rgb="FF000000"/>
        <rFont val="FreeSans"/>
        <family val="2"/>
      </rPr>
      <t xml:space="preserve">תורה שבעל פה ותורה שבכתב</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</si>
  <si>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1001 (2018-04-22)</t>
    </r>
  </si>
  <si>
    <t xml:space="preserve">http://files.kabbalahmedia.info/download/files/heb_o_rav_2018-04-22_program_haim-hadashim_n1001.mp4</t>
  </si>
  <si>
    <t xml:space="preserve">23.04.18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</si>
  <si>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1001 - </t>
    </r>
    <r>
      <rPr>
        <sz val="10"/>
        <color rgb="FF000000"/>
        <rFont val="FreeSans"/>
        <family val="2"/>
      </rPr>
      <t xml:space="preserve">חיים החדשים לישראל</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</si>
  <si>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1000 (2018-04-22)</t>
    </r>
  </si>
  <si>
    <t xml:space="preserve">http://files.kabbalahmedia.info/download/files/heb_o_rav_2018-04-22_program_haim-hadashim_n1000.mp4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</si>
  <si>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1000 - </t>
    </r>
    <r>
      <rPr>
        <sz val="10"/>
        <color rgb="FF000000"/>
        <rFont val="FreeSans"/>
        <family val="2"/>
      </rPr>
      <t xml:space="preserve">החיים החדשים שבפתח</t>
    </r>
  </si>
  <si>
    <r>
      <rPr>
        <sz val="11"/>
        <color rgb="FF000000"/>
        <rFont val="FreeSans"/>
        <family val="2"/>
      </rPr>
      <t xml:space="preserve">כיצד תופעות כמו יאוש</t>
    </r>
    <r>
      <rPr>
        <sz val="11"/>
        <color rgb="FF000000"/>
        <rFont val="Arial"/>
        <family val="0"/>
        <charset val="1"/>
      </rPr>
      <t xml:space="preserve">, </t>
    </r>
    <r>
      <rPr>
        <sz val="11"/>
        <color rgb="FF000000"/>
        <rFont val="FreeSans"/>
        <family val="2"/>
      </rPr>
      <t xml:space="preserve">דיכאון ואבטלה מעידות על השינוי המתקרב באנושות</t>
    </r>
    <r>
      <rPr>
        <sz val="11"/>
        <color rgb="FF000000"/>
        <rFont val="Arial"/>
        <family val="0"/>
        <charset val="1"/>
      </rPr>
      <t xml:space="preserve">, </t>
    </r>
    <r>
      <rPr>
        <sz val="11"/>
        <color rgb="FF000000"/>
        <rFont val="FreeSans"/>
        <family val="2"/>
      </rPr>
      <t xml:space="preserve">מהו המילוי החדש שמחפש האדם המתפתח והיכן נמצא התענוג האינסופי המצפה לנו</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אורן לוי וטל מנדלבאום בן משה</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</si>
  <si>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721 (2018-04-17)</t>
    </r>
  </si>
  <si>
    <t xml:space="preserve">http://files.kabbalahmedia.info/download/files/heb_o_rav_2018-04-17_program_haim-hadashim-ktaim_n721.mp4</t>
  </si>
  <si>
    <t xml:space="preserve">20.04.18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</si>
  <si>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721 - </t>
    </r>
    <r>
      <rPr>
        <sz val="10"/>
        <color rgb="FF000000"/>
        <rFont val="FreeSans"/>
        <family val="2"/>
      </rPr>
      <t xml:space="preserve">בזכות נשים צדקניות</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</si>
  <si>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722 (2018-04-17)</t>
    </r>
  </si>
  <si>
    <t xml:space="preserve">http://files.kabbalahmedia.info/download/files/heb_o_rav_2018-04-17_program_haim-hadashim-ktaim_n722.mp4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</si>
  <si>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722 - </t>
    </r>
    <r>
      <rPr>
        <sz val="10"/>
        <color rgb="FF000000"/>
        <rFont val="FreeSans"/>
        <family val="2"/>
      </rPr>
      <t xml:space="preserve">כוח נשי</t>
    </r>
  </si>
  <si>
    <r>
      <rPr>
        <sz val="11"/>
        <color rgb="FF000000"/>
        <rFont val="FreeSans"/>
        <family val="2"/>
      </rPr>
      <t xml:space="preserve">כיצד יכולות הנשים לדאוג לעתיד העולם</t>
    </r>
    <r>
      <rPr>
        <sz val="11"/>
        <color rgb="FF000000"/>
        <rFont val="Arial"/>
        <family val="0"/>
        <charset val="1"/>
      </rPr>
      <t xml:space="preserve">, </t>
    </r>
    <r>
      <rPr>
        <sz val="11"/>
        <color rgb="FF000000"/>
        <rFont val="FreeSans"/>
        <family val="2"/>
      </rPr>
      <t xml:space="preserve">איך נגרום להן להאמין שיש בכוחן לגרום לשינוי חיובי ולאן יקדם אותנו כוח נשי מאוחד</t>
    </r>
    <r>
      <rPr>
        <sz val="11"/>
        <color rgb="FF000000"/>
        <rFont val="Arial"/>
        <family val="0"/>
        <charset val="1"/>
      </rPr>
      <t xml:space="preserve">? </t>
    </r>
    <r>
      <rPr>
        <sz val="11"/>
        <color rgb="FF000000"/>
        <rFont val="FreeSans"/>
        <family val="2"/>
      </rPr>
      <t xml:space="preserve">קטעים נבחרים מתוך </t>
    </r>
    <r>
      <rPr>
        <sz val="11"/>
        <color rgb="FF000000"/>
        <rFont val="Arial"/>
        <family val="0"/>
        <charset val="1"/>
      </rPr>
      <t xml:space="preserve">"</t>
    </r>
    <r>
      <rPr>
        <sz val="11"/>
        <color rgb="FF000000"/>
        <rFont val="FreeSans"/>
        <family val="2"/>
      </rPr>
      <t xml:space="preserve">חיים חדשים</t>
    </r>
    <r>
      <rPr>
        <sz val="11"/>
        <color rgb="FF000000"/>
        <rFont val="Arial"/>
        <family val="0"/>
        <charset val="1"/>
      </rPr>
      <t xml:space="preserve">", </t>
    </r>
    <r>
      <rPr>
        <sz val="11"/>
        <color rgb="FF000000"/>
        <rFont val="FreeSans"/>
        <family val="2"/>
      </rPr>
      <t xml:space="preserve">בהנחיית אורן לוי </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</si>
  <si>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723 (2018-04-17)</t>
    </r>
  </si>
  <si>
    <t xml:space="preserve">http://files.kabbalahmedia.info/download/files/heb_o_rav_2018-04-17_program_haim-hadashim-ktaim_n723.mp4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</si>
  <si>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723 - </t>
    </r>
    <r>
      <rPr>
        <sz val="10"/>
        <color rgb="FF000000"/>
        <rFont val="FreeSans"/>
        <family val="2"/>
      </rPr>
      <t xml:space="preserve">זכויות אדם</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</si>
  <si>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קטעים</t>
    </r>
    <r>
      <rPr>
        <sz val="11"/>
        <rFont val="Arial"/>
        <family val="0"/>
        <charset val="1"/>
      </rPr>
      <t xml:space="preserve">" </t>
    </r>
    <r>
      <rPr>
        <sz val="11"/>
        <rFont val="FreeSans"/>
        <family val="2"/>
      </rPr>
      <t xml:space="preserve">מס׳ </t>
    </r>
    <r>
      <rPr>
        <sz val="11"/>
        <rFont val="Arial"/>
        <family val="0"/>
        <charset val="1"/>
      </rPr>
      <t xml:space="preserve">724 (2018-04-17)</t>
    </r>
  </si>
  <si>
    <t xml:space="preserve">http://files.kabbalahmedia.info/download/files/heb_o_rav_2018-04-17_program_haim-hadashim-ktaim_n724.mp4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</si>
  <si>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724 - </t>
    </r>
    <r>
      <rPr>
        <sz val="10"/>
        <color rgb="FF000000"/>
        <rFont val="FreeSans"/>
        <family val="2"/>
      </rPr>
      <t xml:space="preserve">זכויות אדם וישראל</t>
    </r>
  </si>
  <si>
    <r>
      <rPr>
        <sz val="11"/>
        <color rgb="FF000000"/>
        <rFont val="FreeSans"/>
        <family val="2"/>
      </rPr>
      <t xml:space="preserve">למה אנו מואשמים באי שמירה על זכויות האדם</t>
    </r>
    <r>
      <rPr>
        <sz val="11"/>
        <color rgb="FF000000"/>
        <rFont val="Arial"/>
        <family val="0"/>
        <charset val="1"/>
      </rPr>
      <t xml:space="preserve">, </t>
    </r>
    <r>
      <rPr>
        <sz val="11"/>
        <color rgb="FF000000"/>
        <rFont val="FreeSans"/>
        <family val="2"/>
      </rPr>
      <t xml:space="preserve">מהו הצדק לפיו עלינו לנהוג</t>
    </r>
    <r>
      <rPr>
        <sz val="11"/>
        <color rgb="FF000000"/>
        <rFont val="Arial"/>
        <family val="0"/>
        <charset val="1"/>
      </rPr>
      <t xml:space="preserve">, </t>
    </r>
    <r>
      <rPr>
        <sz val="11"/>
        <color rgb="FF000000"/>
        <rFont val="FreeSans"/>
        <family val="2"/>
      </rPr>
      <t xml:space="preserve">מהי ההסברה הנכונה לישראל ולעולם ומדוע הדאגה לזולת היא זכותו האמיתית של כל יהודי</t>
    </r>
    <r>
      <rPr>
        <sz val="11"/>
        <color rgb="FF000000"/>
        <rFont val="Arial"/>
        <family val="0"/>
        <charset val="1"/>
      </rPr>
      <t xml:space="preserve">? </t>
    </r>
    <r>
      <rPr>
        <sz val="11"/>
        <color rgb="FF000000"/>
        <rFont val="FreeSans"/>
        <family val="2"/>
      </rPr>
      <t xml:space="preserve">קטעים נבחרים מתוך </t>
    </r>
    <r>
      <rPr>
        <sz val="11"/>
        <color rgb="FF000000"/>
        <rFont val="Arial"/>
        <family val="0"/>
        <charset val="1"/>
      </rPr>
      <t xml:space="preserve">"</t>
    </r>
    <r>
      <rPr>
        <sz val="11"/>
        <color rgb="FF000000"/>
        <rFont val="FreeSans"/>
        <family val="2"/>
      </rPr>
      <t xml:space="preserve">חיים חדשים</t>
    </r>
    <r>
      <rPr>
        <sz val="11"/>
        <color rgb="FF000000"/>
        <rFont val="Arial"/>
        <family val="0"/>
        <charset val="1"/>
      </rPr>
      <t xml:space="preserve">", </t>
    </r>
    <r>
      <rPr>
        <sz val="11"/>
        <color rgb="FF000000"/>
        <rFont val="FreeSans"/>
        <family val="2"/>
      </rPr>
      <t xml:space="preserve">בהנחיית אורן לוי</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</si>
  <si>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999 (2018-04-17)</t>
    </r>
  </si>
  <si>
    <t xml:space="preserve">http://files.kabbalahmedia.info/download/files/heb_o_rav_2018-04-17_program_haim-hadashim_n999.mp4</t>
  </si>
  <si>
    <t xml:space="preserve">18.04.18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</si>
  <si>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999 - </t>
    </r>
    <r>
      <rPr>
        <sz val="10"/>
        <color rgb="FF000000"/>
        <rFont val="FreeSans"/>
        <family val="2"/>
      </rPr>
      <t xml:space="preserve">הפירוד בעם מחורבן ועד היום</t>
    </r>
  </si>
  <si>
    <r>
      <rPr>
        <sz val="11"/>
        <color rgb="FF000000"/>
        <rFont val="FreeSans"/>
        <family val="2"/>
      </rPr>
      <t xml:space="preserve">כיצד התמודד עם ישראל עם המחלוקות לאורך השנים</t>
    </r>
    <r>
      <rPr>
        <sz val="11"/>
        <color rgb="FF000000"/>
        <rFont val="Arial"/>
        <family val="0"/>
        <charset val="1"/>
      </rPr>
      <t xml:space="preserve">, </t>
    </r>
    <r>
      <rPr>
        <sz val="11"/>
        <color rgb="FF000000"/>
        <rFont val="FreeSans"/>
        <family val="2"/>
      </rPr>
      <t xml:space="preserve">האם גם בימינו ניתן להתגבר על הפילוג שישנו בעם ובמה יכול עם ישראל לעזור בהתמודדות עם המשבר העולמי</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אורן לוי וניצה מזוז</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</si>
  <si>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998 (2018-04-17)</t>
    </r>
  </si>
  <si>
    <t xml:space="preserve">http://files.kabbalahmedia.info/download/files/heb_o_rav_2018-04-17_program_haim-hadashim_n998.mp4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</si>
  <si>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998 - </t>
    </r>
    <r>
      <rPr>
        <sz val="10"/>
        <color rgb="FF000000"/>
        <rFont val="FreeSans"/>
        <family val="2"/>
      </rPr>
      <t xml:space="preserve">מחלוקות בעם היהודי</t>
    </r>
  </si>
  <si>
    <r>
      <rPr>
        <sz val="11"/>
        <color rgb="FF000000"/>
        <rFont val="FreeSans"/>
        <family val="2"/>
      </rPr>
      <t xml:space="preserve">מדוע מחלוקות קיימות משחר ההיסטוריה של עם ישראל</t>
    </r>
    <r>
      <rPr>
        <sz val="11"/>
        <color rgb="FF000000"/>
        <rFont val="Arial"/>
        <family val="0"/>
        <charset val="1"/>
      </rPr>
      <t xml:space="preserve">, </t>
    </r>
    <r>
      <rPr>
        <sz val="11"/>
        <color rgb="FF000000"/>
        <rFont val="FreeSans"/>
        <family val="2"/>
      </rPr>
      <t xml:space="preserve">איך הן תורמות להתפתחות שלנו כעם וכיצד ניתן להשתמש בהן כדי להגדיל את החיבור בין בני אדם</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אורן לוי וניצה מזוז</t>
    </r>
  </si>
  <si>
    <r>
      <rPr>
        <sz val="11"/>
        <rFont val="FreeSans"/>
        <family val="2"/>
      </rPr>
      <t xml:space="preserve">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997 (2018-04-15)</t>
    </r>
  </si>
  <si>
    <t xml:space="preserve">17.04.18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</si>
  <si>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997 - </t>
    </r>
    <r>
      <rPr>
        <sz val="10"/>
        <color rgb="FF000000"/>
        <rFont val="FreeSans"/>
        <family val="2"/>
      </rPr>
      <t xml:space="preserve">פריצת מוסכמות</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</si>
  <si>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995 (2018-04-10)</t>
    </r>
  </si>
  <si>
    <t xml:space="preserve">http://files.kabbalahmedia.info/download/files/heb_o_rav_2018-04-10_program_haim-hadashim_n995.mp4</t>
  </si>
  <si>
    <t xml:space="preserve">12.04.18</t>
  </si>
  <si>
    <r>
      <rPr>
        <sz val="10"/>
        <color rgb="FF000000"/>
        <rFont val="FreeSans"/>
        <family val="2"/>
      </rPr>
      <t xml:space="preserve">חיים חדשים </t>
    </r>
    <r>
      <rPr>
        <sz val="10"/>
        <color rgb="FF000000"/>
        <rFont val="Cambria"/>
        <family val="0"/>
        <charset val="1"/>
      </rPr>
      <t xml:space="preserve">995 - </t>
    </r>
    <r>
      <rPr>
        <sz val="10"/>
        <color rgb="FF000000"/>
        <rFont val="FreeSans"/>
        <family val="2"/>
      </rPr>
      <t xml:space="preserve">הזיכרון הקולקטיבי של עם ישראל</t>
    </r>
  </si>
  <si>
    <r>
      <rPr>
        <sz val="10"/>
        <color rgb="FF000000"/>
        <rFont val="FreeSans"/>
        <family val="2"/>
      </rPr>
      <t xml:space="preserve">מהו זכרון קולקטיבי</t>
    </r>
    <r>
      <rPr>
        <sz val="10"/>
        <color rgb="FF000000"/>
        <rFont val="Cambria"/>
        <family val="0"/>
        <charset val="1"/>
      </rPr>
      <t xml:space="preserve">, </t>
    </r>
    <r>
      <rPr>
        <sz val="10"/>
        <color rgb="FF000000"/>
        <rFont val="FreeSans"/>
        <family val="2"/>
      </rPr>
      <t xml:space="preserve">כיצד ניתן לשמרו באופן מיטבי ואיך הרקע הייחודי שלנו</t>
    </r>
    <r>
      <rPr>
        <sz val="10"/>
        <color rgb="FF000000"/>
        <rFont val="Cambria"/>
        <family val="0"/>
        <charset val="1"/>
      </rPr>
      <t xml:space="preserve">, </t>
    </r>
    <r>
      <rPr>
        <sz val="10"/>
        <color rgb="FF000000"/>
        <rFont val="FreeSans"/>
        <family val="2"/>
      </rPr>
      <t xml:space="preserve">עם ישראל</t>
    </r>
    <r>
      <rPr>
        <sz val="10"/>
        <color rgb="FF000000"/>
        <rFont val="Cambria"/>
        <family val="0"/>
        <charset val="1"/>
      </rPr>
      <t xml:space="preserve">, </t>
    </r>
    <r>
      <rPr>
        <sz val="10"/>
        <color rgb="FF000000"/>
        <rFont val="FreeSans"/>
        <family val="2"/>
      </rPr>
      <t xml:space="preserve">משפיע עליו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</si>
  <si>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991 (2018-04-03)</t>
    </r>
  </si>
  <si>
    <t xml:space="preserve">http://files.kabbalahmedia.info/download/files/heb_o_rav_2018-04-03_program_haim-hadashim_n991.mp4</t>
  </si>
  <si>
    <t xml:space="preserve">11.04.18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</si>
  <si>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991 - </t>
    </r>
    <r>
      <rPr>
        <sz val="10"/>
        <color rgb="FF000000"/>
        <rFont val="FreeSans"/>
        <family val="2"/>
      </rPr>
      <t xml:space="preserve">הרגשת הקיום באדם</t>
    </r>
  </si>
  <si>
    <r>
      <rPr>
        <sz val="10"/>
        <color rgb="FF000000"/>
        <rFont val="FreeSans"/>
        <family val="2"/>
      </rPr>
      <t xml:space="preserve">כיצד קשור כל אדם לדורות הקודמים לו ולבאים אחריו</t>
    </r>
    <r>
      <rPr>
        <sz val="10"/>
        <color rgb="FF000000"/>
        <rFont val="Cambria"/>
        <family val="0"/>
        <charset val="1"/>
      </rPr>
      <t xml:space="preserve">, </t>
    </r>
    <r>
      <rPr>
        <sz val="10"/>
        <color rgb="FF000000"/>
        <rFont val="FreeSans"/>
        <family val="2"/>
      </rPr>
      <t xml:space="preserve">מדוע עלינו לחוות תלות באחרים ואיך החיבור בינינו יעורר בנו הרגשה של דרגת הקיום העליונה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</si>
  <si>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תוכנית טלוויזיה </t>
    </r>
    <r>
      <rPr>
        <sz val="11"/>
        <rFont val="Arial"/>
        <family val="0"/>
        <charset val="1"/>
      </rPr>
      <t xml:space="preserve">"</t>
    </r>
    <r>
      <rPr>
        <sz val="11"/>
        <rFont val="FreeSans"/>
        <family val="2"/>
      </rPr>
      <t xml:space="preserve">חיים חדשים</t>
    </r>
    <r>
      <rPr>
        <sz val="11"/>
        <rFont val="Arial"/>
        <family val="0"/>
        <charset val="1"/>
      </rPr>
      <t xml:space="preserve">" </t>
    </r>
    <r>
      <rPr>
        <sz val="11"/>
        <rFont val="FreeSans"/>
        <family val="2"/>
      </rPr>
      <t xml:space="preserve">מס</t>
    </r>
    <r>
      <rPr>
        <sz val="11"/>
        <rFont val="Arial"/>
        <family val="0"/>
        <charset val="1"/>
      </rPr>
      <t xml:space="preserve">' 990 (2018-04-03)</t>
    </r>
  </si>
  <si>
    <t xml:space="preserve">http://files.kabbalahmedia.info/download/files/heb_o_rav_2018-04-03_program_haim-hadashim_n990.mp4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</si>
  <si>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990 - </t>
    </r>
    <r>
      <rPr>
        <sz val="10"/>
        <color rgb="FF000000"/>
        <rFont val="FreeSans"/>
        <family val="2"/>
      </rPr>
      <t xml:space="preserve">מעגל החיים</t>
    </r>
  </si>
  <si>
    <t xml:space="preserve">לינק ליוטיוב</t>
  </si>
  <si>
    <t xml:space="preserve">תיאור סופי אחרי עריכה מאיה קגן</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</si>
  <si>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800" (2016-12-08)</t>
    </r>
  </si>
  <si>
    <t xml:space="preserve">http://files.kabbalahmedia.info/download/files/heb_o_rav_2016-12-08_clip_haim-hadashim_tzoreh-bamisgeret-800.mp4</t>
  </si>
  <si>
    <t xml:space="preserve">13.03.17</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</si>
  <si>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801" (2016-12-08)</t>
    </r>
  </si>
  <si>
    <t xml:space="preserve">http://files.kabbalahmedia.info/files/heb_o_rav_2016-12-08_clip_haim-hadashim_mimush-atzmi-shalem-801.mp4</t>
  </si>
  <si>
    <t xml:space="preserve">http://files.kabbalahmedia.info/files/heb_o_rav_2016-12-08_clip_haim-hadashim_eifo-nimtzaim-801.mp4</t>
  </si>
  <si>
    <t xml:space="preserve">http://files.kabbalahmedia.info/download/files/heb_o_rav_2016-12-08_clip_haim-hadashim_agdarot-hadashot-801.mp4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</si>
  <si>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796" (2016-12-01)</t>
    </r>
  </si>
  <si>
    <t xml:space="preserve">http://files.kabbalahmedia.info/files/heb_o_rav_2016-12-01_clip_haim-hadashim_meal-ego-796.mp4</t>
  </si>
  <si>
    <t xml:space="preserve">http://files.kabbalahmedia.info/files/heb_o_rav_2016-12-01_clip_haim-hadashim_markivim-pazel-796.mp4</t>
  </si>
  <si>
    <t xml:space="preserve">http://files.kabbalahmedia.info/files/heb_o_rav_2016-12-01_clip_haim-hadashim_kol-ehad-miyuhad-796.mp4</t>
  </si>
  <si>
    <t xml:space="preserve">http://files.kabbalahmedia.info/download/files/heb_o_rav_2016-12-01_clip_haim-hadashim_eivarim-796.mp4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</si>
  <si>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795" (2016-11-29)</t>
    </r>
  </si>
  <si>
    <t xml:space="preserve">http://files.kabbalahmedia.info/files/heb_o_rav_2016-11-29_clip_haim-hadashim_shevet-ehad-795.mp4</t>
  </si>
  <si>
    <t xml:space="preserve">http://files.kabbalahmedia.info/files/heb_o_rav_2016-11-29_clip_haim-hadashim_hohmat-ateva-795.mp4</t>
  </si>
  <si>
    <t xml:space="preserve">http://files.kabbalahmedia.info/download/files/heb_o_rav_2016-11-29_clip_haim-hadashim_bein-fizika-lekabbalah-795.mp4</t>
  </si>
  <si>
    <t xml:space="preserve">http://files.kabbalahmedia.info/download/files/heb_o_rav_2016-11-29_clip_haim-hadashim_akol-ehad-795.mp4</t>
  </si>
  <si>
    <t xml:space="preserve">http://files.kabbalahmedia.info/download/files/heb_o_rav_2016-12-08_clip_haim-hadashim_piramida-agula-800.mp4</t>
  </si>
  <si>
    <t xml:space="preserve">http://files.kabbalahmedia.info/download/files/heb_o_rav_2016-12-08_clip_haim-hadashim_lemi-ani-shayah-800.mp4</t>
  </si>
  <si>
    <t xml:space="preserve">http://files.kabbalahmedia.info/download/files/heb_o_rav_2016-12-08_clip_haim-hadashim_haluka-bemaamadot-800.mp4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</si>
  <si>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783" (2016-10-25)</t>
    </r>
  </si>
  <si>
    <t xml:space="preserve">http://files.kabbalahmedia.info/files/heb_o_rav_2016-10-25_clip_haim-hadashim_taamei-mikra-783.mp4</t>
  </si>
  <si>
    <t xml:space="preserve">http://files.kabbalahmedia.info/files/heb_o_rav_2016-10-25_clip_haim-hadashim_meshiha-el-ashoresh-783.mp4</t>
  </si>
  <si>
    <t xml:space="preserve">http://files.kabbalahmedia.info/files/heb_o_rav_2016-10-25_clip_haim-hadashim_lehiyot-bematzav-ideali-783.mp4</t>
  </si>
  <si>
    <t xml:space="preserve">http://files.kabbalahmedia.info/download/files/heb_o_rav_2016-10-25_clip_haim-hadashim_kriya-betora-783.mp4</t>
  </si>
  <si>
    <t xml:space="preserve">http://files.kabbalahmedia.info/files/heb_o_rav_2016-10-25_clip_haim-hadashim_koen-levi-israel-783.mp4</t>
  </si>
  <si>
    <t xml:space="preserve">http://files.kabbalahmedia.info/files/heb_o_rav_2016-10-25_clip_haim-hadashim_izun-bein-shnei-kohot-783.mp4</t>
  </si>
  <si>
    <t xml:space="preserve">http://files.kabbalahmedia.info/files/heb_o_rav_2016-10-25_clip_haim-hadashim_aron-kodesh-783.mp4</t>
  </si>
  <si>
    <t xml:space="preserve">http://files.kabbalahmedia.info/download/files/heb_o_rav_2016-10-25_clip_haim-hadashim_aliya-letora-783.mp4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</si>
  <si>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793" (2016-11-24)</t>
    </r>
  </si>
  <si>
    <t xml:space="preserve">http://files.kabbalahmedia.info/download/files/heb_o_rav_2016-11-24_clip_haim-hadashim_teva-itpathut-793.mp4</t>
  </si>
  <si>
    <t xml:space="preserve">15.02.17</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</si>
  <si>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792" (2016-11-24)</t>
    </r>
  </si>
  <si>
    <t xml:space="preserve">http://files.kabbalahmedia.info/download/files/heb_o_rav_2016-11-24_clip_haim-hadashim_tarbut-tzriha-792.mp4</t>
  </si>
  <si>
    <t xml:space="preserve">http://files.kabbalahmedia.info/download/files/heb_o_rav_2016-11-24_clip_haim-hadashim_hibur-bein-nigudim-793.mp4</t>
  </si>
  <si>
    <t xml:space="preserve">http://files.kabbalahmedia.info/download/files/heb_o_rav_2016-11-24_clip_haim-hadashim_nusha-lehaim-tovim-793.mp4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</si>
  <si>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794" (2016-11-29)</t>
    </r>
  </si>
  <si>
    <t xml:space="preserve">http://files.kabbalahmedia.info/download/files/heb_o_rav_2016-11-29_clip_haim-hadashim_shvatiyut-794.mp4</t>
  </si>
  <si>
    <t xml:space="preserve">http://files.kabbalahmedia.info/download/files/heb_o_rav_2016-11-29_clip_haim-hadashim_mifletzet-bilti-nirit-794.mp4</t>
  </si>
  <si>
    <t xml:space="preserve">http://files.kabbalahmedia.info/download/files/heb_o_rav_2016-11-24_clip_haim-hadashim_konim-mashe-omrim-792.mp4</t>
  </si>
  <si>
    <t xml:space="preserve">http://files.kabbalahmedia.info/download/files/heb_o_rav_2016-11-24_clip_haim-hadashim_kniya-ahi-tova-792.mp4</t>
  </si>
  <si>
    <t xml:space="preserve">http://files.kabbalahmedia.info/download/files/heb_o_rav_2016-11-24_clip_haim-hadashim_kesher-lamrot-shoni-793.mp4</t>
  </si>
  <si>
    <t xml:space="preserve">http://files.kabbalahmedia.info/download/files/heb_o_rav_2016-11-29_clip_haim-hadashim_koah-hiyuvi-794.mp4</t>
  </si>
  <si>
    <t xml:space="preserve">http://files.kabbalahmedia.info/download/files/heb_o_rav_2016-11-29_clip_haim-hadashim_kesher-vehoser-kesher-794.mp4</t>
  </si>
  <si>
    <t xml:space="preserve">http://files.kabbalahmedia.info/download/files/heb_o_rav_2016-11-29_clip_haim-hadashim_hohma-shel-shevet-795.mp4</t>
  </si>
  <si>
    <t xml:space="preserve">http://files.kabbalahmedia.info/download/files/heb_o_rav_2016-11-29_clip_haim-hadashim_hibur-leanashim-795.mp4</t>
  </si>
  <si>
    <t xml:space="preserve">http://files.kabbalahmedia.info/download/files/heb_o_rav_2016-11-29_clip_haim-hadashim_al-kol-pshaim-795.mp4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</si>
  <si>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782" (2016-10-25)</t>
    </r>
  </si>
  <si>
    <t xml:space="preserve">http://files.kabbalahmedia.info/download/files/heb_o_rav_2016-10-25_clip_haim-hadashim_torat-izun-782.mp4</t>
  </si>
  <si>
    <t xml:space="preserve">http://files.kabbalahmedia.info/files/heb_o_rav_2016-10-25_clip_haim-hadashim_tohnat-itpathut-782.mp4</t>
  </si>
  <si>
    <t xml:space="preserve">12.02.17</t>
  </si>
  <si>
    <t xml:space="preserve">http://files.kabbalahmedia.info/files/heb_o_rav_2016-10-25_clip_haim-hadashim_parashat-ashavua-782.mp4</t>
  </si>
  <si>
    <t xml:space="preserve">http://files.kabbalahmedia.info/files/heb_o_rav_2016-10-25_clip_haim-hadashim_letovat-zulat-782.mp4</t>
  </si>
  <si>
    <t xml:space="preserve">http://files.kabbalahmedia.info/download/files/heb_o_rav_2016-10-25_clip_haim-hadashim_kriyat-tora-782.mp4</t>
  </si>
  <si>
    <t xml:space="preserve">http://files.kabbalahmedia.info/download/files/heb_o_rav_2016-10-25_clip_haim-hadashim_kama-shhavot-782.mp4</t>
  </si>
  <si>
    <t xml:space="preserve">http://files.kabbalahmedia.info/download/files/heb_o_rav_2016-10-25_clip_haim-hadashim_70-shana-782.mp4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</si>
  <si>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788" (2016-11-08)</t>
    </r>
  </si>
  <si>
    <t xml:space="preserve">http://files.kabbalahmedia.info/download/files/heb_o_rav_2016-11-08_clip_haim-hadashim_tafkid-hushim-788.mp4</t>
  </si>
  <si>
    <t xml:space="preserve">23.01.17</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</si>
  <si>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789" (2016-11-08)</t>
    </r>
  </si>
  <si>
    <t xml:space="preserve">http://files.kabbalahmedia.info/download/files/heb_o_rav_2016-11-08_clip_haim-hadashim_ratzon-vehushim-789.mp4</t>
  </si>
  <si>
    <t xml:space="preserve">http://files.kabbalahmedia.info/download/files/heb_o_rav_2016-11-08_clip_haim-hadashim_ratzon-lekabel-788.mp4</t>
  </si>
  <si>
    <t xml:space="preserve">http://files.kabbalahmedia.info/download/files/heb_o_rav_2016-11-08_clip_haim-hadashim_netina-ruhanit-789.mp4</t>
  </si>
  <si>
    <r>
      <rPr>
        <sz val="11"/>
        <rFont val="FreeSans"/>
        <family val="2"/>
      </rPr>
      <t xml:space="preserve"> 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788" (2016-11-08)</t>
    </r>
  </si>
  <si>
    <t xml:space="preserve">http://files.kabbalahmedia.info/download/files/heb_o_rav_2016-11-08_clip_haim-hadashim_hushim-nosafim-788.mp4</t>
  </si>
  <si>
    <t xml:space="preserve">http://files.kabbalahmedia.info/download/files/heb_o_rav_2016-11-08_clip_haim-hadashim_hamisha-hushim-788.mp4</t>
  </si>
  <si>
    <t xml:space="preserve">http://files.kabbalahmedia.info/download/files/heb_o_rav_2016-11-08_clip_haim-hadashim_haim-vemavet-789.mp4</t>
  </si>
  <si>
    <t xml:space="preserve">http://files.kabbalahmedia.info/download/files/heb_o_rav_2016-11-08_clip_haim-hadashim_bifnim-vebahutz-789.mp4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</si>
  <si>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787" (2016-11-01)</t>
    </r>
  </si>
  <si>
    <t xml:space="preserve">http://files.kabbalahmedia.info/download/files/heb_o_rav_2016-11-01_clip_haim-hadashim_mishkafaim-shebetoheinu-787.mp4</t>
  </si>
  <si>
    <t xml:space="preserve">http://files.kabbalahmedia.info/download/files/heb_o_rav_2016-11-01_clip_haim-hadashim_maavar-legvulot-tfisa-787.mp4</t>
  </si>
  <si>
    <t xml:space="preserve">http://files.kabbalahmedia.info/download/files/heb_o_rav_2016-11-01_clip_haim-hadashim_hibur-ashlama-emet-787.mp4</t>
  </si>
  <si>
    <t xml:space="preserve">http://files.kabbalahmedia.info/download/files/heb_o_rav_2016-11-01_clip_haim-hadashim_bo-u-re-787.mp4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</si>
  <si>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781" (2016-10-20)</t>
    </r>
  </si>
  <si>
    <t xml:space="preserve">http://files.kabbalahmedia.info/download/files/heb_o_rav_2016-10-20_clip_haim-hadashim_veahavta-lereaha-kamoha-781.mp4</t>
  </si>
  <si>
    <t xml:space="preserve">http://files.kabbalahmedia.info/download/files/heb_o_rav_2016-10-20_clip_haim-hadashim_torat-nistar-781.mp4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</si>
  <si>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780" (2016-10-20)</t>
    </r>
  </si>
  <si>
    <t xml:space="preserve">http://files.kabbalahmedia.info/download/files/heb_o_rav_2016-10-20_clip_haim-hadashim_torat-emet-780.mp4</t>
  </si>
  <si>
    <t xml:space="preserve">http://files.kabbalahmedia.info/download/files/heb_o_rav_2016-10-20_clip_haim-hadashim_tora-leyehudim-781.mp4</t>
  </si>
  <si>
    <r>
      <rPr>
        <sz val="11"/>
        <rFont val="FreeSans"/>
        <family val="2"/>
      </rPr>
      <t xml:space="preserve"> 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781" (2016-10-20)</t>
    </r>
  </si>
  <si>
    <t xml:space="preserve">http://files.kabbalahmedia.info/download/files/heb_o_rav_2016-10-20_clip_haim-hadashim_taryag-mitzvot-781.mp4</t>
  </si>
  <si>
    <t xml:space="preserve">http://files.kabbalahmedia.info/download/files/heb_o_rav_2016-10-20_clip_haim-hadashim_shitat-limud-nehona-780.mp4</t>
  </si>
  <si>
    <t xml:space="preserve">http://files.kabbalahmedia.info/download/files/heb_o_rav_2016-10-20_clip_haim-hadashim_pardes-780.mp4</t>
  </si>
  <si>
    <t xml:space="preserve">http://files.kabbalahmedia.info/download/files/heb_o_rav_2016-10-20_clip_haim-hadashim_nihul-metziut-780.mp4</t>
  </si>
  <si>
    <t xml:space="preserve">http://files.kabbalahmedia.info/download/files/heb_o_rav_2016-10-20_clip_haim-hadashim_manhigey-israel-781.mp4</t>
  </si>
  <si>
    <t xml:space="preserve">http://files.kabbalahmedia.info/download/files/heb_o_rav_2016-10-20_clip_haim-hadashim_leiyot-kmo-ehad-781.mp4</t>
  </si>
  <si>
    <t xml:space="preserve">http://files.kabbalahmedia.info/download/files/heb_o_rav_2016-10-20_clip_haim-hadashim_leitkadem-beatzmi-780.mp4</t>
  </si>
  <si>
    <t xml:space="preserve">http://files.kabbalahmedia.info/download/files/heb_o_rav_2016-10-20_clip_haim-hadashim_lehavin-tora-780.mp4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</si>
  <si>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786" (2016-11-01)</t>
    </r>
  </si>
  <si>
    <t xml:space="preserve">http://files.kabbalahmedia.info/download/files/heb_o_rav_2016-11-01_clip_haim-hadashim_shlita-beohlusiya-786.mp4</t>
  </si>
  <si>
    <t xml:space="preserve">http://files.kabbalahmedia.info/download/files/heb_o_rav_2016-10-20_clip_haim-hadashim_latzet-mitoh-atzmi-780.mp4</t>
  </si>
  <si>
    <t xml:space="preserve">http://files.kabbalahmedia.info/download/files/heb_o_rav_2016-10-20_clip_haim-hadashim_hibur-balev-venefesh-781.mp4</t>
  </si>
  <si>
    <t xml:space="preserve">http://files.kabbalahmedia.info/download/files/heb_o_rav_2016-10-20_clip_haim-hadashim_barati-yetzer-ra-781.mp4</t>
  </si>
  <si>
    <t xml:space="preserve">http://files.kabbalahmedia.info/download/files/heb_o_rav_2016-11-01_clip_haim-hadashim_metziut-amitit-787.mp4</t>
  </si>
  <si>
    <t xml:space="preserve">http://files.kabbalahmedia.info/download/files/heb_o_rav_2016-11-01_clip_haim-hadashim_lahavdil-bein-metziut-ledimiyon-787.mp4</t>
  </si>
  <si>
    <t xml:space="preserve">http://files.kabbalahmedia.info/download/files/heb_o_rav_2016-11-01_clip_haim-hadashim_dimiyon-vemetziut-787.mp4</t>
  </si>
  <si>
    <t xml:space="preserve">http://files.kabbalahmedia.info/download/files/heb_o_rav_2016-11-01_clip_haim-hadashim_akarat-elokim-787.mp4</t>
  </si>
  <si>
    <t xml:space="preserve">http://files.kabbalahmedia.info/download/files/heb_o_rav_2016-11-01_clip_haim-hadashim_adam-mishtane-786.mp4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</si>
  <si>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779" (2016-10-18)</t>
    </r>
  </si>
  <si>
    <t xml:space="preserve">http://files.kabbalahmedia.info/download/files/heb_o_rav_2016-10-18_clip_haim-hadashim_torat-or-779.mp4</t>
  </si>
  <si>
    <t xml:space="preserve">http://files.kabbalahmedia.info/download/files/heb_o_rav_2016-10-18_clip_haim-hadashim_torat-emet-779.mp4</t>
  </si>
  <si>
    <t xml:space="preserve">http://files.kabbalahmedia.info/download/files/heb_o_rav_2016-10-18_clip_haim-hadashim_shinui-yahas-letora-779.mp4</t>
  </si>
  <si>
    <t xml:space="preserve">http://files.kabbalahmedia.info/download/files/heb_o_rav_2016-10-18_clip_haim-hadashim_pnimiyut-tora-779.mp4</t>
  </si>
  <si>
    <t xml:space="preserve">http://files.kabbalahmedia.info/download/files/heb_o_rav_2016-10-18_clip_haim-hadashim_letora-mekorit-779.mp4</t>
  </si>
  <si>
    <t xml:space="preserve">http://files.kabbalahmedia.info/download/files/heb_o_rav_2016-10-18_clip_haim-hadashim_eih-tora-mitlabeshet-779.mp4</t>
  </si>
  <si>
    <t xml:space="preserve">http://files.kabbalahmedia.info/download/files/heb_o_rav_2016-10-18_clip_haim-hadashim_am-nivhar-779.mp4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</si>
  <si>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623" (2015-09-08)</t>
    </r>
  </si>
  <si>
    <t xml:space="preserve">http://files.kabbalahmedia.info/download/files/heb_o_rav_2015-09-08_clip_haim-hadashim_tohna-klalit-623.mp4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</si>
  <si>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786": </t>
    </r>
    <r>
      <rPr>
        <sz val="11"/>
        <rFont val="FreeSans"/>
        <family val="2"/>
      </rPr>
      <t xml:space="preserve">להיות סופרמן </t>
    </r>
    <r>
      <rPr>
        <sz val="11"/>
        <rFont val="Cambria"/>
        <family val="0"/>
        <charset val="1"/>
      </rPr>
      <t xml:space="preserve">(2016-11-01)</t>
    </r>
  </si>
  <si>
    <t xml:space="preserve">http://files.kabbalahmedia.info/download/files/heb_o_rav_2016-11-01_clip_haim-hadashim_lehiyot-supermen-786.mp4</t>
  </si>
  <si>
    <t xml:space="preserve">01.12.16</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</si>
  <si>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786": </t>
    </r>
    <r>
      <rPr>
        <sz val="11"/>
        <rFont val="FreeSans"/>
        <family val="2"/>
      </rPr>
      <t xml:space="preserve">להעביר זמן </t>
    </r>
    <r>
      <rPr>
        <sz val="11"/>
        <rFont val="Cambria"/>
        <family val="0"/>
        <charset val="1"/>
      </rPr>
      <t xml:space="preserve">(2016-11-01)</t>
    </r>
  </si>
  <si>
    <t xml:space="preserve">http://files.kabbalahmedia.info/download/files/heb_o_rav_2016-11-01_clip_haim-hadashim_lehaavir-zman-786.mp4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</si>
  <si>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786": </t>
    </r>
    <r>
      <rPr>
        <sz val="11"/>
        <rFont val="FreeSans"/>
        <family val="2"/>
      </rPr>
      <t xml:space="preserve">כיוון הנכון </t>
    </r>
    <r>
      <rPr>
        <sz val="11"/>
        <rFont val="Cambria"/>
        <family val="0"/>
        <charset val="1"/>
      </rPr>
      <t xml:space="preserve">(2016-11-01)</t>
    </r>
  </si>
  <si>
    <t xml:space="preserve">http://files.kabbalahmedia.info/download/files/heb_o_rav_2016-11-01_clip_haim-hadashim_kivun-anahon-786.mp4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</si>
  <si>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786": </t>
    </r>
    <r>
      <rPr>
        <sz val="11"/>
        <rFont val="FreeSans"/>
        <family val="2"/>
      </rPr>
      <t xml:space="preserve">חיים יותר יפים </t>
    </r>
    <r>
      <rPr>
        <sz val="11"/>
        <rFont val="Cambria"/>
        <family val="0"/>
        <charset val="1"/>
      </rPr>
      <t xml:space="preserve">(2016-11-01)</t>
    </r>
  </si>
  <si>
    <t xml:space="preserve">http://files.kabbalahmedia.info/download/files/heb_o_rav_2016-11-01_clip_haim-hadashim_haim-yoter-yafim-786.mp4</t>
  </si>
  <si>
    <r>
      <rPr>
        <sz val="11"/>
        <rFont val="FreeSans"/>
        <family val="2"/>
      </rPr>
      <t xml:space="preserve">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תורה גלותית ותורת אמת </t>
    </r>
    <r>
      <rPr>
        <sz val="11"/>
        <rFont val="Cambria"/>
        <family val="0"/>
        <charset val="1"/>
      </rPr>
      <t xml:space="preserve">(2016-10-18)</t>
    </r>
  </si>
  <si>
    <t xml:space="preserve">http://files.kabbalahmedia.info/download/files/heb_o_rav_2016-10-18_clip_haim-hadashim_tora-galutit-vetorat-emet-778.mp4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</si>
  <si>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תיקון רע לטוב </t>
    </r>
    <r>
      <rPr>
        <sz val="11"/>
        <rFont val="Cambria"/>
        <family val="0"/>
        <charset val="1"/>
      </rPr>
      <t xml:space="preserve">(2016-10-18)</t>
    </r>
  </si>
  <si>
    <t xml:space="preserve">http://files.kabbalahmedia.info/download/files/heb_o_rav_2016-10-18_clip_haim-hadashim_tikun-ra-letov-778.mp4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</si>
  <si>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מהותה של תורה </t>
    </r>
    <r>
      <rPr>
        <sz val="11"/>
        <rFont val="Cambria"/>
        <family val="0"/>
        <charset val="1"/>
      </rPr>
      <t xml:space="preserve">(2016-10-18)</t>
    </r>
  </si>
  <si>
    <t xml:space="preserve">http://files.kabbalahmedia.info/download/files/heb_o_rav_2016-10-18_clip_haim-hadashim_mahuta-shel-tora-778.mp4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</si>
  <si>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להפעיל תורה </t>
    </r>
    <r>
      <rPr>
        <sz val="11"/>
        <rFont val="Cambria"/>
        <family val="0"/>
        <charset val="1"/>
      </rPr>
      <t xml:space="preserve">(2016-10-18)</t>
    </r>
  </si>
  <si>
    <t xml:space="preserve">http://files.kabbalahmedia.info/download/files/heb_o_rav_2016-10-18_clip_haim-hadashim_lehafil-tora-778.mp4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</si>
  <si>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כוח כללי </t>
    </r>
    <r>
      <rPr>
        <sz val="11"/>
        <rFont val="Cambria"/>
        <family val="0"/>
        <charset val="1"/>
      </rPr>
      <t xml:space="preserve">(2016-10-18)</t>
    </r>
  </si>
  <si>
    <t xml:space="preserve">http://files.kabbalahmedia.info/download/files/heb_o_rav_2016-10-18_clip_haim-hadashim_koah-klali-778.mp4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</si>
  <si>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778": </t>
    </r>
    <r>
      <rPr>
        <sz val="11"/>
        <rFont val="FreeSans"/>
        <family val="2"/>
      </rPr>
      <t xml:space="preserve">אהבה כללית </t>
    </r>
    <r>
      <rPr>
        <sz val="11"/>
        <rFont val="Cambria"/>
        <family val="0"/>
        <charset val="1"/>
      </rPr>
      <t xml:space="preserve">(2016-10-18)</t>
    </r>
  </si>
  <si>
    <t xml:space="preserve">http://files.kabbalahmedia.info/download/files/heb_o_rav_2016-10-18_clip_haim-hadashim_ahava-klalit-778.mp4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</si>
  <si>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761": </t>
    </r>
    <r>
      <rPr>
        <sz val="11"/>
        <rFont val="FreeSans"/>
        <family val="2"/>
      </rPr>
      <t xml:space="preserve">אוהבים לקבל </t>
    </r>
    <r>
      <rPr>
        <sz val="11"/>
        <rFont val="Cambria"/>
        <family val="0"/>
        <charset val="1"/>
      </rPr>
      <t xml:space="preserve">(2016-08-16)</t>
    </r>
  </si>
  <si>
    <t xml:space="preserve">http://files.kabbalahmedia.info/download/files/heb_o_rav_2016-08-16_clip_haim-hadashim_ohavim-lekabel-761.mp4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</si>
  <si>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784": </t>
    </r>
    <r>
      <rPr>
        <sz val="11"/>
        <rFont val="FreeSans"/>
        <family val="2"/>
      </rPr>
      <t xml:space="preserve">שאיפה לשיוויון </t>
    </r>
    <r>
      <rPr>
        <sz val="11"/>
        <rFont val="Cambria"/>
        <family val="0"/>
        <charset val="1"/>
      </rPr>
      <t xml:space="preserve">(2016-10-27)</t>
    </r>
  </si>
  <si>
    <t xml:space="preserve">http://files.kabbalahmedia.info/download/files/heb_o_rav_2016-10-27_clip_haim-hadashim_sheifa-leshivyon-784.mp4</t>
  </si>
  <si>
    <t xml:space="preserve">22.11.16</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</si>
  <si>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784": </t>
    </r>
    <r>
      <rPr>
        <sz val="11"/>
        <rFont val="FreeSans"/>
        <family val="2"/>
      </rPr>
      <t xml:space="preserve">פעם היה ברור </t>
    </r>
    <r>
      <rPr>
        <sz val="11"/>
        <rFont val="Cambria"/>
        <family val="0"/>
        <charset val="1"/>
      </rPr>
      <t xml:space="preserve">(2016-10-27)</t>
    </r>
  </si>
  <si>
    <t xml:space="preserve">http://files.kabbalahmedia.info/download/files/heb_o_rav_2016-10-27_clip_haim-hadashim_paam-haya-barur-784.mp4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</si>
  <si>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785": </t>
    </r>
    <r>
      <rPr>
        <sz val="11"/>
        <rFont val="FreeSans"/>
        <family val="2"/>
      </rPr>
      <t xml:space="preserve">לפני פיצוץ </t>
    </r>
    <r>
      <rPr>
        <sz val="11"/>
        <rFont val="Cambria"/>
        <family val="0"/>
        <charset val="1"/>
      </rPr>
      <t xml:space="preserve">(2016-10-27)</t>
    </r>
  </si>
  <si>
    <t xml:space="preserve">http://files.kabbalahmedia.info/download/files/heb_o_rav_2016-10-27_clip_haim-hadashim_lifnei-pizuz-785.mp4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</si>
  <si>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785": </t>
    </r>
    <r>
      <rPr>
        <sz val="11"/>
        <rFont val="FreeSans"/>
        <family val="2"/>
      </rPr>
      <t xml:space="preserve">כוח מחבר </t>
    </r>
    <r>
      <rPr>
        <sz val="11"/>
        <rFont val="Cambria"/>
        <family val="0"/>
        <charset val="1"/>
      </rPr>
      <t xml:space="preserve">(2016-10-27)</t>
    </r>
  </si>
  <si>
    <t xml:space="preserve">http://files.kabbalahmedia.info/download/files/heb_o_rav_2016-10-27_clip_haim-hadashim_koah-mehaber-785.mp4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</si>
  <si>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785": </t>
    </r>
    <r>
      <rPr>
        <sz val="11"/>
        <rFont val="FreeSans"/>
        <family val="2"/>
      </rPr>
      <t xml:space="preserve">כח לאיזון </t>
    </r>
    <r>
      <rPr>
        <sz val="11"/>
        <rFont val="Cambria"/>
        <family val="0"/>
        <charset val="1"/>
      </rPr>
      <t xml:space="preserve">(2016-10-27)</t>
    </r>
  </si>
  <si>
    <t xml:space="preserve">http://files.kabbalahmedia.info/download/files/heb_o_rav_2016-10-27_clip_haim-hadashim_koah-leizun-785.mp4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</si>
  <si>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784": </t>
    </r>
    <r>
      <rPr>
        <sz val="11"/>
        <rFont val="FreeSans"/>
        <family val="2"/>
      </rPr>
      <t xml:space="preserve">חינוך לחיבור </t>
    </r>
    <r>
      <rPr>
        <sz val="11"/>
        <rFont val="Cambria"/>
        <family val="0"/>
        <charset val="1"/>
      </rPr>
      <t xml:space="preserve">(2016-10-27)</t>
    </r>
  </si>
  <si>
    <t xml:space="preserve">http://files.kabbalahmedia.info/download/files/heb_o_rav_2016-10-27_clip_haim-hadashim_hinuh-lehibur-784.mp4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</si>
  <si>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785": </t>
    </r>
    <r>
      <rPr>
        <sz val="11"/>
        <rFont val="FreeSans"/>
        <family val="2"/>
      </rPr>
      <t xml:space="preserve">בעיה אנושית </t>
    </r>
    <r>
      <rPr>
        <sz val="11"/>
        <rFont val="Cambria"/>
        <family val="0"/>
        <charset val="1"/>
      </rPr>
      <t xml:space="preserve">(2016-10-27)</t>
    </r>
  </si>
  <si>
    <t xml:space="preserve">http://files.kabbalahmedia.info/download/files/heb_o_rav_2016-10-27_clip_haim-hadashim_beaya-enoshit-785.mp4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</si>
  <si>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784": </t>
    </r>
    <r>
      <rPr>
        <sz val="11"/>
        <rFont val="FreeSans"/>
        <family val="2"/>
      </rPr>
      <t xml:space="preserve">הגדרה שגויה </t>
    </r>
    <r>
      <rPr>
        <sz val="11"/>
        <rFont val="Cambria"/>
        <family val="0"/>
        <charset val="1"/>
      </rPr>
      <t xml:space="preserve">(2016-10-27)</t>
    </r>
  </si>
  <si>
    <t xml:space="preserve">http://files.kabbalahmedia.info/download/files/heb_o_rav_2016-10-27_clip_haim-hadashim_agdara-shguya-784.mp4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</si>
  <si>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777": </t>
    </r>
    <r>
      <rPr>
        <sz val="11"/>
        <rFont val="FreeSans"/>
        <family val="2"/>
      </rPr>
      <t xml:space="preserve">תחייה רוחנית </t>
    </r>
    <r>
      <rPr>
        <sz val="11"/>
        <rFont val="Cambria"/>
        <family val="0"/>
        <charset val="1"/>
      </rPr>
      <t xml:space="preserve">(2016-10-13)</t>
    </r>
  </si>
  <si>
    <t xml:space="preserve">http://files.kabbalahmedia.info/download/files/heb_o_rav_2016-10-13_clip_haim-hadashim_thiya-ruhanit-777.mp4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</si>
  <si>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שפע אהבה שלמות </t>
    </r>
    <r>
      <rPr>
        <sz val="11"/>
        <rFont val="Cambria"/>
        <family val="0"/>
        <charset val="1"/>
      </rPr>
      <t xml:space="preserve">(2016-10-13)</t>
    </r>
  </si>
  <si>
    <t xml:space="preserve">http://files.kabbalahmedia.info/download/files/heb_o_rav_2016-10-13_clip_haim-hadashim_shefa-ahava-shlemut-776.mp4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</si>
  <si>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רק בתוך איחוד </t>
    </r>
    <r>
      <rPr>
        <sz val="11"/>
        <rFont val="Cambria"/>
        <family val="0"/>
        <charset val="1"/>
      </rPr>
      <t xml:space="preserve">(2016-10-13)</t>
    </r>
  </si>
  <si>
    <t xml:space="preserve">http://files.kabbalahmedia.info/download/files/heb_o_rav_2016-10-13_clip_haim-hadashim_rak-betoh-ihud-776.mp4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</si>
  <si>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מילה יהודי </t>
    </r>
    <r>
      <rPr>
        <sz val="11"/>
        <rFont val="Cambria"/>
        <family val="0"/>
        <charset val="1"/>
      </rPr>
      <t xml:space="preserve">(2016-10-13)</t>
    </r>
  </si>
  <si>
    <t xml:space="preserve">http://files.kabbalahmedia.info/download/files/heb_o_rav_2016-10-13_clip_haim-hadashim_mila-yehudi-776.mp4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</si>
  <si>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לא יכולים להיעלם </t>
    </r>
    <r>
      <rPr>
        <sz val="11"/>
        <rFont val="Cambria"/>
        <family val="0"/>
        <charset val="1"/>
      </rPr>
      <t xml:space="preserve">(2016-10-13)</t>
    </r>
  </si>
  <si>
    <t xml:space="preserve">http://files.kabbalahmedia.info/download/files/heb_o_rav_2016-10-13_clip_haim-hadashim_lo-yaholim-lehialem-776.mp4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</si>
  <si>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777": </t>
    </r>
    <r>
      <rPr>
        <sz val="11"/>
        <rFont val="FreeSans"/>
        <family val="2"/>
      </rPr>
      <t xml:space="preserve">כוח אהבה </t>
    </r>
    <r>
      <rPr>
        <sz val="11"/>
        <rFont val="Cambria"/>
        <family val="0"/>
        <charset val="1"/>
      </rPr>
      <t xml:space="preserve">(2016-10-13)</t>
    </r>
  </si>
  <si>
    <t xml:space="preserve">http://files.kabbalahmedia.info/download/files/heb_o_rav_2016-10-13_clip_haim-hadashim_koah-ahava-777.mp4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</si>
  <si>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בין ספק לצרכן </t>
    </r>
    <r>
      <rPr>
        <sz val="11"/>
        <rFont val="Cambria"/>
        <family val="0"/>
        <charset val="1"/>
      </rPr>
      <t xml:space="preserve">(2016-10-13)</t>
    </r>
  </si>
  <si>
    <t xml:space="preserve">http://files.kabbalahmedia.info/download/files/heb_o_rav_2016-10-13_clip_haim-hadashim_bein-sapak-letzarhan-776.mp4</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</si>
  <si>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776": </t>
    </r>
    <r>
      <rPr>
        <sz val="11"/>
        <rFont val="FreeSans"/>
        <family val="2"/>
      </rPr>
      <t xml:space="preserve">עדיין כאן </t>
    </r>
    <r>
      <rPr>
        <sz val="11"/>
        <rFont val="Cambria"/>
        <family val="0"/>
        <charset val="1"/>
      </rPr>
      <t xml:space="preserve">(2016-10-13)</t>
    </r>
  </si>
  <si>
    <t xml:space="preserve">http://files.kabbalahmedia.info/download/files/heb_o_rav_2016-10-13_clip_haim-hadashim_adain-kan-776.mp4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</si>
  <si>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774": </t>
    </r>
    <r>
      <rPr>
        <sz val="11"/>
        <rFont val="FreeSans"/>
        <family val="2"/>
      </rPr>
      <t xml:space="preserve">זורם אור </t>
    </r>
    <r>
      <rPr>
        <sz val="11"/>
        <rFont val="Cambria"/>
        <family val="0"/>
        <charset val="1"/>
      </rPr>
      <t xml:space="preserve">(2016-10-06)</t>
    </r>
  </si>
  <si>
    <t xml:space="preserve">http://files.kabbalahmedia.info/download/files/heb_o_rav_2016-10-06_clip_haim-hadashim_zorem-or-774.mp4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</si>
  <si>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775": </t>
    </r>
    <r>
      <rPr>
        <sz val="11"/>
        <rFont val="FreeSans"/>
        <family val="2"/>
      </rPr>
      <t xml:space="preserve">יציאה מהדת </t>
    </r>
    <r>
      <rPr>
        <sz val="11"/>
        <rFont val="Cambria"/>
        <family val="0"/>
        <charset val="1"/>
      </rPr>
      <t xml:space="preserve">(2016-10-06)</t>
    </r>
  </si>
  <si>
    <t xml:space="preserve">http://files.kabbalahmedia.info/download/files/heb_o_rav_2016-10-06_clip_haim-hadashim_yetzia-mehadat-775.mp4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</si>
  <si>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774": </t>
    </r>
    <r>
      <rPr>
        <sz val="11"/>
        <rFont val="FreeSans"/>
        <family val="2"/>
      </rPr>
      <t xml:space="preserve">יהודים נעלמים </t>
    </r>
    <r>
      <rPr>
        <sz val="11"/>
        <rFont val="Cambria"/>
        <family val="0"/>
        <charset val="1"/>
      </rPr>
      <t xml:space="preserve">(2016-10-06)</t>
    </r>
  </si>
  <si>
    <t xml:space="preserve">http://files.kabbalahmedia.info/download/files/heb_o_rav_2016-10-06_clip_haim-hadashim_yehudim-neelamim-774.mp4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</si>
  <si>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774": </t>
    </r>
    <r>
      <rPr>
        <sz val="11"/>
        <rFont val="FreeSans"/>
        <family val="2"/>
      </rPr>
      <t xml:space="preserve">יהודים בארה</t>
    </r>
    <r>
      <rPr>
        <sz val="11"/>
        <rFont val="Cambria"/>
        <family val="0"/>
        <charset val="1"/>
      </rPr>
      <t xml:space="preserve">"</t>
    </r>
    <r>
      <rPr>
        <sz val="11"/>
        <rFont val="FreeSans"/>
        <family val="2"/>
      </rPr>
      <t xml:space="preserve">ב </t>
    </r>
    <r>
      <rPr>
        <sz val="11"/>
        <rFont val="Cambria"/>
        <family val="0"/>
        <charset val="1"/>
      </rPr>
      <t xml:space="preserve">(2016-10-06)</t>
    </r>
  </si>
  <si>
    <t xml:space="preserve">http://files.kabbalahmedia.info/download/files/heb_o_rav_2016-10-06_clip_haim-hadashim_yehudim-be-usa-774.mp4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</si>
  <si>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775": </t>
    </r>
    <r>
      <rPr>
        <sz val="11"/>
        <rFont val="FreeSans"/>
        <family val="2"/>
      </rPr>
      <t xml:space="preserve">יהודי רוחני </t>
    </r>
    <r>
      <rPr>
        <sz val="11"/>
        <rFont val="Cambria"/>
        <family val="0"/>
        <charset val="1"/>
      </rPr>
      <t xml:space="preserve">(2016-10-06)</t>
    </r>
  </si>
  <si>
    <t xml:space="preserve">http://files.kabbalahmedia.info/download/files/heb_o_rav_2016-10-06_clip_haim-hadashim_yehudi-ruhani-775.mp4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</si>
  <si>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775": </t>
    </r>
    <r>
      <rPr>
        <sz val="11"/>
        <rFont val="FreeSans"/>
        <family val="2"/>
      </rPr>
      <t xml:space="preserve">שינוי בתפישה </t>
    </r>
    <r>
      <rPr>
        <sz val="11"/>
        <rFont val="Cambria"/>
        <family val="0"/>
        <charset val="1"/>
      </rPr>
      <t xml:space="preserve">(2016-10-06)</t>
    </r>
  </si>
  <si>
    <t xml:space="preserve">http://files.kabbalahmedia.info/download/files/heb_o_rav_2016-10-06_clip_haim-hadashim_shinui-betfisa-775.mp4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</si>
  <si>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774": </t>
    </r>
    <r>
      <rPr>
        <sz val="11"/>
        <rFont val="FreeSans"/>
        <family val="2"/>
      </rPr>
      <t xml:space="preserve">חיים בתוך בועה </t>
    </r>
    <r>
      <rPr>
        <sz val="11"/>
        <rFont val="Cambria"/>
        <family val="0"/>
        <charset val="1"/>
      </rPr>
      <t xml:space="preserve">(2016-10-06)</t>
    </r>
  </si>
  <si>
    <t xml:space="preserve">http://files.kabbalahmedia.info/download/files/heb_o_rav_2016-10-06_clip_haim-hadashim_haim-betoh-boa-774.mp4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</si>
  <si>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775": </t>
    </r>
    <r>
      <rPr>
        <sz val="11"/>
        <rFont val="FreeSans"/>
        <family val="2"/>
      </rPr>
      <t xml:space="preserve">אי אפשר לברוח </t>
    </r>
    <r>
      <rPr>
        <sz val="11"/>
        <rFont val="Cambria"/>
        <family val="0"/>
        <charset val="1"/>
      </rPr>
      <t xml:space="preserve">(2016-10-06)</t>
    </r>
  </si>
  <si>
    <t xml:space="preserve">http://files.kabbalahmedia.info/download/files/heb_o_rav_2016-10-06_clip_haim-hadashim_e-efshar-livroah-775.mp4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</si>
  <si>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773": </t>
    </r>
    <r>
      <rPr>
        <sz val="11"/>
        <rFont val="FreeSans"/>
        <family val="2"/>
      </rPr>
      <t xml:space="preserve">סור מרע </t>
    </r>
    <r>
      <rPr>
        <sz val="11"/>
        <rFont val="Cambria"/>
        <family val="0"/>
        <charset val="1"/>
      </rPr>
      <t xml:space="preserve">(2016-09-27)</t>
    </r>
  </si>
  <si>
    <t xml:space="preserve">http://files.kabbalahmedia.info/download/files/heb_o_rav_2016-09-27_clip_haim-hadashim_sur-mira-773.mp4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</si>
  <si>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773": </t>
    </r>
    <r>
      <rPr>
        <sz val="11"/>
        <rFont val="FreeSans"/>
        <family val="2"/>
      </rPr>
      <t xml:space="preserve">ראשון שגילה </t>
    </r>
    <r>
      <rPr>
        <sz val="11"/>
        <rFont val="Cambria"/>
        <family val="0"/>
        <charset val="1"/>
      </rPr>
      <t xml:space="preserve">(2016-09-27)</t>
    </r>
  </si>
  <si>
    <t xml:space="preserve">http://files.kabbalahmedia.info/download/files/heb_o_rav_2016-09-27_clip_haim-hadashim_rishon-shegila-773.mp4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</si>
  <si>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772": </t>
    </r>
    <r>
      <rPr>
        <sz val="11"/>
        <rFont val="FreeSans"/>
        <family val="2"/>
      </rPr>
      <t xml:space="preserve">מי זה אלוהים </t>
    </r>
    <r>
      <rPr>
        <sz val="11"/>
        <rFont val="Cambria"/>
        <family val="0"/>
        <charset val="1"/>
      </rPr>
      <t xml:space="preserve">(2016-09-27)</t>
    </r>
  </si>
  <si>
    <t xml:space="preserve">http://files.kabbalahmedia.info/download/files/heb_o_rav_2016-09-27_clip_haim-hadashim_mi-ze-eloim-772.mp4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</si>
  <si>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773": </t>
    </r>
    <r>
      <rPr>
        <sz val="11"/>
        <rFont val="FreeSans"/>
        <family val="2"/>
      </rPr>
      <t xml:space="preserve">לשדרג טבע שלנו </t>
    </r>
    <r>
      <rPr>
        <sz val="11"/>
        <rFont val="Cambria"/>
        <family val="0"/>
        <charset val="1"/>
      </rPr>
      <t xml:space="preserve">(2016-09-27)</t>
    </r>
  </si>
  <si>
    <t xml:space="preserve">http://files.kabbalahmedia.info/download/files/heb_o_rav_2016-09-27_clip_haim-hadashim_lashadreg-teva-shelanu-773.mp4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</si>
  <si>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772": </t>
    </r>
    <r>
      <rPr>
        <sz val="11"/>
        <rFont val="FreeSans"/>
        <family val="2"/>
      </rPr>
      <t xml:space="preserve">כל מעשיך נכתבים </t>
    </r>
    <r>
      <rPr>
        <sz val="11"/>
        <rFont val="Cambria"/>
        <family val="0"/>
        <charset val="1"/>
      </rPr>
      <t xml:space="preserve">(2016-09-27)</t>
    </r>
  </si>
  <si>
    <t xml:space="preserve">http://files.kabbalahmedia.info/download/files/heb_o_rav_2016-09-27_clip_haim-hadashim_kol-maaseiha-nihtavim-772.mp4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</si>
  <si>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773": </t>
    </r>
    <r>
      <rPr>
        <sz val="11"/>
        <rFont val="FreeSans"/>
        <family val="2"/>
      </rPr>
      <t xml:space="preserve">כוח כללי </t>
    </r>
    <r>
      <rPr>
        <sz val="11"/>
        <rFont val="Cambria"/>
        <family val="0"/>
        <charset val="1"/>
      </rPr>
      <t xml:space="preserve">(2016-09-27)</t>
    </r>
  </si>
  <si>
    <t xml:space="preserve">http://files.kabbalahmedia.info/download/files/heb_o_rav_2016-09-27_clip_haim-hadashim_koah-klali-773.mp4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</si>
  <si>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772": </t>
    </r>
    <r>
      <rPr>
        <sz val="11"/>
        <rFont val="FreeSans"/>
        <family val="2"/>
      </rPr>
      <t xml:space="preserve">בין אדם למקום </t>
    </r>
    <r>
      <rPr>
        <sz val="11"/>
        <rFont val="Cambria"/>
        <family val="0"/>
        <charset val="1"/>
      </rPr>
      <t xml:space="preserve">(2016-09-27)</t>
    </r>
  </si>
  <si>
    <t xml:space="preserve">http://files.kabbalahmedia.info/download/files/heb_o_rav_2016-09-27_clip_haim-hadashim_bein-adam-lemakom-772.mp4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</si>
  <si>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772": </t>
    </r>
    <r>
      <rPr>
        <sz val="11"/>
        <rFont val="FreeSans"/>
        <family val="2"/>
      </rPr>
      <t xml:space="preserve">בין לאדם לחברו </t>
    </r>
    <r>
      <rPr>
        <sz val="11"/>
        <rFont val="Cambria"/>
        <family val="0"/>
        <charset val="1"/>
      </rPr>
      <t xml:space="preserve">(2016-09-27)</t>
    </r>
  </si>
  <si>
    <t xml:space="preserve">http://files.kabbalahmedia.info/download/files/heb_o_rav_2016-09-27_clip_haim-hadashim_bein-adam-lehavero-772.mp4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</si>
  <si>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690": </t>
    </r>
    <r>
      <rPr>
        <sz val="11"/>
        <rFont val="FreeSans"/>
        <family val="2"/>
      </rPr>
      <t xml:space="preserve">תיקון לב ומוח </t>
    </r>
    <r>
      <rPr>
        <sz val="11"/>
        <rFont val="Cambria"/>
        <family val="0"/>
        <charset val="1"/>
      </rPr>
      <t xml:space="preserve">(2016-02-11)</t>
    </r>
  </si>
  <si>
    <t xml:space="preserve">http://files.kabbalahmedia.info/download/files/heb_o_rav_2016-02-11_clip_haim-hadashim_tikun-lev-vemoah-690.mp4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</si>
  <si>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395": </t>
    </r>
    <r>
      <rPr>
        <sz val="11"/>
        <rFont val="FreeSans"/>
        <family val="2"/>
      </rPr>
      <t xml:space="preserve">מלאכים ושדים </t>
    </r>
    <r>
      <rPr>
        <sz val="11"/>
        <rFont val="Cambria"/>
        <family val="0"/>
        <charset val="1"/>
      </rPr>
      <t xml:space="preserve">(2014-06-03)</t>
    </r>
  </si>
  <si>
    <t xml:space="preserve">http://files.kabbalahmedia.info/download/files/heb_o_rav_2014-06-03_clip_haim-hadashim_malahim-veshedim-395.mp4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</si>
  <si>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387" (2014-05-29)</t>
    </r>
  </si>
  <si>
    <t xml:space="preserve">http://files.kabbalahmedia.info/download/files/heb_o_rav_2014-05-29_clip_haim-hadashim_maarehet-meuzenet-387.mp4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</si>
  <si>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376": </t>
    </r>
    <r>
      <rPr>
        <sz val="11"/>
        <rFont val="FreeSans"/>
        <family val="2"/>
      </rPr>
      <t xml:space="preserve">שוב מקושרים </t>
    </r>
    <r>
      <rPr>
        <sz val="11"/>
        <rFont val="Cambria"/>
        <family val="0"/>
        <charset val="1"/>
      </rPr>
      <t xml:space="preserve">(2014-05-20)</t>
    </r>
  </si>
  <si>
    <t xml:space="preserve">http://files.kabbalahmedia.info/download/files/heb_o_rav_2014-05-20_clip_haim-hadashim_shuv-mekusharim-376.mp4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</si>
  <si>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348": </t>
    </r>
    <r>
      <rPr>
        <sz val="11"/>
        <rFont val="FreeSans"/>
        <family val="2"/>
      </rPr>
      <t xml:space="preserve">שלום ללא גבולות </t>
    </r>
    <r>
      <rPr>
        <sz val="11"/>
        <rFont val="Cambria"/>
        <family val="0"/>
        <charset val="1"/>
      </rPr>
      <t xml:space="preserve">(2014-04-10)</t>
    </r>
  </si>
  <si>
    <t xml:space="preserve">http://files.kabbalahmedia.info/download/files/heb_o_rav_2014-04-10_clip_haim-hadashim_shalom-lelo-gvulot-348.mp4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</si>
  <si>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329": </t>
    </r>
    <r>
      <rPr>
        <sz val="11"/>
        <rFont val="FreeSans"/>
        <family val="2"/>
      </rPr>
      <t xml:space="preserve">דור הבא </t>
    </r>
    <r>
      <rPr>
        <sz val="11"/>
        <rFont val="Cambria"/>
        <family val="0"/>
        <charset val="1"/>
      </rPr>
      <t xml:space="preserve">(2014-03-27)</t>
    </r>
  </si>
  <si>
    <t xml:space="preserve">http://files.kabbalahmedia.info/download/files/heb_o_rav_2014-03-27_clip_haim-hadashim_dor-haba-329.mp4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</si>
  <si>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309" (2014-03-02)</t>
    </r>
  </si>
  <si>
    <t xml:space="preserve">http://files.kabbalahmedia.info/download/files/heb_o_rav_2014-03-02_clip_haim-hadashim_netina-egoistit-309.mp4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</si>
  <si>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771": </t>
    </r>
    <r>
      <rPr>
        <sz val="11"/>
        <rFont val="FreeSans"/>
        <family val="2"/>
      </rPr>
      <t xml:space="preserve">שאין תגובה טובה </t>
    </r>
    <r>
      <rPr>
        <sz val="11"/>
        <rFont val="Cambria"/>
        <family val="0"/>
        <charset val="1"/>
      </rPr>
      <t xml:space="preserve">(2016-09-20)</t>
    </r>
  </si>
  <si>
    <t xml:space="preserve">http://files.kabbalahmedia.info/download/files/heb_o_rav_2016-09-20_clip_haim-hadashim_she-ein-tguva-tova-771.mp4</t>
  </si>
  <si>
    <t xml:space="preserve">17.11.16</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</si>
  <si>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771": </t>
    </r>
    <r>
      <rPr>
        <sz val="11"/>
        <rFont val="FreeSans"/>
        <family val="2"/>
      </rPr>
      <t xml:space="preserve">ניצול </t>
    </r>
    <r>
      <rPr>
        <sz val="11"/>
        <rFont val="Cambria"/>
        <family val="0"/>
        <charset val="1"/>
      </rPr>
      <t xml:space="preserve">(2016-09-20)</t>
    </r>
  </si>
  <si>
    <t xml:space="preserve">http://files.kabbalahmedia.info/download/files/heb_o_rav_2016-09-20_clip_haim-hadashim_nitzul-771.mp4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</si>
  <si>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770": </t>
    </r>
    <r>
      <rPr>
        <sz val="11"/>
        <rFont val="FreeSans"/>
        <family val="2"/>
      </rPr>
      <t xml:space="preserve">מערכת אחת </t>
    </r>
    <r>
      <rPr>
        <sz val="11"/>
        <rFont val="Cambria"/>
        <family val="0"/>
        <charset val="1"/>
      </rPr>
      <t xml:space="preserve">(2016-09-20)</t>
    </r>
  </si>
  <si>
    <t xml:space="preserve">http://files.kabbalahmedia.info/download/files/heb_o_rav_2016-09-20_clip_haim-hadashim_maarehet-ahat-770.mp4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</si>
  <si>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771": </t>
    </r>
    <r>
      <rPr>
        <sz val="11"/>
        <rFont val="FreeSans"/>
        <family val="2"/>
      </rPr>
      <t xml:space="preserve">כבוד שנפגע </t>
    </r>
    <r>
      <rPr>
        <sz val="11"/>
        <rFont val="Cambria"/>
        <family val="0"/>
        <charset val="1"/>
      </rPr>
      <t xml:space="preserve">(2016-09-20)</t>
    </r>
  </si>
  <si>
    <t xml:space="preserve">http://files.kabbalahmedia.info/download/files/heb_o_rav_2016-09-20_clip_haim-hadashim_kavod-shenifga-771.mp4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</si>
  <si>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769": </t>
    </r>
    <r>
      <rPr>
        <sz val="11"/>
        <rFont val="FreeSans"/>
        <family val="2"/>
      </rPr>
      <t xml:space="preserve">שאלות גדולות </t>
    </r>
    <r>
      <rPr>
        <sz val="11"/>
        <rFont val="Cambria"/>
        <family val="0"/>
        <charset val="1"/>
      </rPr>
      <t xml:space="preserve">(2016-09-13)</t>
    </r>
  </si>
  <si>
    <t xml:space="preserve">http://files.kabbalahmedia.info/download/files/heb_o_rav_2016-09-13_clip_haim-hadashim_sheelot-gdolot-769.mp4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</si>
  <si>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768": </t>
    </r>
    <r>
      <rPr>
        <sz val="11"/>
        <rFont val="FreeSans"/>
        <family val="2"/>
      </rPr>
      <t xml:space="preserve">נסגרים פנימה </t>
    </r>
    <r>
      <rPr>
        <sz val="11"/>
        <rFont val="Cambria"/>
        <family val="0"/>
        <charset val="1"/>
      </rPr>
      <t xml:space="preserve">(2016-09-13)</t>
    </r>
  </si>
  <si>
    <t xml:space="preserve">http://files.kabbalahmedia.info/download/files/heb_o_rav_2016-09-13_clip_haim-hadashim_nisgarim-pnima-768.mp4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</si>
  <si>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768": </t>
    </r>
    <r>
      <rPr>
        <sz val="11"/>
        <rFont val="FreeSans"/>
        <family val="2"/>
      </rPr>
      <t xml:space="preserve">לא להפסיק ללמוד </t>
    </r>
    <r>
      <rPr>
        <sz val="11"/>
        <rFont val="Cambria"/>
        <family val="0"/>
        <charset val="1"/>
      </rPr>
      <t xml:space="preserve">(2016-09-13)</t>
    </r>
  </si>
  <si>
    <t xml:space="preserve">http://files.kabbalahmedia.info/download/files/heb_o_rav_2016-09-13_clip_haim-hadashim_lo-lehavsik-lilmod-768.mp4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</si>
  <si>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768": </t>
    </r>
    <r>
      <rPr>
        <sz val="11"/>
        <rFont val="FreeSans"/>
        <family val="2"/>
      </rPr>
      <t xml:space="preserve">להבין את החיים </t>
    </r>
    <r>
      <rPr>
        <sz val="11"/>
        <rFont val="Cambria"/>
        <family val="0"/>
        <charset val="1"/>
      </rPr>
      <t xml:space="preserve">(2016-09-13)</t>
    </r>
  </si>
  <si>
    <t xml:space="preserve">http://files.kabbalahmedia.info/download/files/heb_o_rav_2016-09-13_clip_haim-hadashim_lehavin-haim-768.mp4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</si>
  <si>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769": </t>
    </r>
    <r>
      <rPr>
        <sz val="11"/>
        <rFont val="FreeSans"/>
        <family val="2"/>
      </rPr>
      <t xml:space="preserve">חושים פנימיים </t>
    </r>
    <r>
      <rPr>
        <sz val="11"/>
        <rFont val="Cambria"/>
        <family val="0"/>
        <charset val="1"/>
      </rPr>
      <t xml:space="preserve">(2016-09-13)</t>
    </r>
  </si>
  <si>
    <t xml:space="preserve">http://files.kabbalahmedia.info/download/files/heb_o_rav_2016-09-13_clip_haim-hadashim_hushim-pnimiim-769.mp4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</si>
  <si>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769": </t>
    </r>
    <r>
      <rPr>
        <sz val="11"/>
        <rFont val="FreeSans"/>
        <family val="2"/>
      </rPr>
      <t xml:space="preserve">חיים רוחניים </t>
    </r>
    <r>
      <rPr>
        <sz val="11"/>
        <rFont val="Cambria"/>
        <family val="0"/>
        <charset val="1"/>
      </rPr>
      <t xml:space="preserve">(2016-09-13)</t>
    </r>
  </si>
  <si>
    <t xml:space="preserve">http://files.kabbalahmedia.info/download/files/heb_o_rav_2016-09-13_clip_haim-hadashim_haim-ruhaniim-769.mp4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</si>
  <si>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769": </t>
    </r>
    <r>
      <rPr>
        <sz val="11"/>
        <rFont val="FreeSans"/>
        <family val="2"/>
      </rPr>
      <t xml:space="preserve">השפעת הורים </t>
    </r>
    <r>
      <rPr>
        <sz val="11"/>
        <rFont val="Cambria"/>
        <family val="0"/>
        <charset val="1"/>
      </rPr>
      <t xml:space="preserve">(2016-09-13)</t>
    </r>
  </si>
  <si>
    <t xml:space="preserve">http://files.kabbalahmedia.info/download/files/heb_o_rav_2016-09-13_clip_haim-hadashim_ashpaat-horim-769.mp4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</si>
  <si>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768": </t>
    </r>
    <r>
      <rPr>
        <sz val="11"/>
        <rFont val="FreeSans"/>
        <family val="2"/>
      </rPr>
      <t xml:space="preserve">הרחבת שדה </t>
    </r>
    <r>
      <rPr>
        <sz val="11"/>
        <rFont val="Cambria"/>
        <family val="0"/>
        <charset val="1"/>
      </rPr>
      <t xml:space="preserve">(2016-09-13)</t>
    </r>
  </si>
  <si>
    <t xml:space="preserve">http://files.kabbalahmedia.info/download/files/heb_o_rav_2016-09-13_clip_haim-hadashim_arhavat-sade-768.mp4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</si>
  <si>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767": </t>
    </r>
    <r>
      <rPr>
        <sz val="11"/>
        <rFont val="FreeSans"/>
        <family val="2"/>
      </rPr>
      <t xml:space="preserve">צורה של עיגול </t>
    </r>
    <r>
      <rPr>
        <sz val="11"/>
        <rFont val="Cambria"/>
        <family val="0"/>
        <charset val="1"/>
      </rPr>
      <t xml:space="preserve">(2016-09-06)</t>
    </r>
  </si>
  <si>
    <t xml:space="preserve">http://files.kabbalahmedia.info/download/files/heb_o_rav_2016-09-06_clip_haim-hadashim_tzura-shel-igul-767.mp4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</si>
  <si>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766": </t>
    </r>
    <r>
      <rPr>
        <sz val="11"/>
        <rFont val="FreeSans"/>
        <family val="2"/>
      </rPr>
      <t xml:space="preserve">תוכנת התפתחות </t>
    </r>
    <r>
      <rPr>
        <sz val="11"/>
        <rFont val="Cambria"/>
        <family val="0"/>
        <charset val="1"/>
      </rPr>
      <t xml:space="preserve">(2016-09-06)</t>
    </r>
  </si>
  <si>
    <t xml:space="preserve">http://files.kabbalahmedia.info/download/files/heb_o_rav_2016-09-06_clip_haim-hadashim_tohnat-itpathut-766.mp4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</si>
  <si>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766": </t>
    </r>
    <r>
      <rPr>
        <sz val="11"/>
        <rFont val="FreeSans"/>
        <family val="2"/>
      </rPr>
      <t xml:space="preserve">שפה אנושית </t>
    </r>
    <r>
      <rPr>
        <sz val="11"/>
        <rFont val="Cambria"/>
        <family val="0"/>
        <charset val="1"/>
      </rPr>
      <t xml:space="preserve">(2016-09-06)</t>
    </r>
  </si>
  <si>
    <t xml:space="preserve">http://files.kabbalahmedia.info/download/files/heb_o_rav_2016-09-06_clip_haim-hadashim_safa-enoshit-766.mp4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</si>
  <si>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766": </t>
    </r>
    <r>
      <rPr>
        <sz val="11"/>
        <rFont val="FreeSans"/>
        <family val="2"/>
      </rPr>
      <t xml:space="preserve">רוצים לדעת </t>
    </r>
    <r>
      <rPr>
        <sz val="11"/>
        <rFont val="Cambria"/>
        <family val="0"/>
        <charset val="1"/>
      </rPr>
      <t xml:space="preserve">(2016-09-06)</t>
    </r>
  </si>
  <si>
    <t xml:space="preserve">http://files.kabbalahmedia.info/download/files/heb_o_rav_2016-09-06_clip_haim-hadashim_rotzim-ladaat-766.mp4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</si>
  <si>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767": </t>
    </r>
    <r>
      <rPr>
        <sz val="11"/>
        <rFont val="FreeSans"/>
        <family val="2"/>
      </rPr>
      <t xml:space="preserve">מחוברים </t>
    </r>
    <r>
      <rPr>
        <sz val="11"/>
        <rFont val="Cambria"/>
        <family val="0"/>
        <charset val="1"/>
      </rPr>
      <t xml:space="preserve">(2016-09-06)</t>
    </r>
  </si>
  <si>
    <t xml:space="preserve">http://files.kabbalahmedia.info/download/files/heb_o_rav_2016-09-06_clip_haim-hadashim_mehubarim-767.mp4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</si>
  <si>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767": </t>
    </r>
    <r>
      <rPr>
        <sz val="11"/>
        <rFont val="FreeSans"/>
        <family val="2"/>
      </rPr>
      <t xml:space="preserve">לאן הולכים </t>
    </r>
    <r>
      <rPr>
        <sz val="11"/>
        <rFont val="Cambria"/>
        <family val="0"/>
        <charset val="1"/>
      </rPr>
      <t xml:space="preserve">(2016-09-06)</t>
    </r>
  </si>
  <si>
    <t xml:space="preserve">http://files.kabbalahmedia.info/download/files/heb_o_rav_2016-09-06_clip_haim-hadashim_lean-holhim-767.mp4</t>
  </si>
  <si>
    <t xml:space="preserve">התפתחותנו  בחיים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</si>
  <si>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767": </t>
    </r>
    <r>
      <rPr>
        <sz val="11"/>
        <rFont val="FreeSans"/>
        <family val="2"/>
      </rPr>
      <t xml:space="preserve">כמו תמיד </t>
    </r>
    <r>
      <rPr>
        <sz val="11"/>
        <rFont val="Cambria"/>
        <family val="0"/>
        <charset val="1"/>
      </rPr>
      <t xml:space="preserve">(2016-09-06)</t>
    </r>
  </si>
  <si>
    <t xml:space="preserve">http://files.kabbalahmedia.info/download/files/heb_o_rav_2016-09-06_clip_haim-hadashim_kmo-tamid-767.mp4</t>
  </si>
  <si>
    <t xml:space="preserve">הכרת הרע</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</si>
  <si>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766": </t>
    </r>
    <r>
      <rPr>
        <sz val="11"/>
        <rFont val="FreeSans"/>
        <family val="2"/>
      </rPr>
      <t xml:space="preserve">דחף להתפתח </t>
    </r>
    <r>
      <rPr>
        <sz val="11"/>
        <rFont val="Cambria"/>
        <family val="0"/>
        <charset val="1"/>
      </rPr>
      <t xml:space="preserve">(2016-09-06)</t>
    </r>
  </si>
  <si>
    <t xml:space="preserve">http://files.kabbalahmedia.info/download/files/heb_o_rav_2016-09-06_clip_haim-hadashim_dahaf-leitpateah-766.mp4</t>
  </si>
  <si>
    <t xml:space="preserve">דרגות החי ואדם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</si>
  <si>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765": </t>
    </r>
    <r>
      <rPr>
        <sz val="11"/>
        <rFont val="FreeSans"/>
        <family val="2"/>
      </rPr>
      <t xml:space="preserve">מתחברים ועולים </t>
    </r>
    <r>
      <rPr>
        <sz val="11"/>
        <rFont val="Cambria"/>
        <family val="0"/>
        <charset val="1"/>
      </rPr>
      <t xml:space="preserve">(2016-08-30)</t>
    </r>
  </si>
  <si>
    <t xml:space="preserve">http://files.kabbalahmedia.info/files/heb_o_rav_2016-08-30_clip_haim-hadashim_mithabrim-veolim-765.mp4</t>
  </si>
  <si>
    <t xml:space="preserve">דרגה הבאר שלנו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</si>
  <si>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764": </t>
    </r>
    <r>
      <rPr>
        <sz val="11"/>
        <rFont val="FreeSans"/>
        <family val="2"/>
      </rPr>
      <t xml:space="preserve">מטרת ההתפתחות </t>
    </r>
    <r>
      <rPr>
        <sz val="11"/>
        <rFont val="Cambria"/>
        <family val="0"/>
        <charset val="1"/>
      </rPr>
      <t xml:space="preserve">(2016-08-30)</t>
    </r>
  </si>
  <si>
    <t xml:space="preserve">http://files.kabbalahmedia.info/download/files/heb_o_rav_2016-08-30_clip_haim-hadashim_matarat-itpathut-764.mp4</t>
  </si>
  <si>
    <t xml:space="preserve">מטרת הקיום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</si>
  <si>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765": </t>
    </r>
    <r>
      <rPr>
        <sz val="11"/>
        <rFont val="FreeSans"/>
        <family val="2"/>
      </rPr>
      <t xml:space="preserve">מעבר לכדור הארץ </t>
    </r>
    <r>
      <rPr>
        <sz val="11"/>
        <rFont val="Cambria"/>
        <family val="0"/>
        <charset val="1"/>
      </rPr>
      <t xml:space="preserve">(2016-08-30)</t>
    </r>
  </si>
  <si>
    <t xml:space="preserve">http://files.kabbalahmedia.info/download/files/heb_o_rav_2016-08-30_clip_haim-hadashim_maavar-lekadur-aretz-765.mp4</t>
  </si>
  <si>
    <t xml:space="preserve">גילוי עולמות עליונים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</si>
  <si>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764": </t>
    </r>
    <r>
      <rPr>
        <sz val="11"/>
        <rFont val="FreeSans"/>
        <family val="2"/>
      </rPr>
      <t xml:space="preserve">למצוא יקום חדש </t>
    </r>
    <r>
      <rPr>
        <sz val="11"/>
        <rFont val="Cambria"/>
        <family val="0"/>
        <charset val="1"/>
      </rPr>
      <t xml:space="preserve">(2016-08-30)</t>
    </r>
  </si>
  <si>
    <t xml:space="preserve">http://files.kabbalahmedia.info/download/files/heb_o_rav_2016-08-30_clip_haim-hadashim_limtzoa-yakum-hadash-764.mp4</t>
  </si>
  <si>
    <t xml:space="preserve">עולם חדש</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</si>
  <si>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765": </t>
    </r>
    <r>
      <rPr>
        <sz val="11"/>
        <rFont val="FreeSans"/>
        <family val="2"/>
      </rPr>
      <t xml:space="preserve">לפתח את עצמינו </t>
    </r>
    <r>
      <rPr>
        <sz val="11"/>
        <rFont val="Cambria"/>
        <family val="0"/>
        <charset val="1"/>
      </rPr>
      <t xml:space="preserve">(2016-08-30)</t>
    </r>
  </si>
  <si>
    <t xml:space="preserve">http://files.kabbalahmedia.info/download/files/heb_o_rav_2016-08-30_clip_haim-hadashim_liftoah-et-atzmeinu-765.mp4</t>
  </si>
  <si>
    <t xml:space="preserve">בכוח שפתח אותנו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</si>
  <si>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764": </t>
    </r>
    <r>
      <rPr>
        <sz val="11"/>
        <rFont val="FreeSans"/>
        <family val="2"/>
      </rPr>
      <t xml:space="preserve">כח מפתח </t>
    </r>
    <r>
      <rPr>
        <sz val="11"/>
        <rFont val="Cambria"/>
        <family val="0"/>
        <charset val="1"/>
      </rPr>
      <t xml:space="preserve">(2016-08-30)</t>
    </r>
  </si>
  <si>
    <t xml:space="preserve">http://files.kabbalahmedia.info/download/files/heb_o_rav_2016-08-30_clip_haim-hadashim_koah-mefateah-764.mp4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</si>
  <si>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764": </t>
    </r>
    <r>
      <rPr>
        <sz val="11"/>
        <rFont val="FreeSans"/>
        <family val="2"/>
      </rPr>
      <t xml:space="preserve">גילוי חיים חדשים </t>
    </r>
    <r>
      <rPr>
        <sz val="11"/>
        <rFont val="Cambria"/>
        <family val="0"/>
        <charset val="1"/>
      </rPr>
      <t xml:space="preserve">(2016-08-30)</t>
    </r>
  </si>
  <si>
    <t xml:space="preserve">http://files.kabbalahmedia.info/download/files/heb_o_rav_2016-08-30_clip_haim-hadashim_gilui-haim-hadashim-764.mp4</t>
  </si>
  <si>
    <t xml:space="preserve">עולם רוחני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</si>
  <si>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765": </t>
    </r>
    <r>
      <rPr>
        <sz val="11"/>
        <rFont val="FreeSans"/>
        <family val="2"/>
      </rPr>
      <t xml:space="preserve">אין לאן הרוץ </t>
    </r>
    <r>
      <rPr>
        <sz val="11"/>
        <rFont val="Cambria"/>
        <family val="0"/>
        <charset val="1"/>
      </rPr>
      <t xml:space="preserve">(2016-08-30)</t>
    </r>
  </si>
  <si>
    <t xml:space="preserve">http://files.kabbalahmedia.info/files/heb_o_rav_2016-08-30_clip_haim-hadashim_ein-lean-larutz-765.mp4</t>
  </si>
  <si>
    <t xml:space="preserve">הנשמה שבנו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</si>
  <si>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740": </t>
    </r>
    <r>
      <rPr>
        <sz val="11"/>
        <rFont val="FreeSans"/>
        <family val="2"/>
      </rPr>
      <t xml:space="preserve">לגלות בפועל </t>
    </r>
    <r>
      <rPr>
        <sz val="11"/>
        <rFont val="Cambria"/>
        <family val="0"/>
        <charset val="1"/>
      </rPr>
      <t xml:space="preserve">(2016-07-05)</t>
    </r>
  </si>
  <si>
    <t xml:space="preserve">http://files.kabbalahmedia.info/download/files/heb_o_rav_2016-07-05_clip_haim-hadashim_legalot-befoal-740.mp4</t>
  </si>
  <si>
    <t xml:space="preserve">הבורא מנהל אותנו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</si>
  <si>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696": </t>
    </r>
    <r>
      <rPr>
        <sz val="11"/>
        <rFont val="FreeSans"/>
        <family val="2"/>
      </rPr>
      <t xml:space="preserve">זיווג עם בורא </t>
    </r>
    <r>
      <rPr>
        <sz val="11"/>
        <rFont val="Cambria"/>
        <family val="0"/>
        <charset val="1"/>
      </rPr>
      <t xml:space="preserve">(2016-03-01)</t>
    </r>
  </si>
  <si>
    <t xml:space="preserve">http://files.kabbalahmedia.info/download/files/heb_o_rav_2016-03-01_clip_haim-hadashim_zivug-im-bore-696.mp4</t>
  </si>
  <si>
    <t xml:space="preserve">זיווגים עם הבורא</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</si>
  <si>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558": </t>
    </r>
    <r>
      <rPr>
        <sz val="11"/>
        <rFont val="FreeSans"/>
        <family val="2"/>
      </rPr>
      <t xml:space="preserve">קודם שינאה </t>
    </r>
    <r>
      <rPr>
        <sz val="11"/>
        <rFont val="Cambria"/>
        <family val="0"/>
        <charset val="1"/>
      </rPr>
      <t xml:space="preserve">(2015-04-19)</t>
    </r>
  </si>
  <si>
    <t xml:space="preserve">http://files.kabbalahmedia.info/download/files/heb_o_rav_2015-04-19_clip_haim-hadashim_kodem-sina-558.mp4</t>
  </si>
  <si>
    <t xml:space="preserve">על כל הפשעים תכסה אהבה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</si>
  <si>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539": </t>
    </r>
    <r>
      <rPr>
        <sz val="11"/>
        <rFont val="FreeSans"/>
        <family val="2"/>
      </rPr>
      <t xml:space="preserve">צורך לחיבור </t>
    </r>
    <r>
      <rPr>
        <sz val="11"/>
        <rFont val="Cambria"/>
        <family val="0"/>
        <charset val="1"/>
      </rPr>
      <t xml:space="preserve">(2015-03-24)</t>
    </r>
  </si>
  <si>
    <t xml:space="preserve">http://files.kabbalahmedia.info/download/files/heb_o_rav_2015-03-24_clip_haim-hadashim_tzoreh-lehibur-539.mp4</t>
  </si>
  <si>
    <t xml:space="preserve">משברים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</si>
  <si>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355": </t>
    </r>
    <r>
      <rPr>
        <sz val="11"/>
        <rFont val="FreeSans"/>
        <family val="2"/>
      </rPr>
      <t xml:space="preserve">רכישת אהבה </t>
    </r>
    <r>
      <rPr>
        <sz val="11"/>
        <rFont val="Cambria"/>
        <family val="0"/>
        <charset val="1"/>
      </rPr>
      <t xml:space="preserve">(2014-04-22)</t>
    </r>
  </si>
  <si>
    <t xml:space="preserve">http://files.kabbalahmedia.info/download/files/heb_o_rav_2014-04-22_clip_haim-hadashim_rehishat-ahava-355.mp4</t>
  </si>
  <si>
    <t xml:space="preserve">דרגת האדם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</si>
  <si>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355": </t>
    </r>
    <r>
      <rPr>
        <sz val="11"/>
        <rFont val="FreeSans"/>
        <family val="2"/>
      </rPr>
      <t xml:space="preserve">מודעות חדשה </t>
    </r>
    <r>
      <rPr>
        <sz val="11"/>
        <rFont val="Cambria"/>
        <family val="0"/>
        <charset val="1"/>
      </rPr>
      <t xml:space="preserve">(2014-04-22)</t>
    </r>
  </si>
  <si>
    <t xml:space="preserve">http://files.kabbalahmedia.info/download/files/heb_o_rav_2014-04-22_clip_haim-hadashim_mudaut-hadasha-355.mp4</t>
  </si>
  <si>
    <t xml:space="preserve">דרגה חדשה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</si>
  <si>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353": </t>
    </r>
    <r>
      <rPr>
        <sz val="11"/>
        <rFont val="FreeSans"/>
        <family val="2"/>
      </rPr>
      <t xml:space="preserve">עבר הווה עתיד </t>
    </r>
    <r>
      <rPr>
        <sz val="11"/>
        <rFont val="Cambria"/>
        <family val="0"/>
        <charset val="1"/>
      </rPr>
      <t xml:space="preserve">(2014-04-17)</t>
    </r>
  </si>
  <si>
    <t xml:space="preserve">http://files.kabbalahmedia.info/download/files/heb_o_rav_2014-04-17_clip_haim-hadashim_avar-have-etid-353.mp4</t>
  </si>
  <si>
    <t xml:space="preserve">התעלות מעל הרצון</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</si>
  <si>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323": </t>
    </r>
    <r>
      <rPr>
        <sz val="11"/>
        <rFont val="FreeSans"/>
        <family val="2"/>
      </rPr>
      <t xml:space="preserve">בניית קשר </t>
    </r>
    <r>
      <rPr>
        <sz val="11"/>
        <rFont val="Cambria"/>
        <family val="0"/>
        <charset val="1"/>
      </rPr>
      <t xml:space="preserve">(2014-03-20)</t>
    </r>
  </si>
  <si>
    <t xml:space="preserve">http://files.kabbalahmedia.info/download/files/heb_o_rav_2014-03-20_clip_haim-hadashim_bniyat-kesher-323.mp4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</si>
  <si>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320": </t>
    </r>
    <r>
      <rPr>
        <sz val="11"/>
        <rFont val="FreeSans"/>
        <family val="2"/>
      </rPr>
      <t xml:space="preserve">שיטות לשמחה </t>
    </r>
    <r>
      <rPr>
        <sz val="11"/>
        <rFont val="Cambria"/>
        <family val="0"/>
        <charset val="1"/>
      </rPr>
      <t xml:space="preserve">(2014-03-18)</t>
    </r>
  </si>
  <si>
    <t xml:space="preserve">http://files.kabbalahmedia.info/download/files/heb_o_rav_2014-03-18_clip_haim-hadashim_shitot-lesimha-320.mp4</t>
  </si>
  <si>
    <t xml:space="preserve">שיטת חוכמת הקבלה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</si>
  <si>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320": </t>
    </r>
    <r>
      <rPr>
        <sz val="11"/>
        <rFont val="FreeSans"/>
        <family val="2"/>
      </rPr>
      <t xml:space="preserve">אני רוצה משהו </t>
    </r>
    <r>
      <rPr>
        <sz val="11"/>
        <rFont val="Cambria"/>
        <family val="0"/>
        <charset val="1"/>
      </rPr>
      <t xml:space="preserve">(2014-03-18)</t>
    </r>
  </si>
  <si>
    <t xml:space="preserve">http://files.kabbalahmedia.info/download/files/heb_o_rav_2014-03-18_clip_haim-hadashim_ani-rotze-mashehu-320.mp4</t>
  </si>
  <si>
    <t xml:space="preserve">אושר ושמחה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</si>
  <si>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762" (2016-08-18)</t>
    </r>
  </si>
  <si>
    <t xml:space="preserve">http://files.kabbalahmedia.info/download/files/heb_o_rav_2016-08-18_clip_haim-hadashim_yehudim-veeropa-762.mp4</t>
  </si>
  <si>
    <t xml:space="preserve">07.11.16</t>
  </si>
  <si>
    <t xml:space="preserve">התפתחןת אירופה</t>
  </si>
  <si>
    <t xml:space="preserve">http://files.kabbalahmedia.info/download/files/heb_o_rav_2016-08-18_clip_haim-hadashim_yavan-veroma-762.mp4</t>
  </si>
  <si>
    <t xml:space="preserve">אירופה כמרכזית בעולם שלנו</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</si>
  <si>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763" (2016-08-18)</t>
    </r>
  </si>
  <si>
    <t xml:space="preserve">http://files.kabbalahmedia.info/download/files/heb_o_rav_2016-08-18_clip_haim-hadashim_tzarih-leishtanot-763.mp4</t>
  </si>
  <si>
    <t xml:space="preserve">שיטה לחיבור </t>
  </si>
  <si>
    <t xml:space="preserve">http://files.kabbalahmedia.info/download/files/heb_o_rav_2016-08-18_clip_haim-hadashim_shidrug-teva-adam-763.mp4</t>
  </si>
  <si>
    <t xml:space="preserve">שינוי האדם</t>
  </si>
  <si>
    <t xml:space="preserve">http://files.kabbalahmedia.info/download/files/heb_o_rav_2016-08-18_clip_haim-hadashim_pirurim-mehahohma-762.mp4</t>
  </si>
  <si>
    <t xml:space="preserve">התפתחות העולם</t>
  </si>
  <si>
    <t xml:space="preserve">http://files.kabbalahmedia.info/download/files/heb_o_rav_2016-08-18_clip_haim-hadashim_meapeha-pnimit-763.mp4</t>
  </si>
  <si>
    <t xml:space="preserve">שרידי החכמה</t>
  </si>
  <si>
    <t xml:space="preserve">http://files.kabbalahmedia.info/download/files/heb_o_rav_2016-08-18_clip_haim-hadashim_legalot-koah-tov-763.mp4</t>
  </si>
  <si>
    <t xml:space="preserve">משנאה לאהבה</t>
  </si>
  <si>
    <t xml:space="preserve">http://files.kabbalahmedia.info/download/files/heb_o_rav_2016-08-18_clip_haim-hadashim_adam-anaor-762.mp4</t>
  </si>
  <si>
    <t xml:space="preserve">אנשים לא השתנו</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</si>
  <si>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761" (2016-08-16)</t>
    </r>
  </si>
  <si>
    <t xml:space="preserve">http://files.kabbalahmedia.info/download/files/heb_o_rav_2016-08-16_clip_haim-hadashim_pahad-leabed-761.mp4</t>
  </si>
  <si>
    <t xml:space="preserve">אהבה ביחסים בנינו</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</si>
  <si>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760" (2016-08-16)</t>
    </r>
  </si>
  <si>
    <t xml:space="preserve">http://files.kabbalahmedia.info/download/files/heb_o_rav_2016-08-16_clip_haim-hadashim_or-behaim-760.mp4</t>
  </si>
  <si>
    <t xml:space="preserve">דאגה הננית</t>
  </si>
  <si>
    <t xml:space="preserve">http://files.kabbalahmedia.info/download/files/heb_o_rav_2016-08-16_clip_haim-hadashim_maarehet-shlema-760.mp4</t>
  </si>
  <si>
    <t xml:space="preserve">רעבון לאהבה</t>
  </si>
  <si>
    <t xml:space="preserve">http://files.kabbalahmedia.info/download/files/heb_o_rav_2016-08-16_clip_haim-hadashim_kesher-mushlam-761.mp4</t>
  </si>
  <si>
    <t xml:space="preserve">חיבור מושלם</t>
  </si>
  <si>
    <t xml:space="preserve">http://files.kabbalahmedia.info/download/files/heb_o_rav_2016-08-16_clip_haim-hadashim_ashlama-zugit-761.mp4</t>
  </si>
  <si>
    <t xml:space="preserve">שלמות</t>
  </si>
  <si>
    <t xml:space="preserve">http://files.kabbalahmedia.info/download/files/heb_o_rav_2016-08-16_clip_haim-hadashim_ani-shave-mashehu-760.mp4</t>
  </si>
  <si>
    <r>
      <rPr>
        <sz val="10"/>
        <rFont val="Cambria"/>
        <family val="0"/>
        <charset val="1"/>
      </rPr>
      <t xml:space="preserve">104  </t>
    </r>
    <r>
      <rPr>
        <sz val="10"/>
        <rFont val="FreeSans"/>
        <family val="2"/>
      </rPr>
      <t xml:space="preserve">שווה  </t>
    </r>
    <r>
      <rPr>
        <sz val="10"/>
        <rFont val="Cambria"/>
        <family val="0"/>
        <charset val="1"/>
      </rPr>
      <t xml:space="preserve">203</t>
    </r>
  </si>
  <si>
    <t xml:space="preserve">http://files.kabbalahmedia.info/download/files/heb_o_rav_2016-08-16_clip_haim-hadashim_ani-mitrahev-760.mp4</t>
  </si>
  <si>
    <t xml:space="preserve">התכללות טחד בשני</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</si>
  <si>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759" (2016-08-11)</t>
    </r>
  </si>
  <si>
    <t xml:space="preserve">http://files.kabbalahmedia.info/download/files/heb_o_rav_2016-08-11_clip_haim-hadashim_yahas-meuzan-759.mp4</t>
  </si>
  <si>
    <t xml:space="preserve">אהבה בשינוי היחים אחד כלפי השני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</si>
  <si>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758": </t>
    </r>
    <r>
      <rPr>
        <sz val="11"/>
        <rFont val="FreeSans"/>
        <family val="2"/>
      </rPr>
      <t xml:space="preserve">שני כוחות יסוד </t>
    </r>
    <r>
      <rPr>
        <sz val="11"/>
        <rFont val="Cambria"/>
        <family val="0"/>
        <charset val="1"/>
      </rPr>
      <t xml:space="preserve">(2016-08-11)</t>
    </r>
  </si>
  <si>
    <t xml:space="preserve">http://files.kabbalahmedia.info/download/files/heb_o_rav_2016-08-11_clip_haim-hadashim_shnei-kohot-yesod-758.mp4</t>
  </si>
  <si>
    <t xml:space="preserve">אהבה ושנאה</t>
  </si>
  <si>
    <t xml:space="preserve">http://files.kabbalahmedia.info/download/files/heb_o_rav_2016-08-11_clip_haim-hadashim_lilmod-teva-shelanu-759.mp4</t>
  </si>
  <si>
    <t xml:space="preserve">אהבה מןושלמת</t>
  </si>
  <si>
    <t xml:space="preserve">http://files.kabbalahmedia.info/download/files/heb_o_rav_2016-08-11_clip_haim-hadashim_lehafoh-leehad-759.mp4</t>
  </si>
  <si>
    <t xml:space="preserve">זוג רוחני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</si>
  <si>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758": </t>
    </r>
    <r>
      <rPr>
        <sz val="11"/>
        <rFont val="FreeSans"/>
        <family val="2"/>
      </rPr>
      <t xml:space="preserve">חינוך נכון </t>
    </r>
    <r>
      <rPr>
        <sz val="11"/>
        <rFont val="Cambria"/>
        <family val="0"/>
        <charset val="1"/>
      </rPr>
      <t xml:space="preserve">(2016-08-11)</t>
    </r>
  </si>
  <si>
    <t xml:space="preserve">http://files.kabbalahmedia.info/download/files/heb_o_rav_2016-08-11_clip_haim-hadashim_hinuh-nahon-758.mp4</t>
  </si>
  <si>
    <t xml:space="preserve">מוגבלות עצמאית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</si>
  <si>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758": </t>
    </r>
    <r>
      <rPr>
        <sz val="11"/>
        <rFont val="FreeSans"/>
        <family val="2"/>
      </rPr>
      <t xml:space="preserve">בין ימין לשמאל </t>
    </r>
    <r>
      <rPr>
        <sz val="11"/>
        <rFont val="Cambria"/>
        <family val="0"/>
        <charset val="1"/>
      </rPr>
      <t xml:space="preserve">(2016-08-11)</t>
    </r>
  </si>
  <si>
    <t xml:space="preserve">http://files.kabbalahmedia.info/download/files/heb_o_rav_2016-08-11_clip_haim-hadashim_bein-yamin-lesmol-758.mp4</t>
  </si>
  <si>
    <t xml:space="preserve">דרכים הפוכות ומאוזנות</t>
  </si>
  <si>
    <t xml:space="preserve">http://files.kabbalahmedia.info/download/files/heb_o_rav_2016-08-11_clip_haim-hadashim_bein-ahava-atzmit-leahava-759.mp4</t>
  </si>
  <si>
    <t xml:space="preserve">עשהרצונך כרצונו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</si>
  <si>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758": </t>
    </r>
    <r>
      <rPr>
        <sz val="11"/>
        <rFont val="FreeSans"/>
        <family val="2"/>
      </rPr>
      <t xml:space="preserve">הכל בא מאהבה </t>
    </r>
    <r>
      <rPr>
        <sz val="11"/>
        <rFont val="Cambria"/>
        <family val="0"/>
        <charset val="1"/>
      </rPr>
      <t xml:space="preserve">(2016-08-11)</t>
    </r>
  </si>
  <si>
    <t xml:space="preserve">http://files.kabbalahmedia.info/download/files/heb_o_rav_2016-08-11_clip_haim-hadashim_akol-ba-miahava-758.mp4</t>
  </si>
  <si>
    <t xml:space="preserve">חינוך ילד לאהבה חלוטה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</si>
  <si>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756" (2016-08-09)</t>
    </r>
  </si>
  <si>
    <t xml:space="preserve">http://files.kabbalahmedia.info/download/files/heb_o_rav_2016-08-09_clip_haim-hadashim_patent-veshmo-ahava-756.mp4</t>
  </si>
  <si>
    <t xml:space="preserve">מילוי עצמי</t>
  </si>
  <si>
    <t xml:space="preserve">http://files.kabbalahmedia.info/download/files/heb_o_rav_2016-08-09_clip_haim-hadashim_ma-zu-ahava-756.mp4</t>
  </si>
  <si>
    <r>
      <rPr>
        <sz val="10"/>
        <color rgb="FF000000"/>
        <rFont val="FreeSans"/>
        <family val="2"/>
      </rPr>
      <t xml:space="preserve">הביטוי</t>
    </r>
    <r>
      <rPr>
        <sz val="10"/>
        <color rgb="FF000000"/>
        <rFont val="Cambria"/>
        <family val="0"/>
        <charset val="1"/>
      </rPr>
      <t xml:space="preserve">:</t>
    </r>
    <r>
      <rPr>
        <sz val="10"/>
        <color rgb="FF000000"/>
        <rFont val="FreeSans"/>
        <family val="2"/>
      </rPr>
      <t xml:space="preserve">אהבה</t>
    </r>
  </si>
  <si>
    <t xml:space="preserve">http://files.kabbalahmedia.info/download/files/heb_o_rav_2016-08-09_clip_haim-hadashim_lefateah-ahava-756.mp4</t>
  </si>
  <si>
    <t xml:space="preserve">לרכוש אהבה ללא תנאי</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</si>
  <si>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757" (2016-08-09)</t>
    </r>
  </si>
  <si>
    <t xml:space="preserve">http://files.kabbalahmedia.info/download/files/heb_o_rav_2016-08-09_clip_haim-hadashim_koah-gadol-beyoter-757.mp4</t>
  </si>
  <si>
    <t xml:space="preserve">אהבה רוחנית</t>
  </si>
  <si>
    <t xml:space="preserve">http://files.kabbalahmedia.info/download/files/heb_o_rav_2016-08-09_clip_haim-hadashim_holat-ahava-757.mp4</t>
  </si>
  <si>
    <t xml:space="preserve">חולה אהבה</t>
  </si>
  <si>
    <t xml:space="preserve">http://files.kabbalahmedia.info/download/files/heb_o_rav_2016-08-09_clip_haim-hadashim_ahava-ruhanit-756.mp4</t>
  </si>
  <si>
    <t xml:space="preserve">אהבה גשמית ורולנית</t>
  </si>
  <si>
    <t xml:space="preserve">http://files.kabbalahmedia.info/download/files/heb_o_rav_2016-08-09_clip_haim-hadashim_ahava-meal-sina-757.mp4</t>
  </si>
  <si>
    <t xml:space="preserve">על כל הפשעים תכסה הבה</t>
  </si>
  <si>
    <t xml:space="preserve">http://files.kabbalahmedia.info/download/files/heb_o_rav_2016-08-09_clip_haim-hadashim_ahava-lo-tivit-756.mp4</t>
  </si>
  <si>
    <t xml:space="preserve">אהבה לזולת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</si>
  <si>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754": </t>
    </r>
    <r>
      <rPr>
        <sz val="11"/>
        <rFont val="FreeSans"/>
        <family val="2"/>
      </rPr>
      <t xml:space="preserve">רצון להנות </t>
    </r>
    <r>
      <rPr>
        <sz val="11"/>
        <rFont val="Cambria"/>
        <family val="0"/>
        <charset val="1"/>
      </rPr>
      <t xml:space="preserve">(2016-08-04)</t>
    </r>
  </si>
  <si>
    <t xml:space="preserve">http://files.kabbalahmedia.info/download/files/heb_o_rav_2016-08-04_clip_haim-hadashim_ratzon-lehanot-754.mp4</t>
  </si>
  <si>
    <t xml:space="preserve">הרגשת התענוג</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</si>
  <si>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754": </t>
    </r>
    <r>
      <rPr>
        <sz val="11"/>
        <rFont val="FreeSans"/>
        <family val="2"/>
      </rPr>
      <t xml:space="preserve">פיתוח כלים </t>
    </r>
    <r>
      <rPr>
        <sz val="11"/>
        <rFont val="Cambria"/>
        <family val="0"/>
        <charset val="1"/>
      </rPr>
      <t xml:space="preserve">(2016-08-04)</t>
    </r>
  </si>
  <si>
    <t xml:space="preserve">http://files.kabbalahmedia.info/download/files/heb_o_rav_2016-08-04_clip_haim-hadashim_pituah-kelim-754.mp4</t>
  </si>
  <si>
    <t xml:space="preserve">גודל התענוג</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</si>
  <si>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754": </t>
    </r>
    <r>
      <rPr>
        <sz val="11"/>
        <rFont val="FreeSans"/>
        <family val="2"/>
      </rPr>
      <t xml:space="preserve">מאמץ הוא תנאי </t>
    </r>
    <r>
      <rPr>
        <sz val="11"/>
        <rFont val="Cambria"/>
        <family val="0"/>
        <charset val="1"/>
      </rPr>
      <t xml:space="preserve">(2016-08-04)</t>
    </r>
  </si>
  <si>
    <t xml:space="preserve">http://files.kabbalahmedia.info/download/files/heb_o_rav_2016-08-04_clip_haim-hadashim_maamatz-hu-tnai-754.mp4</t>
  </si>
  <si>
    <t xml:space="preserve">התפתחות תמידית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</si>
  <si>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755": </t>
    </r>
    <r>
      <rPr>
        <sz val="11"/>
        <rFont val="FreeSans"/>
        <family val="2"/>
      </rPr>
      <t xml:space="preserve">מה איתנו </t>
    </r>
    <r>
      <rPr>
        <sz val="11"/>
        <rFont val="Cambria"/>
        <family val="0"/>
        <charset val="1"/>
      </rPr>
      <t xml:space="preserve">(2016-08-04)</t>
    </r>
  </si>
  <si>
    <t xml:space="preserve">http://files.kabbalahmedia.info/download/files/heb_o_rav_2016-08-04_clip_haim-hadashim_ma-itanu-755.mp4</t>
  </si>
  <si>
    <t xml:space="preserve">אין על מה להתאמץ</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</si>
  <si>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755": </t>
    </r>
    <r>
      <rPr>
        <sz val="11"/>
        <rFont val="FreeSans"/>
        <family val="2"/>
      </rPr>
      <t xml:space="preserve">לפתוח עולם חדש </t>
    </r>
    <r>
      <rPr>
        <sz val="11"/>
        <rFont val="Cambria"/>
        <family val="0"/>
        <charset val="1"/>
      </rPr>
      <t xml:space="preserve">(2016-08-04)</t>
    </r>
  </si>
  <si>
    <t xml:space="preserve">http://files.kabbalahmedia.info/download/files/heb_o_rav_2016-08-04_clip_haim-hadashim_liftoah-olam-hadash-755.mp4</t>
  </si>
  <si>
    <t xml:space="preserve">תענוג נצחי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</si>
  <si>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754": </t>
    </r>
    <r>
      <rPr>
        <sz val="11"/>
        <rFont val="FreeSans"/>
        <family val="2"/>
      </rPr>
      <t xml:space="preserve">כוח לעצלות </t>
    </r>
    <r>
      <rPr>
        <sz val="11"/>
        <rFont val="Cambria"/>
        <family val="0"/>
        <charset val="1"/>
      </rPr>
      <t xml:space="preserve">(2016-08-04)</t>
    </r>
  </si>
  <si>
    <t xml:space="preserve">http://files.kabbalahmedia.info/download/files/heb_o_rav_2016-08-04_clip_haim-hadashim_koah-leatzlut-754.mp4</t>
  </si>
  <si>
    <t xml:space="preserve">כוח העצלות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</si>
  <si>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755": </t>
    </r>
    <r>
      <rPr>
        <sz val="11"/>
        <rFont val="FreeSans"/>
        <family val="2"/>
      </rPr>
      <t xml:space="preserve">בשביל מה לזוז </t>
    </r>
    <r>
      <rPr>
        <sz val="11"/>
        <rFont val="Cambria"/>
        <family val="0"/>
        <charset val="1"/>
      </rPr>
      <t xml:space="preserve">(2016-08-04)</t>
    </r>
  </si>
  <si>
    <t xml:space="preserve">http://files.kabbalahmedia.info/download/files/heb_o_rav_2016-08-04_clip_haim-hadashim_bishvil-ma-lazuz-755.mp4</t>
  </si>
  <si>
    <r>
      <rPr>
        <sz val="10"/>
        <color rgb="FF000000"/>
        <rFont val="FreeSans"/>
        <family val="2"/>
      </rPr>
      <t xml:space="preserve">לאן מוביל אותנו האגו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</si>
  <si>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753": </t>
    </r>
    <r>
      <rPr>
        <sz val="11"/>
        <rFont val="FreeSans"/>
        <family val="2"/>
      </rPr>
      <t xml:space="preserve">ציפיות ואכזבות </t>
    </r>
    <r>
      <rPr>
        <sz val="11"/>
        <rFont val="Cambria"/>
        <family val="0"/>
        <charset val="1"/>
      </rPr>
      <t xml:space="preserve">(2016-07-26)</t>
    </r>
  </si>
  <si>
    <t xml:space="preserve">http://files.kabbalahmedia.info/download/files/heb_o_rav_2016-07-26_clip_haim-hadashim_zipiyot-veahzavot-753.mp4</t>
  </si>
  <si>
    <t xml:space="preserve">אהבה ללא תנאי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</si>
  <si>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752": </t>
    </r>
    <r>
      <rPr>
        <sz val="11"/>
        <rFont val="FreeSans"/>
        <family val="2"/>
      </rPr>
      <t xml:space="preserve">טוב לכולם </t>
    </r>
    <r>
      <rPr>
        <sz val="11"/>
        <rFont val="Cambria"/>
        <family val="0"/>
        <charset val="1"/>
      </rPr>
      <t xml:space="preserve">(2016-07-26)</t>
    </r>
  </si>
  <si>
    <t xml:space="preserve">http://files.kabbalahmedia.info/download/files/heb_o_rav_2016-07-26_clip_haim-hadashim_tov-lekulam-752.mp4</t>
  </si>
  <si>
    <t xml:space="preserve">איזון עם האבע</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</si>
  <si>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752": </t>
    </r>
    <r>
      <rPr>
        <sz val="11"/>
        <rFont val="FreeSans"/>
        <family val="2"/>
      </rPr>
      <t xml:space="preserve">סופו של בלון </t>
    </r>
    <r>
      <rPr>
        <sz val="11"/>
        <rFont val="Cambria"/>
        <family val="0"/>
        <charset val="1"/>
      </rPr>
      <t xml:space="preserve">(2016-07-26)</t>
    </r>
  </si>
  <si>
    <t xml:space="preserve">http://files.kabbalahmedia.info/download/files/heb_o_rav_2016-07-26_clip_haim-hadashim_sofo-shel-balon-752.mp4</t>
  </si>
  <si>
    <t xml:space="preserve">פתאומיות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</si>
  <si>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753": </t>
    </r>
    <r>
      <rPr>
        <sz val="11"/>
        <rFont val="FreeSans"/>
        <family val="2"/>
      </rPr>
      <t xml:space="preserve">מצפים לטוב </t>
    </r>
    <r>
      <rPr>
        <sz val="11"/>
        <rFont val="Cambria"/>
        <family val="0"/>
        <charset val="1"/>
      </rPr>
      <t xml:space="preserve">(2016-07-26)</t>
    </r>
  </si>
  <si>
    <t xml:space="preserve">http://files.kabbalahmedia.info/download/files/heb_o_rav_2016-07-26_clip_haim-hadashim_metzapim-letov-753.mp4</t>
  </si>
  <si>
    <t xml:space="preserve">צפיה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</si>
  <si>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752": </t>
    </r>
    <r>
      <rPr>
        <sz val="11"/>
        <rFont val="FreeSans"/>
        <family val="2"/>
      </rPr>
      <t xml:space="preserve">מר מתוק אמת ושקר </t>
    </r>
    <r>
      <rPr>
        <sz val="11"/>
        <rFont val="Cambria"/>
        <family val="0"/>
        <charset val="1"/>
      </rPr>
      <t xml:space="preserve">(2016-07-26)</t>
    </r>
  </si>
  <si>
    <t xml:space="preserve">http://files.kabbalahmedia.info/download/files/heb_o_rav_2016-07-26_clip_haim-hadashim_mar-matok-emet-vesheker-752.mp4</t>
  </si>
  <si>
    <r>
      <rPr>
        <sz val="10"/>
        <color rgb="FF000000"/>
        <rFont val="FreeSans"/>
        <family val="2"/>
      </rPr>
      <t xml:space="preserve">מה הטעם בחיים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</si>
  <si>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753": </t>
    </r>
    <r>
      <rPr>
        <sz val="11"/>
        <rFont val="FreeSans"/>
        <family val="2"/>
      </rPr>
      <t xml:space="preserve">כוח לאהוב </t>
    </r>
    <r>
      <rPr>
        <sz val="11"/>
        <rFont val="Cambria"/>
        <family val="0"/>
        <charset val="1"/>
      </rPr>
      <t xml:space="preserve">(2016-07-26)</t>
    </r>
  </si>
  <si>
    <t xml:space="preserve">http://files.kabbalahmedia.info/download/files/heb_o_rav_2016-07-26_clip_haim-hadashim_koah-leehov-753.mp4</t>
  </si>
  <si>
    <t xml:space="preserve">יחס לזולת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</si>
  <si>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752": </t>
    </r>
    <r>
      <rPr>
        <sz val="11"/>
        <rFont val="FreeSans"/>
        <family val="2"/>
      </rPr>
      <t xml:space="preserve">אנחנו וגורל </t>
    </r>
    <r>
      <rPr>
        <sz val="11"/>
        <rFont val="Cambria"/>
        <family val="0"/>
        <charset val="1"/>
      </rPr>
      <t xml:space="preserve">(2016-07-26)</t>
    </r>
  </si>
  <si>
    <t xml:space="preserve">http://files.kabbalahmedia.info/download/files/heb_o_rav_2016-07-26_clip_haim-hadashim_anahnu-ve-goral-752.mp4</t>
  </si>
  <si>
    <t xml:space="preserve">שיטה לשינוי האדם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</si>
  <si>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753": </t>
    </r>
    <r>
      <rPr>
        <sz val="11"/>
        <rFont val="FreeSans"/>
        <family val="2"/>
      </rPr>
      <t xml:space="preserve">אהבה נותנת כוח </t>
    </r>
    <r>
      <rPr>
        <sz val="11"/>
        <rFont val="Cambria"/>
        <family val="0"/>
        <charset val="1"/>
      </rPr>
      <t xml:space="preserve">(2016-07-26)</t>
    </r>
  </si>
  <si>
    <t xml:space="preserve">http://files.kabbalahmedia.info/download/files/heb_o_rav_2016-07-26_clip_haim-hadashim_ahava-notenet-koah-753.mp4</t>
  </si>
  <si>
    <t xml:space="preserve">אהבה חלוטה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</si>
  <si>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751": </t>
    </r>
    <r>
      <rPr>
        <sz val="11"/>
        <rFont val="FreeSans"/>
        <family val="2"/>
      </rPr>
      <t xml:space="preserve">מטרת קונפליקטים </t>
    </r>
    <r>
      <rPr>
        <sz val="11"/>
        <rFont val="Cambria"/>
        <family val="0"/>
        <charset val="1"/>
      </rPr>
      <t xml:space="preserve">(2016-07-21)</t>
    </r>
  </si>
  <si>
    <t xml:space="preserve">http://files.kabbalahmedia.info/download/files/heb_o_rav_2016-07-21_clip_haim-hadashim_matarat-konfliktim-751.mp4</t>
  </si>
  <si>
    <t xml:space="preserve">הישיבה במעגל</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</si>
  <si>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751": </t>
    </r>
    <r>
      <rPr>
        <sz val="11"/>
        <rFont val="FreeSans"/>
        <family val="2"/>
      </rPr>
      <t xml:space="preserve">גילוי כוח חיובי </t>
    </r>
    <r>
      <rPr>
        <sz val="11"/>
        <rFont val="Cambria"/>
        <family val="0"/>
        <charset val="1"/>
      </rPr>
      <t xml:space="preserve">(2016-07-21)</t>
    </r>
  </si>
  <si>
    <t xml:space="preserve">http://files.kabbalahmedia.info/download/files/heb_o_rav_2016-07-21_clip_haim-hadashim_gilui-koah-hiyuvi-751.mp4</t>
  </si>
  <si>
    <t xml:space="preserve">הכוח הטוב שבטבע</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</si>
  <si>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751": </t>
    </r>
    <r>
      <rPr>
        <sz val="11"/>
        <rFont val="FreeSans"/>
        <family val="2"/>
      </rPr>
      <t xml:space="preserve">אגו גדול </t>
    </r>
    <r>
      <rPr>
        <sz val="11"/>
        <rFont val="Cambria"/>
        <family val="0"/>
        <charset val="1"/>
      </rPr>
      <t xml:space="preserve">(2016-07-21)</t>
    </r>
  </si>
  <si>
    <t xml:space="preserve">http://files.kabbalahmedia.info/download/files/heb_o_rav_2016-07-21_clip_haim-hadashim_ego-gadol-751.mp4</t>
  </si>
  <si>
    <t xml:space="preserve">אגו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</si>
  <si>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751": </t>
    </r>
    <r>
      <rPr>
        <sz val="11"/>
        <rFont val="FreeSans"/>
        <family val="2"/>
      </rPr>
      <t xml:space="preserve">עבודה בקבוצה </t>
    </r>
    <r>
      <rPr>
        <sz val="11"/>
        <rFont val="Cambria"/>
        <family val="0"/>
        <charset val="1"/>
      </rPr>
      <t xml:space="preserve">(2016-07-</t>
    </r>
  </si>
  <si>
    <t xml:space="preserve">http://files.kabbalahmedia.info/download/files/heb_o_rav_2016-07-21_clip_haim-hadashim_avoda-bekvutza-751.mp4</t>
  </si>
  <si>
    <t xml:space="preserve">תרגיל לישיבה בקבוצה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</si>
  <si>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748" (2016-07-19)</t>
    </r>
  </si>
  <si>
    <t xml:space="preserve">http://files.kabbalahmedia.info/download/files/heb_o_rav_2016-07-19_clip_haim-hadashim_ma-teva-doresh-748.mp4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</si>
  <si>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739": </t>
    </r>
    <r>
      <rPr>
        <sz val="11"/>
        <rFont val="FreeSans"/>
        <family val="2"/>
      </rPr>
      <t xml:space="preserve">אנחנו וטבע </t>
    </r>
    <r>
      <rPr>
        <sz val="11"/>
        <rFont val="Cambria"/>
        <family val="0"/>
        <charset val="1"/>
      </rPr>
      <t xml:space="preserve">(2016-06-28)</t>
    </r>
  </si>
  <si>
    <t xml:space="preserve">http://files.kabbalahmedia.info/download/files/heb_o_rav_2016-06-28_clip_haim-hadashim_anahnu-veteve-739.mp4</t>
  </si>
  <si>
    <t xml:space="preserve">מערכת הטבע הכללית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</si>
  <si>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734" (2016-06-21)</t>
    </r>
  </si>
  <si>
    <t xml:space="preserve">http://files.kabbalahmedia.info/download/files/heb_o_rav_2016-06-21_clip_haim-hadashim_tov-vemeitiv-734.mp4</t>
  </si>
  <si>
    <t xml:space="preserve">הבורא הוא טוב ומטיב</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</si>
  <si>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746" (2016-07-14)</t>
    </r>
  </si>
  <si>
    <t xml:space="preserve">http://files.kabbalahmedia.info/download/files/heb_o_rav_2016-07-14_clip_haim-hadashim_teva-hanivra-746.mp4</t>
  </si>
  <si>
    <t xml:space="preserve">30.10.16</t>
  </si>
  <si>
    <t xml:space="preserve">אור התורה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</si>
  <si>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747" (2016-07-14)</t>
    </r>
  </si>
  <si>
    <t xml:space="preserve">http://files.kabbalahmedia.info/download/files/heb_o_rav_2016-07-14_clip_haim-hadashim_gilui-shoresh-ahava-747.mp4</t>
  </si>
  <si>
    <t xml:space="preserve">מטרת החיים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</si>
  <si>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745" (2016-07-12)</t>
    </r>
  </si>
  <si>
    <t xml:space="preserve">http://files.kabbalahmedia.info/download/files/heb_o_rav_2016-07-12_clip_haim-hadashim_merhav-meal-zman-745.mp4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</si>
  <si>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744" (2016-07-12)</t>
    </r>
  </si>
  <si>
    <t xml:space="preserve">http://files.kabbalahmedia.info/download/files/heb_o_rav_2016-07-12_clip_haim-hadashim_maarehet-nihul-744.mp4</t>
  </si>
  <si>
    <t xml:space="preserve">מערכת הקשר בנינו</t>
  </si>
  <si>
    <t xml:space="preserve">http://files.kabbalahmedia.info/download/files/heb_o_rav_2016-07-12_clip_haim-hadashim_hashlama-hadadit-745.mp4</t>
  </si>
  <si>
    <r>
      <rPr>
        <sz val="10"/>
        <color rgb="FF000000"/>
        <rFont val="Cambria"/>
        <family val="0"/>
        <charset val="1"/>
      </rPr>
      <t xml:space="preserve">DNA </t>
    </r>
    <r>
      <rPr>
        <sz val="10"/>
        <color rgb="FF000000"/>
        <rFont val="FreeSans"/>
        <family val="2"/>
      </rPr>
      <t xml:space="preserve">רוחני</t>
    </r>
  </si>
  <si>
    <t xml:space="preserve">http://files.kabbalahmedia.info/download/files/heb_o_rav_2016-07-12_clip_haim-hadashim_dna-ruhani-745.mp4</t>
  </si>
  <si>
    <r>
      <rPr>
        <sz val="10"/>
        <color rgb="FF000000"/>
        <rFont val="Cambria"/>
        <family val="0"/>
        <charset val="1"/>
      </rPr>
      <t xml:space="preserve">DNA </t>
    </r>
    <r>
      <rPr>
        <sz val="10"/>
        <color rgb="FF000000"/>
        <rFont val="FreeSans"/>
        <family val="2"/>
      </rPr>
      <t xml:space="preserve">לולד</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</si>
  <si>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740" (2016-07-05)</t>
    </r>
  </si>
  <si>
    <t xml:space="preserve">http://files.kabbalahmedia.info/download/files/heb_o_rav_2016-07-05_clip_haim-hadashim_mieifo-brahot-740.mp4</t>
  </si>
  <si>
    <t xml:space="preserve">ברכות הודיה</t>
  </si>
  <si>
    <t xml:space="preserve">http://files.kabbalahmedia.info/download/files/heb_o_rav_2016-07-05_clip_haim-hadashim_argashat-koah-elion-740.mp4</t>
  </si>
  <si>
    <r>
      <rPr>
        <sz val="10"/>
        <color rgb="FF000000"/>
        <rFont val="Cambria"/>
        <family val="0"/>
        <charset val="1"/>
      </rPr>
      <t xml:space="preserve">4 </t>
    </r>
    <r>
      <rPr>
        <sz val="10"/>
        <color rgb="FF000000"/>
        <rFont val="FreeSans"/>
        <family val="2"/>
      </rPr>
      <t xml:space="preserve">חלקי היממה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</si>
  <si>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739" (2016-06-28)</t>
    </r>
  </si>
  <si>
    <t xml:space="preserve">http://files.kabbalahmedia.info/download/files/heb_o_rav_2016-06-28_clip_haim-hadashim_bein-shnei-kohot-739.mp4</t>
  </si>
  <si>
    <t xml:space="preserve">בחירה חופשית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</si>
  <si>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736" (2016-06-23)</t>
    </r>
  </si>
  <si>
    <t xml:space="preserve">http://files.kabbalahmedia.info/download/files/heb_o_rav_2016-06-23_clip_haim-hadashim_tafkid-asevel-736.mp4</t>
  </si>
  <si>
    <t xml:space="preserve">סבל</t>
  </si>
  <si>
    <t xml:space="preserve">http://files.kabbalahmedia.info/download/files/heb_o_rav_2016-07-14_clip_haim-hadashim_thunot-haor-746.mp4</t>
  </si>
  <si>
    <t xml:space="preserve">http://files.kabbalahmedia.info/download/files/heb_o_rav_2016-07-14_clip_haim-hadashim_matara-gdola-747.mp4</t>
  </si>
  <si>
    <t xml:space="preserve">אהבת  השם</t>
  </si>
  <si>
    <t xml:space="preserve">http://files.kabbalahmedia.info/download/files/heb_o_rav_2016-07-14_clip_haim-hadashim_leahavat-bore-747.mp4</t>
  </si>
  <si>
    <t xml:space="preserve">אהבת חברים</t>
  </si>
  <si>
    <t xml:space="preserve">http://files.kabbalahmedia.info/download/files/heb_o_rav_2016-07-12_clip_haim-hadashim_miever-legenim-744.mp4</t>
  </si>
  <si>
    <t xml:space="preserve">רשימו רוחני</t>
  </si>
  <si>
    <t xml:space="preserve">http://files.kabbalahmedia.info/download/files/heb_o_rav_2016-07-12_clip_haim-hadashim_kesher-bein-olamot-745.mp4</t>
  </si>
  <si>
    <r>
      <rPr>
        <sz val="10"/>
        <color rgb="FF000000"/>
        <rFont val="Cambria"/>
        <family val="0"/>
        <charset val="1"/>
      </rPr>
      <t xml:space="preserve">DNA </t>
    </r>
    <r>
      <rPr>
        <sz val="10"/>
        <color rgb="FF000000"/>
        <rFont val="FreeSans"/>
        <family val="2"/>
      </rPr>
      <t xml:space="preserve">רוחני וגשמי</t>
    </r>
  </si>
  <si>
    <t xml:space="preserve">http://files.kabbalahmedia.info/download/files/heb_o_rav_2016-07-12_clip_haim-hadashim_genetika-ruhanit-745.mp4</t>
  </si>
  <si>
    <t xml:space="preserve">http://files.kabbalahmedia.info/download/files/heb_o_rav_2016-07-05_clip_haim-hadashim_netilat-yadaim-740.mp4</t>
  </si>
  <si>
    <t xml:space="preserve">נטילתישיים</t>
  </si>
  <si>
    <t xml:space="preserve">http://files.kabbalahmedia.info/download/files/heb_o_rav_2016-07-05_clip_haim-hadashim_kavana-bekiyum-minagim-740.mp4</t>
  </si>
  <si>
    <t xml:space="preserve">תורה ומצוות</t>
  </si>
  <si>
    <t xml:space="preserve">http://files.kabbalahmedia.info/download/files/heb_o_rav_2016-06-28_clip_haim-hadashim_maarehet-netunim-739.mp4</t>
  </si>
  <si>
    <t xml:space="preserve">מערכת הטבע</t>
  </si>
  <si>
    <t xml:space="preserve">http://files.kabbalahmedia.info/download/files/heb_o_rav_2016-06-28_clip_haim-hadashim_adam-hofshi-739.mp4</t>
  </si>
  <si>
    <t xml:space="preserve">אדם חופשי</t>
  </si>
  <si>
    <t xml:space="preserve">http://files.kabbalahmedia.info/download/files/heb_o_rav_2016-06-23_clip_haim-hadashim_sevel-mefateah-736.mp4</t>
  </si>
  <si>
    <t xml:space="preserve">תפקיד הסבל</t>
  </si>
  <si>
    <t xml:space="preserve">http://files.kabbalahmedia.info/download/files/heb_o_rav_2016-06-23_clip_haim-hadashim_miluy-shalem-736.mp4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</si>
  <si>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737" (2016-06-23)</t>
    </r>
  </si>
  <si>
    <t xml:space="preserve">http://files.kabbalahmedia.info/download/files/heb_o_rav_2016-06-23_clip_haim-hadashim_matara-gdola-737.mp4</t>
  </si>
  <si>
    <t xml:space="preserve">חיי נצח</t>
  </si>
  <si>
    <t xml:space="preserve">http://files.kabbalahmedia.info/download/files/heb_o_rav_2016-06-23_clip_haim-hadashim_makom-asevel-736.mp4</t>
  </si>
  <si>
    <t xml:space="preserve">חוסר מילוי</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</si>
  <si>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735" (2016-06-21)</t>
    </r>
  </si>
  <si>
    <t xml:space="preserve">http://files.kabbalahmedia.info/download/files/heb_o_rav_2016-06-21_clip_haim-hadashim_totzaa-mi-brahot-735.mp4</t>
  </si>
  <si>
    <t xml:space="preserve">הודיה לכוח העליון</t>
  </si>
  <si>
    <t xml:space="preserve">http://files.kabbalahmedia.info/download/files/heb_o_rav_2016-06-21_clip_haim-hadashim_metziut-hilkit-734.mp4</t>
  </si>
  <si>
    <t xml:space="preserve">מציאות עליונה</t>
  </si>
  <si>
    <t xml:space="preserve">http://files.kabbalahmedia.info/download/files/heb_o_rav_2016-06-21_clip_haim-hadashim_leiyot-kamohu-735.mp4</t>
  </si>
  <si>
    <t xml:space="preserve">ברכות</t>
  </si>
  <si>
    <t xml:space="preserve">http://files.kabbalahmedia.info/download/files/heb_o_rav_2016-06-21_clip_haim-hadashim_lehakir-boe-735.mp4</t>
  </si>
  <si>
    <t xml:space="preserve">כוח העליון ככוח טוב ומטיב</t>
  </si>
  <si>
    <t xml:space="preserve">http://files.kabbalahmedia.info/download/files/heb_o_rav_2016-06-21_clip_haim-hadashim_kiyum-brahot-735.mp4</t>
  </si>
  <si>
    <t xml:space="preserve">כוונת הברכות</t>
  </si>
  <si>
    <t xml:space="preserve">http://files.kabbalahmedia.info/download/files/heb_o_rav_2016-06-21_clip_haim-hadashim_itpathut-hehrahit-734.mp4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</si>
  <si>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731" (2016-06-02)</t>
    </r>
  </si>
  <si>
    <t xml:space="preserve">http://files.kabbalahmedia.info/download/files/heb_o_rav_2016-06-02_clip_haim-hadashim_tnaim-lekabalat-tora-731.mp4</t>
  </si>
  <si>
    <t xml:space="preserve">קבלת התורה</t>
  </si>
  <si>
    <t xml:space="preserve">http://files.kabbalahmedia.info/download/files/heb_o_rav_2016-06-02_clip_haim-hadashim_sheelot-kiyumiyot-731.mp4</t>
  </si>
  <si>
    <r>
      <rPr>
        <sz val="10"/>
        <color rgb="FF000000"/>
        <rFont val="FreeSans"/>
        <family val="2"/>
      </rPr>
      <t xml:space="preserve">מה הטעם בחיינו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</si>
  <si>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730" (2016-06-02)</t>
    </r>
  </si>
  <si>
    <t xml:space="preserve">http://files.kabbalahmedia.info/download/files/heb_o_rav_2016-06-02_clip_haim-hadashim_rishon-she-gila-730.mp4</t>
  </si>
  <si>
    <t xml:space="preserve">הכוח החיובי</t>
  </si>
  <si>
    <t xml:space="preserve">http://files.kabbalahmedia.info/download/files/heb_o_rav_2016-06-21_clip_haim-hadashim_itbonenut-vegilui-bore-734.mp4</t>
  </si>
  <si>
    <t xml:space="preserve">22.10.16</t>
  </si>
  <si>
    <r>
      <rPr>
        <sz val="10"/>
        <color rgb="FF000000"/>
        <rFont val="FreeSans"/>
        <family val="2"/>
      </rPr>
      <t xml:space="preserve">הברכות ע</t>
    </r>
    <r>
      <rPr>
        <sz val="10"/>
        <color rgb="FF000000"/>
        <rFont val="Cambria"/>
        <family val="0"/>
        <charset val="1"/>
      </rPr>
      <t xml:space="preserve">"</t>
    </r>
    <r>
      <rPr>
        <sz val="10"/>
        <color rgb="FF000000"/>
        <rFont val="FreeSans"/>
        <family val="2"/>
      </rPr>
      <t xml:space="preserve">פ הקבלה</t>
    </r>
  </si>
  <si>
    <t xml:space="preserve">http://files.kabbalahmedia.info/download/files/heb_o_rav_2016-06-02_clip_haim-hadashim_mi-avraam-730.mp4</t>
  </si>
  <si>
    <t xml:space="preserve">http://files.kabbalahmedia.info/download/files/heb_o_rav_2016-06-02_clip_haim-hadashim_ma-kore-bahar-sinay-730.mp4</t>
  </si>
  <si>
    <t xml:space="preserve">הר של שנאה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</si>
  <si>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(2016-06-23)</t>
    </r>
  </si>
  <si>
    <t xml:space="preserve">http://files.kabbalahmedia.info/download/files/heb_o_rav_2016-06-23_clip_haim-hadashim_leishtamesh-nahon-besevel-737.mp4</t>
  </si>
  <si>
    <t xml:space="preserve">חכמת הקבלה</t>
  </si>
  <si>
    <t xml:space="preserve">http://files.kabbalahmedia.info/download/files/heb_o_rav_2016-06-23_clip_haim-hadashim_bniyat-hevra-737.mp4</t>
  </si>
  <si>
    <t xml:space="preserve">חוכמת הקבלה</t>
  </si>
  <si>
    <t xml:space="preserve">http://files.kabbalahmedia.info/download/files/heb_o_rav_2016-06-23_clip_haim-hadashim_bishvil-ma-ratz-737.mp4</t>
  </si>
  <si>
    <t xml:space="preserve">מהי מטרת חיינו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</si>
  <si>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(2016-06-21)</t>
    </r>
  </si>
  <si>
    <t xml:space="preserve">http://files.kabbalahmedia.info/download/files/heb_o_rav_2016-06-21_clip_haim-hadashim_metziut-amitit-734.mp4</t>
  </si>
  <si>
    <t xml:space="preserve">המציאות שלנו</t>
  </si>
  <si>
    <t xml:space="preserve">http://files.kabbalahmedia.info/download/files/heb_o_rav_2016-06-21_clip_haim-hadashim_madan-vemekubal-734.mp4</t>
  </si>
  <si>
    <t xml:space="preserve">מקובל</t>
  </si>
  <si>
    <t xml:space="preserve">http://files.kabbalahmedia.info/download/files/heb_o_rav_2016-06-21_clip_haim-hadashim_koah-klali-734.mp4</t>
  </si>
  <si>
    <t xml:space="preserve">כוח הטבע</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</si>
  <si>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(2016-06-09)</t>
    </r>
  </si>
  <si>
    <t xml:space="preserve">http://files.kabbalahmedia.info/download/files/heb_o_rav_2016-06-09_clip_haim-hadashim_yesod-akesher-732.mp4</t>
  </si>
  <si>
    <t xml:space="preserve">http://files.kabbalahmedia.info/download/files/heb_o_rav_2016-06-09_clip_haim-hadashim_itpathut-hehrahit-732.mp4</t>
  </si>
  <si>
    <t xml:space="preserve">התורה היא כתוכנצ מחשב</t>
  </si>
  <si>
    <t xml:space="preserve">http://files.kabbalahmedia.info/download/files/heb_o_rav_2016-06-09_clip_haim-hadashim_eser-sfirot-732.mp4</t>
  </si>
  <si>
    <t xml:space="preserve">האגו שבנו</t>
  </si>
  <si>
    <t xml:space="preserve">http://files.kabbalahmedia.info/download/files/heb_o_rav_2016-06-09_clip_haim-hadashim_aseret-adibrot-732.mp4</t>
  </si>
  <si>
    <t xml:space="preserve">הכוח התמון בתורה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</si>
  <si>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(2016-06-02)</t>
    </r>
  </si>
  <si>
    <t xml:space="preserve">http://files.kabbalahmedia.info/download/files/heb_o_rav_2016-06-02_clip_haim-hadashim_or-legoim-731.mp4</t>
  </si>
  <si>
    <t xml:space="preserve">ספר הזוהר</t>
  </si>
  <si>
    <t xml:space="preserve">http://files.kabbalahmedia.info/download/files/heb_o_rav_2016-06-02_clip_haim-hadashim_ma-mishtana-731.mp4</t>
  </si>
  <si>
    <t xml:space="preserve">כוח אהבה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</si>
  <si>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(2016-05-17)</t>
    </r>
  </si>
  <si>
    <t xml:space="preserve">http://files.kabbalahmedia.info/download/files/heb_o_rav_2016-05-17_clip_haim-hadashim_zohar-sefer-meyuhad-728.mp4</t>
  </si>
  <si>
    <t xml:space="preserve">גילוי מערכת הטבע</t>
  </si>
  <si>
    <t xml:space="preserve">http://files.kabbalahmedia.info/download/files/heb_o_rav_2016-05-17_clip_haim-hadashim_nekuda-she-balev-728.mp4</t>
  </si>
  <si>
    <t xml:space="preserve">כוח הטוב</t>
  </si>
  <si>
    <t xml:space="preserve">http://files.kabbalahmedia.info/download/files/heb_o_rav_2016-05-17_clip_haim-hadashim_mi-haya-rabi-shimon-728.mp4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</si>
  <si>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(2015-09-17)</t>
    </r>
  </si>
  <si>
    <t xml:space="preserve">http://files.kabbalahmedia.info/download/files/heb_o_rav_2015-09-17_clip_haim-hadashim_miavraham-avinu-626.mp4</t>
  </si>
  <si>
    <t xml:space="preserve">עם ישראל</t>
  </si>
  <si>
    <t xml:space="preserve">http://files.kabbalahmedia.info/download/files/heb_o_rav_2016-06-02_clip_haim-hadashim_lama-lo-olim-731.mp4</t>
  </si>
  <si>
    <t xml:space="preserve">15.10.16</t>
  </si>
  <si>
    <t xml:space="preserve">מיםגש בין שתי הכוחות</t>
  </si>
  <si>
    <t xml:space="preserve">http://files.kabbalahmedia.info/download/files/heb_o_rav_2016-06-02_clip_haim-hadashim_koah-tov-vera-730.mp4</t>
  </si>
  <si>
    <t xml:space="preserve">הכוח הטוב שיביא  אותנו לאיזון</t>
  </si>
  <si>
    <t xml:space="preserve">http://files.kabbalahmedia.info/download/files/heb_o_rav_2016-06-02_clip_haim-hadashim_koah-shlili-mehulak-731.mp4</t>
  </si>
  <si>
    <t xml:space="preserve">כוח החיובי</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</si>
  <si>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711" (2016-04-07)</t>
    </r>
  </si>
  <si>
    <t xml:space="preserve">http://files.kabbalahmedia.info/download/files/heb_o_rav_2016-04-07_clip_haim-hadashim_zugiyut-ruhanit-711.mp4</t>
  </si>
  <si>
    <t xml:space="preserve">http://files.kabbalahmedia.info/download/files/heb_o_rav_2016-04-07_clip_haim-hadashim_ratzon-vemiluy-711.mp4</t>
  </si>
  <si>
    <t xml:space="preserve">השלמה בין הגבר לאישה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</si>
  <si>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712" (2016-04-07)</t>
    </r>
  </si>
  <si>
    <t xml:space="preserve">http://files.kabbalahmedia.info/download/files/heb_o_rav_2016-04-07_clip_haim-hadashim_madua-nashim-mashpiyot-712.mp4</t>
  </si>
  <si>
    <t xml:space="preserve">גבר ואשה בעולם הטבע</t>
  </si>
  <si>
    <t xml:space="preserve">http://files.kabbalahmedia.info/download/files/heb_o_rav_2016-04-07_clip_haim-hadashim_legalot-koah-712.mp4</t>
  </si>
  <si>
    <t xml:space="preserve">דחף פנימי</t>
  </si>
  <si>
    <t xml:space="preserve">http://files.kabbalahmedia.info/download/files/heb_o_rav_2016-04-07_clip_haim-hadashim_lama-yesh-bilbul-712.mp4</t>
  </si>
  <si>
    <t xml:space="preserve">להדמות לבורא</t>
  </si>
  <si>
    <t xml:space="preserve">http://files.kabbalahmedia.info/download/files/heb_o_rav_2016-04-07_clip_haim-hadashim_bo-ure-712.mp4</t>
  </si>
  <si>
    <t xml:space="preserve">הכוח העליון</t>
  </si>
  <si>
    <t xml:space="preserve">http://files.kabbalahmedia.info/download/files/heb_o_rav_2016-04-07_clip_haim-hadashim_ahava-lotluya-bedavar-711.mp4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</si>
  <si>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ספר שבוע הספר </t>
    </r>
    <r>
      <rPr>
        <sz val="11"/>
        <rFont val="Cambria"/>
        <family val="0"/>
        <charset val="1"/>
      </rPr>
      <t xml:space="preserve">"</t>
    </r>
    <r>
      <rPr>
        <sz val="11"/>
        <rFont val="FreeSans"/>
        <family val="2"/>
      </rPr>
      <t xml:space="preserve">זוהר</t>
    </r>
    <r>
      <rPr>
        <sz val="11"/>
        <rFont val="Cambria"/>
        <family val="0"/>
        <charset val="1"/>
      </rPr>
      <t xml:space="preserve">" (2013-04-28)</t>
    </r>
  </si>
  <si>
    <t xml:space="preserve">http://files.kabbalahmedia.info/download/files/heb_o_rav_2013-04-28_clip_haim-hadashim_shavua-sefer-sefer-zohar.mp4</t>
  </si>
  <si>
    <t xml:space="preserve">08.10.16</t>
  </si>
  <si>
    <t xml:space="preserve">מעולם גלוי לנסתר</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</si>
  <si>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726" (2016-05-05)</t>
    </r>
  </si>
  <si>
    <t xml:space="preserve">http://files.kabbalahmedia.info/download/files/heb_o_rav_2016-05-05_clip_haim-hadashim_yahas-nahon-726.mp4</t>
  </si>
  <si>
    <t xml:space="preserve">קשרים עם הנפטורים</t>
  </si>
  <si>
    <t xml:space="preserve">http://files.kabbalahmedia.info/download/files/heb_o_rav_2016-05-05_clip_haim-hadashim_reiya-nehona-726.mp4</t>
  </si>
  <si>
    <t xml:space="preserve">דרגצ אדם</t>
  </si>
  <si>
    <t xml:space="preserve">http://files.kabbalahmedia.info/download/files/heb_o_rav_2016-05-05_clip_haim-hadashim_pitom-nealam-726.mp4</t>
  </si>
  <si>
    <t xml:space="preserve">המציאות הרוחנית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</si>
  <si>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725" (2016-05-05)</t>
    </r>
  </si>
  <si>
    <t xml:space="preserve">http://files.kabbalahmedia.info/download/files/heb_o_rav_2016-05-05_clip_haim-hadashim_koah-ahibor-725.mp4</t>
  </si>
  <si>
    <t xml:space="preserve">מציאות חדשה </t>
  </si>
  <si>
    <t xml:space="preserve">http://files.kabbalahmedia.info/download/files/heb_o_rav_2016-05-05_clip_haim-hadashim_kesher-ahava-726.mp4</t>
  </si>
  <si>
    <t xml:space="preserve">העולם העליון</t>
  </si>
  <si>
    <t xml:space="preserve">http://files.kabbalahmedia.info/download/files/heb_o_rav_2016-05-05_clip_haim-hadashim_izun-im-teva-725.mp4</t>
  </si>
  <si>
    <t xml:space="preserve">האגו</t>
  </si>
  <si>
    <t xml:space="preserve">http://files.kabbalahmedia.info/download/files/heb_o_rav_2016-05-05_clip_haim-hadashim_haim-bedarga-elyuna-725.mp4</t>
  </si>
  <si>
    <t xml:space="preserve">http://files.kabbalahmedia.info/download/files/heb_o_rav_2016-05-05_clip_haim-hadashim_bli-mahalot-725.mp4</t>
  </si>
  <si>
    <t xml:space="preserve">איזון עם כוח הטבע</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</si>
  <si>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722" (2016-04-26)</t>
    </r>
  </si>
  <si>
    <t xml:space="preserve">http://files.kabbalahmedia.info/download/files/heb_o_rav_2016-04-26_clip_haim-hadashim_margish-bamidbar-722.mp4</t>
  </si>
  <si>
    <t xml:space="preserve">http://files.kabbalahmedia.info/download/files/heb_o_rav_2016-04-26_clip_haim-hadashim_israel-bamidbar-722.mp4</t>
  </si>
  <si>
    <t xml:space="preserve">תקופת המדבר</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</si>
  <si>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721" (2016-04-26)</t>
    </r>
  </si>
  <si>
    <t xml:space="preserve">http://files.kabbalahmedia.info/download/files/heb_o_rav_2016-04-26_clip_haim-hadashim_ego-gadal-721.mp4</t>
  </si>
  <si>
    <t xml:space="preserve">מחוברים</t>
  </si>
  <si>
    <t xml:space="preserve">http://files.kabbalahmedia.info/download/files/heb_o_rav_2016-04-26_clip_haim-hadashim_dor-hamidbar-721.mp4</t>
  </si>
  <si>
    <t xml:space="preserve">יציאה מהאגו</t>
  </si>
  <si>
    <t xml:space="preserve">http://files.kabbalahmedia.info/download/files/heb_o_rav_2016-04-26_clip_haim-hadashim_amud-esh-veanan-722.mp4</t>
  </si>
  <si>
    <t xml:space="preserve">כוחות החיים החדשים</t>
  </si>
  <si>
    <t xml:space="preserve">http://files.kabbalahmedia.info/download/files/heb_o_rav_2016-04-07_clip_haim-hadashim_shchina-babait-712.mp4</t>
  </si>
  <si>
    <t xml:space="preserve">הכוח ששורה בבית</t>
  </si>
  <si>
    <t xml:space="preserve">http://files.kabbalahmedia.info/download/files/heb_o_rav_2016-04-07_clip_haim-hadashim_koah-nashi-712.mp4</t>
  </si>
  <si>
    <t xml:space="preserve">כוח האשה</t>
  </si>
  <si>
    <t xml:space="preserve">http://files.kabbalahmedia.info/download/files/heb_o_rav_2016-04-07_clip_haim-hadashim_koah-ahava-klali-712.mp4</t>
  </si>
  <si>
    <t xml:space="preserve">הרצון המשותף</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</si>
  <si>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709" (2016-04-05)</t>
    </r>
  </si>
  <si>
    <t xml:space="preserve">http://files.kabbalahmedia.info/download/files/heb_o_rav_2016-04-05_clip_haim-hadashim_yesod-ahaim-709.mp4</t>
  </si>
  <si>
    <t xml:space="preserve">משפחה מאוזנת</t>
  </si>
  <si>
    <t xml:space="preserve">http://files.kabbalahmedia.info/download/files/heb_o_rav_2016-04-05_clip_haim-hadashim_norma-hevratit-709.mp4</t>
  </si>
  <si>
    <t xml:space="preserve">http://files.kabbalahmedia.info/download/files/heb_o_rav_2016-04-05_clip_haim-hadashim_lekol-sir-709.mp4</t>
  </si>
  <si>
    <t xml:space="preserve">התאמה זוגית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</si>
  <si>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710" (2016-04-05)</t>
    </r>
  </si>
  <si>
    <t xml:space="preserve">http://files.kabbalahmedia.info/download/files/heb_o_rav_2016-04-05_clip_haim-hadashim_gever-hazak-710.mp4</t>
  </si>
  <si>
    <t xml:space="preserve">גבר ואשה</t>
  </si>
  <si>
    <t xml:space="preserve">http://files.kabbalahmedia.info/download/files/heb_o_rav_2016-04-05_clip_haim-hadashim_baaley-haim-709.mp4</t>
  </si>
  <si>
    <t xml:space="preserve">בחירת בן זוג</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</si>
  <si>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707" (2016-03-31)</t>
    </r>
  </si>
  <si>
    <t xml:space="preserve">http://files.kabbalahmedia.info/download/files/heb_o_rav_2016-03-31_clip_haim-hadashim_min-ahi-mevulbal-707.mp4</t>
  </si>
  <si>
    <t xml:space="preserve">אדם והטבע</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</si>
  <si>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708" (2016-03-31)</t>
    </r>
  </si>
  <si>
    <t xml:space="preserve">http://files.kabbalahmedia.info/download/files/heb_o_rav_2016-03-31_clip_haim-hadashim_matara-naala-708.mp4</t>
  </si>
  <si>
    <t xml:space="preserve">איש ואישה שכינה בניהם</t>
  </si>
  <si>
    <t xml:space="preserve">http://files.kabbalahmedia.info/download/files/heb_o_rav_2016-03-31_clip_haim-hadashim_mafsidim-gan-eden-707.mp4</t>
  </si>
  <si>
    <t xml:space="preserve">גן עדן</t>
  </si>
  <si>
    <t xml:space="preserve">http://files.kabbalahmedia.info/download/files/heb_o_rav_2016-03-31_clip_haim-hadashim_hozrim-legan-eden-708.mp4</t>
  </si>
  <si>
    <t xml:space="preserve">לגלות גן עדן</t>
  </si>
  <si>
    <t xml:space="preserve">http://files.kabbalahmedia.info/download/files/heb_o_rav_2016-03-31_clip_haim-hadashim_hinuh-lekesher-707.mp4</t>
  </si>
  <si>
    <t xml:space="preserve">חינוך לקהל הרחב</t>
  </si>
  <si>
    <t xml:space="preserve">http://files.kabbalahmedia.info/download/files/heb_o_rav_2016-03-31_clip_haim-hadashim_ezra-adadit-708.mp4</t>
  </si>
  <si>
    <t xml:space="preserve">http://files.kabbalahmedia.info/download/files/heb_o_rav_2016-03-31_clip_haim-hadashim_ashlama-adadit-707.mp4</t>
  </si>
  <si>
    <t xml:space="preserve">זוגיות </t>
  </si>
  <si>
    <t xml:space="preserve">http://files.kabbalahmedia.info/download/files/heb_o_rav_2016-03-31_clip_haim-hadashim_afgant-shlita-708.mp4</t>
  </si>
  <si>
    <t xml:space="preserve">שליטה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</si>
  <si>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727" (2016-05-17)</t>
    </r>
  </si>
  <si>
    <t xml:space="preserve">http://files.kabbalahmedia.info/download/files/heb_o_rav_2016-05-17_clip_haim-hadashim_shita-legiluy-727.mp4</t>
  </si>
  <si>
    <t xml:space="preserve">11.06.16</t>
  </si>
  <si>
    <t xml:space="preserve">חוכמת  הקבלה</t>
  </si>
  <si>
    <t xml:space="preserve">http://files.kabbalahmedia.info/download/files/heb_o_rav_2016-05-17_clip_haim-hadashim_olam-lo-muvan-727.mp4</t>
  </si>
  <si>
    <t xml:space="preserve">רע שבעולם</t>
  </si>
  <si>
    <t xml:space="preserve">http://files.kabbalahmedia.info/download/files/heb_o_rav_2016-05-17_clip_haim-hadashim_masheva-enoshit-727.mp4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</si>
  <si>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706" (2016-03-17)</t>
    </r>
  </si>
  <si>
    <t xml:space="preserve">http://files.kabbalahmedia.info/download/files/heb_o_rav_2016-03-17_clip_haim-hadashim_koah-sodi-706.mp4</t>
  </si>
  <si>
    <t xml:space="preserve">הכוח המחבר בנינו</t>
  </si>
  <si>
    <t xml:space="preserve">http://files.kabbalahmedia.info/download/files/heb_o_rav_2016-03-17_clip_haim-hadashim_bishvilo-ma-haim-706.mp4</t>
  </si>
  <si>
    <t xml:space="preserve">הרגשת תענוג </t>
  </si>
  <si>
    <t xml:space="preserve">http://files.kabbalahmedia.info/download/files/heb_o_rav_2016-03-17_clip_haim-hadashim_bekesher-beineinu-706.mp4</t>
  </si>
  <si>
    <t xml:space="preserve">כוח התורה</t>
  </si>
  <si>
    <t xml:space="preserve">http://files.kabbalahmedia.info/download/files/heb_o_rav_2016-03-17_clip_haim-hadashim_alewai-oti-azvu-706.mp4</t>
  </si>
  <si>
    <r>
      <rPr>
        <sz val="10"/>
        <color rgb="FF000000"/>
        <rFont val="FreeSans"/>
        <family val="2"/>
      </rPr>
      <t xml:space="preserve">חזרה לאן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</si>
  <si>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704" (2016-03-15)</t>
    </r>
  </si>
  <si>
    <t xml:space="preserve">http://files.kabbalahmedia.info/download/files/heb_o_rav_2016-03-15_clip_haim-hadashim_zivug-ruhani-704.mp4</t>
  </si>
  <si>
    <t xml:space="preserve">מניות</t>
  </si>
  <si>
    <t xml:space="preserve">http://files.kabbalahmedia.info/download/files/heb_o_rav_2016-03-15_clip_haim-hadashim_lo-kmo-hayot-704.mp4</t>
  </si>
  <si>
    <t xml:space="preserve">מהות האדם</t>
  </si>
  <si>
    <t xml:space="preserve">http://files.kabbalahmedia.info/download/files/heb_o_rav_2016-03-15_clip_haim-hadashim_astara-704.mp4</t>
  </si>
  <si>
    <t xml:space="preserve">דחף למיניות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</si>
  <si>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700" (2016-03-08)</t>
    </r>
  </si>
  <si>
    <t xml:space="preserve">http://files.kabbalahmedia.info/download/files/heb_o_rav_2016-03-08_clip_haim-hadashim_shalom-aleihem-700.mp4</t>
  </si>
  <si>
    <t xml:space="preserve">מערכת כוחות</t>
  </si>
  <si>
    <t xml:space="preserve">http://files.kabbalahmedia.info/download/files/heb_o_rav_2016-03-08_clip_haim-hadashim_nerot-shabbat-700.mp4</t>
  </si>
  <si>
    <t xml:space="preserve">פעולת כוח אהבה</t>
  </si>
  <si>
    <t xml:space="preserve">http://files.kabbalahmedia.info/download/files/heb_o_rav_2016-03-08_clip_haim-hadashim_leidamot-le-elion-700.mp4</t>
  </si>
  <si>
    <t xml:space="preserve">http://files.kabbalahmedia.info/download/files/heb_o_rav_2016-03-08_clip_haim-hadashim_bishvil-ma-ani-hay-700.mp4</t>
  </si>
  <si>
    <t xml:space="preserve">רצון מיוחד</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</si>
  <si>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724" (2016-04-28)</t>
    </r>
  </si>
  <si>
    <t xml:space="preserve">http://files.kabbalahmedia.info/download/files/heb_o_rav_2016-04-28_clip_haim-hadashim_maashimim-otanu-724.mp4</t>
  </si>
  <si>
    <t xml:space="preserve">04.06.16</t>
  </si>
  <si>
    <t xml:space="preserve">ישראל אשמים</t>
  </si>
  <si>
    <t xml:space="preserve">http://files.kabbalahmedia.info/download/files/heb_o_rav_2016-04-28_clip_haim-hadashim_israelit-hadasha-724.mp4</t>
  </si>
  <si>
    <t xml:space="preserve">אומות העולם ועם  ישראל</t>
  </si>
  <si>
    <t xml:space="preserve">http://files.kabbalahmedia.info/download/files/heb_o_rav_2016-04-28_clip_haim-hadashim_medina-shel-halutzim-724.mp4</t>
  </si>
  <si>
    <t xml:space="preserve">http://files.kabbalahmedia.info/download/files/heb_o_rav_2016-04-28_clip_haim-hadashim_lama-akol-mistovev-724.mp4</t>
  </si>
  <si>
    <t xml:space="preserve">עם ישראל העם הנבחר</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</si>
  <si>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719" (2016-04-21)</t>
    </r>
  </si>
  <si>
    <t xml:space="preserve">http://files.kabbalahmedia.info/download/files/heb_o_rav_2016-04-21_clip_haim-hadashim_veahavta-lereaha-kamoha-719.mp4</t>
  </si>
  <si>
    <t xml:space="preserve">כוח האמונה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</si>
  <si>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720" (2016-04-21)</t>
    </r>
  </si>
  <si>
    <t xml:space="preserve">http://files.kabbalahmedia.info/download/files/heb_o_rav_2016-04-21_clip_haim-hadashim_sugey-yahas-lekoah-elion-720.mp4</t>
  </si>
  <si>
    <t xml:space="preserve">http://files.kabbalahmedia.info/download/files/heb_o_rav_2016-04-21_clip_haim-hadashim_mi-rodef-ahareinu-720.mp4</t>
  </si>
  <si>
    <t xml:space="preserve">לצאת משליטה עצמית</t>
  </si>
  <si>
    <t xml:space="preserve">http://files.kabbalahmedia.info/download/files/heb_o_rav_2016-04-21_clip_haim-hadashim_koah-emuna-719.mp4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</si>
  <si>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718" (2016-04-19)</t>
    </r>
  </si>
  <si>
    <t xml:space="preserve">http://files.kabbalahmedia.info/download/files/heb_o_rav_2016-04-19_clip_haim-hadashim_lagaat-benetzah-718.mp4</t>
  </si>
  <si>
    <t xml:space="preserve">האדם העתידי</t>
  </si>
  <si>
    <t xml:space="preserve">http://files.kabbalahmedia.info/download/files/heb_o_rav_2016-04-21_clip_haim-hadashim_hitapathut-719.mp4</t>
  </si>
  <si>
    <t xml:space="preserve">משמעות החיים</t>
  </si>
  <si>
    <t xml:space="preserve">http://files.kabbalahmedia.info/download/files/heb_o_rav_2016-04-19_clip_haim-hadashim_sgurim-betoh-boa-718.mp4</t>
  </si>
  <si>
    <t xml:space="preserve">תפיסת המציאות שלנו</t>
  </si>
  <si>
    <t xml:space="preserve">http://files.kabbalahmedia.info/download/files/heb_o_rav_2016-04-21_clip_haim-hadashim_eih-yam-nikra-720.mp4</t>
  </si>
  <si>
    <t xml:space="preserve">קריעת ים סוף</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</si>
  <si>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717" (2016-04-19)</t>
    </r>
  </si>
  <si>
    <t xml:space="preserve">http://files.kabbalahmedia.info/download/files/heb_o_rav_2016-04-19_clip_haim-hadashim_matara-agdola-717.mp4</t>
  </si>
  <si>
    <t xml:space="preserve">יצר רע ליצר טוב</t>
  </si>
  <si>
    <t xml:space="preserve">http://files.kabbalahmedia.info/download/files/heb_o_rav_2016-04-19_clip_haim-hadashim_ma-mesamel-sne-aboer-717.mp4</t>
  </si>
  <si>
    <t xml:space="preserve">מתוך הרע אל הטוב</t>
  </si>
  <si>
    <t xml:space="preserve">http://files.kabbalahmedia.info/download/files/heb_o_rav_2016-04-19_clip_haim-hadashim_itgalut-rishona-basne-717.mp4</t>
  </si>
  <si>
    <t xml:space="preserve">סנה הבוער</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</si>
  <si>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699" (2016-03-08)</t>
    </r>
  </si>
  <si>
    <t xml:space="preserve">http://files.kabbalahmedia.info/download/files/heb_o_rav_2016-03-08_clip_haim-hadashim_tikun-beyamot-hol-699.mp4</t>
  </si>
  <si>
    <t xml:space="preserve">שלבי התיקון</t>
  </si>
  <si>
    <t xml:space="preserve">http://files.kabbalahmedia.info/download/files/heb_o_rav_2016-03-08_clip_haim-hadashim_shabbat-ruhanit-699.mp4</t>
  </si>
  <si>
    <t xml:space="preserve">השבת  לדורותיה</t>
  </si>
  <si>
    <t xml:space="preserve">http://files.kabbalahmedia.info/download/files/heb_o_rav_2016-03-08_clip_haim-hadashim_shabbat-mesamelet-699.mp4</t>
  </si>
  <si>
    <t xml:space="preserve">אהבת לרעך כמוך</t>
  </si>
  <si>
    <t xml:space="preserve">http://files.kabbalahmedia.info/download/files/heb_o_rav_2016-03-08_clip_haim-hadashim_oneg-shabbat-700.mp4</t>
  </si>
  <si>
    <t xml:space="preserve">תענוגי שבת</t>
  </si>
  <si>
    <t xml:space="preserve">http://files.kabbalahmedia.info/download/files/heb_o_rav_2016-03-08_clip_haim-hadashim_minhagim-lo-tikunim-699.mp4</t>
  </si>
  <si>
    <t xml:space="preserve">מצוות השבת</t>
  </si>
  <si>
    <t xml:space="preserve">http://files.kabbalahmedia.info/download/files/heb_o_rav_2016-03-08_clip_haim-hadashim_ma-mesamelet-shabbat-699v.mp4</t>
  </si>
  <si>
    <t xml:space="preserve">יום השבת וגמר תיקון</t>
  </si>
  <si>
    <t xml:space="preserve">http://files.kabbalahmedia.info/download/files/heb_o_rav_2016-03-08_clip_haim-hadashim_mieifo-higia-shabbat-699.mp4</t>
  </si>
  <si>
    <t xml:space="preserve">יום השבת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</si>
  <si>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698" (2016-03-03)</t>
    </r>
  </si>
  <si>
    <t xml:space="preserve">http://files.kabbalahmedia.info/download/files/heb_o_rav_2016-03-03_clip_haim-hadashim_potenzial-arsani-698.mp4</t>
  </si>
  <si>
    <t xml:space="preserve">מסגרת חינוכית</t>
  </si>
  <si>
    <t xml:space="preserve">http://files.kabbalahmedia.info/download/files/heb_o_rav_2016-03-03_clip_haim-hadashim_ma-naase-mahar-698.mp4</t>
  </si>
  <si>
    <t xml:space="preserve">להיות אדם</t>
  </si>
  <si>
    <t xml:space="preserve">http://files.kabbalahmedia.info/download/files/heb_o_rav_2016-03-03_clip_haim-hadashim_kesef-meabed-maaraho-698.mp4</t>
  </si>
  <si>
    <t xml:space="preserve">חברה מאוזנת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</si>
  <si>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697" (2016-03-01)</t>
    </r>
  </si>
  <si>
    <t xml:space="preserve">http://files.kabbalahmedia.info/download/files/heb_o_rav_2016-03-01_clip_haim-hadashim_zivug-gadol-697.mp4</t>
  </si>
  <si>
    <t xml:space="preserve">רצון אגואיסטי</t>
  </si>
  <si>
    <t xml:space="preserve">http://files.kabbalahmedia.info/download/files/heb_o_rav_2016-03-01_clip_haim-hadashim_ma-mesamel-mahzor-697.mp4</t>
  </si>
  <si>
    <t xml:space="preserve">סדר התיקון</t>
  </si>
  <si>
    <t xml:space="preserve">http://files.kabbalahmedia.info/download/files/heb_o_rav_2016-03-01_clip_haim-hadashim_liftoah-stimot-697.mp4</t>
  </si>
  <si>
    <t xml:space="preserve">גמר תיקון</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</si>
  <si>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694" (2016-02-18)</t>
    </r>
  </si>
  <si>
    <t xml:space="preserve">http://files.kabbalahmedia.info/download/files/heb_o_rav_2016-02-16_clip_haim-hadashim_sod-ahaim-692.mp4</t>
  </si>
  <si>
    <t xml:space="preserve">29.05.16</t>
  </si>
  <si>
    <t xml:space="preserve">אהבה היא סוד החיים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</si>
  <si>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692" (2016-02-16)</t>
    </r>
  </si>
  <si>
    <t xml:space="preserve">אהבה וסוד החיים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</si>
  <si>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693" (2016-02-16)</t>
    </r>
  </si>
  <si>
    <t xml:space="preserve">http://files.kabbalahmedia.info/download/files/heb_o_rav_2016-02-16_clip_haim-hadashim_ratzon-lemale-693.mp4</t>
  </si>
  <si>
    <t xml:space="preserve">איך מיסמים אהבה</t>
  </si>
  <si>
    <t xml:space="preserve">http://files.kabbalahmedia.info/download/files/heb_o_rav_2016-02-16_clip_haim-hadashim_ohavim-ma-shememale-692.mp4</t>
  </si>
  <si>
    <t xml:space="preserve">השתוקקות לאהבה</t>
  </si>
  <si>
    <t xml:space="preserve">http://files.kabbalahmedia.info/download/files/heb_o_rav_2016-02-16_clip_haim-hadashim_mi-itrahkut-leahava-692.mp4</t>
  </si>
  <si>
    <t xml:space="preserve">להרגיש אהבה</t>
  </si>
  <si>
    <t xml:space="preserve">http://files.kabbalahmedia.info/download/files/heb_o_rav_2016-02-16_clip_haim-hadashim_ma-keday-692.mp4</t>
  </si>
  <si>
    <t xml:space="preserve">אמת ושקר</t>
  </si>
  <si>
    <t xml:space="preserve">http://files.kabbalahmedia.info/download/files/heb_o_rav_2016-02-16_clip_haim-hadashim_kod-sodi-shel-hanaa-693.mp4</t>
  </si>
  <si>
    <t xml:space="preserve">אהבה בלתי מוגבלת</t>
  </si>
  <si>
    <t xml:space="preserve">http://files.kabbalahmedia.info/download/files/heb_o_rav_2016-02-16_clip_haim-hadashim_hashuv-she-yeahvu-692.mp4</t>
  </si>
  <si>
    <t xml:space="preserve">רצון להיות הכי טוב</t>
  </si>
  <si>
    <t xml:space="preserve">http://files.kabbalahmedia.info/download/files/heb_o_rav_2016-02-16_clip_haim-hadashim_ein-gvul-leahava-693.mp4</t>
  </si>
  <si>
    <t xml:space="preserve">אהבה שמחייה אותנו</t>
  </si>
  <si>
    <t xml:space="preserve">http://files.kabbalahmedia.info/download/files/heb_o_rav_2016-02-16_clip_haim-hadashim_bnuim-leehov-692.mp4</t>
  </si>
  <si>
    <t xml:space="preserve">לחיות לבד</t>
  </si>
  <si>
    <t xml:space="preserve">http://files.kabbalahmedia.info/download/files/heb_o_rav_2016-02-16_clip_haim-hadashim_ahavat-olam-693.mp4</t>
  </si>
  <si>
    <t xml:space="preserve">אהבה מיוחדת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</si>
  <si>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689" (2016-02-09)</t>
    </r>
  </si>
  <si>
    <t xml:space="preserve">http://files.kabbalahmedia.info/download/files/heb_o_rav_2016-02-09_clip_haim-hadashim_mahshev-merkazi-689.mp4</t>
  </si>
  <si>
    <t xml:space="preserve">מאפה מגיעות המחשבות</t>
  </si>
  <si>
    <t xml:space="preserve">http://files.kabbalahmedia.info/download/files/heb_o_rav_2016-02-09_clip_haim-hadashim_lasim-lev-689.mp4</t>
  </si>
  <si>
    <t xml:space="preserve">כיוון המחשבות</t>
  </si>
  <si>
    <t xml:space="preserve">http://files.kabbalahmedia.info/download/files/heb_o_rav_2016-02-09_clip_haim-hadashim_katze-ahut-689.mp4</t>
  </si>
  <si>
    <t xml:space="preserve">מחשבות ורצונות </t>
  </si>
  <si>
    <t xml:space="preserve">http://files.kabbalahmedia.info/download/files/heb_o_rav_2016-02-09_clip_haim-hadashim_ein-od-milvado-689.mp4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</si>
  <si>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687" (2016-02-04)</t>
    </r>
  </si>
  <si>
    <t xml:space="preserve">http://files.kabbalahmedia.info/download/files/heb_o_rav_2016-02-04_clip_haim-hadashim_ra-vetov-687.mp4</t>
  </si>
  <si>
    <t xml:space="preserve">הכוח הטוב</t>
  </si>
  <si>
    <t xml:space="preserve">http://files.kabbalahmedia.info/download/files/heb_o_rav_2016-02-04_clip_haim-hadashim_yahas-nahon-lehaim-687.mp4</t>
  </si>
  <si>
    <t xml:space="preserve">משיכת הכוח החיובי</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</si>
  <si>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687"</t>
    </r>
  </si>
  <si>
    <t xml:space="preserve">http://files.kabbalahmedia.info/down+load/files/heb_o_rav_2016-02-04_clip_haim-hadashim_maarehet-bikoret-686.mp4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</si>
  <si>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686" (2016-02-04)</t>
    </r>
  </si>
  <si>
    <t xml:space="preserve">http://files.kabbalahmedia.info/download/files/heb_o_rav_2016-02-04_clip_haim-hadashim_deaga-she-shava-686.mp4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</si>
  <si>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685" (2016-02-02)</t>
    </r>
  </si>
  <si>
    <t xml:space="preserve">http://files.kabbalahmedia.info/download/files/heb_o_rav_2016-02-02_clip_haim-hadashim_lehahin-et-atmeha-685.mp4</t>
  </si>
  <si>
    <t xml:space="preserve">בקורת מאהבה</t>
  </si>
  <si>
    <t xml:space="preserve">http://files.kabbalahmedia.info/download/files/heb_o_rav_2016-02-02_clip_haim-hadashim_laazor-leyeled-685.mp4</t>
  </si>
  <si>
    <t xml:space="preserve">בקורת נכונה</t>
  </si>
  <si>
    <t xml:space="preserve">http://files.kabbalahmedia.info/download/files/heb_o_rav_2016-02-02_clip_haim-hadashim_eih-bonim-mishpaha-685.mp4</t>
  </si>
  <si>
    <t xml:space="preserve">כבוד במשפחה</t>
  </si>
  <si>
    <t xml:space="preserve">http://files.kabbalahmedia.info/download/files/heb_o_rav_2016-02-02_clip_haim-hadashim_bikoret-atzmit-685.mp4</t>
  </si>
  <si>
    <t xml:space="preserve">בקורת מינימלית</t>
  </si>
  <si>
    <t xml:space="preserve">http://files.kabbalahmedia.info/download/files/heb_o_rav_2016-03-15_clip_haim-hadashim_yahas-lemin-704.mp4</t>
  </si>
  <si>
    <t xml:space="preserve">25.05.16</t>
  </si>
  <si>
    <t xml:space="preserve">מין</t>
  </si>
  <si>
    <t xml:space="preserve">http://files.kabbalahmedia.info/download/files/heb_o_rav_2016-03-15_clip_haim-hadashim_lemale-et-atzmo-704.mp4</t>
  </si>
  <si>
    <t xml:space="preserve">מיניות</t>
  </si>
  <si>
    <t xml:space="preserve">http://files.kabbalahmedia.info/download/files/heb_o_rav_2016-03-15_clip_haim-hadashim_dahaf-mini-704.mp4</t>
  </si>
  <si>
    <t xml:space="preserve">המין</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</si>
  <si>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691" (2016-02-11)</t>
    </r>
  </si>
  <si>
    <t xml:space="preserve">http://files.kabbalahmedia.info/download/files/heb_o_rav_2016-02-11_clip_haim-hadashim_ratzon-lihanot-691.mp4</t>
  </si>
  <si>
    <t xml:space="preserve">http://files.kabbalahmedia.info/download/files/heb_o_rav_2016-02-11_clip_haim-hadashim_veahavta-lereaha-kamoha-691.mp4</t>
  </si>
  <si>
    <t xml:space="preserve">שינוי כוונה</t>
  </si>
  <si>
    <t xml:space="preserve">http://files.kabbalahmedia.info/download/files/heb_o_rav_2016-02-11_clip_haim-hadashim_latzet-ahutza-691.mp4</t>
  </si>
  <si>
    <t xml:space="preserve">תפיסת הצאיות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</si>
  <si>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688" (2016-02-09)</t>
    </r>
  </si>
  <si>
    <t xml:space="preserve">http://files.kabbalahmedia.info/download/files/heb_o_rav_2016-02-09_clip_haim-hadashim_mehkar-shelanu-688.mp4</t>
  </si>
  <si>
    <t xml:space="preserve">חקירת הטבע</t>
  </si>
  <si>
    <t xml:space="preserve">http://files.kabbalahmedia.info/download/files/heb_o_rav_2016-02-09_clip_haim-hadashim_mahshava-she-kosheret-688.mp4</t>
  </si>
  <si>
    <t xml:space="preserve">כח המחשבה</t>
  </si>
  <si>
    <t xml:space="preserve">http://files.kabbalahmedia.info/download/files/heb_o_rav_2016-02-09_clip_haim-hadashim_mahshava-eliona-688.mp4</t>
  </si>
  <si>
    <t xml:space="preserve">הכרת המערכת האינטגרלית</t>
  </si>
  <si>
    <t xml:space="preserve">http://files.kabbalahmedia.info/download/files/heb_o_rav_2016-02-09_clip_haim-hadashim_koah-mahshava-688.mp4</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</si>
  <si>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679" (2016-01-19)</t>
    </r>
  </si>
  <si>
    <t xml:space="preserve">http://files.kabbalahmedia.info/download/files/heb_o_rav_2016-01-19_clip_haim-hadashim_tikun-koah-shlili-679.mp4</t>
  </si>
  <si>
    <t xml:space="preserve">http://files.kabbalahmedia.info/download/files/heb_o_rav_2016-01-19_clip_haim-hadashim_homer-shebnuim-679.mp4</t>
  </si>
  <si>
    <t xml:space="preserve">כוחות הטבע</t>
  </si>
  <si>
    <t xml:space="preserve">http://files.kabbalahmedia.info/download/files/heb_o_rav_2016-01-19_clip_haim-hadashim_ego-ores-otanu-679.mp4</t>
  </si>
  <si>
    <t xml:space="preserve">כוח הרע</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</si>
  <si>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551" (2015-04-12)</t>
    </r>
  </si>
  <si>
    <t xml:space="preserve">http://files.kabbalahmedia.info/download/files/heb_o_rav_2015-04-12_clip_haim-hadashim_hosefat-koah-hiyuvi-551.mp4</t>
  </si>
  <si>
    <t xml:space="preserve">שני כוחות הטבע</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</si>
  <si>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670 (2015-12-31)</t>
    </r>
  </si>
  <si>
    <t xml:space="preserve">http://files.kabbalahmedia.info/files/heb_o_rav_2015-12-31_clip_haim-hadashim_noyronim-670.mp4</t>
  </si>
  <si>
    <t xml:space="preserve">16.04.16</t>
  </si>
  <si>
    <t xml:space="preserve">קווי תקשורת בנינו</t>
  </si>
  <si>
    <t xml:space="preserve">http://files.kabbalahmedia.info/download/files/heb_o_rav_2015-12-31_clip_haim-hadashim_mithashev-beaherim-670.mp4</t>
  </si>
  <si>
    <t xml:space="preserve">עזרה לזולת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</si>
  <si>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285 (2014-01-09)</t>
    </r>
  </si>
  <si>
    <t xml:space="preserve">http://files.kabbalahmedia.info/download/files/heb_o_rav_2014-01-09_clip_haim-hadashim_deagot-enoshiyot-285.mp4</t>
  </si>
  <si>
    <t xml:space="preserve">חרדות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</si>
  <si>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681 (2016-01-21)</t>
    </r>
  </si>
  <si>
    <t xml:space="preserve">http://files.kabbalahmedia.info/download/files/heb_o_rav_2016-01-21_clip_haim-hadashim_lahatz-yihayev-681.mp4</t>
  </si>
  <si>
    <t xml:space="preserve">02.04.16</t>
  </si>
  <si>
    <t xml:space="preserve">תפקיד חכמת הקבלה לעומת שלושת הדתות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</si>
  <si>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681": </t>
    </r>
    <r>
      <rPr>
        <sz val="11"/>
        <rFont val="FreeSans"/>
        <family val="2"/>
      </rPr>
      <t xml:space="preserve">האיסלאם והנצרות </t>
    </r>
    <r>
      <rPr>
        <sz val="11"/>
        <rFont val="Cambria"/>
        <family val="0"/>
        <charset val="1"/>
      </rPr>
      <t xml:space="preserve">(2016-01-21)</t>
    </r>
  </si>
  <si>
    <t xml:space="preserve">http://files.kabbalahmedia.info/download/files/heb_o_rav_2016-01-21_clip_haim-hadashim_islam-venotzrut-681.mp4</t>
  </si>
  <si>
    <t xml:space="preserve">איסלאם ככוח עולה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</si>
  <si>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681": </t>
    </r>
    <r>
      <rPr>
        <sz val="11"/>
        <rFont val="FreeSans"/>
        <family val="2"/>
      </rPr>
      <t xml:space="preserve">שלושה קווים </t>
    </r>
    <r>
      <rPr>
        <sz val="11"/>
        <rFont val="Cambria"/>
        <family val="0"/>
        <charset val="1"/>
      </rPr>
      <t xml:space="preserve">(2016-01-21)</t>
    </r>
  </si>
  <si>
    <t xml:space="preserve">http://files.kabbalahmedia.info/download/files/heb_o_rav_2016-01-21_clip_haim-hadashim_shlosha-kavim-681.mp4</t>
  </si>
  <si>
    <t xml:space="preserve">תפקיד הדתות והאמונות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</si>
  <si>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681": </t>
    </r>
    <r>
      <rPr>
        <sz val="11"/>
        <rFont val="FreeSans"/>
        <family val="2"/>
      </rPr>
      <t xml:space="preserve">הכל התחיל ביהדות </t>
    </r>
    <r>
      <rPr>
        <sz val="11"/>
        <rFont val="Cambria"/>
        <family val="0"/>
        <charset val="1"/>
      </rPr>
      <t xml:space="preserve">(2016-01-21)</t>
    </r>
  </si>
  <si>
    <t xml:space="preserve">http://files.kabbalahmedia.info/download/files/heb_o_rav_2016-01-21_clip_haim-hadashim_akol-hithil-beyahadut-681.mp4</t>
  </si>
  <si>
    <t xml:space="preserve">גילוי האלוקות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</si>
  <si>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678": </t>
    </r>
    <r>
      <rPr>
        <sz val="11"/>
        <rFont val="FreeSans"/>
        <family val="2"/>
      </rPr>
      <t xml:space="preserve">שני כוחות </t>
    </r>
    <r>
      <rPr>
        <sz val="11"/>
        <rFont val="Cambria"/>
        <family val="0"/>
        <charset val="1"/>
      </rPr>
      <t xml:space="preserve">(2016-01-19)</t>
    </r>
  </si>
  <si>
    <t xml:space="preserve">http://files.kabbalahmedia.info/download/files/heb_o_rav_2016-01-19_clip_haim-hadashim_shnei-kohot-678.mp4</t>
  </si>
  <si>
    <t xml:space="preserve">העולם הרוחני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</si>
  <si>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678": </t>
    </r>
    <r>
      <rPr>
        <sz val="11"/>
        <rFont val="FreeSans"/>
        <family val="2"/>
      </rPr>
      <t xml:space="preserve">מעבר לחומר </t>
    </r>
    <r>
      <rPr>
        <sz val="11"/>
        <rFont val="Cambria"/>
        <family val="0"/>
        <charset val="1"/>
      </rPr>
      <t xml:space="preserve">(2016-01-19)</t>
    </r>
  </si>
  <si>
    <t xml:space="preserve">http://files.kabbalahmedia.info/download/files/heb_o_rav_2016-01-19_clip_haim-hadashim_meever-lehomer-678.mp4</t>
  </si>
  <si>
    <t xml:space="preserve">מעבר לחומר</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</si>
  <si>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678": </t>
    </r>
    <r>
      <rPr>
        <sz val="11"/>
        <rFont val="FreeSans"/>
        <family val="2"/>
      </rPr>
      <t xml:space="preserve">אי</t>
    </r>
    <r>
      <rPr>
        <sz val="11"/>
        <rFont val="Cambria"/>
        <family val="0"/>
        <charset val="1"/>
      </rPr>
      <t xml:space="preserve">-</t>
    </r>
    <r>
      <rPr>
        <sz val="11"/>
        <rFont val="FreeSans"/>
        <family val="2"/>
      </rPr>
      <t xml:space="preserve">אפשר להמשיך </t>
    </r>
    <r>
      <rPr>
        <sz val="11"/>
        <rFont val="Cambria"/>
        <family val="0"/>
        <charset val="1"/>
      </rPr>
      <t xml:space="preserve">(2016-01-19)</t>
    </r>
  </si>
  <si>
    <t xml:space="preserve">http://files.kabbalahmedia.info/download/files/heb_o_rav_2016-01-19_clip_haim-hadashim_iefshar-lehamshih-678.mp4</t>
  </si>
  <si>
    <t xml:space="preserve">לאזן את עצמנו</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</si>
  <si>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678 (2016-01-19)</t>
    </r>
  </si>
  <si>
    <t xml:space="preserve">http://files.kabbalahmedia.info/download/files/heb_o_rav_2016-01-19_clip_haim-hadashim_eih-akol-hithil-678.mp4</t>
  </si>
  <si>
    <t xml:space="preserve">כוחות קבלה והשפעה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</si>
  <si>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675 (2016-01-12)</t>
    </r>
  </si>
  <si>
    <t xml:space="preserve">http://files.kabbalahmedia.info/download/files/heb_o_rav_2016-01-12_clip_haim-hadashim_sod-agadol-675.mp4</t>
  </si>
  <si>
    <t xml:space="preserve">סודות הטבע</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</si>
  <si>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674 (2016-01-12)</t>
    </r>
  </si>
  <si>
    <t xml:space="preserve">http://files.kabbalahmedia.info/download/files/heb_o_rav_2016-01-12_clip_haim-hadashim_maarehet-afala-674.mp4</t>
  </si>
  <si>
    <t xml:space="preserve">מערכת החיים</t>
  </si>
  <si>
    <t xml:space="preserve">http://files.kabbalahmedia.info/download/files/heb_o_rav_2016-01-12_clip_haim-hadashim_haim-she-lo-nigmarim-674.mp4</t>
  </si>
  <si>
    <t xml:space="preserve">הכניסה לעולם החדש</t>
  </si>
  <si>
    <t xml:space="preserve">http://files.kabbalahmedia.info/download/files/heb_o_rav_2016-01-12_clip_haim-hadashim_bhan-atzmeha-674.mp4</t>
  </si>
  <si>
    <t xml:space="preserve">התפתחות  האדם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</si>
  <si>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668 (2015-12-29)</t>
    </r>
  </si>
  <si>
    <t xml:space="preserve">http://files.kabbalahmedia.info/download/files/heb_o_rav_2015-12-29_clip_haim-hadashim_yerusha-amitit-668.mp4</t>
  </si>
  <si>
    <t xml:space="preserve">להיות מאושר</t>
  </si>
  <si>
    <t xml:space="preserve">http://files.kabbalahmedia.info/download/files/heb_o_rav_2015-12-29_clip_haim-hadashim_tip-rishon-668.mp4</t>
  </si>
  <si>
    <t xml:space="preserve">טיפ להתקשרות עם אנשים</t>
  </si>
  <si>
    <t xml:space="preserve">http://files.kabbalahmedia.info/download/files/heb_o_rav_2015-12-29_clip_haim-hadashim_leargish-olam-hadash-668.mp4</t>
  </si>
  <si>
    <t xml:space="preserve">תפיסת המציאות</t>
  </si>
  <si>
    <t xml:space="preserve">http://files.kabbalahmedia.info/download/files/heb_o_rav_2015-12-29_clip_haim-hadashim_dor-tzeir-lo-meushar-668.mp4</t>
  </si>
  <si>
    <t xml:space="preserve">אושר אמיתי</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</si>
  <si>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(2016-02-11)</t>
    </r>
  </si>
  <si>
    <t xml:space="preserve">http://files.kabbalahmedia.info/download/files/heb_o_rav_2016-02-11_clip_haim-hadashim_vehayu-li-totafot-690.mp4</t>
  </si>
  <si>
    <t xml:space="preserve">20.02.16</t>
  </si>
  <si>
    <t xml:space="preserve">תפילין משולה לתפארת</t>
  </si>
  <si>
    <t xml:space="preserve">http://files.kabbalahmedia.info/download/files/heb_o_rav_2016-02-11_clip_haim-hadashim_rotzim-letzken-lev-690.mp4</t>
  </si>
  <si>
    <t xml:space="preserve">הנחת  התפילין ותיקון האדם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</si>
  <si>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690": </t>
    </r>
    <r>
      <rPr>
        <sz val="11"/>
        <rFont val="FreeSans"/>
        <family val="2"/>
      </rPr>
      <t xml:space="preserve">מה התפילין מזכיר </t>
    </r>
    <r>
      <rPr>
        <sz val="11"/>
        <rFont val="Cambria"/>
        <family val="0"/>
        <charset val="1"/>
      </rPr>
      <t xml:space="preserve">(2016-02-11)</t>
    </r>
  </si>
  <si>
    <t xml:space="preserve">http://files.kabbalahmedia.info/download/files/heb_o_rav_2016-02-11_clip_haim-hadashim_ma-tfilin-mazkir-690.mp4</t>
  </si>
  <si>
    <t xml:space="preserve">סמל התפילין</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</si>
  <si>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690": </t>
    </r>
    <r>
      <rPr>
        <sz val="11"/>
        <rFont val="FreeSans"/>
        <family val="2"/>
      </rPr>
      <t xml:space="preserve">כוחות עליונים </t>
    </r>
    <r>
      <rPr>
        <sz val="11"/>
        <rFont val="Cambria"/>
        <family val="0"/>
        <charset val="1"/>
      </rPr>
      <t xml:space="preserve">(2016-02-11)</t>
    </r>
  </si>
  <si>
    <t xml:space="preserve">http://files.kabbalahmedia.info/download/files/heb_o_rav_2016-02-11_clip_haim-hadashim_kohot-elionim-690.mp4</t>
  </si>
  <si>
    <t xml:space="preserve">כוחות עליונים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</si>
  <si>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667": </t>
    </r>
    <r>
      <rPr>
        <sz val="11"/>
        <rFont val="FreeSans"/>
        <family val="2"/>
      </rPr>
      <t xml:space="preserve">כולם תלוים בכולם </t>
    </r>
    <r>
      <rPr>
        <sz val="11"/>
        <rFont val="Cambria"/>
        <family val="0"/>
        <charset val="1"/>
      </rPr>
      <t xml:space="preserve">(2015-12-29)</t>
    </r>
  </si>
  <si>
    <t xml:space="preserve">http://files.kabbalahmedia.info/download/files/heb_o_rav_2015-12-29_clip_haim-hadashim_kulam-tluim-bekulam-667.mp4</t>
  </si>
  <si>
    <t xml:space="preserve">חוכמת הקבלה היום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</si>
  <si>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(2015-12-29)</t>
    </r>
  </si>
  <si>
    <t xml:space="preserve">http://files.kabbalahmedia.info/download/files/heb_o_rav_2015-12-29_clip_haim-hadashim_kol-azman-doeg-667.mp4</t>
  </si>
  <si>
    <t xml:space="preserve">פחד וצרדה</t>
  </si>
  <si>
    <t xml:space="preserve">http://files.kabbalahmedia.info/download/files/heb_o_rav_2015-12-29_clip_haim-hadashim_al-ego-mugbar-667.mp4</t>
  </si>
  <si>
    <t xml:space="preserve">חוכמת הקבלה ומערכת העולם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</si>
  <si>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666": </t>
    </r>
    <r>
      <rPr>
        <sz val="11"/>
        <rFont val="FreeSans"/>
        <family val="2"/>
      </rPr>
      <t xml:space="preserve">שיתה לחיבור </t>
    </r>
    <r>
      <rPr>
        <sz val="11"/>
        <rFont val="Cambria"/>
        <family val="0"/>
        <charset val="1"/>
      </rPr>
      <t xml:space="preserve">(2015-12-24)</t>
    </r>
  </si>
  <si>
    <t xml:space="preserve">http://files.kabbalahmedia.info/download/files/heb_o_rav_2015-12-24_clip_haim-hadashim_shita-lehibur-666.mp4</t>
  </si>
  <si>
    <t xml:space="preserve">חיבור מעל ההתנגדויות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</si>
  <si>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666": </t>
    </r>
    <r>
      <rPr>
        <sz val="11"/>
        <rFont val="FreeSans"/>
        <family val="2"/>
      </rPr>
      <t xml:space="preserve">מתי יהיה טוב</t>
    </r>
    <r>
      <rPr>
        <sz val="11"/>
        <rFont val="Cambria"/>
        <family val="0"/>
        <charset val="1"/>
      </rPr>
      <t xml:space="preserve">? (2015-12-24)</t>
    </r>
  </si>
  <si>
    <t xml:space="preserve">http://files.kabbalahmedia.info/download/files/heb_o_rav_2015-12-24_clip_haim-hadashim_matai-iiye-tov-666.mp4</t>
  </si>
  <si>
    <t xml:space="preserve">ישראל אחראית על מצב העולם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</si>
  <si>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666": </t>
    </r>
    <r>
      <rPr>
        <sz val="11"/>
        <rFont val="FreeSans"/>
        <family val="2"/>
      </rPr>
      <t xml:space="preserve">מערכת גדולה </t>
    </r>
    <r>
      <rPr>
        <sz val="11"/>
        <rFont val="Cambria"/>
        <family val="0"/>
        <charset val="1"/>
      </rPr>
      <t xml:space="preserve">(2015-12-24)</t>
    </r>
  </si>
  <si>
    <t xml:space="preserve">http://files.kabbalahmedia.info/download/files/heb_o_rav_2015-12-24_clip_haim-hadashim_maarehet-gdola-666.mp4</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</si>
  <si>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666": </t>
    </r>
    <r>
      <rPr>
        <sz val="11"/>
        <rFont val="FreeSans"/>
        <family val="2"/>
      </rPr>
      <t xml:space="preserve">אנטישמיות </t>
    </r>
    <r>
      <rPr>
        <sz val="11"/>
        <rFont val="Cambria"/>
        <family val="0"/>
        <charset val="1"/>
      </rPr>
      <t xml:space="preserve">(2015-12-24)</t>
    </r>
  </si>
  <si>
    <t xml:space="preserve">http://files.kabbalahmedia.info/download/files/heb_o_rav_2015-12-24_clip_haim-hadashim_antishemiyut-666.mp4</t>
  </si>
  <si>
    <t xml:space="preserve">עם ישראל המיוחד</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</si>
  <si>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662": </t>
    </r>
    <r>
      <rPr>
        <sz val="11"/>
        <rFont val="FreeSans"/>
        <family val="2"/>
      </rPr>
      <t xml:space="preserve">חילוקי דעות </t>
    </r>
    <r>
      <rPr>
        <sz val="11"/>
        <rFont val="Cambria"/>
        <family val="0"/>
        <charset val="1"/>
      </rPr>
      <t xml:space="preserve">(2015-12-17)</t>
    </r>
  </si>
  <si>
    <t xml:space="preserve">http://files.kabbalahmedia.info/download/files/heb_o_rav_2015-12-17_clip_haim-hadashim_hilukei-deot-662.mp4</t>
  </si>
  <si>
    <t xml:space="preserve">חיבור בין התנגדויות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</si>
  <si>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662": </t>
    </r>
    <r>
      <rPr>
        <sz val="11"/>
        <rFont val="FreeSans"/>
        <family val="2"/>
      </rPr>
      <t xml:space="preserve">חיבור מעל דחיה </t>
    </r>
    <r>
      <rPr>
        <sz val="11"/>
        <rFont val="Cambria"/>
        <family val="0"/>
        <charset val="1"/>
      </rPr>
      <t xml:space="preserve">(2015-12-17)</t>
    </r>
  </si>
  <si>
    <t xml:space="preserve">http://files.kabbalahmedia.info/download/files/heb_o_rav_2015-12-17_clip_haim-hadashim_hibur-meal-dhiya-662.mp4</t>
  </si>
  <si>
    <t xml:space="preserve">מתעלים ומתחברים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</si>
  <si>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662": </t>
    </r>
    <r>
      <rPr>
        <sz val="11"/>
        <rFont val="FreeSans"/>
        <family val="2"/>
      </rPr>
      <t xml:space="preserve">השלמה הדדית </t>
    </r>
    <r>
      <rPr>
        <sz val="11"/>
        <rFont val="Cambria"/>
        <family val="0"/>
        <charset val="1"/>
      </rPr>
      <t xml:space="preserve">(2015-12-17)</t>
    </r>
  </si>
  <si>
    <t xml:space="preserve">http://files.kabbalahmedia.info/download/files/heb_o_rav_2015-12-17_clip_haim-hadashim_ashlama-adadit-662.mp4</t>
  </si>
  <si>
    <t xml:space="preserve">להתעלות מעצמנו</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</si>
  <si>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(2016-01-14)</t>
    </r>
  </si>
  <si>
    <t xml:space="preserve">http://files.kabbalahmedia.info/download/files/heb_o_rav_2016-01-14_clip_haim-hadashim_olam-elion-676.mp4</t>
  </si>
  <si>
    <t xml:space="preserve">http://files.kabbalahmedia.info/download/files/heb_o_rav_2016-01-14_clip_haim-hadashim_lifrotz-gvulot-676.mp4</t>
  </si>
  <si>
    <t xml:space="preserve">חיפוש </t>
  </si>
  <si>
    <t xml:space="preserve">http://files.kabbalahmedia.info/download/files/heb_o_rav_2016-01-14_clip_haim-hadashim_hok-klali-676.mp4</t>
  </si>
  <si>
    <t xml:space="preserve">חוק הטבע</t>
  </si>
  <si>
    <t xml:space="preserve">http://files.kabbalahmedia.info/download/files/heb_o_rav_2016-01-14_clip_haim-hadashim_eih-gadlim-kmo-etz-676.mp4</t>
  </si>
  <si>
    <t xml:space="preserve">חוק החיבור</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</si>
  <si>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(2015-12-31)</t>
    </r>
  </si>
  <si>
    <t xml:space="preserve">http://files.kabbalahmedia.info/download/files/heb_o_rav_2015-12-31_clip_haim-hadashim_moah-ehad-670.mp4</t>
  </si>
  <si>
    <t xml:space="preserve">מוח חברתי</t>
  </si>
  <si>
    <t xml:space="preserve">http://files.kabbalahmedia.info/download/files/heb_o_rav_2015-12-31_clip_haim-hadashim_matara-sofit-670.mp4</t>
  </si>
  <si>
    <t xml:space="preserve">https://youtu.be/FjLdL_HFtoI</t>
  </si>
  <si>
    <t xml:space="preserve">התקשרות חיובית</t>
  </si>
  <si>
    <t xml:space="preserve">http://files.kabbalahmedia.info/download/files/heb_o_rav_2015-12-31_clip_haim-hadashim_hashiva-ishit-670.mp4</t>
  </si>
  <si>
    <t xml:space="preserve">https://youtu.be/LOPBUOVTvZ8</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</si>
  <si>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(2015-12-22)</t>
    </r>
  </si>
  <si>
    <t xml:space="preserve">http://files.kabbalahmedia.info/download/files/heb_o_rav_2015-12-22_clip_haim-hadashim_shiur-shezarih-lilmod-663.mp4</t>
  </si>
  <si>
    <t xml:space="preserve">https://youtu.be/Xr2T00ZlBVQ</t>
  </si>
  <si>
    <t xml:space="preserve">האגו האגואיסטי</t>
  </si>
  <si>
    <t xml:space="preserve">http://files.kabbalahmedia.info/download/files/heb_o_rav_2015-12-22_clip_haim-hadashim_shinui-tfisa-663.mp4</t>
  </si>
  <si>
    <t xml:space="preserve">https://youtu.be/JQeaYpddVLo</t>
  </si>
  <si>
    <t xml:space="preserve">שינוי מדור לדור</t>
  </si>
  <si>
    <t xml:space="preserve">http://files.kabbalahmedia.info/download/files/heb_o_rav_2015-12-22_clip_haim-hadashim_itpathut-663.mp4</t>
  </si>
  <si>
    <t xml:space="preserve">https://youtu.be/51CroD76MnM</t>
  </si>
  <si>
    <t xml:space="preserve">שלבי התפתחות</t>
  </si>
  <si>
    <t xml:space="preserve">http://files.kabbalahmedia.info/download/files/heb_o_rav_2015-12-22_clip_haim-hadashim_adam-metukan-663.mp4</t>
  </si>
  <si>
    <t xml:space="preserve">https://youtu.be/uoZX1m1CSgs</t>
  </si>
  <si>
    <t xml:space="preserve">טחסר איזון בטבע </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</si>
  <si>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(2015-12-15)</t>
    </r>
  </si>
  <si>
    <t xml:space="preserve">http://files.kabbalahmedia.info/download/files/heb_o_rav_2015-12-15_clip_haim-hadashim_maavak-haser-atzdaka-660.mp4</t>
  </si>
  <si>
    <t xml:space="preserve">https://youtu.be/E39zOsj2CyE</t>
  </si>
  <si>
    <t xml:space="preserve">איזון בין בני זוג</t>
  </si>
  <si>
    <t xml:space="preserve">זוגיות מחוברת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</si>
  <si>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(2015-04-12)</t>
    </r>
  </si>
  <si>
    <t xml:space="preserve">http://files.kabbalahmedia.info/download/files/heb_o_rav_2015-04-12_clip_haim-hadashim_ma-yahzir-551.mp4</t>
  </si>
  <si>
    <t xml:space="preserve">https://youtu.be/Vq5TZHDsuJo</t>
  </si>
  <si>
    <t xml:space="preserve">ביטחון </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</si>
  <si>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(2016-01-26)</t>
    </r>
  </si>
  <si>
    <t xml:space="preserve">http://files.kabbalahmedia.info/download/files/heb_o_rav_2016-01-26_clip_haim-hadashim_lehathil-leargish-682.mp4</t>
  </si>
  <si>
    <t xml:space="preserve">19.02.16</t>
  </si>
  <si>
    <t xml:space="preserve">https://youtu.be/JF-niLD0DXs</t>
  </si>
  <si>
    <t xml:space="preserve">אדם כשר</t>
  </si>
  <si>
    <t xml:space="preserve">http://files.kabbalahmedia.info/download/files/heb_o_rav_2016-01-26_clip_haim-hadashim_lama-asur-682.mp4</t>
  </si>
  <si>
    <t xml:space="preserve">https://youtu.be/e_ZPzzwcty0</t>
  </si>
  <si>
    <t xml:space="preserve">בהמה כשרה</t>
  </si>
  <si>
    <t xml:space="preserve">http://files.kabbalahmedia.info/download/files/heb_o_rav_2016-01-26_clip_haim-hadashim_koah-eliyon-682.mp4</t>
  </si>
  <si>
    <t xml:space="preserve">https://youtu.be/Tmq4_uWXnHs</t>
  </si>
  <si>
    <t xml:space="preserve">להיות כשר</t>
  </si>
  <si>
    <t xml:space="preserve">http://files.kabbalahmedia.info/download/files/heb_o_rav_2016-01-26_clip_haim-hadashim_kashrut-bedagim-683.mp4</t>
  </si>
  <si>
    <t xml:space="preserve">https://youtu.be/DQZd6HBSg-c</t>
  </si>
  <si>
    <t xml:space="preserve">חוקי כשרות</t>
  </si>
  <si>
    <t xml:space="preserve">http://files.kabbalahmedia.info/download/files/heb_o_rav_2016-01-26_clip_haim-hadashim_ish-kasher-682.mp4</t>
  </si>
  <si>
    <t xml:space="preserve">https://youtu.be/so72Tpc8jnE</t>
  </si>
  <si>
    <r>
      <rPr>
        <sz val="10"/>
        <color rgb="FF000000"/>
        <rFont val="FreeSans"/>
        <family val="2"/>
      </rPr>
      <t xml:space="preserve">מזה כשרות</t>
    </r>
    <r>
      <rPr>
        <sz val="10"/>
        <color rgb="FF000000"/>
        <rFont val="Cambria"/>
        <family val="0"/>
        <charset val="1"/>
      </rPr>
      <t xml:space="preserve">&lt;</t>
    </r>
  </si>
  <si>
    <t xml:space="preserve">http://files.kabbalahmedia.info/download/files/heb_o_rav_2016-01-26_clip_haim-hadashim_bli-leitaka-682.mp4</t>
  </si>
  <si>
    <t xml:space="preserve">https://youtu.be/HpaVdEtwr_s</t>
  </si>
  <si>
    <t xml:space="preserve">סימני כשרות</t>
  </si>
  <si>
    <t xml:space="preserve">http://files.kabbalahmedia.info/download/files/heb_o_rav_2016-01-26_clip_haim-hadashim_basar-vehalav-683.mp4</t>
  </si>
  <si>
    <t xml:space="preserve">https://youtu.be/JGOluKmYgHg</t>
  </si>
  <si>
    <t xml:space="preserve">שתי כוחות הטבע</t>
  </si>
  <si>
    <t xml:space="preserve">http://files.kabbalahmedia.info/download/files/heb_o_rav_2016-01-26_clip_haim-hadashim_atama-lekohot-eliyonim-682.mp4</t>
  </si>
  <si>
    <t xml:space="preserve">https://youtu.be/UpdOg7AhigQ</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</si>
  <si>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(2016-01-07)</t>
    </r>
  </si>
  <si>
    <t xml:space="preserve">http://files.kabbalahmedia.info/download/files/heb_o_rav_2016-01-07_clip_haim-hadashim_roim-olam-hadash-672.mp4</t>
  </si>
  <si>
    <t xml:space="preserve">https://youtu.be/tUm4ew25114</t>
  </si>
  <si>
    <t xml:space="preserve">http://files.kabbalahmedia.info/download/files/heb_o_rav_2016-01-07_clip_haim-hadashim_rihuk-veshita-672.mp4</t>
  </si>
  <si>
    <t xml:space="preserve">https://youtu.be/W7BDGOMkq3Q</t>
  </si>
  <si>
    <t xml:space="preserve">ריחוק ושיטה</t>
  </si>
  <si>
    <t xml:space="preserve">http://files.kabbalahmedia.info/download/files/heb_o_rav_2016-01-07_clip_haim-hadashim_or-she-mitorer-672.mp4</t>
  </si>
  <si>
    <t xml:space="preserve">11.02.16</t>
  </si>
  <si>
    <t xml:space="preserve">https://youtu.be/4Ix-rLdwVg0</t>
  </si>
  <si>
    <t xml:space="preserve">http://files.kabbalahmedia.info/download/files/heb_o_rav_2016-01-07_clip_haim-hadashim_maarehet-nihul-672.mp4</t>
  </si>
  <si>
    <t xml:space="preserve">https://youtu.be/Ia7Q5rOQLXM</t>
  </si>
  <si>
    <t xml:space="preserve">מערכת הכוחות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</si>
  <si>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(2013-12-23)</t>
    </r>
  </si>
  <si>
    <t xml:space="preserve">http://files.kabbalahmedia.info/download/files/heb_o_rav_2013-12-23_clip_haim-hadashim_arahim-melahutiyim-275.mp4</t>
  </si>
  <si>
    <t xml:space="preserve">05.12.15</t>
  </si>
  <si>
    <t xml:space="preserve">https://youtu.be/OXHq2Y9wkQM</t>
  </si>
  <si>
    <t xml:space="preserve">עבד לסביבה</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</si>
  <si>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(2015-09-17)</t>
    </r>
  </si>
  <si>
    <t xml:space="preserve">http://files.kabbalahmedia.info/files/heb_o_rav_2015-09-17_clip_haim-hadashim_lehakir-maarehat-626.mp4</t>
  </si>
  <si>
    <t xml:space="preserve">28.11.14</t>
  </si>
  <si>
    <t xml:space="preserve">https://youtu.be/Sj4Gg4ZYuzc</t>
  </si>
  <si>
    <t xml:space="preserve">http://files.kabbalahmedia.info/download/files/heb_o_rav_2015-09-17_clip_haim-hadashim_akol-shelah-627.mp4</t>
  </si>
  <si>
    <t xml:space="preserve">https://youtu.be/WA3sRfZU-sk</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</si>
  <si>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(2013-10-06)</t>
    </r>
  </si>
  <si>
    <t xml:space="preserve">http://files.kabbalahmedia.info/download/files/heb_o_rav_2013-10-06_clip_haim-hadashim_thuna-hadasha-236.mp4</t>
  </si>
  <si>
    <t xml:space="preserve">https://youtu.be/gMOUpDu3eCA</t>
  </si>
  <si>
    <t xml:space="preserve">http://files.kabbalahmedia.info/download/files/heb_o_rav_2013-10-06_clip_haim-hadashim_maze-mudaut-atzmi-236.mp4</t>
  </si>
  <si>
    <t xml:space="preserve">https://youtu.be/iOCrUaqA_Fs</t>
  </si>
  <si>
    <t xml:space="preserve">http://files.kabbalahmedia.info/download/files/heb_o_rav_2013-10-06_clip_haim-hadashim_kvutza-236.mp4</t>
  </si>
  <si>
    <t xml:space="preserve">https://youtu.be/3VY_ITHMwm0</t>
  </si>
  <si>
    <t xml:space="preserve">כוח השפעה כטבע שני שלי</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</si>
  <si>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189": </t>
    </r>
    <r>
      <rPr>
        <sz val="11"/>
        <rFont val="FreeSans"/>
        <family val="2"/>
      </rPr>
      <t xml:space="preserve">מימוש אהבה בזולת </t>
    </r>
    <r>
      <rPr>
        <sz val="11"/>
        <rFont val="Cambria"/>
        <family val="0"/>
        <charset val="1"/>
      </rPr>
      <t xml:space="preserve">(2013-05-28)</t>
    </r>
  </si>
  <si>
    <t xml:space="preserve">http://files.kabbalahmedia.info/download/files/heb_o_rav_2013-05-28_clip_haim-hadashim_mimush-ahava-bezulat-189.mp4</t>
  </si>
  <si>
    <t xml:space="preserve">https://youtu.be/vYWhfKq4Ems</t>
  </si>
  <si>
    <t xml:space="preserve">יצר רע ויצר טב</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</si>
  <si>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(2013-05-28)</t>
    </r>
  </si>
  <si>
    <t xml:space="preserve">http://files.kabbalahmedia.info/download/files/heb_o_rav_2013-05-28_clip_haim-hadashim_ahava-yofi-189.mp4</t>
  </si>
  <si>
    <t xml:space="preserve">https://youtu.be/cqQkMFhB73k</t>
  </si>
  <si>
    <t xml:space="preserve">יופי</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</si>
  <si>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(2013-05-21)</t>
    </r>
  </si>
  <si>
    <t xml:space="preserve">http://files.kabbalahmedia.info/download/files/heb_o_rav_2013-05-21_clip_haim-hadashim_mitat-sdom-185.mp4</t>
  </si>
  <si>
    <t xml:space="preserve">https://youtu.be/vUR6siLOmvs</t>
  </si>
  <si>
    <t xml:space="preserve">קשרים שווים </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</si>
  <si>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(2013-12-22)</t>
    </r>
  </si>
  <si>
    <t xml:space="preserve">http://files.kabbalahmedia.info/files/heb_o_rav_2013-12-22_clip_haim-hadashim_ta-haim-2-276.mp4</t>
  </si>
  <si>
    <t xml:space="preserve">24.11.15</t>
  </si>
  <si>
    <t xml:space="preserve">https://youtu.be/8M3E7TXx8Zw</t>
  </si>
  <si>
    <t xml:space="preserve">תפקיד המוח </t>
  </si>
  <si>
    <t xml:space="preserve">http://files.kabbalahmedia.info/files/heb_o_rav_2013-12-22_clip_haim-hadashim_ta-haim-1-276.mp4</t>
  </si>
  <si>
    <t xml:space="preserve">https://youtu.be/hDbtiSP7Lnk</t>
  </si>
  <si>
    <t xml:space="preserve">יסורים ותענוג</t>
  </si>
  <si>
    <t xml:space="preserve">http://files.kabbalahmedia.info/download/files/heb_o_rav_2013-12-22_clip_haim-hadashim_gever-ve-isha-276.mp4</t>
  </si>
  <si>
    <t xml:space="preserve">https://youtu.be/6NYRkCQ4Ed0</t>
  </si>
  <si>
    <t xml:space="preserve">גבר ואישה</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</si>
  <si>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(2013-10-29)</t>
    </r>
  </si>
  <si>
    <t xml:space="preserve">http://files.kabbalahmedia.info/download/files/heb_o_rav_2013-10-29_clip_haim-hadashim_tikun-245.mp4</t>
  </si>
  <si>
    <t xml:space="preserve">https://youtu.be/ihH86Hrs2Pc</t>
  </si>
  <si>
    <t xml:space="preserve">תיקון הרע</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</si>
  <si>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(2013-10-20)</t>
    </r>
  </si>
  <si>
    <t xml:space="preserve">http://files.kabbalahmedia.info/files/heb_o_rav_2013-10-20_clip_haim-hadashim_shoping-244.mp4</t>
  </si>
  <si>
    <t xml:space="preserve">https://youtu.be/bBwrhn__CJU</t>
  </si>
  <si>
    <t xml:space="preserve">חיפוש האושר</t>
  </si>
  <si>
    <t xml:space="preserve">http://files.kabbalahmedia.info/download/files/heb_o_rav_2013-10-20_clip_haim-hadashim_bli-musar-244.mp4</t>
  </si>
  <si>
    <t xml:space="preserve">https://youtu.be/xDOPPh3EwsA</t>
  </si>
  <si>
    <t xml:space="preserve">אושר אמיתי </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</si>
  <si>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(2015-09-08)</t>
    </r>
  </si>
  <si>
    <t xml:space="preserve">http://files.kabbalahmedia.info/files/heb_o_rav_2015-09-08_clip_haim-hadashim_migeenom-legan-eden-623.mp4</t>
  </si>
  <si>
    <t xml:space="preserve">https://youtu.be/oExayiXXkVo</t>
  </si>
  <si>
    <t xml:space="preserve">מיאוש לעולם חדש</t>
  </si>
  <si>
    <t xml:space="preserve">http://files.kabbalahmedia.info/files/heb_o_rav_2015-09-08_clip_haim-hadashim_matara-gdola-623.mp4</t>
  </si>
  <si>
    <t xml:space="preserve">https://youtu.be/UGLs3mtz_6w</t>
  </si>
  <si>
    <t xml:space="preserve">שינוי תכונה</t>
  </si>
  <si>
    <t xml:space="preserve">http://files.kabbalahmedia.info/files/heb_o_rav_2015-09-08_clip_haim-hadashim_lama-mitragshim-622.mp4</t>
  </si>
  <si>
    <t xml:space="preserve">https://youtu.be/JqGXiHEr9PY</t>
  </si>
  <si>
    <t xml:space="preserve">הבדלי התפתחות</t>
  </si>
  <si>
    <t xml:space="preserve">http://files.kabbalahmedia.info/files/heb_o_rav_2015-09-08_clip_haim-hadashim_kfitza-el-atid-623.mp4</t>
  </si>
  <si>
    <t xml:space="preserve">https://youtu.be/jNl1NZ6_QAE</t>
  </si>
  <si>
    <t xml:space="preserve">הכניסה לעולם עליון</t>
  </si>
  <si>
    <t xml:space="preserve">http://files.kabbalahmedia.info/download/files/heb_o_rav_2015-09-08_clip_haim-hadashim_delet-leolam-hadash-622.mp4</t>
  </si>
  <si>
    <t xml:space="preserve">https://youtu.be/UvLv6vxJQgg</t>
  </si>
  <si>
    <t xml:space="preserve">http://files.kabbalahmedia.info/download/files/heb_o_rav_2015-09-08_clip_haim-hadashim_akol-doeh-622.mp4</t>
  </si>
  <si>
    <t xml:space="preserve">https://youtu.be/Pw0E_HpCnJM</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</si>
  <si>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(2015-08-16)</t>
    </r>
  </si>
  <si>
    <t xml:space="preserve">http://files.kabbalahmedia.info/files/heb_o_rav_2015-08-16_clip_haim-hadashim_sheelot-mahutiyot-612.mp4</t>
  </si>
  <si>
    <t xml:space="preserve">https://youtu.be/Dr6E7DLYw6c</t>
  </si>
  <si>
    <t xml:space="preserve">גילוי כוח עליון</t>
  </si>
  <si>
    <t xml:space="preserve">http://files.kabbalahmedia.info/files/heb_o_rav_2015-08-16_clip_haim-hadashim_mi-she-lo-maamin-613.mp4</t>
  </si>
  <si>
    <t xml:space="preserve">https://youtu.be/OfZYLqIfvn4</t>
  </si>
  <si>
    <t xml:space="preserve">טבע אינטגרלי</t>
  </si>
  <si>
    <t xml:space="preserve">http://files.kabbalahmedia.info/download/files/heb_o_rav_2015-08-16_clip_haim-hadashim_mahu-bait-mikdash-613.mp4</t>
  </si>
  <si>
    <t xml:space="preserve">https://youtu.be/4o7UIWd6Km8</t>
  </si>
  <si>
    <t xml:space="preserve">בית המקדש</t>
  </si>
  <si>
    <t xml:space="preserve">http://files.kabbalahmedia.info/download/files/heb_o_rav_2015-08-16_clip_haim-hadashim_kesher-lifnei-hurban-613.mp4</t>
  </si>
  <si>
    <t xml:space="preserve">https://youtu.be/gnSkAe2kVMc</t>
  </si>
  <si>
    <t xml:space="preserve">תוצאות השנאה</t>
  </si>
  <si>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(2015-08-13)</t>
    </r>
  </si>
  <si>
    <t xml:space="preserve">http://files.kabbalahmedia.info/download/files/heb_o_rav_2015-08-13_clip_haim-hadashim_maavar-lekir-611.mp4</t>
  </si>
  <si>
    <t xml:space="preserve">https://youtu.be/DfEFtqDQnr8</t>
  </si>
  <si>
    <r>
      <rPr>
        <sz val="10"/>
        <color rgb="FF000000"/>
        <rFont val="FreeSans"/>
        <family val="2"/>
      </rPr>
      <t xml:space="preserve">קטע נבחר משיחה </t>
    </r>
    <r>
      <rPr>
        <sz val="10"/>
        <color rgb="FF000000"/>
        <rFont val="Cambria"/>
        <family val="0"/>
        <charset val="1"/>
      </rPr>
      <t xml:space="preserve">611: </t>
    </r>
    <r>
      <rPr>
        <sz val="10"/>
        <color rgb="FF000000"/>
        <rFont val="FreeSans"/>
        <family val="2"/>
      </rPr>
      <t xml:space="preserve">מעבר לקיר</t>
    </r>
  </si>
  <si>
    <r>
      <rPr>
        <sz val="10"/>
        <color rgb="FF000000"/>
        <rFont val="FreeSans"/>
        <family val="2"/>
      </rPr>
      <t xml:space="preserve">מדוע הגענו למבוי סתום מבחינה התפתחותית ואיזה פתרון מציעה לכך חכמת הקבלה</t>
    </r>
    <r>
      <rPr>
        <sz val="10"/>
        <color rgb="FF000000"/>
        <rFont val="Cambria"/>
        <family val="0"/>
        <charset val="1"/>
      </rPr>
      <t xml:space="preserve">?</t>
    </r>
  </si>
  <si>
    <t xml:space="preserve">http://files.kabbalahmedia.info/download/files/heb_o_rav_2015-08-13_clip_haim-hadashim_maarehet-hukim-611.mp4</t>
  </si>
  <si>
    <t xml:space="preserve">https://youtu.be/eELHJrBtwBE</t>
  </si>
  <si>
    <r>
      <rPr>
        <sz val="10"/>
        <color rgb="FF000000"/>
        <rFont val="FreeSans"/>
        <family val="2"/>
      </rPr>
      <t xml:space="preserve">קטע נבחר משיחה </t>
    </r>
    <r>
      <rPr>
        <sz val="10"/>
        <color rgb="FF000000"/>
        <rFont val="Cambria"/>
        <family val="0"/>
        <charset val="1"/>
      </rPr>
      <t xml:space="preserve">611: </t>
    </r>
    <r>
      <rPr>
        <sz val="10"/>
        <color rgb="FF000000"/>
        <rFont val="FreeSans"/>
        <family val="2"/>
      </rPr>
      <t xml:space="preserve">מערכת החוקים</t>
    </r>
  </si>
  <si>
    <r>
      <rPr>
        <sz val="10"/>
        <color rgb="FF000000"/>
        <rFont val="FreeSans"/>
        <family val="2"/>
      </rPr>
      <t xml:space="preserve">איזו מערכת חוקים קיימת בעולמנו ואיך ניתן להבין</t>
    </r>
    <r>
      <rPr>
        <sz val="10"/>
        <color rgb="FF000000"/>
        <rFont val="Cambria"/>
        <family val="0"/>
        <charset val="1"/>
      </rPr>
      <t xml:space="preserve">, </t>
    </r>
    <r>
      <rPr>
        <sz val="10"/>
        <color rgb="FF000000"/>
        <rFont val="FreeSans"/>
        <family val="2"/>
      </rPr>
      <t xml:space="preserve">להשיג ולהידמות לכוח המפעיל מערכת זו</t>
    </r>
    <r>
      <rPr>
        <sz val="10"/>
        <color rgb="FF000000"/>
        <rFont val="Cambria"/>
        <family val="0"/>
        <charset val="1"/>
      </rPr>
      <t xml:space="preserve">?</t>
    </r>
  </si>
  <si>
    <t xml:space="preserve">http://files.kabbalahmedia.info/download/files/heb_o_rav_2015-08-13_clip_haim-hadashim_akol-talui-beahana-611.mp4</t>
  </si>
  <si>
    <t xml:space="preserve">https://youtu.be/3057OA7kqig</t>
  </si>
  <si>
    <r>
      <rPr>
        <sz val="10"/>
        <color rgb="FF000000"/>
        <rFont val="FreeSans"/>
        <family val="2"/>
      </rPr>
      <t xml:space="preserve">קטע נבחר משיחה </t>
    </r>
    <r>
      <rPr>
        <sz val="10"/>
        <color rgb="FF000000"/>
        <rFont val="Cambria"/>
        <family val="0"/>
        <charset val="1"/>
      </rPr>
      <t xml:space="preserve">611: </t>
    </r>
    <r>
      <rPr>
        <sz val="10"/>
        <color rgb="FF000000"/>
        <rFont val="FreeSans"/>
        <family val="2"/>
      </rPr>
      <t xml:space="preserve">הכול תלוי בהכנה</t>
    </r>
  </si>
  <si>
    <r>
      <rPr>
        <sz val="10"/>
        <color rgb="FF000000"/>
        <rFont val="FreeSans"/>
        <family val="2"/>
      </rPr>
      <t xml:space="preserve">כיצד אפשר להשיג מצב של גאולה וגן עדן כאן בחיינו</t>
    </r>
    <r>
      <rPr>
        <sz val="10"/>
        <color rgb="FF000000"/>
        <rFont val="Cambria"/>
        <family val="0"/>
        <charset val="1"/>
      </rPr>
      <t xml:space="preserve">?</t>
    </r>
  </si>
  <si>
    <t xml:space="preserve">לינק לארכיון חדש</t>
  </si>
  <si>
    <t xml:space="preserve">תאריך </t>
  </si>
  <si>
    <t xml:space="preserve">תיאור סופי אחרי עריכה מיה גרינברג</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</si>
  <si>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t>
    </r>
  </si>
  <si>
    <r>
      <rPr>
        <sz val="10"/>
        <color rgb="FF000000"/>
        <rFont val="FreeSans"/>
        <family val="2"/>
      </rPr>
      <t xml:space="preserve">טעימות מתוך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בהן לוקחים אותנו הרב ד</t>
    </r>
    <r>
      <rPr>
        <sz val="10"/>
        <color rgb="FF000000"/>
        <rFont val="Cambria"/>
        <family val="0"/>
        <charset val="1"/>
      </rPr>
      <t xml:space="preserve">"</t>
    </r>
    <r>
      <rPr>
        <sz val="10"/>
        <color rgb="FF000000"/>
        <rFont val="FreeSans"/>
        <family val="2"/>
      </rPr>
      <t xml:space="preserve">ר מיכאל לייטמן יחד עם אורן לוי ומשתתפים נוספים</t>
    </r>
    <r>
      <rPr>
        <sz val="10"/>
        <color rgb="FF000000"/>
        <rFont val="Cambria"/>
        <family val="0"/>
        <charset val="1"/>
      </rPr>
      <t xml:space="preserve">, </t>
    </r>
    <r>
      <rPr>
        <sz val="10"/>
        <color rgb="FF000000"/>
        <rFont val="FreeSans"/>
        <family val="2"/>
      </rPr>
      <t xml:space="preserve">למסע מרתק בתפיסת העולם האינטגרלית של כל תחומי חיינו</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</si>
  <si>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1 - </t>
    </r>
    <r>
      <rPr>
        <sz val="10"/>
        <color rgb="FF000000"/>
        <rFont val="FreeSans"/>
        <family val="2"/>
      </rPr>
      <t xml:space="preserve">היחסים בינינו </t>
    </r>
    <r>
      <rPr>
        <sz val="10"/>
        <color rgb="FF000000"/>
        <rFont val="Cambria"/>
        <family val="0"/>
        <charset val="1"/>
      </rPr>
      <t xml:space="preserve">(2013-01-08)</t>
    </r>
  </si>
  <si>
    <t xml:space="preserve">http://files.kabbalahmedia.info/video/heb_o_rav_2013-01-08_program_haim-hadashim-ktaim_n1.wmv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</si>
  <si>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1 - </t>
    </r>
    <r>
      <rPr>
        <sz val="10"/>
        <color rgb="FF000000"/>
        <rFont val="FreeSans"/>
        <family val="2"/>
      </rPr>
      <t xml:space="preserve">היחסים בינינו</t>
    </r>
  </si>
  <si>
    <r>
      <rPr>
        <sz val="10"/>
        <color rgb="FF000000"/>
        <rFont val="FreeSans"/>
        <family val="2"/>
      </rPr>
      <t xml:space="preserve">על המקור לכל המחלות הפוקדות אותנו</t>
    </r>
    <r>
      <rPr>
        <sz val="10"/>
        <color rgb="FF000000"/>
        <rFont val="Cambria"/>
        <family val="0"/>
        <charset val="1"/>
      </rPr>
      <t xml:space="preserve">, </t>
    </r>
    <r>
      <rPr>
        <sz val="10"/>
        <color rgb="FF000000"/>
        <rFont val="FreeSans"/>
        <family val="2"/>
      </rPr>
      <t xml:space="preserve">על שני הכוחות האחראיים על כל הפעילות בטבע ועל המשפחה כבית ספר למערכות יחסים</t>
    </r>
    <r>
      <rPr>
        <sz val="10"/>
        <color rgb="FF000000"/>
        <rFont val="Cambria"/>
        <family val="0"/>
        <charset val="1"/>
      </rPr>
      <t xml:space="preserve">.  </t>
    </r>
    <r>
      <rPr>
        <sz val="10"/>
        <color rgb="FF000000"/>
        <rFont val="FreeSans"/>
        <family val="2"/>
      </rPr>
      <t xml:space="preserve">לקט מתוך סדרת השיחות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</si>
  <si>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2 - </t>
    </r>
    <r>
      <rPr>
        <sz val="10"/>
        <color rgb="FF000000"/>
        <rFont val="FreeSans"/>
        <family val="2"/>
      </rPr>
      <t xml:space="preserve">בריאות וחולי </t>
    </r>
    <r>
      <rPr>
        <sz val="10"/>
        <color rgb="FF000000"/>
        <rFont val="Cambria"/>
        <family val="0"/>
        <charset val="1"/>
      </rPr>
      <t xml:space="preserve">(2013-01-08)</t>
    </r>
  </si>
  <si>
    <t xml:space="preserve">http://files.kabbalahmedia.info/video/heb_o_rav_2013-01-08_program_haim-hadashim-ktaim_n2.wmv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</si>
  <si>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2 - </t>
    </r>
    <r>
      <rPr>
        <sz val="10"/>
        <color rgb="FF000000"/>
        <rFont val="FreeSans"/>
        <family val="2"/>
      </rPr>
      <t xml:space="preserve">בריאות וחולי</t>
    </r>
  </si>
  <si>
    <r>
      <rPr>
        <sz val="10"/>
        <color rgb="FF000000"/>
        <rFont val="FreeSans"/>
        <family val="2"/>
      </rPr>
      <t xml:space="preserve">מהי מחלה לפי הגישה האינטגרלית</t>
    </r>
    <r>
      <rPr>
        <sz val="10"/>
        <color rgb="FF000000"/>
        <rFont val="Cambria"/>
        <family val="0"/>
        <charset val="1"/>
      </rPr>
      <t xml:space="preserve">, </t>
    </r>
    <r>
      <rPr>
        <sz val="10"/>
        <color rgb="FF000000"/>
        <rFont val="FreeSans"/>
        <family val="2"/>
      </rPr>
      <t xml:space="preserve">מה הקשר שלה ליחסים בינינו ואיך נביא את האיזון והבריאות לחיינו דרך תיקון היחסים האלה</t>
    </r>
    <r>
      <rPr>
        <sz val="10"/>
        <color rgb="FF000000"/>
        <rFont val="Cambria"/>
        <family val="0"/>
        <charset val="1"/>
      </rPr>
      <t xml:space="preserve">? </t>
    </r>
    <r>
      <rPr>
        <sz val="10"/>
        <color rgb="FF000000"/>
        <rFont val="FreeSans"/>
        <family val="2"/>
      </rPr>
      <t xml:space="preserve">קטעים נבחרים מתוך סידרת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</si>
  <si>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3 - </t>
    </r>
    <r>
      <rPr>
        <sz val="10"/>
        <color rgb="FF000000"/>
        <rFont val="FreeSans"/>
        <family val="2"/>
      </rPr>
      <t xml:space="preserve">איזון האדם </t>
    </r>
    <r>
      <rPr>
        <sz val="10"/>
        <color rgb="FF000000"/>
        <rFont val="Cambria"/>
        <family val="0"/>
        <charset val="1"/>
      </rPr>
      <t xml:space="preserve">(2013-01-08)</t>
    </r>
  </si>
  <si>
    <t xml:space="preserve">http://files.kabbalahmedia.info/video/heb_o_rav_2013-01-08_program_haim-hadashim-ktaim_n3.wmv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</si>
  <si>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3 - </t>
    </r>
    <r>
      <rPr>
        <sz val="10"/>
        <color rgb="FF000000"/>
        <rFont val="FreeSans"/>
        <family val="2"/>
      </rPr>
      <t xml:space="preserve">איזון האדם </t>
    </r>
  </si>
  <si>
    <r>
      <rPr>
        <sz val="10"/>
        <color rgb="FF000000"/>
        <rFont val="FreeSans"/>
        <family val="2"/>
      </rPr>
      <t xml:space="preserve">מדוע האדם הוא היחיד שאינו באיזון עם הטבע</t>
    </r>
    <r>
      <rPr>
        <sz val="10"/>
        <color rgb="FF000000"/>
        <rFont val="Cambria"/>
        <family val="0"/>
        <charset val="1"/>
      </rPr>
      <t xml:space="preserve">, </t>
    </r>
    <r>
      <rPr>
        <sz val="10"/>
        <color rgb="FF000000"/>
        <rFont val="FreeSans"/>
        <family val="2"/>
      </rPr>
      <t xml:space="preserve">מה יש בו שמקלקל את כל המערכות החברתיות שבנה ואיך המערכת הזוגית מסוגלת לתקן את הכול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</si>
  <si>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4 - </t>
    </r>
    <r>
      <rPr>
        <sz val="10"/>
        <color rgb="FF000000"/>
        <rFont val="FreeSans"/>
        <family val="2"/>
      </rPr>
      <t xml:space="preserve">בחיפוש אחרי האושר </t>
    </r>
    <r>
      <rPr>
        <sz val="10"/>
        <color rgb="FF000000"/>
        <rFont val="Cambria"/>
        <family val="0"/>
        <charset val="1"/>
      </rPr>
      <t xml:space="preserve">(2013-01-08)</t>
    </r>
  </si>
  <si>
    <t xml:space="preserve">http://files.kabbalahmedia.info/video/heb_o_rav_2013-01-08_program_haim-hadashim-ktaim_n4.wmv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</si>
  <si>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4 - </t>
    </r>
    <r>
      <rPr>
        <sz val="10"/>
        <color rgb="FF000000"/>
        <rFont val="FreeSans"/>
        <family val="2"/>
      </rPr>
      <t xml:space="preserve">בחיפוש אחרי האושר</t>
    </r>
  </si>
  <si>
    <r>
      <rPr>
        <sz val="10"/>
        <color rgb="FF000000"/>
        <rFont val="FreeSans"/>
        <family val="2"/>
      </rPr>
      <t xml:space="preserve">האם הטכנולוגיה המתקדמת מאפשרת לנו חיים טובים ומאושרים יותר</t>
    </r>
    <r>
      <rPr>
        <sz val="10"/>
        <color rgb="FF000000"/>
        <rFont val="Cambria"/>
        <family val="0"/>
        <charset val="1"/>
      </rPr>
      <t xml:space="preserve">, </t>
    </r>
    <r>
      <rPr>
        <sz val="10"/>
        <color rgb="FF000000"/>
        <rFont val="FreeSans"/>
        <family val="2"/>
      </rPr>
      <t xml:space="preserve">כיצד אפשר ליהנות מזוגיות בריאה יותר ומה תפקידו הרוחני של הלב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</si>
  <si>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5 - </t>
    </r>
    <r>
      <rPr>
        <sz val="10"/>
        <color rgb="FF000000"/>
        <rFont val="FreeSans"/>
        <family val="2"/>
      </rPr>
      <t xml:space="preserve">תענוג מתוך חיבור </t>
    </r>
    <r>
      <rPr>
        <sz val="10"/>
        <color rgb="FF000000"/>
        <rFont val="Cambria"/>
        <family val="0"/>
        <charset val="1"/>
      </rPr>
      <t xml:space="preserve">(2013-01-15)</t>
    </r>
  </si>
  <si>
    <t xml:space="preserve">http://files.kabbalahmedia.info/video/heb_o_rav_2013-01-15_program_haim-hadashim-ktaim_n5.wmv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</si>
  <si>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5 - </t>
    </r>
    <r>
      <rPr>
        <sz val="10"/>
        <color rgb="FF000000"/>
        <rFont val="FreeSans"/>
        <family val="2"/>
      </rPr>
      <t xml:space="preserve">תענוג מתוך חיבור</t>
    </r>
  </si>
  <si>
    <r>
      <rPr>
        <sz val="10"/>
        <color rgb="FF000000"/>
        <rFont val="FreeSans"/>
        <family val="2"/>
      </rPr>
      <t xml:space="preserve">מה נזרים דרך רשת הקשרים בינינו</t>
    </r>
    <r>
      <rPr>
        <sz val="10"/>
        <color rgb="FF000000"/>
        <rFont val="Cambria"/>
        <family val="0"/>
        <charset val="1"/>
      </rPr>
      <t xml:space="preserve">, </t>
    </r>
    <r>
      <rPr>
        <sz val="10"/>
        <color rgb="FF000000"/>
        <rFont val="FreeSans"/>
        <family val="2"/>
      </rPr>
      <t xml:space="preserve">כיצד אישה יכולה לשנות את העולם ומהו התענוג המירבי והבלתי פוסק</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</si>
  <si>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6 - </t>
    </r>
    <r>
      <rPr>
        <sz val="10"/>
        <color rgb="FF000000"/>
        <rFont val="FreeSans"/>
        <family val="2"/>
      </rPr>
      <t xml:space="preserve">הכל ייפתר בחיבור </t>
    </r>
    <r>
      <rPr>
        <sz val="10"/>
        <color rgb="FF000000"/>
        <rFont val="Cambria"/>
        <family val="0"/>
        <charset val="1"/>
      </rPr>
      <t xml:space="preserve">(2013-01-15)</t>
    </r>
  </si>
  <si>
    <t xml:space="preserve">http://files.kabbalahmedia.info/video/heb_o_rav_2013-01-15_program_haim-hadashim-ktaim_n6.wmv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</si>
  <si>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6 - </t>
    </r>
    <r>
      <rPr>
        <sz val="10"/>
        <color rgb="FF000000"/>
        <rFont val="FreeSans"/>
        <family val="2"/>
      </rPr>
      <t xml:space="preserve">הכול ייפתר בחיבור</t>
    </r>
  </si>
  <si>
    <r>
      <rPr>
        <sz val="10"/>
        <color rgb="FF000000"/>
        <rFont val="FreeSans"/>
        <family val="2"/>
      </rPr>
      <t xml:space="preserve">מהו הגורם האחד לכל הרע בעולמנו</t>
    </r>
    <r>
      <rPr>
        <sz val="10"/>
        <color rgb="FF000000"/>
        <rFont val="Cambria"/>
        <family val="0"/>
        <charset val="1"/>
      </rPr>
      <t xml:space="preserve">, </t>
    </r>
    <r>
      <rPr>
        <sz val="10"/>
        <color rgb="FF000000"/>
        <rFont val="FreeSans"/>
        <family val="2"/>
      </rPr>
      <t xml:space="preserve">מה מסמלת מחלת הסרטן ומהי הגישה האינטגרלית הפורצת דרך בהקשר של מקום עבודה</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</si>
  <si>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7 - </t>
    </r>
    <r>
      <rPr>
        <sz val="10"/>
        <color rgb="FF000000"/>
        <rFont val="FreeSans"/>
        <family val="2"/>
      </rPr>
      <t xml:space="preserve">יחסים מסוג חדש </t>
    </r>
    <r>
      <rPr>
        <sz val="10"/>
        <color rgb="FF000000"/>
        <rFont val="Cambria"/>
        <family val="0"/>
        <charset val="1"/>
      </rPr>
      <t xml:space="preserve">(2013-01-15)</t>
    </r>
  </si>
  <si>
    <t xml:space="preserve">http://files.kabbalahmedia.info/video/heb_o_rav_2013-01-15_program_haim-hadashim-ktaim_n7.wmv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</si>
  <si>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7 - </t>
    </r>
    <r>
      <rPr>
        <sz val="10"/>
        <color rgb="FF000000"/>
        <rFont val="FreeSans"/>
        <family val="2"/>
      </rPr>
      <t xml:space="preserve">יחסים מסוג חדש</t>
    </r>
  </si>
  <si>
    <r>
      <rPr>
        <sz val="10"/>
        <color rgb="FF000000"/>
        <rFont val="FreeSans"/>
        <family val="2"/>
      </rPr>
      <t xml:space="preserve">מה השתנה במהלך ההתפתחות שלנו כחברה אנושית</t>
    </r>
    <r>
      <rPr>
        <sz val="10"/>
        <color rgb="FF000000"/>
        <rFont val="Cambria"/>
        <family val="0"/>
        <charset val="1"/>
      </rPr>
      <t xml:space="preserve">, </t>
    </r>
    <r>
      <rPr>
        <sz val="10"/>
        <color rgb="FF000000"/>
        <rFont val="FreeSans"/>
        <family val="2"/>
      </rPr>
      <t xml:space="preserve">איך קשורים היחסים בינינו לתופעת המוות ואיך אפשר לאמץ את הגישה האינטגרלית במקום העבודה ובכך להביא לפריחה ושגשוג</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</si>
  <si>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8 - </t>
    </r>
    <r>
      <rPr>
        <sz val="10"/>
        <color rgb="FF000000"/>
        <rFont val="FreeSans"/>
        <family val="2"/>
      </rPr>
      <t xml:space="preserve">דרוש</t>
    </r>
    <r>
      <rPr>
        <sz val="10"/>
        <color rgb="FF000000"/>
        <rFont val="Cambria"/>
        <family val="0"/>
        <charset val="1"/>
      </rPr>
      <t xml:space="preserve">: </t>
    </r>
    <r>
      <rPr>
        <sz val="10"/>
        <color rgb="FF000000"/>
        <rFont val="FreeSans"/>
        <family val="2"/>
      </rPr>
      <t xml:space="preserve">מהפך בתפיסה </t>
    </r>
    <r>
      <rPr>
        <sz val="10"/>
        <color rgb="FF000000"/>
        <rFont val="Cambria"/>
        <family val="0"/>
        <charset val="1"/>
      </rPr>
      <t xml:space="preserve">(2013-01-15)</t>
    </r>
  </si>
  <si>
    <t xml:space="preserve">http://files.kabbalahmedia.info/video/heb_o_rav_2013-01-15_program_haim-hadashim-ktaim_n8.wmv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</si>
  <si>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8 - </t>
    </r>
    <r>
      <rPr>
        <sz val="10"/>
        <color rgb="FF000000"/>
        <rFont val="FreeSans"/>
        <family val="2"/>
      </rPr>
      <t xml:space="preserve">דרוש</t>
    </r>
    <r>
      <rPr>
        <sz val="10"/>
        <color rgb="FF000000"/>
        <rFont val="Cambria"/>
        <family val="0"/>
        <charset val="1"/>
      </rPr>
      <t xml:space="preserve">: </t>
    </r>
    <r>
      <rPr>
        <sz val="10"/>
        <color rgb="FF000000"/>
        <rFont val="FreeSans"/>
        <family val="2"/>
      </rPr>
      <t xml:space="preserve">מהפך בתפיסה</t>
    </r>
  </si>
  <si>
    <r>
      <rPr>
        <sz val="10"/>
        <color rgb="FF000000"/>
        <rFont val="FreeSans"/>
        <family val="2"/>
      </rPr>
      <t xml:space="preserve">מה יספק לי ולקרובים שלי ביטחון</t>
    </r>
    <r>
      <rPr>
        <sz val="10"/>
        <color rgb="FF000000"/>
        <rFont val="Cambria"/>
        <family val="0"/>
        <charset val="1"/>
      </rPr>
      <t xml:space="preserve">, </t>
    </r>
    <r>
      <rPr>
        <sz val="10"/>
        <color rgb="FF000000"/>
        <rFont val="FreeSans"/>
        <family val="2"/>
      </rPr>
      <t xml:space="preserve">מדוע הרגישות והכאב הולכים וגוברים וכיצד התקשורת המודרנית משפיעה על חיי הזוגיות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</si>
  <si>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9 - </t>
    </r>
    <r>
      <rPr>
        <sz val="10"/>
        <color rgb="FF000000"/>
        <rFont val="FreeSans"/>
        <family val="2"/>
      </rPr>
      <t xml:space="preserve">חוקי הטבע </t>
    </r>
    <r>
      <rPr>
        <sz val="10"/>
        <color rgb="FF000000"/>
        <rFont val="Cambria"/>
        <family val="0"/>
        <charset val="1"/>
      </rPr>
      <t xml:space="preserve">(2013-01-29)</t>
    </r>
  </si>
  <si>
    <t xml:space="preserve">http://files.kabbalahmedia.info/video/heb_o_rav_2013-01-29_program_haim-hadashim-ktaim_n9.wmv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</si>
  <si>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9 - </t>
    </r>
    <r>
      <rPr>
        <sz val="10"/>
        <color rgb="FF000000"/>
        <rFont val="FreeSans"/>
        <family val="2"/>
      </rPr>
      <t xml:space="preserve">חוקי הטבע</t>
    </r>
  </si>
  <si>
    <r>
      <rPr>
        <sz val="10"/>
        <color rgb="FF000000"/>
        <rFont val="FreeSans"/>
        <family val="2"/>
      </rPr>
      <t xml:space="preserve">כיצד היחסים בין ההורים משפיעים על ילדיהם</t>
    </r>
    <r>
      <rPr>
        <sz val="10"/>
        <color rgb="FF000000"/>
        <rFont val="Cambria"/>
        <family val="0"/>
        <charset val="1"/>
      </rPr>
      <t xml:space="preserve">, </t>
    </r>
    <r>
      <rPr>
        <sz val="10"/>
        <color rgb="FF000000"/>
        <rFont val="FreeSans"/>
        <family val="2"/>
      </rPr>
      <t xml:space="preserve">מהם החוקים שתחתיהם האנושות נמצאת וכיצד ניתן לחיות בהתאם לחוקי הטבע המתגלים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</si>
  <si>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10 - </t>
    </r>
    <r>
      <rPr>
        <sz val="10"/>
        <color rgb="FF000000"/>
        <rFont val="FreeSans"/>
        <family val="2"/>
      </rPr>
      <t xml:space="preserve">מילוי פנימי </t>
    </r>
    <r>
      <rPr>
        <sz val="10"/>
        <color rgb="FF000000"/>
        <rFont val="Cambria"/>
        <family val="0"/>
        <charset val="1"/>
      </rPr>
      <t xml:space="preserve">(2013-01-29)</t>
    </r>
  </si>
  <si>
    <t xml:space="preserve">http://files.kabbalahmedia.info/video/heb_o_rav_2013-01-29_program_haim-hadashim-ktaim_n10.wmv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</si>
  <si>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10 - </t>
    </r>
    <r>
      <rPr>
        <sz val="10"/>
        <color rgb="FF000000"/>
        <rFont val="FreeSans"/>
        <family val="2"/>
      </rPr>
      <t xml:space="preserve">מילוי פנימי</t>
    </r>
  </si>
  <si>
    <r>
      <rPr>
        <sz val="10"/>
        <color rgb="FF000000"/>
        <rFont val="FreeSans"/>
        <family val="2"/>
      </rPr>
      <t xml:space="preserve">מהי הצורה האידיאלית למילוי רצונותינו</t>
    </r>
    <r>
      <rPr>
        <sz val="10"/>
        <color rgb="FF000000"/>
        <rFont val="Cambria"/>
        <family val="0"/>
        <charset val="1"/>
      </rPr>
      <t xml:space="preserve">, </t>
    </r>
    <r>
      <rPr>
        <sz val="10"/>
        <color rgb="FF000000"/>
        <rFont val="FreeSans"/>
        <family val="2"/>
      </rPr>
      <t xml:space="preserve">מה יחסינו לאושר הפנימי ומה גורם להתפתחותה של מחלת הסרטן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</si>
  <si>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11 - </t>
    </r>
    <r>
      <rPr>
        <sz val="10"/>
        <color rgb="FF000000"/>
        <rFont val="FreeSans"/>
        <family val="2"/>
      </rPr>
      <t xml:space="preserve">יחסים אינטגרליים </t>
    </r>
    <r>
      <rPr>
        <sz val="10"/>
        <color rgb="FF000000"/>
        <rFont val="Cambria"/>
        <family val="0"/>
        <charset val="1"/>
      </rPr>
      <t xml:space="preserve">(2013-01-29)</t>
    </r>
  </si>
  <si>
    <t xml:space="preserve">http://files.kabbalahmedia.info/video/heb_o_rav_2013-01-29_program_haim-hadashim-ktaim_n11.wmv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</si>
  <si>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11 - </t>
    </r>
    <r>
      <rPr>
        <sz val="10"/>
        <color rgb="FF000000"/>
        <rFont val="FreeSans"/>
        <family val="2"/>
      </rPr>
      <t xml:space="preserve">יחסים אינטגרליים</t>
    </r>
  </si>
  <si>
    <r>
      <rPr>
        <sz val="10"/>
        <color rgb="FF000000"/>
        <rFont val="FreeSans"/>
        <family val="2"/>
      </rPr>
      <t xml:space="preserve">כיצד בוחרים בן או בת זוג</t>
    </r>
    <r>
      <rPr>
        <sz val="10"/>
        <color rgb="FF000000"/>
        <rFont val="Cambria"/>
        <family val="0"/>
        <charset val="1"/>
      </rPr>
      <t xml:space="preserve">, </t>
    </r>
    <r>
      <rPr>
        <sz val="10"/>
        <color rgb="FF000000"/>
        <rFont val="FreeSans"/>
        <family val="2"/>
      </rPr>
      <t xml:space="preserve">כיצד בונים מקום עבודה מאתגר ועל הגישה האינטגרלית שפותחת בפנינו משאב חדש שנמצא בשיתוף בינינו</t>
    </r>
    <r>
      <rPr>
        <sz val="10"/>
        <color rgb="FF000000"/>
        <rFont val="Cambria"/>
        <family val="0"/>
        <charset val="1"/>
      </rPr>
      <t xml:space="preserve">. </t>
    </r>
    <r>
      <rPr>
        <sz val="10"/>
        <color rgb="FF000000"/>
        <rFont val="FreeSans"/>
        <family val="2"/>
      </rPr>
      <t xml:space="preserve">טעימות מתוך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</si>
  <si>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12 - </t>
    </r>
    <r>
      <rPr>
        <sz val="10"/>
        <color rgb="FF000000"/>
        <rFont val="FreeSans"/>
        <family val="2"/>
      </rPr>
      <t xml:space="preserve">איזון מהטבע </t>
    </r>
    <r>
      <rPr>
        <sz val="10"/>
        <color rgb="FF000000"/>
        <rFont val="Cambria"/>
        <family val="0"/>
        <charset val="1"/>
      </rPr>
      <t xml:space="preserve">(2013-01-29)</t>
    </r>
  </si>
  <si>
    <t xml:space="preserve">http://files.kabbalahmedia.info/video/heb_o_rav_2013-01-29_program_haim-hadashim-ktaim_n12.wmv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</si>
  <si>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12 - </t>
    </r>
    <r>
      <rPr>
        <sz val="10"/>
        <color rgb="FF000000"/>
        <rFont val="FreeSans"/>
        <family val="2"/>
      </rPr>
      <t xml:space="preserve">איזון מהטבע</t>
    </r>
  </si>
  <si>
    <r>
      <rPr>
        <sz val="10"/>
        <color rgb="FF000000"/>
        <rFont val="FreeSans"/>
        <family val="2"/>
      </rPr>
      <t xml:space="preserve">מה מחכה לנו כשנתחבר ונהיה באיזון עם הטבע</t>
    </r>
    <r>
      <rPr>
        <sz val="10"/>
        <color rgb="FF000000"/>
        <rFont val="Cambria"/>
        <family val="0"/>
        <charset val="1"/>
      </rPr>
      <t xml:space="preserve">, </t>
    </r>
    <r>
      <rPr>
        <sz val="10"/>
        <color rgb="FF000000"/>
        <rFont val="FreeSans"/>
        <family val="2"/>
      </rPr>
      <t xml:space="preserve">כיצד נשנה את האווירה במקום עבודתינו וגם תרגיל מעשי שמחבר בין בני הזוג שניתן לבצע בבית</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</si>
  <si>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13 - </t>
    </r>
    <r>
      <rPr>
        <sz val="10"/>
        <color rgb="FF000000"/>
        <rFont val="FreeSans"/>
        <family val="2"/>
      </rPr>
      <t xml:space="preserve">איזון טבעי </t>
    </r>
    <r>
      <rPr>
        <sz val="10"/>
        <color rgb="FF000000"/>
        <rFont val="Cambria"/>
        <family val="0"/>
        <charset val="1"/>
      </rPr>
      <t xml:space="preserve">(2013-02-04)</t>
    </r>
  </si>
  <si>
    <t xml:space="preserve">http://files.kabbalahmedia.info/video/heb_o_rav_2013-02-04_program_haim-hadashim-ktaim_n13.wmv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</si>
  <si>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13 - </t>
    </r>
    <r>
      <rPr>
        <sz val="10"/>
        <color rgb="FF000000"/>
        <rFont val="FreeSans"/>
        <family val="2"/>
      </rPr>
      <t xml:space="preserve">איזון טבעי</t>
    </r>
  </si>
  <si>
    <r>
      <rPr>
        <sz val="10"/>
        <color rgb="FF000000"/>
        <rFont val="FreeSans"/>
        <family val="2"/>
      </rPr>
      <t xml:space="preserve">כל יצור חי מקבל ונותן וכך נוצר איזון</t>
    </r>
    <r>
      <rPr>
        <sz val="10"/>
        <color rgb="FF000000"/>
        <rFont val="Cambria"/>
        <family val="0"/>
        <charset val="1"/>
      </rPr>
      <t xml:space="preserve">. </t>
    </r>
    <r>
      <rPr>
        <sz val="10"/>
        <color rgb="FF000000"/>
        <rFont val="FreeSans"/>
        <family val="2"/>
      </rPr>
      <t xml:space="preserve">איך האנושות תצטרף לתהליך זה</t>
    </r>
    <r>
      <rPr>
        <sz val="10"/>
        <color rgb="FF000000"/>
        <rFont val="Cambria"/>
        <family val="0"/>
        <charset val="1"/>
      </rPr>
      <t xml:space="preserve">, </t>
    </r>
    <r>
      <rPr>
        <sz val="10"/>
        <color rgb="FF000000"/>
        <rFont val="FreeSans"/>
        <family val="2"/>
      </rPr>
      <t xml:space="preserve">מדוע האיחוד הכרחי להצלחה ומהו המוצר החדש שיזכה לביקוש הכי גדול בשוק</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</si>
  <si>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14 - </t>
    </r>
    <r>
      <rPr>
        <sz val="10"/>
        <color rgb="FF000000"/>
        <rFont val="FreeSans"/>
        <family val="2"/>
      </rPr>
      <t xml:space="preserve">לאן אנו הולכים</t>
    </r>
    <r>
      <rPr>
        <sz val="10"/>
        <color rgb="FF000000"/>
        <rFont val="Cambria"/>
        <family val="0"/>
        <charset val="1"/>
      </rPr>
      <t xml:space="preserve">? (2013-02-04)</t>
    </r>
  </si>
  <si>
    <t xml:space="preserve">http://files.kabbalahmedia.info/video/heb_o_rav_2013-02-04_program_haim-hadashim-ktaim_n14.wmv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</si>
  <si>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14 - </t>
    </r>
    <r>
      <rPr>
        <sz val="10"/>
        <color rgb="FF000000"/>
        <rFont val="FreeSans"/>
        <family val="2"/>
      </rPr>
      <t xml:space="preserve">לאן אנו הולכים</t>
    </r>
    <r>
      <rPr>
        <sz val="10"/>
        <color rgb="FF000000"/>
        <rFont val="Cambria"/>
        <family val="0"/>
        <charset val="1"/>
      </rPr>
      <t xml:space="preserve">?</t>
    </r>
  </si>
  <si>
    <r>
      <rPr>
        <sz val="10"/>
        <color rgb="FF000000"/>
        <rFont val="FreeSans"/>
        <family val="2"/>
      </rPr>
      <t xml:space="preserve">מה תכלית הייסורים</t>
    </r>
    <r>
      <rPr>
        <sz val="10"/>
        <color rgb="FF000000"/>
        <rFont val="Cambria"/>
        <family val="0"/>
        <charset val="1"/>
      </rPr>
      <t xml:space="preserve">, </t>
    </r>
    <r>
      <rPr>
        <sz val="10"/>
        <color rgb="FF000000"/>
        <rFont val="FreeSans"/>
        <family val="2"/>
      </rPr>
      <t xml:space="preserve">המלחמות והמגפות</t>
    </r>
    <r>
      <rPr>
        <sz val="10"/>
        <color rgb="FF000000"/>
        <rFont val="Cambria"/>
        <family val="0"/>
        <charset val="1"/>
      </rPr>
      <t xml:space="preserve">, </t>
    </r>
    <r>
      <rPr>
        <sz val="10"/>
        <color rgb="FF000000"/>
        <rFont val="FreeSans"/>
        <family val="2"/>
      </rPr>
      <t xml:space="preserve">מהו האיזון לקראתו האנושות מתפתחת ומהו המנוע האנושי שמניע אותנו ולאן</t>
    </r>
    <r>
      <rPr>
        <sz val="10"/>
        <color rgb="FF000000"/>
        <rFont val="Cambria"/>
        <family val="0"/>
        <charset val="1"/>
      </rPr>
      <t xml:space="preserve">? </t>
    </r>
    <r>
      <rPr>
        <sz val="10"/>
        <color rgb="FF000000"/>
        <rFont val="FreeSans"/>
        <family val="2"/>
      </rPr>
      <t xml:space="preserve">מיטב הקטעים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</si>
  <si>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15 - </t>
    </r>
    <r>
      <rPr>
        <sz val="10"/>
        <color rgb="FF000000"/>
        <rFont val="FreeSans"/>
        <family val="2"/>
      </rPr>
      <t xml:space="preserve">לפעול בהתאם לטבע </t>
    </r>
    <r>
      <rPr>
        <sz val="10"/>
        <color rgb="FF000000"/>
        <rFont val="Cambria"/>
        <family val="0"/>
        <charset val="1"/>
      </rPr>
      <t xml:space="preserve">(2013-02-04)</t>
    </r>
  </si>
  <si>
    <t xml:space="preserve">http://files.kabbalahmedia.info/video/heb_o_rav_2013-02-04_program_haim-hadashim-ktaim_n15.wmv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</si>
  <si>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15 - </t>
    </r>
    <r>
      <rPr>
        <sz val="10"/>
        <color rgb="FF000000"/>
        <rFont val="FreeSans"/>
        <family val="2"/>
      </rPr>
      <t xml:space="preserve">לפעול בהתאם לטבע</t>
    </r>
  </si>
  <si>
    <r>
      <rPr>
        <sz val="10"/>
        <color rgb="FF000000"/>
        <rFont val="FreeSans"/>
        <family val="2"/>
      </rPr>
      <t xml:space="preserve">מהי הדרך לאהבה בזוגיות</t>
    </r>
    <r>
      <rPr>
        <sz val="10"/>
        <color rgb="FF000000"/>
        <rFont val="Cambria"/>
        <family val="0"/>
        <charset val="1"/>
      </rPr>
      <t xml:space="preserve">, </t>
    </r>
    <r>
      <rPr>
        <sz val="10"/>
        <color rgb="FF000000"/>
        <rFont val="FreeSans"/>
        <family val="2"/>
      </rPr>
      <t xml:space="preserve">כיצד נגיע לאיזון גופני ונפשי וכיצד נשקם בהתאם לחוקי הטבע את קשרי המסחר השרויים במשבר</t>
    </r>
    <r>
      <rPr>
        <sz val="10"/>
        <color rgb="FF000000"/>
        <rFont val="Cambria"/>
        <family val="0"/>
        <charset val="1"/>
      </rPr>
      <t xml:space="preserve">? </t>
    </r>
    <r>
      <rPr>
        <sz val="10"/>
        <color rgb="FF000000"/>
        <rFont val="FreeSans"/>
        <family val="2"/>
      </rPr>
      <t xml:space="preserve">מתוך סדרת השיחות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</si>
  <si>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16 - </t>
    </r>
    <r>
      <rPr>
        <sz val="10"/>
        <color rgb="FF000000"/>
        <rFont val="FreeSans"/>
        <family val="2"/>
      </rPr>
      <t xml:space="preserve">העיקר הבריאות </t>
    </r>
    <r>
      <rPr>
        <sz val="10"/>
        <color rgb="FF000000"/>
        <rFont val="Cambria"/>
        <family val="0"/>
        <charset val="1"/>
      </rPr>
      <t xml:space="preserve">(2013-02-04)</t>
    </r>
  </si>
  <si>
    <t xml:space="preserve">http://files.kabbalahmedia.info/video/heb_o_rav_2013-02-04_program_haim-hadashim-ktaim_n16.wmv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</si>
  <si>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16 - </t>
    </r>
    <r>
      <rPr>
        <sz val="10"/>
        <color rgb="FF000000"/>
        <rFont val="FreeSans"/>
        <family val="2"/>
      </rPr>
      <t xml:space="preserve">העיקר הבריאות</t>
    </r>
  </si>
  <si>
    <r>
      <rPr>
        <sz val="10"/>
        <color rgb="FF000000"/>
        <rFont val="FreeSans"/>
        <family val="2"/>
      </rPr>
      <t xml:space="preserve">איך צריכה לפעול מערכת הבריאות כדי לעשותינו בריאים באמת</t>
    </r>
    <r>
      <rPr>
        <sz val="10"/>
        <color rgb="FF000000"/>
        <rFont val="Cambria"/>
        <family val="0"/>
        <charset val="1"/>
      </rPr>
      <t xml:space="preserve">, </t>
    </r>
    <r>
      <rPr>
        <sz val="10"/>
        <color rgb="FF000000"/>
        <rFont val="FreeSans"/>
        <family val="2"/>
      </rPr>
      <t xml:space="preserve">איך לנהל נכון ארגונים וכיצד להצליח לנהל את מערכת היחסים הזוגית שלנו בתבונה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</si>
  <si>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17 - </t>
    </r>
    <r>
      <rPr>
        <sz val="10"/>
        <color rgb="FF000000"/>
        <rFont val="FreeSans"/>
        <family val="2"/>
      </rPr>
      <t xml:space="preserve">הכל יחסים </t>
    </r>
    <r>
      <rPr>
        <sz val="10"/>
        <color rgb="FF000000"/>
        <rFont val="Cambria"/>
        <family val="0"/>
        <charset val="1"/>
      </rPr>
      <t xml:space="preserve">(2013-02-11)</t>
    </r>
  </si>
  <si>
    <t xml:space="preserve">http://files.kabbalahmedia.info/video/heb_o_rav_2013-02-11_program_haim-hadashim-ktaim_n17.wmv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</si>
  <si>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17 - </t>
    </r>
    <r>
      <rPr>
        <sz val="10"/>
        <color rgb="FF000000"/>
        <rFont val="FreeSans"/>
        <family val="2"/>
      </rPr>
      <t xml:space="preserve">הכול יחסים</t>
    </r>
  </si>
  <si>
    <r>
      <rPr>
        <sz val="10"/>
        <color rgb="FF000000"/>
        <rFont val="FreeSans"/>
        <family val="2"/>
      </rPr>
      <t xml:space="preserve">כיצד מערכות היחסים בינינו משפיעות על בריאות הלב שלנו</t>
    </r>
    <r>
      <rPr>
        <sz val="10"/>
        <color rgb="FF000000"/>
        <rFont val="Cambria"/>
        <family val="0"/>
        <charset val="1"/>
      </rPr>
      <t xml:space="preserve">, </t>
    </r>
    <r>
      <rPr>
        <sz val="10"/>
        <color rgb="FF000000"/>
        <rFont val="FreeSans"/>
        <family val="2"/>
      </rPr>
      <t xml:space="preserve">מהו השינוי היחיד שיעשה את ההבדל הגדול במקום העבודה שלנו ומהי נקודת החיבור בזוגיות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</si>
  <si>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18 - </t>
    </r>
    <r>
      <rPr>
        <sz val="10"/>
        <color rgb="FF000000"/>
        <rFont val="FreeSans"/>
        <family val="2"/>
      </rPr>
      <t xml:space="preserve">כמזרח ממערב </t>
    </r>
    <r>
      <rPr>
        <sz val="10"/>
        <color rgb="FF000000"/>
        <rFont val="Cambria"/>
        <family val="0"/>
        <charset val="1"/>
      </rPr>
      <t xml:space="preserve">(2013-02-11)</t>
    </r>
  </si>
  <si>
    <t xml:space="preserve">http://files.kabbalahmedia.info/video/heb_o_rav_2013-02-11_program_haim-hadashim-ktaim_n18.wmv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</si>
  <si>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18 - </t>
    </r>
    <r>
      <rPr>
        <sz val="10"/>
        <color rgb="FF000000"/>
        <rFont val="FreeSans"/>
        <family val="2"/>
      </rPr>
      <t xml:space="preserve">כמזרח ממערב</t>
    </r>
  </si>
  <si>
    <r>
      <rPr>
        <sz val="10"/>
        <color rgb="FF000000"/>
        <rFont val="FreeSans"/>
        <family val="2"/>
      </rPr>
      <t xml:space="preserve">מהו ההבדל בין מדינות המזרח למדינות המערב וכיצד זה משפיע על בריאות אזרחיהן</t>
    </r>
    <r>
      <rPr>
        <sz val="10"/>
        <color rgb="FF000000"/>
        <rFont val="Cambria"/>
        <family val="0"/>
        <charset val="1"/>
      </rPr>
      <t xml:space="preserve">, </t>
    </r>
    <r>
      <rPr>
        <sz val="10"/>
        <color rgb="FF000000"/>
        <rFont val="FreeSans"/>
        <family val="2"/>
      </rPr>
      <t xml:space="preserve">מדוע הטבע חילק אותנו לשני מינים וכיצד נשלים אחד את השני</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</si>
  <si>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19 - </t>
    </r>
    <r>
      <rPr>
        <sz val="10"/>
        <color rgb="FF000000"/>
        <rFont val="FreeSans"/>
        <family val="2"/>
      </rPr>
      <t xml:space="preserve">עולם גלובלי</t>
    </r>
    <r>
      <rPr>
        <sz val="10"/>
        <color rgb="FF000000"/>
        <rFont val="Cambria"/>
        <family val="0"/>
        <charset val="1"/>
      </rPr>
      <t xml:space="preserve">-</t>
    </r>
    <r>
      <rPr>
        <sz val="10"/>
        <color rgb="FF000000"/>
        <rFont val="FreeSans"/>
        <family val="2"/>
      </rPr>
      <t xml:space="preserve">אינטגרלי </t>
    </r>
    <r>
      <rPr>
        <sz val="10"/>
        <color rgb="FF000000"/>
        <rFont val="Cambria"/>
        <family val="0"/>
        <charset val="1"/>
      </rPr>
      <t xml:space="preserve">(2013-02-11)</t>
    </r>
  </si>
  <si>
    <t xml:space="preserve">http://files.kabbalahmedia.info/video/heb_o_rav_2013-02-11_program_haim-hadashim-ktaim_n19.wmv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</si>
  <si>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19 - </t>
    </r>
    <r>
      <rPr>
        <sz val="10"/>
        <color rgb="FF000000"/>
        <rFont val="FreeSans"/>
        <family val="2"/>
      </rPr>
      <t xml:space="preserve">עולם גלובלי ואינטגרלי</t>
    </r>
  </si>
  <si>
    <r>
      <rPr>
        <sz val="10"/>
        <color rgb="FF000000"/>
        <rFont val="FreeSans"/>
        <family val="2"/>
      </rPr>
      <t xml:space="preserve">העולם מתגלה כמקושר ומחובר</t>
    </r>
    <r>
      <rPr>
        <sz val="10"/>
        <color rgb="FF000000"/>
        <rFont val="Cambria"/>
        <family val="0"/>
        <charset val="1"/>
      </rPr>
      <t xml:space="preserve">. </t>
    </r>
    <r>
      <rPr>
        <sz val="10"/>
        <color rgb="FF000000"/>
        <rFont val="FreeSans"/>
        <family val="2"/>
      </rPr>
      <t xml:space="preserve">כיצד נשתמש בקשרים המיוחדים שנוצרו בינינו לטובה</t>
    </r>
    <r>
      <rPr>
        <sz val="10"/>
        <color rgb="FF000000"/>
        <rFont val="Cambria"/>
        <family val="0"/>
        <charset val="1"/>
      </rPr>
      <t xml:space="preserve">, </t>
    </r>
    <r>
      <rPr>
        <sz val="10"/>
        <color rgb="FF000000"/>
        <rFont val="FreeSans"/>
        <family val="2"/>
      </rPr>
      <t xml:space="preserve">איך נכון ליישם את השיטה האינטגראלית בתוך הבית והאם זה אפשרי ליישום בתוך ארגון</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</si>
  <si>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20 - </t>
    </r>
    <r>
      <rPr>
        <sz val="10"/>
        <color rgb="FF000000"/>
        <rFont val="FreeSans"/>
        <family val="2"/>
      </rPr>
      <t xml:space="preserve">ללמוד מהטבע </t>
    </r>
    <r>
      <rPr>
        <sz val="10"/>
        <color rgb="FF000000"/>
        <rFont val="Cambria"/>
        <family val="0"/>
        <charset val="1"/>
      </rPr>
      <t xml:space="preserve">(2013-02-11)</t>
    </r>
  </si>
  <si>
    <t xml:space="preserve">http://files.kabbalahmedia.info/video/heb_o_rav_2013-02-11_program_haim-hadashim-ktaim_n20.wmv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</si>
  <si>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20 - </t>
    </r>
    <r>
      <rPr>
        <sz val="10"/>
        <color rgb="FF000000"/>
        <rFont val="FreeSans"/>
        <family val="2"/>
      </rPr>
      <t xml:space="preserve">ללמוד מהטבע</t>
    </r>
  </si>
  <si>
    <r>
      <rPr>
        <sz val="10"/>
        <color rgb="FF000000"/>
        <rFont val="FreeSans"/>
        <family val="2"/>
      </rPr>
      <t xml:space="preserve">עד כמה העייפות משפיעה על בריאותינו</t>
    </r>
    <r>
      <rPr>
        <sz val="10"/>
        <color rgb="FF000000"/>
        <rFont val="Cambria"/>
        <family val="0"/>
        <charset val="1"/>
      </rPr>
      <t xml:space="preserve">, </t>
    </r>
    <r>
      <rPr>
        <sz val="10"/>
        <color rgb="FF000000"/>
        <rFont val="FreeSans"/>
        <family val="2"/>
      </rPr>
      <t xml:space="preserve">האם ניתן ליצור גישה עיסקית חדשה והוגנת ומה ניתן ללמוד מהדוגמאות של אהבה טבעית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</si>
  <si>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21 - </t>
    </r>
    <r>
      <rPr>
        <sz val="11"/>
        <rFont val="FreeSans"/>
        <family val="2"/>
      </rPr>
      <t xml:space="preserve">לרפא את הקשר בינינו </t>
    </r>
    <r>
      <rPr>
        <sz val="11"/>
        <rFont val="Cambria"/>
        <family val="0"/>
        <charset val="1"/>
      </rPr>
      <t xml:space="preserve">(2013-02-18)</t>
    </r>
  </si>
  <si>
    <t xml:space="preserve">http://files.kabbalahmedia.info/video/heb_o_rav_2013-02-18_program_haim-hadashim-ktaim_n21.wmv</t>
  </si>
  <si>
    <t xml:space="preserve">01.03.13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</si>
  <si>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21 - </t>
    </r>
    <r>
      <rPr>
        <sz val="10"/>
        <color rgb="FF000000"/>
        <rFont val="FreeSans"/>
        <family val="2"/>
      </rPr>
      <t xml:space="preserve">לרפא את הקשר בינינו</t>
    </r>
  </si>
  <si>
    <r>
      <rPr>
        <sz val="10"/>
        <color rgb="FF000000"/>
        <rFont val="FreeSans"/>
        <family val="2"/>
      </rPr>
      <t xml:space="preserve">מה אפשר להוסיף לעולם הרפואה כדי לפתור בעיות חשוכות מרפא</t>
    </r>
    <r>
      <rPr>
        <sz val="10"/>
        <color rgb="FF000000"/>
        <rFont val="Cambria"/>
        <family val="0"/>
        <charset val="1"/>
      </rPr>
      <t xml:space="preserve">, </t>
    </r>
    <r>
      <rPr>
        <sz val="10"/>
        <color rgb="FF000000"/>
        <rFont val="FreeSans"/>
        <family val="2"/>
      </rPr>
      <t xml:space="preserve">כיצד החינוך האינטגרלי מוביל ליציבות הסביבה העסקית ומה חשיבות הוויתור במערכת היחסים בבית</t>
    </r>
    <r>
      <rPr>
        <sz val="10"/>
        <color rgb="FF000000"/>
        <rFont val="Cambria"/>
        <family val="0"/>
        <charset val="1"/>
      </rPr>
      <t xml:space="preserve">? </t>
    </r>
    <r>
      <rPr>
        <sz val="10"/>
        <color rgb="FF000000"/>
        <rFont val="FreeSans"/>
        <family val="2"/>
      </rPr>
      <t xml:space="preserve">לקט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</si>
  <si>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22 - </t>
    </r>
    <r>
      <rPr>
        <sz val="11"/>
        <rFont val="FreeSans"/>
        <family val="2"/>
      </rPr>
      <t xml:space="preserve">הכל במחשבה יתברר </t>
    </r>
    <r>
      <rPr>
        <sz val="11"/>
        <rFont val="Cambria"/>
        <family val="0"/>
        <charset val="1"/>
      </rPr>
      <t xml:space="preserve">(2013-02-18)</t>
    </r>
  </si>
  <si>
    <t xml:space="preserve">http://files.kabbalahmedia.info/video/heb_o_rav_2013-02-18_program_haim-hadashim-ktaim_n22.wmv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</si>
  <si>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22 - </t>
    </r>
    <r>
      <rPr>
        <sz val="10"/>
        <color rgb="FF000000"/>
        <rFont val="FreeSans"/>
        <family val="2"/>
      </rPr>
      <t xml:space="preserve">הכול במחשבה יתברר</t>
    </r>
  </si>
  <si>
    <r>
      <rPr>
        <sz val="10"/>
        <color rgb="FF000000"/>
        <rFont val="FreeSans"/>
        <family val="2"/>
      </rPr>
      <t xml:space="preserve">מה הקשר בין המחשבות שלנו</t>
    </r>
    <r>
      <rPr>
        <sz val="10"/>
        <color rgb="FF000000"/>
        <rFont val="Cambria"/>
        <family val="0"/>
        <charset val="1"/>
      </rPr>
      <t xml:space="preserve">, </t>
    </r>
    <r>
      <rPr>
        <sz val="10"/>
        <color rgb="FF000000"/>
        <rFont val="FreeSans"/>
        <family val="2"/>
      </rPr>
      <t xml:space="preserve">היחסים בינינו ובעיות הבריאות</t>
    </r>
    <r>
      <rPr>
        <sz val="10"/>
        <color rgb="FF000000"/>
        <rFont val="Cambria"/>
        <family val="0"/>
        <charset val="1"/>
      </rPr>
      <t xml:space="preserve">, </t>
    </r>
    <r>
      <rPr>
        <sz val="10"/>
        <color rgb="FF000000"/>
        <rFont val="FreeSans"/>
        <family val="2"/>
      </rPr>
      <t xml:space="preserve">כיצד בונים אהבה ומהן המגמות החדשות בתרבות הצריכה שלנו</t>
    </r>
    <r>
      <rPr>
        <sz val="10"/>
        <color rgb="FF000000"/>
        <rFont val="Cambria"/>
        <family val="0"/>
        <charset val="1"/>
      </rPr>
      <t xml:space="preserve">? </t>
    </r>
    <r>
      <rPr>
        <sz val="10"/>
        <color rgb="FF000000"/>
        <rFont val="FreeSans"/>
        <family val="2"/>
      </rPr>
      <t xml:space="preserve">לקט קטעים מרתקים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</si>
  <si>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23 - </t>
    </r>
    <r>
      <rPr>
        <sz val="11"/>
        <rFont val="FreeSans"/>
        <family val="2"/>
      </rPr>
      <t xml:space="preserve">יחסים מאוזנים </t>
    </r>
    <r>
      <rPr>
        <sz val="11"/>
        <rFont val="Cambria"/>
        <family val="0"/>
        <charset val="1"/>
      </rPr>
      <t xml:space="preserve">(2013-02-18)</t>
    </r>
  </si>
  <si>
    <t xml:space="preserve">http://files.kabbalahmedia.info/video/heb_o_rav_2013-02-18_program_haim-hadashim-ktaim_n23.wmv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</si>
  <si>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23 - </t>
    </r>
    <r>
      <rPr>
        <sz val="10"/>
        <color rgb="FF000000"/>
        <rFont val="FreeSans"/>
        <family val="2"/>
      </rPr>
      <t xml:space="preserve">יחסים מאוזנים</t>
    </r>
  </si>
  <si>
    <r>
      <rPr>
        <sz val="10"/>
        <color rgb="FF000000"/>
        <rFont val="FreeSans"/>
        <family val="2"/>
      </rPr>
      <t xml:space="preserve">המשבר ביחסים בין בני אדם בכלל ובין בני זוג בפרט מתפתח וגובר</t>
    </r>
    <r>
      <rPr>
        <sz val="10"/>
        <color rgb="FF000000"/>
        <rFont val="Cambria"/>
        <family val="0"/>
        <charset val="1"/>
      </rPr>
      <t xml:space="preserve">. </t>
    </r>
    <r>
      <rPr>
        <sz val="10"/>
        <color rgb="FF000000"/>
        <rFont val="FreeSans"/>
        <family val="2"/>
      </rPr>
      <t xml:space="preserve">מהו השלב החדש המחכה לנו בפתח</t>
    </r>
    <r>
      <rPr>
        <sz val="10"/>
        <color rgb="FF000000"/>
        <rFont val="Cambria"/>
        <family val="0"/>
        <charset val="1"/>
      </rPr>
      <t xml:space="preserve">, </t>
    </r>
    <r>
      <rPr>
        <sz val="10"/>
        <color rgb="FF000000"/>
        <rFont val="FreeSans"/>
        <family val="2"/>
      </rPr>
      <t xml:space="preserve">מהו האיזון הנכון בין פעולות של קבלה ונתינה ומהו חוק הרשת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</si>
  <si>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  - </t>
    </r>
    <r>
      <rPr>
        <sz val="10"/>
        <color rgb="FF000000"/>
        <rFont val="FreeSans"/>
        <family val="2"/>
      </rPr>
      <t xml:space="preserve">הרמוניה </t>
    </r>
    <r>
      <rPr>
        <sz val="10"/>
        <color rgb="FF000000"/>
        <rFont val="Cambria"/>
        <family val="0"/>
        <charset val="1"/>
      </rPr>
      <t xml:space="preserve">(2013-02-18)</t>
    </r>
  </si>
  <si>
    <t xml:space="preserve">http://files.kabbalahmedia.info/video/heb_o_rav_2013-02-18_program_haim-hadashim-ktaim_n24.wmv</t>
  </si>
  <si>
    <t xml:space="preserve">28.02.13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</si>
  <si>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  - </t>
    </r>
    <r>
      <rPr>
        <sz val="10"/>
        <color rgb="FF000000"/>
        <rFont val="FreeSans"/>
        <family val="2"/>
      </rPr>
      <t xml:space="preserve">הרמוניה</t>
    </r>
  </si>
  <si>
    <r>
      <rPr>
        <sz val="10"/>
        <color rgb="FF000000"/>
        <rFont val="FreeSans"/>
        <family val="2"/>
      </rPr>
      <t xml:space="preserve">איך נוכל להגיע להרמוניה וכיצד היא משפיעה על בריאותנו הפיזית והנפשית</t>
    </r>
    <r>
      <rPr>
        <sz val="10"/>
        <color rgb="FF000000"/>
        <rFont val="Cambria"/>
        <family val="0"/>
        <charset val="1"/>
      </rPr>
      <t xml:space="preserve">, </t>
    </r>
    <r>
      <rPr>
        <sz val="10"/>
        <color rgb="FF000000"/>
        <rFont val="FreeSans"/>
        <family val="2"/>
      </rPr>
      <t xml:space="preserve">וגם </t>
    </r>
    <r>
      <rPr>
        <sz val="10"/>
        <color rgb="FF000000"/>
        <rFont val="Cambria"/>
        <family val="0"/>
        <charset val="1"/>
      </rPr>
      <t xml:space="preserve">- </t>
    </r>
    <r>
      <rPr>
        <sz val="10"/>
        <color rgb="FF000000"/>
        <rFont val="FreeSans"/>
        <family val="2"/>
      </rPr>
      <t xml:space="preserve">שתי דוגמאות לשיפור היחסים אותן נוכל לתרגל ב</t>
    </r>
    <r>
      <rPr>
        <sz val="10"/>
        <color rgb="FF000000"/>
        <rFont val="Cambria"/>
        <family val="0"/>
        <charset val="1"/>
      </rPr>
      <t xml:space="preserve">ʺ</t>
    </r>
    <r>
      <rPr>
        <sz val="10"/>
        <color rgb="FF000000"/>
        <rFont val="FreeSans"/>
        <family val="2"/>
      </rPr>
      <t xml:space="preserve">מעבדה הביתית</t>
    </r>
    <r>
      <rPr>
        <sz val="10"/>
        <color rgb="FF000000"/>
        <rFont val="Cambria"/>
        <family val="0"/>
        <charset val="1"/>
      </rPr>
      <t xml:space="preserve">ʺ </t>
    </r>
    <r>
      <rPr>
        <sz val="10"/>
        <color rgb="FF000000"/>
        <rFont val="FreeSans"/>
        <family val="2"/>
      </rPr>
      <t xml:space="preserve">שלנו</t>
    </r>
    <r>
      <rPr>
        <sz val="10"/>
        <color rgb="FF000000"/>
        <rFont val="Cambria"/>
        <family val="0"/>
        <charset val="1"/>
      </rPr>
      <t xml:space="preserve">, </t>
    </r>
    <r>
      <rPr>
        <sz val="10"/>
        <color rgb="FF000000"/>
        <rFont val="FreeSans"/>
        <family val="2"/>
      </rPr>
      <t xml:space="preserve">המשפחה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</si>
  <si>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25 - </t>
    </r>
    <r>
      <rPr>
        <sz val="10"/>
        <color rgb="FF000000"/>
        <rFont val="FreeSans"/>
        <family val="2"/>
      </rPr>
      <t xml:space="preserve">עין הרע והחיבור בינינו </t>
    </r>
    <r>
      <rPr>
        <sz val="10"/>
        <color rgb="FF000000"/>
        <rFont val="Cambria"/>
        <family val="0"/>
        <charset val="1"/>
      </rPr>
      <t xml:space="preserve">(2013-03-04)</t>
    </r>
  </si>
  <si>
    <t xml:space="preserve">http://files.kabbalahmedia.info/video/heb_o_rav_2013-03-04_program_haim-hadashim-ktaim_n25.wmv</t>
  </si>
  <si>
    <t xml:space="preserve">14.03.13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</si>
  <si>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25 - </t>
    </r>
    <r>
      <rPr>
        <sz val="10"/>
        <color rgb="FF000000"/>
        <rFont val="FreeSans"/>
        <family val="2"/>
      </rPr>
      <t xml:space="preserve">עין הרע והחיבור בינינו</t>
    </r>
  </si>
  <si>
    <r>
      <rPr>
        <sz val="10"/>
        <color rgb="FF000000"/>
        <rFont val="FreeSans"/>
        <family val="2"/>
      </rPr>
      <t xml:space="preserve">מדוע בנינו מערכות שמדגישות פירוד וריחוק</t>
    </r>
    <r>
      <rPr>
        <sz val="10"/>
        <color rgb="FF000000"/>
        <rFont val="Cambria"/>
        <family val="0"/>
        <charset val="1"/>
      </rPr>
      <t xml:space="preserve">, </t>
    </r>
    <r>
      <rPr>
        <sz val="10"/>
        <color rgb="FF000000"/>
        <rFont val="FreeSans"/>
        <family val="2"/>
      </rPr>
      <t xml:space="preserve">מהי עין הרע</t>
    </r>
    <r>
      <rPr>
        <sz val="10"/>
        <color rgb="FF000000"/>
        <rFont val="Cambria"/>
        <family val="0"/>
        <charset val="1"/>
      </rPr>
      <t xml:space="preserve">, </t>
    </r>
    <r>
      <rPr>
        <sz val="10"/>
        <color rgb="FF000000"/>
        <rFont val="FreeSans"/>
        <family val="2"/>
      </rPr>
      <t xml:space="preserve">וגם </t>
    </r>
    <r>
      <rPr>
        <sz val="10"/>
        <color rgb="FF000000"/>
        <rFont val="Cambria"/>
        <family val="0"/>
        <charset val="1"/>
      </rPr>
      <t xml:space="preserve">- </t>
    </r>
    <r>
      <rPr>
        <sz val="10"/>
        <color rgb="FF000000"/>
        <rFont val="FreeSans"/>
        <family val="2"/>
      </rPr>
      <t xml:space="preserve">תרגיל מעשי לפיתוח יכולת החיבור בין בני זוג</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</si>
  <si>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26 - </t>
    </r>
    <r>
      <rPr>
        <sz val="10"/>
        <color rgb="FF000000"/>
        <rFont val="FreeSans"/>
        <family val="2"/>
      </rPr>
      <t xml:space="preserve">ריפוי הקשר בינינו </t>
    </r>
    <r>
      <rPr>
        <sz val="10"/>
        <color rgb="FF000000"/>
        <rFont val="Cambria"/>
        <family val="0"/>
        <charset val="1"/>
      </rPr>
      <t xml:space="preserve">(2013-03-04)</t>
    </r>
  </si>
  <si>
    <t xml:space="preserve">http://files.kabbalahmedia.info/video/heb_o_rav_2013-03-04_program_haim-hadashim-ktaim_n26.wmv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</si>
  <si>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26 - </t>
    </r>
    <r>
      <rPr>
        <sz val="10"/>
        <color rgb="FF000000"/>
        <rFont val="FreeSans"/>
        <family val="2"/>
      </rPr>
      <t xml:space="preserve">ריפוי הקשר בינינו</t>
    </r>
  </si>
  <si>
    <r>
      <rPr>
        <sz val="10"/>
        <color rgb="FF000000"/>
        <rFont val="FreeSans"/>
        <family val="2"/>
      </rPr>
      <t xml:space="preserve">מה יגרום לנו לשמוח בעבודה</t>
    </r>
    <r>
      <rPr>
        <sz val="10"/>
        <color rgb="FF000000"/>
        <rFont val="Cambria"/>
        <family val="0"/>
        <charset val="1"/>
      </rPr>
      <t xml:space="preserve">, </t>
    </r>
    <r>
      <rPr>
        <sz val="10"/>
        <color rgb="FF000000"/>
        <rFont val="FreeSans"/>
        <family val="2"/>
      </rPr>
      <t xml:space="preserve">מהו חוק העסקים החדש המחייב אותנו לפעול לפיו וכיצד נשקם את היחסים בין בני האדם</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</si>
  <si>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27 - </t>
    </r>
    <r>
      <rPr>
        <sz val="10"/>
        <color rgb="FF000000"/>
        <rFont val="FreeSans"/>
        <family val="2"/>
      </rPr>
      <t xml:space="preserve">רשת חיבור </t>
    </r>
    <r>
      <rPr>
        <sz val="10"/>
        <color rgb="FF000000"/>
        <rFont val="Cambria"/>
        <family val="0"/>
        <charset val="1"/>
      </rPr>
      <t xml:space="preserve">(2013-03-04)</t>
    </r>
  </si>
  <si>
    <t xml:space="preserve">http://files.kabbalahmedia.info/video/heb_o_rav_2013-03-04_program_haim-hadashim-ktaim_n27.wmv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</si>
  <si>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27 - </t>
    </r>
    <r>
      <rPr>
        <sz val="10"/>
        <color rgb="FF000000"/>
        <rFont val="FreeSans"/>
        <family val="2"/>
      </rPr>
      <t xml:space="preserve">רשת חיבור</t>
    </r>
  </si>
  <si>
    <r>
      <rPr>
        <sz val="10"/>
        <color rgb="FF000000"/>
        <rFont val="FreeSans"/>
        <family val="2"/>
      </rPr>
      <t xml:space="preserve">מהי השפעת הטכנולוגיה על תרבות הצריכה</t>
    </r>
    <r>
      <rPr>
        <sz val="10"/>
        <color rgb="FF000000"/>
        <rFont val="Cambria"/>
        <family val="0"/>
        <charset val="1"/>
      </rPr>
      <t xml:space="preserve">, </t>
    </r>
    <r>
      <rPr>
        <sz val="10"/>
        <color rgb="FF000000"/>
        <rFont val="FreeSans"/>
        <family val="2"/>
      </rPr>
      <t xml:space="preserve">כיצד אנו שולחים וירוסים למחשבה אחד של השני וכיצד נשתמש בכוחנו לטובה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</si>
  <si>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28 - </t>
    </r>
    <r>
      <rPr>
        <sz val="10"/>
        <color rgb="FF000000"/>
        <rFont val="FreeSans"/>
        <family val="2"/>
      </rPr>
      <t xml:space="preserve">עולם ערכי </t>
    </r>
    <r>
      <rPr>
        <sz val="10"/>
        <color rgb="FF000000"/>
        <rFont val="Cambria"/>
        <family val="0"/>
        <charset val="1"/>
      </rPr>
      <t xml:space="preserve">(2013-03-04)</t>
    </r>
  </si>
  <si>
    <t xml:space="preserve">http://files.kabbalahmedia.info/video/heb_o_rav_2013-03-04_program_haim-hadashim-ktaim_n28.wmv</t>
  </si>
  <si>
    <t xml:space="preserve">22.03.13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</si>
  <si>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28 - </t>
    </r>
    <r>
      <rPr>
        <sz val="10"/>
        <color rgb="FF000000"/>
        <rFont val="FreeSans"/>
        <family val="2"/>
      </rPr>
      <t xml:space="preserve">עולם ערכי</t>
    </r>
  </si>
  <si>
    <r>
      <rPr>
        <sz val="10"/>
        <color rgb="FF000000"/>
        <rFont val="FreeSans"/>
        <family val="2"/>
      </rPr>
      <t xml:space="preserve">איך אפשר לגרום לאנשים להרגיש טוב במצב של תלות הדדית</t>
    </r>
    <r>
      <rPr>
        <sz val="10"/>
        <color rgb="FF000000"/>
        <rFont val="Cambria"/>
        <family val="0"/>
        <charset val="1"/>
      </rPr>
      <t xml:space="preserve">, </t>
    </r>
    <r>
      <rPr>
        <sz val="10"/>
        <color rgb="FF000000"/>
        <rFont val="FreeSans"/>
        <family val="2"/>
      </rPr>
      <t xml:space="preserve">מהי מידת השפעת הסביבה ואמצעי התקשורת עלינו וכיצד אפשר להשפיע באמצעותם ערכים חיוביים</t>
    </r>
    <r>
      <rPr>
        <sz val="10"/>
        <color rgb="FF000000"/>
        <rFont val="Cambria"/>
        <family val="0"/>
        <charset val="1"/>
      </rPr>
      <t xml:space="preserve">? </t>
    </r>
    <r>
      <rPr>
        <sz val="10"/>
        <color rgb="FF000000"/>
        <rFont val="FreeSans"/>
        <family val="2"/>
      </rPr>
      <t xml:space="preserve">לקט 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</si>
  <si>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30 - </t>
    </r>
    <r>
      <rPr>
        <sz val="11"/>
        <rFont val="FreeSans"/>
        <family val="2"/>
      </rPr>
      <t xml:space="preserve">מדעות לאיזון </t>
    </r>
    <r>
      <rPr>
        <sz val="11"/>
        <rFont val="Cambria"/>
        <family val="0"/>
        <charset val="1"/>
      </rPr>
      <t xml:space="preserve">(2013-03-18)</t>
    </r>
  </si>
  <si>
    <t xml:space="preserve">http://files.kabbalahmedia.info/video/heb_o_rav_2013-03-18_program_haim-hadashim-ktaim_n30.wmv</t>
  </si>
  <si>
    <t xml:space="preserve">19.04.13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</si>
  <si>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30 - </t>
    </r>
    <r>
      <rPr>
        <sz val="10"/>
        <color rgb="FF000000"/>
        <rFont val="FreeSans"/>
        <family val="2"/>
      </rPr>
      <t xml:space="preserve">מודעות לאיזון</t>
    </r>
  </si>
  <si>
    <r>
      <rPr>
        <sz val="10"/>
        <color rgb="FF000000"/>
        <rFont val="FreeSans"/>
        <family val="2"/>
      </rPr>
      <t xml:space="preserve">איך ניתן לאזן בין הרצון והמחשבה שלנו ולהגיע לבריאות נפשית תקינה</t>
    </r>
    <r>
      <rPr>
        <sz val="10"/>
        <color rgb="FF000000"/>
        <rFont val="Cambria"/>
        <family val="0"/>
        <charset val="1"/>
      </rPr>
      <t xml:space="preserve">, </t>
    </r>
    <r>
      <rPr>
        <sz val="10"/>
        <color rgb="FF000000"/>
        <rFont val="FreeSans"/>
        <family val="2"/>
      </rPr>
      <t xml:space="preserve">על העבדות המודרנית לעומת שיטות העבודה של העבר ואיך ניתן להשתמש בדחפים שלנו נכון</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</si>
  <si>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31 - </t>
    </r>
    <r>
      <rPr>
        <sz val="11"/>
        <rFont val="FreeSans"/>
        <family val="2"/>
      </rPr>
      <t xml:space="preserve">יוצאים מדיכאון </t>
    </r>
    <r>
      <rPr>
        <sz val="11"/>
        <rFont val="Cambria"/>
        <family val="0"/>
        <charset val="1"/>
      </rPr>
      <t xml:space="preserve">(2013-03-18)</t>
    </r>
  </si>
  <si>
    <t xml:space="preserve">http://files.kabbalahmedia.info/video/heb_o_rav_2013-03-18_program_haim-hadashim-ktaim_n31.wmv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</si>
  <si>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31 - </t>
    </r>
    <r>
      <rPr>
        <sz val="10"/>
        <color rgb="FF000000"/>
        <rFont val="FreeSans"/>
        <family val="2"/>
      </rPr>
      <t xml:space="preserve">יוצאים מדיכאון</t>
    </r>
  </si>
  <si>
    <r>
      <rPr>
        <sz val="10"/>
        <color rgb="FF000000"/>
        <rFont val="FreeSans"/>
        <family val="2"/>
      </rPr>
      <t xml:space="preserve">כיצד ניתן לצאת מהדיכאון של החיים בחברה המודרנית</t>
    </r>
    <r>
      <rPr>
        <sz val="10"/>
        <color rgb="FF000000"/>
        <rFont val="Cambria"/>
        <family val="0"/>
        <charset val="1"/>
      </rPr>
      <t xml:space="preserve">, </t>
    </r>
    <r>
      <rPr>
        <sz val="10"/>
        <color rgb="FF000000"/>
        <rFont val="FreeSans"/>
        <family val="2"/>
      </rPr>
      <t xml:space="preserve">איך היציאה מה</t>
    </r>
    <r>
      <rPr>
        <sz val="10"/>
        <color rgb="FF000000"/>
        <rFont val="Cambria"/>
        <family val="0"/>
        <charset val="1"/>
      </rPr>
      <t xml:space="preserve">"</t>
    </r>
    <r>
      <rPr>
        <sz val="10"/>
        <color rgb="FF000000"/>
        <rFont val="FreeSans"/>
        <family val="2"/>
      </rPr>
      <t xml:space="preserve">עצמי</t>
    </r>
    <r>
      <rPr>
        <sz val="10"/>
        <color rgb="FF000000"/>
        <rFont val="Cambria"/>
        <family val="0"/>
        <charset val="1"/>
      </rPr>
      <t xml:space="preserve">" </t>
    </r>
    <r>
      <rPr>
        <sz val="10"/>
        <color rgb="FF000000"/>
        <rFont val="FreeSans"/>
        <family val="2"/>
      </rPr>
      <t xml:space="preserve">תעזור לי להרגיש יותר טוב ואיזו הצלחה יביא מימוש הגישה האינטגרלית לעסקים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</si>
  <si>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32 - </t>
    </r>
    <r>
      <rPr>
        <sz val="11"/>
        <rFont val="FreeSans"/>
        <family val="2"/>
      </rPr>
      <t xml:space="preserve">חיים בהצלחה </t>
    </r>
    <r>
      <rPr>
        <sz val="11"/>
        <rFont val="Cambria"/>
        <family val="0"/>
        <charset val="1"/>
      </rPr>
      <t xml:space="preserve">(2013-03-18)</t>
    </r>
  </si>
  <si>
    <t xml:space="preserve">http://files.kabbalahmedia.info/video/heb_o_rav_2013-03-18_program_haim-hadashim-ktaim_n32.wmv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</si>
  <si>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32 - </t>
    </r>
    <r>
      <rPr>
        <sz val="10"/>
        <color rgb="FF000000"/>
        <rFont val="FreeSans"/>
        <family val="2"/>
      </rPr>
      <t xml:space="preserve">חיים בהצלחה</t>
    </r>
  </si>
  <si>
    <r>
      <rPr>
        <sz val="10"/>
        <color rgb="FF000000"/>
        <rFont val="FreeSans"/>
        <family val="2"/>
      </rPr>
      <t xml:space="preserve">מה יהיו המדדים להצלחה אישית בחיים</t>
    </r>
    <r>
      <rPr>
        <sz val="10"/>
        <color rgb="FF000000"/>
        <rFont val="Cambria"/>
        <family val="0"/>
        <charset val="1"/>
      </rPr>
      <t xml:space="preserve">, </t>
    </r>
    <r>
      <rPr>
        <sz val="10"/>
        <color rgb="FF000000"/>
        <rFont val="FreeSans"/>
        <family val="2"/>
      </rPr>
      <t xml:space="preserve">כיצד ניתן להצליח בעסקים ואיזה חוק פועל בזוגיות מוצלחת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</si>
  <si>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33 - </t>
    </r>
    <r>
      <rPr>
        <sz val="11"/>
        <rFont val="FreeSans"/>
        <family val="2"/>
      </rPr>
      <t xml:space="preserve">בניית קשר </t>
    </r>
    <r>
      <rPr>
        <sz val="11"/>
        <rFont val="Cambria"/>
        <family val="0"/>
        <charset val="1"/>
      </rPr>
      <t xml:space="preserve">(2013-04-08)</t>
    </r>
  </si>
  <si>
    <t xml:space="preserve">http://files.kabbalahmedia.info/video/heb_o_rav_2013-04-08_program_haim-hadashim-ktaim_n33.wmv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</si>
  <si>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33 - </t>
    </r>
    <r>
      <rPr>
        <sz val="10"/>
        <color rgb="FF000000"/>
        <rFont val="FreeSans"/>
        <family val="2"/>
      </rPr>
      <t xml:space="preserve">בניית קשר</t>
    </r>
  </si>
  <si>
    <r>
      <rPr>
        <sz val="10"/>
        <color rgb="FF000000"/>
        <rFont val="FreeSans"/>
        <family val="2"/>
      </rPr>
      <t xml:space="preserve">כיצד נשבור את החומות המפרידות בינינו</t>
    </r>
    <r>
      <rPr>
        <sz val="10"/>
        <color rgb="FF000000"/>
        <rFont val="Cambria"/>
        <family val="0"/>
        <charset val="1"/>
      </rPr>
      <t xml:space="preserve">, </t>
    </r>
    <r>
      <rPr>
        <sz val="10"/>
        <color rgb="FF000000"/>
        <rFont val="FreeSans"/>
        <family val="2"/>
      </rPr>
      <t xml:space="preserve">הגורמות למחלות וחוסר איזון</t>
    </r>
    <r>
      <rPr>
        <sz val="10"/>
        <color rgb="FF000000"/>
        <rFont val="Cambria"/>
        <family val="0"/>
        <charset val="1"/>
      </rPr>
      <t xml:space="preserve">, </t>
    </r>
    <r>
      <rPr>
        <sz val="10"/>
        <color rgb="FF000000"/>
        <rFont val="FreeSans"/>
        <family val="2"/>
      </rPr>
      <t xml:space="preserve">איזו סדנה ניתן לבצע במקום העבודה לחיזוק הקשר בין כולם ומהו כוחו של הוויתור בקשר הזוגי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</si>
  <si>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34 - </t>
    </r>
    <r>
      <rPr>
        <sz val="11"/>
        <rFont val="FreeSans"/>
        <family val="2"/>
      </rPr>
      <t xml:space="preserve">ריפוי באהבה </t>
    </r>
    <r>
      <rPr>
        <sz val="11"/>
        <rFont val="Cambria"/>
        <family val="0"/>
        <charset val="1"/>
      </rPr>
      <t xml:space="preserve">(2013-04-08)</t>
    </r>
  </si>
  <si>
    <t xml:space="preserve">http://files.kabbalahmedia.info/video/heb_o_rav_2013-04-08_program_haim-hadashim-ktaim_n34.wmv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</si>
  <si>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34 - </t>
    </r>
    <r>
      <rPr>
        <sz val="10"/>
        <color rgb="FF000000"/>
        <rFont val="FreeSans"/>
        <family val="2"/>
      </rPr>
      <t xml:space="preserve">ריפוי באהבה</t>
    </r>
  </si>
  <si>
    <r>
      <rPr>
        <sz val="10"/>
        <color rgb="FF000000"/>
        <rFont val="FreeSans"/>
        <family val="2"/>
      </rPr>
      <t xml:space="preserve">מהי אהבה אמיתית וכיצד היא מרפאת דיכאון</t>
    </r>
    <r>
      <rPr>
        <sz val="10"/>
        <color rgb="FF000000"/>
        <rFont val="Cambria"/>
        <family val="0"/>
        <charset val="1"/>
      </rPr>
      <t xml:space="preserve">, </t>
    </r>
    <r>
      <rPr>
        <sz val="10"/>
        <color rgb="FF000000"/>
        <rFont val="FreeSans"/>
        <family val="2"/>
      </rPr>
      <t xml:space="preserve">איזה שינוי השוק העכשווי צריך לעבור וכיצד נגיע לבריאות כללית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</si>
  <si>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35 - </t>
    </r>
    <r>
      <rPr>
        <sz val="11"/>
        <rFont val="FreeSans"/>
        <family val="2"/>
      </rPr>
      <t xml:space="preserve">להרגיש את הזולת </t>
    </r>
    <r>
      <rPr>
        <sz val="11"/>
        <rFont val="Cambria"/>
        <family val="0"/>
        <charset val="1"/>
      </rPr>
      <t xml:space="preserve">(2013-04-08)</t>
    </r>
  </si>
  <si>
    <t xml:space="preserve">http://files.kabbalahmedia.info/video/heb_o_rav_2013-04-08_program_haim-hadashim-ktaim_n35.wmv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</si>
  <si>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35 - </t>
    </r>
    <r>
      <rPr>
        <sz val="10"/>
        <color rgb="FF000000"/>
        <rFont val="FreeSans"/>
        <family val="2"/>
      </rPr>
      <t xml:space="preserve">להרגיש את הזולת</t>
    </r>
  </si>
  <si>
    <t xml:space="preserve">מה הקשר בין היכולת לחוש את הגוף שלנו ומה שקורה בו לבין יחסינו עם הזולת, לאיזה כיוון מתפתחת הצרכנות ואיך לתת מתנה אידיאלית לבת הזוג?  מתוך "חיים חדשים", בהנחיית אורן לוי 
</t>
  </si>
  <si>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36 - </t>
    </r>
    <r>
      <rPr>
        <sz val="11"/>
        <rFont val="FreeSans"/>
        <family val="2"/>
      </rPr>
      <t xml:space="preserve">חיים לטובת כולם </t>
    </r>
    <r>
      <rPr>
        <sz val="11"/>
        <rFont val="Cambria"/>
        <family val="0"/>
        <charset val="1"/>
      </rPr>
      <t xml:space="preserve">(2013-04-08)</t>
    </r>
  </si>
  <si>
    <t xml:space="preserve">http://files.kabbalahmedia.info/video/heb_o_rav_2013-04-08_program_haim-hadashim-ktaim_n36.wmv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</si>
  <si>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36 - </t>
    </r>
    <r>
      <rPr>
        <sz val="10"/>
        <color rgb="FF000000"/>
        <rFont val="FreeSans"/>
        <family val="2"/>
      </rPr>
      <t xml:space="preserve">חיים לטובת כולם</t>
    </r>
  </si>
  <si>
    <r>
      <rPr>
        <sz val="10"/>
        <color rgb="FF000000"/>
        <rFont val="FreeSans"/>
        <family val="2"/>
      </rPr>
      <t xml:space="preserve">איך ניתן לפתור את בעיות הפוריות</t>
    </r>
    <r>
      <rPr>
        <sz val="10"/>
        <color rgb="FF000000"/>
        <rFont val="Cambria"/>
        <family val="0"/>
        <charset val="1"/>
      </rPr>
      <t xml:space="preserve">, </t>
    </r>
    <r>
      <rPr>
        <sz val="10"/>
        <color rgb="FF000000"/>
        <rFont val="FreeSans"/>
        <family val="2"/>
      </rPr>
      <t xml:space="preserve">כיצד עורכים תחרות לטובת הצרכן ועל הדרך ליצור סדנה לחיבור בין אנשים במקומות העבודה</t>
    </r>
    <r>
      <rPr>
        <sz val="10"/>
        <color rgb="FF000000"/>
        <rFont val="Cambria"/>
        <family val="0"/>
        <charset val="1"/>
      </rPr>
      <t xml:space="preserve">. </t>
    </r>
    <r>
      <rPr>
        <sz val="10"/>
        <color rgb="FF000000"/>
        <rFont val="FreeSans"/>
        <family val="2"/>
      </rPr>
      <t xml:space="preserve">לקט 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</si>
  <si>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37 - </t>
    </r>
    <r>
      <rPr>
        <sz val="11"/>
        <rFont val="FreeSans"/>
        <family val="2"/>
      </rPr>
      <t xml:space="preserve">אינטראקציה של חיבור </t>
    </r>
    <r>
      <rPr>
        <sz val="11"/>
        <rFont val="Cambria"/>
        <family val="0"/>
        <charset val="1"/>
      </rPr>
      <t xml:space="preserve">(2013-04-22)</t>
    </r>
  </si>
  <si>
    <t xml:space="preserve">http://files.kabbalahmedia.info/download/video/heb_o_rav_2013-04-22_program_haim-hadashim-ktaim_n37.wmv</t>
  </si>
  <si>
    <t xml:space="preserve">21.05.13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</si>
  <si>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37 - </t>
    </r>
    <r>
      <rPr>
        <sz val="10"/>
        <color rgb="FF000000"/>
        <rFont val="FreeSans"/>
        <family val="2"/>
      </rPr>
      <t xml:space="preserve">אינטראקציה של חיבור</t>
    </r>
  </si>
  <si>
    <r>
      <rPr>
        <sz val="10"/>
        <color rgb="FF000000"/>
        <rFont val="FreeSans"/>
        <family val="2"/>
      </rPr>
      <t xml:space="preserve">מהי השיטה להתגבר על הקצרים בתקשורת בינינו</t>
    </r>
    <r>
      <rPr>
        <sz val="10"/>
        <color rgb="FF000000"/>
        <rFont val="Cambria"/>
        <family val="0"/>
        <charset val="1"/>
      </rPr>
      <t xml:space="preserve">, </t>
    </r>
    <r>
      <rPr>
        <sz val="10"/>
        <color rgb="FF000000"/>
        <rFont val="FreeSans"/>
        <family val="2"/>
      </rPr>
      <t xml:space="preserve">כיצד נייצר אינטראקציה של חיבור בין ארגון ללקוחותיו</t>
    </r>
    <r>
      <rPr>
        <sz val="10"/>
        <color rgb="FF000000"/>
        <rFont val="Cambria"/>
        <family val="0"/>
        <charset val="1"/>
      </rPr>
      <t xml:space="preserve">, </t>
    </r>
    <r>
      <rPr>
        <sz val="10"/>
        <color rgb="FF000000"/>
        <rFont val="FreeSans"/>
        <family val="2"/>
      </rPr>
      <t xml:space="preserve">וגם תרגיל מיוחד להורים המצפים לילד</t>
    </r>
    <r>
      <rPr>
        <sz val="10"/>
        <color rgb="FF000000"/>
        <rFont val="Cambria"/>
        <family val="0"/>
        <charset val="1"/>
      </rPr>
      <t xml:space="preserve">. </t>
    </r>
    <r>
      <rPr>
        <sz val="10"/>
        <color rgb="FF000000"/>
        <rFont val="FreeSans"/>
        <family val="2"/>
      </rPr>
      <t xml:space="preserve">אורן לוי מגיש 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</si>
  <si>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38 - </t>
    </r>
    <r>
      <rPr>
        <sz val="11"/>
        <rFont val="FreeSans"/>
        <family val="2"/>
      </rPr>
      <t xml:space="preserve">קשר ניצחי </t>
    </r>
    <r>
      <rPr>
        <sz val="11"/>
        <rFont val="Cambria"/>
        <family val="0"/>
        <charset val="1"/>
      </rPr>
      <t xml:space="preserve">(2013-04-22)</t>
    </r>
  </si>
  <si>
    <t xml:space="preserve">http://files.kabbalahmedia.info/download/video/heb_o_rav_2013-04-22_program_haim-hadashim-ktaim_n38.wmv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</si>
  <si>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38 - </t>
    </r>
    <r>
      <rPr>
        <sz val="10"/>
        <color rgb="FF000000"/>
        <rFont val="FreeSans"/>
        <family val="2"/>
      </rPr>
      <t xml:space="preserve">קשר נצחי</t>
    </r>
  </si>
  <si>
    <r>
      <rPr>
        <sz val="10"/>
        <color rgb="FF000000"/>
        <rFont val="FreeSans"/>
        <family val="2"/>
      </rPr>
      <t xml:space="preserve">על מערכות תקשורת הקיימות בעולם שאנו לא מודעים להן</t>
    </r>
    <r>
      <rPr>
        <sz val="10"/>
        <color rgb="FF000000"/>
        <rFont val="Cambria"/>
        <family val="0"/>
        <charset val="1"/>
      </rPr>
      <t xml:space="preserve">, </t>
    </r>
    <r>
      <rPr>
        <sz val="10"/>
        <color rgb="FF000000"/>
        <rFont val="FreeSans"/>
        <family val="2"/>
      </rPr>
      <t xml:space="preserve">מהו מוצר </t>
    </r>
    <r>
      <rPr>
        <sz val="10"/>
        <color rgb="FF000000"/>
        <rFont val="Cambria"/>
        <family val="0"/>
        <charset val="1"/>
      </rPr>
      <t xml:space="preserve">"</t>
    </r>
    <r>
      <rPr>
        <sz val="10"/>
        <color rgb="FF000000"/>
        <rFont val="FreeSans"/>
        <family val="2"/>
      </rPr>
      <t xml:space="preserve">ידידותי</t>
    </r>
    <r>
      <rPr>
        <sz val="10"/>
        <color rgb="FF000000"/>
        <rFont val="Cambria"/>
        <family val="0"/>
        <charset val="1"/>
      </rPr>
      <t xml:space="preserve">" </t>
    </r>
    <r>
      <rPr>
        <sz val="10"/>
        <color rgb="FF000000"/>
        <rFont val="FreeSans"/>
        <family val="2"/>
      </rPr>
      <t xml:space="preserve">לחיבור ועל הקשר הנצחי שקיים בין האם לעובר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</si>
  <si>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39 - </t>
    </r>
    <r>
      <rPr>
        <sz val="11"/>
        <rFont val="FreeSans"/>
        <family val="2"/>
      </rPr>
      <t xml:space="preserve">תפקיד החברה הישראלית </t>
    </r>
    <r>
      <rPr>
        <sz val="11"/>
        <rFont val="Cambria"/>
        <family val="0"/>
        <charset val="1"/>
      </rPr>
      <t xml:space="preserve">(2013-04-22)</t>
    </r>
  </si>
  <si>
    <t xml:space="preserve">http://files.kabbalahmedia.info/download/video/heb_o_rav_2013-04-22_program_haim-hadashim-ktaim_n39.wmv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</si>
  <si>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39 - </t>
    </r>
    <r>
      <rPr>
        <sz val="10"/>
        <color rgb="FF000000"/>
        <rFont val="FreeSans"/>
        <family val="2"/>
      </rPr>
      <t xml:space="preserve">תפקיד החברה הישראלית</t>
    </r>
  </si>
  <si>
    <r>
      <rPr>
        <sz val="10"/>
        <color rgb="FF000000"/>
        <rFont val="FreeSans"/>
        <family val="2"/>
      </rPr>
      <t xml:space="preserve">כיצד תוכל לשמש החברה בישראל דוגמה לחברה רב תרבותית החיה כמשפחה אחת</t>
    </r>
    <r>
      <rPr>
        <sz val="10"/>
        <color rgb="FF000000"/>
        <rFont val="Cambria"/>
        <family val="0"/>
        <charset val="1"/>
      </rPr>
      <t xml:space="preserve">, </t>
    </r>
    <r>
      <rPr>
        <sz val="10"/>
        <color rgb="FF000000"/>
        <rFont val="FreeSans"/>
        <family val="2"/>
      </rPr>
      <t xml:space="preserve">איך יתממש בה לראשונה החיבור האמיתי ומהי הדרך לקיים בה את הערך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</si>
  <si>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40 - </t>
    </r>
    <r>
      <rPr>
        <sz val="11"/>
        <rFont val="FreeSans"/>
        <family val="2"/>
      </rPr>
      <t xml:space="preserve">מיהו יהודי </t>
    </r>
    <r>
      <rPr>
        <sz val="11"/>
        <rFont val="Cambria"/>
        <family val="0"/>
        <charset val="1"/>
      </rPr>
      <t xml:space="preserve">(2013-04-22)</t>
    </r>
  </si>
  <si>
    <t xml:space="preserve">http://files.kabbalahmedia.info/download/video/heb_o_rav_2013-04-22_program_haim-hadashim-ktaim_n40.wmv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</si>
  <si>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40 - </t>
    </r>
    <r>
      <rPr>
        <sz val="10"/>
        <color rgb="FF000000"/>
        <rFont val="FreeSans"/>
        <family val="2"/>
      </rPr>
      <t xml:space="preserve">מיהו יהודי</t>
    </r>
    <r>
      <rPr>
        <sz val="10"/>
        <color rgb="FF000000"/>
        <rFont val="Cambria"/>
        <family val="0"/>
        <charset val="1"/>
      </rPr>
      <t xml:space="preserve">?</t>
    </r>
  </si>
  <si>
    <r>
      <rPr>
        <sz val="10"/>
        <color rgb="FF000000"/>
        <rFont val="FreeSans"/>
        <family val="2"/>
      </rPr>
      <t xml:space="preserve">מדוע אנו קיצוניים</t>
    </r>
    <r>
      <rPr>
        <sz val="10"/>
        <color rgb="FF000000"/>
        <rFont val="Cambria"/>
        <family val="0"/>
        <charset val="1"/>
      </rPr>
      <t xml:space="preserve">, </t>
    </r>
    <r>
      <rPr>
        <sz val="10"/>
        <color rgb="FF000000"/>
        <rFont val="FreeSans"/>
        <family val="2"/>
      </rPr>
      <t xml:space="preserve">מפולגים ושואפים לשלוט אחד בשני</t>
    </r>
    <r>
      <rPr>
        <sz val="10"/>
        <color rgb="FF000000"/>
        <rFont val="Cambria"/>
        <family val="0"/>
        <charset val="1"/>
      </rPr>
      <t xml:space="preserve">, </t>
    </r>
    <r>
      <rPr>
        <sz val="10"/>
        <color rgb="FF000000"/>
        <rFont val="FreeSans"/>
        <family val="2"/>
      </rPr>
      <t xml:space="preserve">איך ניתן לבנות מטריית אהבה אשר תחתיה כולנו נתאחד וכן</t>
    </r>
    <r>
      <rPr>
        <sz val="10"/>
        <color rgb="FF000000"/>
        <rFont val="Cambria"/>
        <family val="0"/>
        <charset val="1"/>
      </rPr>
      <t xml:space="preserve">, </t>
    </r>
    <r>
      <rPr>
        <sz val="10"/>
        <color rgb="FF000000"/>
        <rFont val="FreeSans"/>
        <family val="2"/>
      </rPr>
      <t xml:space="preserve">מהו חיבור ומה הוא מבטא</t>
    </r>
    <r>
      <rPr>
        <sz val="10"/>
        <color rgb="FF000000"/>
        <rFont val="Cambria"/>
        <family val="0"/>
        <charset val="1"/>
      </rPr>
      <t xml:space="preserve">? </t>
    </r>
    <r>
      <rPr>
        <sz val="10"/>
        <color rgb="FF000000"/>
        <rFont val="FreeSans"/>
        <family val="2"/>
      </rPr>
      <t xml:space="preserve">אורן לוי מגיש 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</si>
  <si>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41 - </t>
    </r>
    <r>
      <rPr>
        <sz val="11"/>
        <rFont val="FreeSans"/>
        <family val="2"/>
      </rPr>
      <t xml:space="preserve">שפת הלב </t>
    </r>
    <r>
      <rPr>
        <sz val="11"/>
        <rFont val="Cambria"/>
        <family val="0"/>
        <charset val="1"/>
      </rPr>
      <t xml:space="preserve">(2013-04-29)</t>
    </r>
  </si>
  <si>
    <t xml:space="preserve">http://files.kabbalahmedia.info/download/video/heb_o_rav_2013-04-29_program_haim-hadashim-ktaim_n41.wmv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</si>
  <si>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41 - </t>
    </r>
    <r>
      <rPr>
        <sz val="10"/>
        <color rgb="FF000000"/>
        <rFont val="FreeSans"/>
        <family val="2"/>
      </rPr>
      <t xml:space="preserve">שפת הלב</t>
    </r>
  </si>
  <si>
    <r>
      <rPr>
        <sz val="10"/>
        <color rgb="FF000000"/>
        <rFont val="FreeSans"/>
        <family val="2"/>
      </rPr>
      <t xml:space="preserve">כיצד נרגיש לו יכולנו לבנות חברה שהחיים בה יהיו כמו במשפחה</t>
    </r>
    <r>
      <rPr>
        <sz val="10"/>
        <color rgb="FF000000"/>
        <rFont val="Cambria"/>
        <family val="0"/>
        <charset val="1"/>
      </rPr>
      <t xml:space="preserve">, </t>
    </r>
    <r>
      <rPr>
        <sz val="10"/>
        <color rgb="FF000000"/>
        <rFont val="FreeSans"/>
        <family val="2"/>
      </rPr>
      <t xml:space="preserve">מה מגלים כשמתקשרים באמצעות רגשות וגם הצעה לתרגיל זוגי להעצמת האהבה</t>
    </r>
    <r>
      <rPr>
        <sz val="10"/>
        <color rgb="FF000000"/>
        <rFont val="Cambria"/>
        <family val="0"/>
        <charset val="1"/>
      </rPr>
      <t xml:space="preserve">. </t>
    </r>
    <r>
      <rPr>
        <sz val="10"/>
        <color rgb="FF000000"/>
        <rFont val="FreeSans"/>
        <family val="2"/>
      </rPr>
      <t xml:space="preserve">קטעים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</si>
  <si>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42 - </t>
    </r>
    <r>
      <rPr>
        <sz val="11"/>
        <rFont val="FreeSans"/>
        <family val="2"/>
      </rPr>
      <t xml:space="preserve">משבר בתקשורת </t>
    </r>
    <r>
      <rPr>
        <sz val="11"/>
        <rFont val="Cambria"/>
        <family val="0"/>
        <charset val="1"/>
      </rPr>
      <t xml:space="preserve">(2013-04-29)</t>
    </r>
  </si>
  <si>
    <t xml:space="preserve">http://files.kabbalahmedia.info/download/video/heb_o_rav_2013-04-29_program_haim-hadashim-ktaim_n42.wmv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</si>
  <si>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42 - </t>
    </r>
    <r>
      <rPr>
        <sz val="10"/>
        <color rgb="FF000000"/>
        <rFont val="FreeSans"/>
        <family val="2"/>
      </rPr>
      <t xml:space="preserve">משבר בתקשורת</t>
    </r>
  </si>
  <si>
    <r>
      <rPr>
        <sz val="10"/>
        <color rgb="FF000000"/>
        <rFont val="FreeSans"/>
        <family val="2"/>
      </rPr>
      <t xml:space="preserve">כיצד משפיע חוסר התקשורת בינינו על ילדינו ועל העולם בכלל</t>
    </r>
    <r>
      <rPr>
        <sz val="10"/>
        <color rgb="FF000000"/>
        <rFont val="Cambria"/>
        <family val="0"/>
        <charset val="1"/>
      </rPr>
      <t xml:space="preserve">, </t>
    </r>
    <r>
      <rPr>
        <sz val="10"/>
        <color rgb="FF000000"/>
        <rFont val="FreeSans"/>
        <family val="2"/>
      </rPr>
      <t xml:space="preserve">איזו הרגשה חסרה לנו כשאנו רוכשים מוצרים וכיצד אמורה לתפקד כנסת ישראל במצבה המתוקן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</si>
  <si>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43 - </t>
    </r>
    <r>
      <rPr>
        <sz val="11"/>
        <rFont val="FreeSans"/>
        <family val="2"/>
      </rPr>
      <t xml:space="preserve">השפעת החינוך </t>
    </r>
    <r>
      <rPr>
        <sz val="11"/>
        <rFont val="Cambria"/>
        <family val="0"/>
        <charset val="1"/>
      </rPr>
      <t xml:space="preserve">(2013-04-29)</t>
    </r>
  </si>
  <si>
    <t xml:space="preserve">http://files.kabbalahmedia.info/download/video/heb_o_rav_2013-04-29_program_haim-hadashim-ktaim_n43.wmv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</si>
  <si>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43 - </t>
    </r>
    <r>
      <rPr>
        <sz val="10"/>
        <color rgb="FF000000"/>
        <rFont val="FreeSans"/>
        <family val="2"/>
      </rPr>
      <t xml:space="preserve">השפעת החינוך</t>
    </r>
  </si>
  <si>
    <r>
      <rPr>
        <sz val="10"/>
        <color rgb="FF000000"/>
        <rFont val="FreeSans"/>
        <family val="2"/>
      </rPr>
      <t xml:space="preserve">איזו השפעה יש לתקשורת על יצירת ערכים בחברה</t>
    </r>
    <r>
      <rPr>
        <sz val="10"/>
        <color rgb="FF000000"/>
        <rFont val="Cambria"/>
        <family val="0"/>
        <charset val="1"/>
      </rPr>
      <t xml:space="preserve">, </t>
    </r>
    <r>
      <rPr>
        <sz val="10"/>
        <color rgb="FF000000"/>
        <rFont val="FreeSans"/>
        <family val="2"/>
      </rPr>
      <t xml:space="preserve">מהו התענוג של העידן החדש ומהי הדרך הנכונה ליישב מחלוקות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</si>
  <si>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44 - </t>
    </r>
    <r>
      <rPr>
        <sz val="11"/>
        <rFont val="FreeSans"/>
        <family val="2"/>
      </rPr>
      <t xml:space="preserve">מתפתחים לטוב </t>
    </r>
    <r>
      <rPr>
        <sz val="11"/>
        <rFont val="Cambria"/>
        <family val="0"/>
        <charset val="1"/>
      </rPr>
      <t xml:space="preserve">(2013-04-29)</t>
    </r>
  </si>
  <si>
    <t xml:space="preserve">http://files.kabbalahmedia.info/download/video/heb_o_rav_2013-04-29_program_haim-hadashim-ktaim_n44.wmv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</si>
  <si>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44 - </t>
    </r>
    <r>
      <rPr>
        <sz val="10"/>
        <color rgb="FF000000"/>
        <rFont val="FreeSans"/>
        <family val="2"/>
      </rPr>
      <t xml:space="preserve">מתפתחים לטוב</t>
    </r>
  </si>
  <si>
    <r>
      <rPr>
        <sz val="10"/>
        <color rgb="FF000000"/>
        <rFont val="FreeSans"/>
        <family val="2"/>
      </rPr>
      <t xml:space="preserve">מהי הדרך החדשה שתיצור באנושות דחף פנימי להתפתח</t>
    </r>
    <r>
      <rPr>
        <sz val="10"/>
        <color rgb="FF000000"/>
        <rFont val="Cambria"/>
        <family val="0"/>
        <charset val="1"/>
      </rPr>
      <t xml:space="preserve">, </t>
    </r>
    <r>
      <rPr>
        <sz val="10"/>
        <color rgb="FF000000"/>
        <rFont val="FreeSans"/>
        <family val="2"/>
      </rPr>
      <t xml:space="preserve">מהו כוחו של קשר טוב בין אנשים וכיצד זוג הורים יכול לגרום לעובר להיות אדם שמח ומאושר</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</si>
  <si>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45 - </t>
    </r>
    <r>
      <rPr>
        <sz val="11"/>
        <rFont val="FreeSans"/>
        <family val="2"/>
      </rPr>
      <t xml:space="preserve">חיים ריאליטי מחבר </t>
    </r>
    <r>
      <rPr>
        <sz val="11"/>
        <rFont val="Cambria"/>
        <family val="0"/>
        <charset val="1"/>
      </rPr>
      <t xml:space="preserve">(2013-05-08)</t>
    </r>
  </si>
  <si>
    <t xml:space="preserve">http://files.kabbalahmedia.info/download/video/heb_o_rav_2013-05-08_program_haim-hadashim-ktaim_45.wmv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</si>
  <si>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45 - </t>
    </r>
    <r>
      <rPr>
        <sz val="10"/>
        <color rgb="FF000000"/>
        <rFont val="FreeSans"/>
        <family val="2"/>
      </rPr>
      <t xml:space="preserve">ריאליטי מחבר</t>
    </r>
  </si>
  <si>
    <r>
      <rPr>
        <sz val="10"/>
        <color rgb="FF000000"/>
        <rFont val="FreeSans"/>
        <family val="2"/>
      </rPr>
      <t xml:space="preserve">האם ריאליטי בפורמט שונה יכול לחנך לחיבור</t>
    </r>
    <r>
      <rPr>
        <sz val="10"/>
        <color rgb="FF000000"/>
        <rFont val="Cambria"/>
        <family val="0"/>
        <charset val="1"/>
      </rPr>
      <t xml:space="preserve">, </t>
    </r>
    <r>
      <rPr>
        <sz val="10"/>
        <color rgb="FF000000"/>
        <rFont val="FreeSans"/>
        <family val="2"/>
      </rPr>
      <t xml:space="preserve">כיצד נייצר מערכת קשרים פוריה בין עסק ללקוחותיו ואיזו הרגשה טובה צפויה לנו כשנחיה בחברה כמו משפחה אחת</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</si>
  <si>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46 - </t>
    </r>
    <r>
      <rPr>
        <sz val="11"/>
        <rFont val="FreeSans"/>
        <family val="2"/>
      </rPr>
      <t xml:space="preserve">מזרח תיכון חדש </t>
    </r>
    <r>
      <rPr>
        <sz val="11"/>
        <rFont val="Cambria"/>
        <family val="0"/>
        <charset val="1"/>
      </rPr>
      <t xml:space="preserve">(2013-05-08)</t>
    </r>
  </si>
  <si>
    <t xml:space="preserve">http://files.kabbalahmedia.info/download/video/heb_o_rav_2013-05-08_program_haim-hadashim-ktaim_46.wmv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</si>
  <si>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46 - </t>
    </r>
    <r>
      <rPr>
        <sz val="10"/>
        <color rgb="FF000000"/>
        <rFont val="FreeSans"/>
        <family val="2"/>
      </rPr>
      <t xml:space="preserve">מזרח תיכון חדש</t>
    </r>
  </si>
  <si>
    <r>
      <rPr>
        <sz val="10"/>
        <color rgb="FF000000"/>
        <rFont val="FreeSans"/>
        <family val="2"/>
      </rPr>
      <t xml:space="preserve">מהי הסיבה ללחץ המופעל על ישראל מצד מדינות רבות</t>
    </r>
    <r>
      <rPr>
        <sz val="10"/>
        <color rgb="FF000000"/>
        <rFont val="Cambria"/>
        <family val="0"/>
        <charset val="1"/>
      </rPr>
      <t xml:space="preserve">, </t>
    </r>
    <r>
      <rPr>
        <sz val="10"/>
        <color rgb="FF000000"/>
        <rFont val="FreeSans"/>
        <family val="2"/>
      </rPr>
      <t xml:space="preserve">מה מציעה השיטה האינטגרלית לפתרון המשבר במזרח התיכון וכיצד אפשר להגיע לאיזון בחברה האנושית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</si>
  <si>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47 - </t>
    </r>
    <r>
      <rPr>
        <sz val="11"/>
        <rFont val="FreeSans"/>
        <family val="2"/>
      </rPr>
      <t xml:space="preserve">תפיסת חיים </t>
    </r>
    <r>
      <rPr>
        <sz val="11"/>
        <rFont val="Cambria"/>
        <family val="0"/>
        <charset val="1"/>
      </rPr>
      <t xml:space="preserve">(2013-05-08)</t>
    </r>
  </si>
  <si>
    <t xml:space="preserve">http://files.kabbalahmedia.info/download/video/heb_o_rav_2013-05-08_program_haim-hadashim-ktaim_47.wmv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</si>
  <si>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47 - </t>
    </r>
    <r>
      <rPr>
        <sz val="10"/>
        <color rgb="FF000000"/>
        <rFont val="FreeSans"/>
        <family val="2"/>
      </rPr>
      <t xml:space="preserve">תפיסת חיים</t>
    </r>
  </si>
  <si>
    <r>
      <rPr>
        <sz val="10"/>
        <color rgb="FF000000"/>
        <rFont val="FreeSans"/>
        <family val="2"/>
      </rPr>
      <t xml:space="preserve">מה משמעות המשבר הקיים היום בעולם</t>
    </r>
    <r>
      <rPr>
        <sz val="10"/>
        <color rgb="FF000000"/>
        <rFont val="Cambria"/>
        <family val="0"/>
        <charset val="1"/>
      </rPr>
      <t xml:space="preserve">, </t>
    </r>
    <r>
      <rPr>
        <sz val="10"/>
        <color rgb="FF000000"/>
        <rFont val="FreeSans"/>
        <family val="2"/>
      </rPr>
      <t xml:space="preserve">מהי תקשורת רגשית ללא גבולות ואיך אפשר לפרוץ את גבולות התפיסה שלנו</t>
    </r>
    <r>
      <rPr>
        <sz val="10"/>
        <color rgb="FF000000"/>
        <rFont val="Cambria"/>
        <family val="0"/>
        <charset val="1"/>
      </rPr>
      <t xml:space="preserve">? </t>
    </r>
    <r>
      <rPr>
        <sz val="10"/>
        <color rgb="FF000000"/>
        <rFont val="FreeSans"/>
        <family val="2"/>
      </rPr>
      <t xml:space="preserve">אורן לוי מגיש קטעים בנושאים חדשניים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</si>
  <si>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48 - </t>
    </r>
    <r>
      <rPr>
        <sz val="11"/>
        <rFont val="FreeSans"/>
        <family val="2"/>
      </rPr>
      <t xml:space="preserve">האגו </t>
    </r>
    <r>
      <rPr>
        <sz val="11"/>
        <rFont val="Cambria"/>
        <family val="0"/>
        <charset val="1"/>
      </rPr>
      <t xml:space="preserve">(2013-05-08)</t>
    </r>
  </si>
  <si>
    <t xml:space="preserve">http://files.kabbalahmedia.info/download/video/heb_o_rav_2013-05-08_program_haim-hadashim-ktaim_48.wmv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</si>
  <si>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48 - </t>
    </r>
    <r>
      <rPr>
        <sz val="10"/>
        <color rgb="FF000000"/>
        <rFont val="FreeSans"/>
        <family val="2"/>
      </rPr>
      <t xml:space="preserve">האגו</t>
    </r>
  </si>
  <si>
    <r>
      <rPr>
        <sz val="10"/>
        <color rgb="FF000000"/>
        <rFont val="FreeSans"/>
        <family val="2"/>
      </rPr>
      <t xml:space="preserve">מה זה אגו</t>
    </r>
    <r>
      <rPr>
        <sz val="10"/>
        <color rgb="FF000000"/>
        <rFont val="Cambria"/>
        <family val="0"/>
        <charset val="1"/>
      </rPr>
      <t xml:space="preserve">, </t>
    </r>
    <r>
      <rPr>
        <sz val="10"/>
        <color rgb="FF000000"/>
        <rFont val="FreeSans"/>
        <family val="2"/>
      </rPr>
      <t xml:space="preserve">איך אפשר להפוך אותו לכוח המניע אותנו לחיים טובים יותר ואיך אפשר להפוך משחק כדורגל לכוח מניע לחיבור יותר גדול בינינו</t>
    </r>
    <r>
      <rPr>
        <sz val="10"/>
        <color rgb="FF000000"/>
        <rFont val="Cambria"/>
        <family val="0"/>
        <charset val="1"/>
      </rPr>
      <t xml:space="preserve">? </t>
    </r>
    <r>
      <rPr>
        <sz val="10"/>
        <color rgb="FF000000"/>
        <rFont val="FreeSans"/>
        <family val="2"/>
      </rPr>
      <t xml:space="preserve">לקט קטעים מרתקים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</si>
  <si>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49 - </t>
    </r>
    <r>
      <rPr>
        <sz val="11"/>
        <rFont val="FreeSans"/>
        <family val="2"/>
      </rPr>
      <t xml:space="preserve">רשתות חברתיות </t>
    </r>
    <r>
      <rPr>
        <sz val="11"/>
        <rFont val="Cambria"/>
        <family val="0"/>
        <charset val="1"/>
      </rPr>
      <t xml:space="preserve">(2013-05-13)</t>
    </r>
  </si>
  <si>
    <t xml:space="preserve">http://files.kabbalahmedia.info/download/video/heb_o_rav_2013-05-13_program_haim-hadashim-ktaim_49.wmv</t>
  </si>
  <si>
    <t xml:space="preserve">02.06.13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</si>
  <si>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49 - </t>
    </r>
    <r>
      <rPr>
        <sz val="10"/>
        <color rgb="FF000000"/>
        <rFont val="FreeSans"/>
        <family val="2"/>
      </rPr>
      <t xml:space="preserve">רשתות חברתיות</t>
    </r>
  </si>
  <si>
    <r>
      <rPr>
        <sz val="10"/>
        <color rgb="FF000000"/>
        <rFont val="FreeSans"/>
        <family val="2"/>
      </rPr>
      <t xml:space="preserve">מה דוחף אותנו לכל הרשתות החברתיות</t>
    </r>
    <r>
      <rPr>
        <sz val="10"/>
        <color rgb="FF000000"/>
        <rFont val="Cambria"/>
        <family val="0"/>
        <charset val="1"/>
      </rPr>
      <t xml:space="preserve">, </t>
    </r>
    <r>
      <rPr>
        <sz val="10"/>
        <color rgb="FF000000"/>
        <rFont val="FreeSans"/>
        <family val="2"/>
      </rPr>
      <t xml:space="preserve">איך הן ייראו בעתיד ומהו התנאי להיות חלק מהרשתות החברתיות העתידיות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</si>
  <si>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50 - </t>
    </r>
    <r>
      <rPr>
        <sz val="11"/>
        <rFont val="FreeSans"/>
        <family val="2"/>
      </rPr>
      <t xml:space="preserve">האיזון שבטבע </t>
    </r>
    <r>
      <rPr>
        <sz val="11"/>
        <rFont val="Cambria"/>
        <family val="0"/>
        <charset val="1"/>
      </rPr>
      <t xml:space="preserve">(2013-05-13)</t>
    </r>
  </si>
  <si>
    <t xml:space="preserve">http://files.kabbalahmedia.info/download/video/heb_o_rav_2013-05-13_program_haim-hadashim-ktaim_50.wmv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</si>
  <si>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50 - </t>
    </r>
    <r>
      <rPr>
        <sz val="10"/>
        <color rgb="FF000000"/>
        <rFont val="FreeSans"/>
        <family val="2"/>
      </rPr>
      <t xml:space="preserve">האיזון שבטבע</t>
    </r>
  </si>
  <si>
    <r>
      <rPr>
        <sz val="10"/>
        <color rgb="FF000000"/>
        <rFont val="FreeSans"/>
        <family val="2"/>
      </rPr>
      <t xml:space="preserve">איך הכי מועיל ונכון לשווק מוצרים לציבור</t>
    </r>
    <r>
      <rPr>
        <sz val="10"/>
        <color rgb="FF000000"/>
        <rFont val="Cambria"/>
        <family val="0"/>
        <charset val="1"/>
      </rPr>
      <t xml:space="preserve">, </t>
    </r>
    <r>
      <rPr>
        <sz val="10"/>
        <color rgb="FF000000"/>
        <rFont val="FreeSans"/>
        <family val="2"/>
      </rPr>
      <t xml:space="preserve">כיצד ניצור מזרח תיכון חדש ואיך הקשר בינינו משפיע על העגבניה אותה אנו אוכלים</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</si>
  <si>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51 - </t>
    </r>
    <r>
      <rPr>
        <sz val="11"/>
        <rFont val="FreeSans"/>
        <family val="2"/>
      </rPr>
      <t xml:space="preserve">ארגון מוצלח </t>
    </r>
    <r>
      <rPr>
        <sz val="11"/>
        <rFont val="Cambria"/>
        <family val="0"/>
        <charset val="1"/>
      </rPr>
      <t xml:space="preserve">(2013-05-13)</t>
    </r>
  </si>
  <si>
    <t xml:space="preserve">http://files.kabbalahmedia.info/download/video/heb_o_rav_2013-05-13_program_haim-hadashim-ktaim_51.wmv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</si>
  <si>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51 - </t>
    </r>
    <r>
      <rPr>
        <sz val="10"/>
        <color rgb="FF000000"/>
        <rFont val="FreeSans"/>
        <family val="2"/>
      </rPr>
      <t xml:space="preserve">ארגון מוצלח</t>
    </r>
  </si>
  <si>
    <r>
      <rPr>
        <sz val="10"/>
        <color rgb="FF000000"/>
        <rFont val="FreeSans"/>
        <family val="2"/>
      </rPr>
      <t xml:space="preserve">איזו אווירה עלינו ליצור במקום העבודה כדי למקסם את התוצאות העיסקיות</t>
    </r>
    <r>
      <rPr>
        <sz val="10"/>
        <color rgb="FF000000"/>
        <rFont val="Cambria"/>
        <family val="0"/>
        <charset val="1"/>
      </rPr>
      <t xml:space="preserve">, </t>
    </r>
    <r>
      <rPr>
        <sz val="10"/>
        <color rgb="FF000000"/>
        <rFont val="FreeSans"/>
        <family val="2"/>
      </rPr>
      <t xml:space="preserve">איך לארגן את העובדים כך שייצרו יחד רעיונות מוצלחים ואיך לשמר רגשות בזוגיות לאורך זמן</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</si>
  <si>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52 - </t>
    </r>
    <r>
      <rPr>
        <sz val="11"/>
        <rFont val="FreeSans"/>
        <family val="2"/>
      </rPr>
      <t xml:space="preserve">הרווח שבחיבור </t>
    </r>
    <r>
      <rPr>
        <sz val="11"/>
        <rFont val="Cambria"/>
        <family val="0"/>
        <charset val="1"/>
      </rPr>
      <t xml:space="preserve">(2013-05-13)</t>
    </r>
  </si>
  <si>
    <t xml:space="preserve">http://files.kabbalahmedia.info/download/video/heb_o_rav_2013-05-13_program_haim-hadashim-ktaim_52.wmv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</si>
  <si>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52 - </t>
    </r>
    <r>
      <rPr>
        <sz val="10"/>
        <color rgb="FF000000"/>
        <rFont val="FreeSans"/>
        <family val="2"/>
      </rPr>
      <t xml:space="preserve">הרווח שבחיבור</t>
    </r>
  </si>
  <si>
    <r>
      <rPr>
        <sz val="10"/>
        <color rgb="FF000000"/>
        <rFont val="FreeSans"/>
        <family val="2"/>
      </rPr>
      <t xml:space="preserve">על הריקנות אותה חשים למרות שישנה עלייה ברמת החיים שלנו</t>
    </r>
    <r>
      <rPr>
        <sz val="10"/>
        <color rgb="FF000000"/>
        <rFont val="Cambria"/>
        <family val="0"/>
        <charset val="1"/>
      </rPr>
      <t xml:space="preserve">, </t>
    </r>
    <r>
      <rPr>
        <sz val="10"/>
        <color rgb="FF000000"/>
        <rFont val="FreeSans"/>
        <family val="2"/>
      </rPr>
      <t xml:space="preserve">איך בשיתוף האחרים במה שיש לאדם הוא ירוויח בעצמו ואיך להגיע לויתור הדדי בזוגיות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</si>
  <si>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53 - </t>
    </r>
    <r>
      <rPr>
        <sz val="11"/>
        <rFont val="FreeSans"/>
        <family val="2"/>
      </rPr>
      <t xml:space="preserve">עם מיוחד במינו </t>
    </r>
    <r>
      <rPr>
        <sz val="11"/>
        <rFont val="Cambria"/>
        <family val="0"/>
        <charset val="1"/>
      </rPr>
      <t xml:space="preserve">(2013-05-20)</t>
    </r>
  </si>
  <si>
    <t xml:space="preserve">http://files.kabbalahmedia.info/download/video/heb_o_rav_2013-05-20_program_haim-hadashim-ktaim_53.wmv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</si>
  <si>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53 - </t>
    </r>
    <r>
      <rPr>
        <sz val="10"/>
        <color rgb="FF000000"/>
        <rFont val="FreeSans"/>
        <family val="2"/>
      </rPr>
      <t xml:space="preserve">עם מיוחד במינו</t>
    </r>
  </si>
  <si>
    <r>
      <rPr>
        <sz val="10"/>
        <color rgb="FF000000"/>
        <rFont val="FreeSans"/>
        <family val="2"/>
      </rPr>
      <t xml:space="preserve">מהי הדרך הנכונה עבור היהודים להתקיים בשלום עם שאר העולם</t>
    </r>
    <r>
      <rPr>
        <sz val="10"/>
        <color rgb="FF000000"/>
        <rFont val="Cambria"/>
        <family val="0"/>
        <charset val="1"/>
      </rPr>
      <t xml:space="preserve">, </t>
    </r>
    <r>
      <rPr>
        <sz val="10"/>
        <color rgb="FF000000"/>
        <rFont val="FreeSans"/>
        <family val="2"/>
      </rPr>
      <t xml:space="preserve">מהו התפקיד המיוחד השמור לעם היהודי ואיך משנים את הגישה השלילית של עמי העולם אל ישראל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</si>
  <si>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54 - </t>
    </r>
    <r>
      <rPr>
        <sz val="11"/>
        <rFont val="FreeSans"/>
        <family val="2"/>
      </rPr>
      <t xml:space="preserve">אושר בכל מצב </t>
    </r>
    <r>
      <rPr>
        <sz val="11"/>
        <rFont val="Cambria"/>
        <family val="0"/>
        <charset val="1"/>
      </rPr>
      <t xml:space="preserve">(2013-05-20)</t>
    </r>
  </si>
  <si>
    <t xml:space="preserve">http://files.kabbalahmedia.info/download/video/heb_o_rav_2013-05-20_program_haim-hadashim-ktaim_54.wmv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</si>
  <si>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54 - </t>
    </r>
    <r>
      <rPr>
        <sz val="10"/>
        <color rgb="FF000000"/>
        <rFont val="FreeSans"/>
        <family val="2"/>
      </rPr>
      <t xml:space="preserve">אושר בכל מצב</t>
    </r>
  </si>
  <si>
    <r>
      <rPr>
        <sz val="10"/>
        <color rgb="FF000000"/>
        <rFont val="FreeSans"/>
        <family val="2"/>
      </rPr>
      <t xml:space="preserve">מהי תרומת האינטרנט במניעת סכסוכים ומלחמות</t>
    </r>
    <r>
      <rPr>
        <sz val="10"/>
        <color rgb="FF000000"/>
        <rFont val="Cambria"/>
        <family val="0"/>
        <charset val="1"/>
      </rPr>
      <t xml:space="preserve">, </t>
    </r>
    <r>
      <rPr>
        <sz val="10"/>
        <color rgb="FF000000"/>
        <rFont val="FreeSans"/>
        <family val="2"/>
      </rPr>
      <t xml:space="preserve">כיצד משיגים רגשות של אושר וחום בעידן הטכנולוגי וסדנה מעניינת לשיפור היחסים בעבודה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</si>
  <si>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55 - </t>
    </r>
    <r>
      <rPr>
        <sz val="11"/>
        <rFont val="FreeSans"/>
        <family val="2"/>
      </rPr>
      <t xml:space="preserve">עיר הערבות </t>
    </r>
    <r>
      <rPr>
        <sz val="11"/>
        <rFont val="Cambria"/>
        <family val="0"/>
        <charset val="1"/>
      </rPr>
      <t xml:space="preserve">(2013-05-20)</t>
    </r>
  </si>
  <si>
    <t xml:space="preserve">http://files.kabbalahmedia.info/download/video/heb_o_rav_2013-05-20_program_haim-hadashim-ktaim_55.wmv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</si>
  <si>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55 - </t>
    </r>
    <r>
      <rPr>
        <sz val="10"/>
        <color rgb="FF000000"/>
        <rFont val="FreeSans"/>
        <family val="2"/>
      </rPr>
      <t xml:space="preserve">עיר הערבות</t>
    </r>
  </si>
  <si>
    <r>
      <rPr>
        <sz val="10"/>
        <color rgb="FF000000"/>
        <rFont val="FreeSans"/>
        <family val="2"/>
      </rPr>
      <t xml:space="preserve">לאן מוביל אותנו תהליך ההתפתחות שלנו</t>
    </r>
    <r>
      <rPr>
        <sz val="10"/>
        <color rgb="FF000000"/>
        <rFont val="Cambria"/>
        <family val="0"/>
        <charset val="1"/>
      </rPr>
      <t xml:space="preserve">, </t>
    </r>
    <r>
      <rPr>
        <sz val="10"/>
        <color rgb="FF000000"/>
        <rFont val="FreeSans"/>
        <family val="2"/>
      </rPr>
      <t xml:space="preserve">איך מתנהלת חברה המבוססת על ערכי ערבות הדדית וכיצד נצליח להתעלות מעל הפערים החברתיים</t>
    </r>
    <r>
      <rPr>
        <sz val="10"/>
        <color rgb="FF000000"/>
        <rFont val="Cambria"/>
        <family val="0"/>
        <charset val="1"/>
      </rPr>
      <t xml:space="preserve">, </t>
    </r>
    <r>
      <rPr>
        <sz val="10"/>
        <color rgb="FF000000"/>
        <rFont val="FreeSans"/>
        <family val="2"/>
      </rPr>
      <t xml:space="preserve">הבזבוז והמצוקה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</si>
  <si>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56 - </t>
    </r>
    <r>
      <rPr>
        <sz val="11"/>
        <rFont val="FreeSans"/>
        <family val="2"/>
      </rPr>
      <t xml:space="preserve">העתיד הוא בחיבור </t>
    </r>
    <r>
      <rPr>
        <sz val="11"/>
        <rFont val="Cambria"/>
        <family val="0"/>
        <charset val="1"/>
      </rPr>
      <t xml:space="preserve">(2013-05-20)</t>
    </r>
  </si>
  <si>
    <t xml:space="preserve">http://files.kabbalahmedia.info/download/video/heb_o_rav_2013-05-20_program_haim-hadashim-ktaim_56.wmv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</si>
  <si>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56 - </t>
    </r>
    <r>
      <rPr>
        <sz val="10"/>
        <color rgb="FF000000"/>
        <rFont val="FreeSans"/>
        <family val="2"/>
      </rPr>
      <t xml:space="preserve">העתיד הוא בחיבור</t>
    </r>
  </si>
  <si>
    <r>
      <rPr>
        <sz val="10"/>
        <color rgb="FF000000"/>
        <rFont val="FreeSans"/>
        <family val="2"/>
      </rPr>
      <t xml:space="preserve">על עתיד המזרח התיכון לפי התפיסה האינטגרלית</t>
    </r>
    <r>
      <rPr>
        <sz val="10"/>
        <color rgb="FF000000"/>
        <rFont val="Cambria"/>
        <family val="0"/>
        <charset val="1"/>
      </rPr>
      <t xml:space="preserve">, </t>
    </r>
    <r>
      <rPr>
        <sz val="10"/>
        <color rgb="FF000000"/>
        <rFont val="FreeSans"/>
        <family val="2"/>
      </rPr>
      <t xml:space="preserve">סיפור נוגע ללב על לווייתנים בודדים כאנלוגיה לקשרים בינינו וויתור הדדי כמפתח להצלחה בזוגיות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</si>
  <si>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57 - </t>
    </r>
    <r>
      <rPr>
        <sz val="11"/>
        <rFont val="FreeSans"/>
        <family val="2"/>
      </rPr>
      <t xml:space="preserve">חיי שיתוף יעילים </t>
    </r>
    <r>
      <rPr>
        <sz val="11"/>
        <rFont val="Cambria"/>
        <family val="0"/>
        <charset val="1"/>
      </rPr>
      <t xml:space="preserve">(2013-05-27)</t>
    </r>
  </si>
  <si>
    <t xml:space="preserve">http://files.kabbalahmedia.info/download/video/heb_o_rav_2013-05-27_program_haim-hadashim-ktaim_57.wmv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</si>
  <si>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57 - </t>
    </r>
    <r>
      <rPr>
        <sz val="10"/>
        <color rgb="FF000000"/>
        <rFont val="FreeSans"/>
        <family val="2"/>
      </rPr>
      <t xml:space="preserve">חיי שיתוף יעילים</t>
    </r>
  </si>
  <si>
    <r>
      <rPr>
        <sz val="10"/>
        <color rgb="FF000000"/>
        <rFont val="FreeSans"/>
        <family val="2"/>
      </rPr>
      <t xml:space="preserve">כיצד יצליח מעמד הביניים להתמודד עם יוקר המחייה ושאר הקשיים</t>
    </r>
    <r>
      <rPr>
        <sz val="10"/>
        <color rgb="FF000000"/>
        <rFont val="Cambria"/>
        <family val="0"/>
        <charset val="1"/>
      </rPr>
      <t xml:space="preserve">, </t>
    </r>
    <r>
      <rPr>
        <sz val="10"/>
        <color rgb="FF000000"/>
        <rFont val="FreeSans"/>
        <family val="2"/>
      </rPr>
      <t xml:space="preserve">איך חיי שיתוף ישפרו את רמת החיים ויעזרו ליצור יחסים טובים יותר וגם תרגיל לחיזוק הקשר המשפחתי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</si>
  <si>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58 - </t>
    </r>
    <r>
      <rPr>
        <sz val="11"/>
        <rFont val="FreeSans"/>
        <family val="2"/>
      </rPr>
      <t xml:space="preserve">קישור בין לבבות </t>
    </r>
    <r>
      <rPr>
        <sz val="11"/>
        <rFont val="Cambria"/>
        <family val="0"/>
        <charset val="1"/>
      </rPr>
      <t xml:space="preserve">(2013-05-27)</t>
    </r>
  </si>
  <si>
    <t xml:space="preserve">http://files.kabbalahmedia.info/download/video/heb_o_rav_2013-05-27_program_haim-hadashim-ktaim_58.wmv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</si>
  <si>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58 - </t>
    </r>
    <r>
      <rPr>
        <sz val="10"/>
        <color rgb="FF000000"/>
        <rFont val="FreeSans"/>
        <family val="2"/>
      </rPr>
      <t xml:space="preserve">קישור בין לבבות</t>
    </r>
  </si>
  <si>
    <r>
      <rPr>
        <sz val="10"/>
        <color rgb="FF000000"/>
        <rFont val="FreeSans"/>
        <family val="2"/>
      </rPr>
      <t xml:space="preserve">האם ייתכן שהאינטרנט של היום יוביל לקשר בין הלבבות של מחר</t>
    </r>
    <r>
      <rPr>
        <sz val="10"/>
        <color rgb="FF000000"/>
        <rFont val="Cambria"/>
        <family val="0"/>
        <charset val="1"/>
      </rPr>
      <t xml:space="preserve">, </t>
    </r>
    <r>
      <rPr>
        <sz val="10"/>
        <color rgb="FF000000"/>
        <rFont val="FreeSans"/>
        <family val="2"/>
      </rPr>
      <t xml:space="preserve">מה ההבדל בין משחק לעבודה וכיצד למרות חילוקי הדעות נצליח להגיע להחלטה משותפת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</si>
  <si>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59 - </t>
    </r>
    <r>
      <rPr>
        <sz val="11"/>
        <rFont val="FreeSans"/>
        <family val="2"/>
      </rPr>
      <t xml:space="preserve">אבא בהריון </t>
    </r>
    <r>
      <rPr>
        <sz val="11"/>
        <rFont val="Cambria"/>
        <family val="0"/>
        <charset val="1"/>
      </rPr>
      <t xml:space="preserve">(2013-05-27)</t>
    </r>
  </si>
  <si>
    <t xml:space="preserve">http://files.kabbalahmedia.info/download/video/heb_o_rav_2013-05-27_program_haim-hadashim-ktaim_59.wmv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</si>
  <si>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59 - </t>
    </r>
    <r>
      <rPr>
        <sz val="10"/>
        <color rgb="FF000000"/>
        <rFont val="FreeSans"/>
        <family val="2"/>
      </rPr>
      <t xml:space="preserve">אבא בהריון</t>
    </r>
  </si>
  <si>
    <r>
      <rPr>
        <sz val="10"/>
        <color rgb="FF000000"/>
        <rFont val="FreeSans"/>
        <family val="2"/>
      </rPr>
      <t xml:space="preserve">כיצד משפיע על העובר היחס של האב לאם בזמן ההריון</t>
    </r>
    <r>
      <rPr>
        <sz val="10"/>
        <color rgb="FF000000"/>
        <rFont val="Cambria"/>
        <family val="0"/>
        <charset val="1"/>
      </rPr>
      <t xml:space="preserve">, </t>
    </r>
    <r>
      <rPr>
        <sz val="10"/>
        <color rgb="FF000000"/>
        <rFont val="FreeSans"/>
        <family val="2"/>
      </rPr>
      <t xml:space="preserve">האם יש לכך השלכות על עתידו ומהי הדרך להבטיח התפתחות תקינה של ילדינו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</si>
  <si>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60 - </t>
    </r>
    <r>
      <rPr>
        <sz val="11"/>
        <rFont val="FreeSans"/>
        <family val="2"/>
      </rPr>
      <t xml:space="preserve">מנהל טוב </t>
    </r>
    <r>
      <rPr>
        <sz val="11"/>
        <rFont val="Cambria"/>
        <family val="0"/>
        <charset val="1"/>
      </rPr>
      <t xml:space="preserve">- </t>
    </r>
    <r>
      <rPr>
        <sz val="11"/>
        <rFont val="FreeSans"/>
        <family val="2"/>
      </rPr>
      <t xml:space="preserve">יש דבר כזה</t>
    </r>
    <r>
      <rPr>
        <sz val="11"/>
        <rFont val="Cambria"/>
        <family val="0"/>
        <charset val="1"/>
      </rPr>
      <t xml:space="preserve">? (2013-05-27)</t>
    </r>
  </si>
  <si>
    <t xml:space="preserve">http://files.kabbalahmedia.info/download/video/heb_o_rav_2013-05-27_program_haim-hadashim-ktaim_60.wmv</t>
  </si>
  <si>
    <t xml:space="preserve">10.06.13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</si>
  <si>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60 - </t>
    </r>
    <r>
      <rPr>
        <sz val="10"/>
        <color rgb="FF000000"/>
        <rFont val="FreeSans"/>
        <family val="2"/>
      </rPr>
      <t xml:space="preserve">מנהל טוב </t>
    </r>
    <r>
      <rPr>
        <sz val="10"/>
        <color rgb="FF000000"/>
        <rFont val="Cambria"/>
        <family val="0"/>
        <charset val="1"/>
      </rPr>
      <t xml:space="preserve">- </t>
    </r>
    <r>
      <rPr>
        <sz val="10"/>
        <color rgb="FF000000"/>
        <rFont val="FreeSans"/>
        <family val="2"/>
      </rPr>
      <t xml:space="preserve">יש דבר כזה</t>
    </r>
    <r>
      <rPr>
        <sz val="10"/>
        <color rgb="FF000000"/>
        <rFont val="Cambria"/>
        <family val="0"/>
        <charset val="1"/>
      </rPr>
      <t xml:space="preserve">?</t>
    </r>
  </si>
  <si>
    <r>
      <rPr>
        <sz val="10"/>
        <color rgb="FF000000"/>
        <rFont val="FreeSans"/>
        <family val="2"/>
      </rPr>
      <t xml:space="preserve">על דמות המנהל כמנהיג</t>
    </r>
    <r>
      <rPr>
        <sz val="10"/>
        <color rgb="FF000000"/>
        <rFont val="Cambria"/>
        <family val="0"/>
        <charset val="1"/>
      </rPr>
      <t xml:space="preserve">, </t>
    </r>
    <r>
      <rPr>
        <sz val="10"/>
        <color rgb="FF000000"/>
        <rFont val="FreeSans"/>
        <family val="2"/>
      </rPr>
      <t xml:space="preserve">התפקיד החשוב שלו ביצירת יחסי עבודה טובים וקידום תפוקה גבוהה ואיך עליו לנהוג נכון כדי למלא את תפקידו כראוי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</si>
  <si>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61 - </t>
    </r>
    <r>
      <rPr>
        <sz val="11"/>
        <rFont val="FreeSans"/>
        <family val="2"/>
      </rPr>
      <t xml:space="preserve">ישראל כתופעת טבע </t>
    </r>
    <r>
      <rPr>
        <sz val="11"/>
        <rFont val="Cambria"/>
        <family val="0"/>
        <charset val="1"/>
      </rPr>
      <t xml:space="preserve">(2013-06-03)</t>
    </r>
  </si>
  <si>
    <t xml:space="preserve">http://files.kabbalahmedia.info/download/video/heb_o_rav_2013-06-03_program_haim-hadashim-ktaim_61.wmv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</si>
  <si>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61 - </t>
    </r>
    <r>
      <rPr>
        <sz val="10"/>
        <color rgb="FF000000"/>
        <rFont val="FreeSans"/>
        <family val="2"/>
      </rPr>
      <t xml:space="preserve">ישראל כתופעת טבע</t>
    </r>
  </si>
  <si>
    <r>
      <rPr>
        <sz val="10"/>
        <color rgb="FF000000"/>
        <rFont val="FreeSans"/>
        <family val="2"/>
      </rPr>
      <t xml:space="preserve">מדוע לעמי העולם יש התייחסות כל כך מיוחדת אל ישראל</t>
    </r>
    <r>
      <rPr>
        <sz val="10"/>
        <color rgb="FF000000"/>
        <rFont val="Cambria"/>
        <family val="0"/>
        <charset val="1"/>
      </rPr>
      <t xml:space="preserve">, </t>
    </r>
    <r>
      <rPr>
        <sz val="10"/>
        <color rgb="FF000000"/>
        <rFont val="FreeSans"/>
        <family val="2"/>
      </rPr>
      <t xml:space="preserve">מהן הציפיות שלהם מעם ישראל ומהו הקשר בין היותינו מאוחדים לבין תפקידינו כלפיהם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</si>
  <si>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62 - </t>
    </r>
    <r>
      <rPr>
        <sz val="11"/>
        <rFont val="FreeSans"/>
        <family val="2"/>
      </rPr>
      <t xml:space="preserve">להידמות לטבע </t>
    </r>
    <r>
      <rPr>
        <sz val="11"/>
        <rFont val="Cambria"/>
        <family val="0"/>
        <charset val="1"/>
      </rPr>
      <t xml:space="preserve">(2013-06-03)</t>
    </r>
  </si>
  <si>
    <t xml:space="preserve">http://files.kabbalahmedia.info/download/video/heb_o_rav_2013-06-03_program_haim-hadashim-ktaim_62.wmv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</si>
  <si>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62 - </t>
    </r>
    <r>
      <rPr>
        <sz val="10"/>
        <color rgb="FF000000"/>
        <rFont val="FreeSans"/>
        <family val="2"/>
      </rPr>
      <t xml:space="preserve">להידמות לטבע</t>
    </r>
  </si>
  <si>
    <r>
      <rPr>
        <sz val="10"/>
        <color rgb="FF000000"/>
        <rFont val="FreeSans"/>
        <family val="2"/>
      </rPr>
      <t xml:space="preserve">על האלוהים שהוא הטבע</t>
    </r>
    <r>
      <rPr>
        <sz val="10"/>
        <color rgb="FF000000"/>
        <rFont val="Cambria"/>
        <family val="0"/>
        <charset val="1"/>
      </rPr>
      <t xml:space="preserve">, </t>
    </r>
    <r>
      <rPr>
        <sz val="10"/>
        <color rgb="FF000000"/>
        <rFont val="FreeSans"/>
        <family val="2"/>
      </rPr>
      <t xml:space="preserve">שכולו טוב</t>
    </r>
    <r>
      <rPr>
        <sz val="10"/>
        <color rgb="FF000000"/>
        <rFont val="Cambria"/>
        <family val="0"/>
        <charset val="1"/>
      </rPr>
      <t xml:space="preserve">, </t>
    </r>
    <r>
      <rPr>
        <sz val="10"/>
        <color rgb="FF000000"/>
        <rFont val="FreeSans"/>
        <family val="2"/>
      </rPr>
      <t xml:space="preserve">על הדרך להידמות לו במחשבה ובמעשה וכיצד בהתקשרות נכונה בינינו נגלה את הכוחות הפועלים במציאות ואת כל השפע שהטבע נותן</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</si>
  <si>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63 - </t>
    </r>
    <r>
      <rPr>
        <sz val="11"/>
        <rFont val="FreeSans"/>
        <family val="2"/>
      </rPr>
      <t xml:space="preserve">לאן העולם מתקדם</t>
    </r>
    <r>
      <rPr>
        <sz val="11"/>
        <rFont val="Cambria"/>
        <family val="0"/>
        <charset val="1"/>
      </rPr>
      <t xml:space="preserve">? (2013-06-03)</t>
    </r>
  </si>
  <si>
    <t xml:space="preserve">http://files.kabbalahmedia.info/download/video/heb_o_rav_2013-06-03_program_haim-hadashim-ktaim_63.wmv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</si>
  <si>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63 - </t>
    </r>
    <r>
      <rPr>
        <sz val="10"/>
        <color rgb="FF000000"/>
        <rFont val="FreeSans"/>
        <family val="2"/>
      </rPr>
      <t xml:space="preserve">לאן העולם מתקדם</t>
    </r>
    <r>
      <rPr>
        <sz val="10"/>
        <color rgb="FF000000"/>
        <rFont val="Cambria"/>
        <family val="0"/>
        <charset val="1"/>
      </rPr>
      <t xml:space="preserve">?</t>
    </r>
  </si>
  <si>
    <r>
      <rPr>
        <sz val="10"/>
        <color rgb="FF000000"/>
        <rFont val="FreeSans"/>
        <family val="2"/>
      </rPr>
      <t xml:space="preserve">על אובדן האחיזה של שליטי מדינות</t>
    </r>
    <r>
      <rPr>
        <sz val="10"/>
        <color rgb="FF000000"/>
        <rFont val="Cambria"/>
        <family val="0"/>
        <charset val="1"/>
      </rPr>
      <t xml:space="preserve">, </t>
    </r>
    <r>
      <rPr>
        <sz val="10"/>
        <color rgb="FF000000"/>
        <rFont val="FreeSans"/>
        <family val="2"/>
      </rPr>
      <t xml:space="preserve">על התפרצויות ברחבי העולם והתנגשויות בין דתות ועל הדרך להפוך את הכוחות ההרסניים ביותר לכוחות המועילים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</si>
  <si>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64 - </t>
    </r>
    <r>
      <rPr>
        <sz val="11"/>
        <rFont val="FreeSans"/>
        <family val="2"/>
      </rPr>
      <t xml:space="preserve">חיים אינטגרליים </t>
    </r>
    <r>
      <rPr>
        <sz val="11"/>
        <rFont val="Cambria"/>
        <family val="0"/>
        <charset val="1"/>
      </rPr>
      <t xml:space="preserve">(2013-06-03)</t>
    </r>
  </si>
  <si>
    <t xml:space="preserve">http://files.kabbalahmedia.info/download/video/heb_o_rav_2013-06-03_program_haim-hadashim-ktaim_64.wmv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</si>
  <si>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64 - </t>
    </r>
    <r>
      <rPr>
        <sz val="10"/>
        <color rgb="FF000000"/>
        <rFont val="FreeSans"/>
        <family val="2"/>
      </rPr>
      <t xml:space="preserve">חיים אינטגרליים</t>
    </r>
  </si>
  <si>
    <r>
      <rPr>
        <sz val="10"/>
        <color rgb="FF000000"/>
        <rFont val="FreeSans"/>
        <family val="2"/>
      </rPr>
      <t xml:space="preserve">מדוע איננו מצליחים לתעל את ההישגים הטכנולוגיים לשיפור חיינו</t>
    </r>
    <r>
      <rPr>
        <sz val="10"/>
        <color rgb="FF000000"/>
        <rFont val="Cambria"/>
        <family val="0"/>
        <charset val="1"/>
      </rPr>
      <t xml:space="preserve">, </t>
    </r>
    <r>
      <rPr>
        <sz val="10"/>
        <color rgb="FF000000"/>
        <rFont val="FreeSans"/>
        <family val="2"/>
      </rPr>
      <t xml:space="preserve">איך תיראה אינטראקציה בתוך ארגון הפועל לפי שיטה אינטגרלית וגם</t>
    </r>
    <r>
      <rPr>
        <sz val="10"/>
        <color rgb="FF000000"/>
        <rFont val="Cambria"/>
        <family val="0"/>
        <charset val="1"/>
      </rPr>
      <t xml:space="preserve">, </t>
    </r>
    <r>
      <rPr>
        <sz val="10"/>
        <color rgb="FF000000"/>
        <rFont val="FreeSans"/>
        <family val="2"/>
      </rPr>
      <t xml:space="preserve">תרגיל להתמודדות עם קנאה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</si>
  <si>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 </t>
    </r>
    <r>
      <rPr>
        <sz val="11"/>
        <rFont val="FreeSans"/>
        <family val="2"/>
      </rPr>
      <t xml:space="preserve">ספיישל סדנאות </t>
    </r>
    <r>
      <rPr>
        <sz val="11"/>
        <rFont val="Cambria"/>
        <family val="0"/>
        <charset val="1"/>
      </rPr>
      <t xml:space="preserve">(2013-06-03)</t>
    </r>
  </si>
  <si>
    <t xml:space="preserve">http://files.kabbalahmedia.info/download/video/heb_o_rav_2013-06-03_program_haim-hadashim-ktaim_special-sadnaot.wmv</t>
  </si>
  <si>
    <t xml:space="preserve">17.06.13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</si>
  <si>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 </t>
    </r>
    <r>
      <rPr>
        <sz val="10"/>
        <color rgb="FF000000"/>
        <rFont val="FreeSans"/>
        <family val="2"/>
      </rPr>
      <t xml:space="preserve">ספיישל סדנאות</t>
    </r>
  </si>
  <si>
    <r>
      <rPr>
        <sz val="10"/>
        <color rgb="FF000000"/>
        <rFont val="FreeSans"/>
        <family val="2"/>
      </rPr>
      <t xml:space="preserve">מה הרציונאל העומד מאחורי גישת הערבות בסדנאות לארגונים</t>
    </r>
    <r>
      <rPr>
        <sz val="10"/>
        <color rgb="FF000000"/>
        <rFont val="Cambria"/>
        <family val="0"/>
        <charset val="1"/>
      </rPr>
      <t xml:space="preserve">, </t>
    </r>
    <r>
      <rPr>
        <sz val="10"/>
        <color rgb="FF000000"/>
        <rFont val="FreeSans"/>
        <family val="2"/>
      </rPr>
      <t xml:space="preserve">על מה מבוססת הגישה וכיצד אפשר לתקשר ללא מלחמות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</si>
  <si>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65 - </t>
    </r>
    <r>
      <rPr>
        <sz val="11"/>
        <rFont val="FreeSans"/>
        <family val="2"/>
      </rPr>
      <t xml:space="preserve">כוח הערבות </t>
    </r>
    <r>
      <rPr>
        <sz val="11"/>
        <rFont val="Cambria"/>
        <family val="0"/>
        <charset val="1"/>
      </rPr>
      <t xml:space="preserve">(2013-06-17)</t>
    </r>
  </si>
  <si>
    <t xml:space="preserve">http://files.kabbalahmedia.info/download/video/heb_o_rav_2013-06-17_program_haim-hadashim-ktaim_n65.wmv</t>
  </si>
  <si>
    <t xml:space="preserve">26.06.13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</si>
  <si>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65 - </t>
    </r>
    <r>
      <rPr>
        <sz val="10"/>
        <color rgb="FF000000"/>
        <rFont val="FreeSans"/>
        <family val="2"/>
      </rPr>
      <t xml:space="preserve">כוח הערבות</t>
    </r>
  </si>
  <si>
    <r>
      <rPr>
        <sz val="10"/>
        <color rgb="FF000000"/>
        <rFont val="FreeSans"/>
        <family val="2"/>
      </rPr>
      <t xml:space="preserve">מהי ההזדמנות הגלומה ביכולת החיבור הייחודית של עם ישראל בערבות הדדית</t>
    </r>
    <r>
      <rPr>
        <sz val="10"/>
        <color rgb="FF000000"/>
        <rFont val="Cambria"/>
        <family val="0"/>
        <charset val="1"/>
      </rPr>
      <t xml:space="preserve">, </t>
    </r>
    <r>
      <rPr>
        <sz val="10"/>
        <color rgb="FF000000"/>
        <rFont val="FreeSans"/>
        <family val="2"/>
      </rPr>
      <t xml:space="preserve">מה נדרש מאיתנו כדי לעורר אותה ומה תהיה התחושה שלנו כשנזכה לממשה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</si>
  <si>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66 - </t>
    </r>
    <r>
      <rPr>
        <sz val="11"/>
        <rFont val="FreeSans"/>
        <family val="2"/>
      </rPr>
      <t xml:space="preserve">המשפחה כמעבדה </t>
    </r>
    <r>
      <rPr>
        <sz val="11"/>
        <rFont val="Cambria"/>
        <family val="0"/>
        <charset val="1"/>
      </rPr>
      <t xml:space="preserve">(2013-06-10)</t>
    </r>
  </si>
  <si>
    <t xml:space="preserve">http://files.kabbalahmedia.info/download/video/heb_o_rav_2013-06-10_program_haim-hadashim-ktaim_n66.wmv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</si>
  <si>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66 - </t>
    </r>
    <r>
      <rPr>
        <sz val="10"/>
        <color rgb="FF000000"/>
        <rFont val="FreeSans"/>
        <family val="2"/>
      </rPr>
      <t xml:space="preserve">המשפחה כמעבדה</t>
    </r>
  </si>
  <si>
    <r>
      <rPr>
        <sz val="10"/>
        <color rgb="FF000000"/>
        <rFont val="FreeSans"/>
        <family val="2"/>
      </rPr>
      <t xml:space="preserve">כיצד יכולה המשפחה להוות מעין מעבדה לבניית מערכות קשר מאוזנות</t>
    </r>
    <r>
      <rPr>
        <sz val="10"/>
        <color rgb="FF000000"/>
        <rFont val="Cambria"/>
        <family val="0"/>
        <charset val="1"/>
      </rPr>
      <t xml:space="preserve">, </t>
    </r>
    <r>
      <rPr>
        <sz val="10"/>
        <color rgb="FF000000"/>
        <rFont val="FreeSans"/>
        <family val="2"/>
      </rPr>
      <t xml:space="preserve">כיצד בונים אהבה יציבה וגם</t>
    </r>
    <r>
      <rPr>
        <sz val="10"/>
        <color rgb="FF000000"/>
        <rFont val="Cambria"/>
        <family val="0"/>
        <charset val="1"/>
      </rPr>
      <t xml:space="preserve">, </t>
    </r>
    <r>
      <rPr>
        <sz val="10"/>
        <color rgb="FF000000"/>
        <rFont val="FreeSans"/>
        <family val="2"/>
      </rPr>
      <t xml:space="preserve">תרגיל זוגי לפיתוח ההקשבה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</si>
  <si>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67 - </t>
    </r>
    <r>
      <rPr>
        <sz val="11"/>
        <rFont val="FreeSans"/>
        <family val="2"/>
      </rPr>
      <t xml:space="preserve">תפילה לחיבור </t>
    </r>
    <r>
      <rPr>
        <sz val="11"/>
        <rFont val="Cambria"/>
        <family val="0"/>
        <charset val="1"/>
      </rPr>
      <t xml:space="preserve">(2013-06-17)</t>
    </r>
  </si>
  <si>
    <t xml:space="preserve">http://files.kabbalahmedia.info/download/video/heb_o_rav_2013-06-17_program_haim-hadashim-ktaim_n67.wmv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</si>
  <si>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67 - </t>
    </r>
    <r>
      <rPr>
        <sz val="10"/>
        <color rgb="FF000000"/>
        <rFont val="FreeSans"/>
        <family val="2"/>
      </rPr>
      <t xml:space="preserve">תפילה לחיבור</t>
    </r>
  </si>
  <si>
    <r>
      <rPr>
        <sz val="10"/>
        <color rgb="FF000000"/>
        <rFont val="FreeSans"/>
        <family val="2"/>
      </rPr>
      <t xml:space="preserve">כיצד ניתן לחוש את כוח החיבור השורה בינינו</t>
    </r>
    <r>
      <rPr>
        <sz val="10"/>
        <color rgb="FF000000"/>
        <rFont val="Cambria"/>
        <family val="0"/>
        <charset val="1"/>
      </rPr>
      <t xml:space="preserve">, </t>
    </r>
    <r>
      <rPr>
        <sz val="10"/>
        <color rgb="FF000000"/>
        <rFont val="FreeSans"/>
        <family val="2"/>
      </rPr>
      <t xml:space="preserve">אילו חוקים עלינו להתאמץ לקיים בהתאם אליו ואיזו תפילה נכוון לשם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</si>
  <si>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68 - </t>
    </r>
    <r>
      <rPr>
        <sz val="11"/>
        <rFont val="FreeSans"/>
        <family val="2"/>
      </rPr>
      <t xml:space="preserve">אירגון אינטגרלי </t>
    </r>
    <r>
      <rPr>
        <sz val="11"/>
        <rFont val="Cambria"/>
        <family val="0"/>
        <charset val="1"/>
      </rPr>
      <t xml:space="preserve">(2013-06-10)</t>
    </r>
  </si>
  <si>
    <t xml:space="preserve">http://files.kabbalahmedia.info/download/video/heb_o_rav_2013-06-10_program_haim-hadashim-ktaim_n68.wmv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</si>
  <si>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68 - </t>
    </r>
    <r>
      <rPr>
        <sz val="10"/>
        <color rgb="FF000000"/>
        <rFont val="FreeSans"/>
        <family val="2"/>
      </rPr>
      <t xml:space="preserve">ארגון אינטגרלי</t>
    </r>
  </si>
  <si>
    <r>
      <rPr>
        <sz val="10"/>
        <color rgb="FF000000"/>
        <rFont val="FreeSans"/>
        <family val="2"/>
      </rPr>
      <t xml:space="preserve">מה דרוש על מנת להתאים את פעילות הארגון לתפיסה אינטגרלית</t>
    </r>
    <r>
      <rPr>
        <sz val="10"/>
        <color rgb="FF000000"/>
        <rFont val="Cambria"/>
        <family val="0"/>
        <charset val="1"/>
      </rPr>
      <t xml:space="preserve">, </t>
    </r>
    <r>
      <rPr>
        <sz val="10"/>
        <color rgb="FF000000"/>
        <rFont val="FreeSans"/>
        <family val="2"/>
      </rPr>
      <t xml:space="preserve">כיצד יפעלו העובדים בהתאם לתפיסה זו ובאיזה אופן תתבטא הערבות ההדדית ביחסים ביניהם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</si>
  <si>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69 - </t>
    </r>
    <r>
      <rPr>
        <sz val="11"/>
        <rFont val="FreeSans"/>
        <family val="2"/>
      </rPr>
      <t xml:space="preserve">נשק חיובי </t>
    </r>
    <r>
      <rPr>
        <sz val="11"/>
        <rFont val="Cambria"/>
        <family val="0"/>
        <charset val="1"/>
      </rPr>
      <t xml:space="preserve">(2013-06-10)</t>
    </r>
  </si>
  <si>
    <t xml:space="preserve">http://files.kabbalahmedia.info/download/video/heb_o_rav_2013-06-10_program_haim-hadashim-ktaim_n69.wmv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</si>
  <si>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69 - </t>
    </r>
    <r>
      <rPr>
        <sz val="10"/>
        <color rgb="FF000000"/>
        <rFont val="FreeSans"/>
        <family val="2"/>
      </rPr>
      <t xml:space="preserve">נשק חיובי</t>
    </r>
  </si>
  <si>
    <r>
      <rPr>
        <sz val="10"/>
        <color rgb="FF000000"/>
        <rFont val="FreeSans"/>
        <family val="2"/>
      </rPr>
      <t xml:space="preserve">מהו ה</t>
    </r>
    <r>
      <rPr>
        <sz val="10"/>
        <color rgb="FF000000"/>
        <rFont val="Cambria"/>
        <family val="0"/>
        <charset val="1"/>
      </rPr>
      <t xml:space="preserve">"</t>
    </r>
    <r>
      <rPr>
        <sz val="10"/>
        <color rgb="FF000000"/>
        <rFont val="FreeSans"/>
        <family val="2"/>
      </rPr>
      <t xml:space="preserve">נשק</t>
    </r>
    <r>
      <rPr>
        <sz val="10"/>
        <color rgb="FF000000"/>
        <rFont val="Cambria"/>
        <family val="0"/>
        <charset val="1"/>
      </rPr>
      <t xml:space="preserve">" </t>
    </r>
    <r>
      <rPr>
        <sz val="10"/>
        <color rgb="FF000000"/>
        <rFont val="FreeSans"/>
        <family val="2"/>
      </rPr>
      <t xml:space="preserve">המיוחד שיתגלה כשניישם ערבות הדדית בינינו</t>
    </r>
    <r>
      <rPr>
        <sz val="10"/>
        <color rgb="FF000000"/>
        <rFont val="Cambria"/>
        <family val="0"/>
        <charset val="1"/>
      </rPr>
      <t xml:space="preserve">, </t>
    </r>
    <r>
      <rPr>
        <sz val="10"/>
        <color rgb="FF000000"/>
        <rFont val="FreeSans"/>
        <family val="2"/>
      </rPr>
      <t xml:space="preserve">כיצד הוא ישנה את מאזן הכוחות בינינו לבין אויבינו ואיך ניתן לנטרל באמצעותו את הכוח המלחמתי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</si>
  <si>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70 - </t>
    </r>
    <r>
      <rPr>
        <sz val="11"/>
        <rFont val="FreeSans"/>
        <family val="2"/>
      </rPr>
      <t xml:space="preserve">אמצעי התקשורת </t>
    </r>
    <r>
      <rPr>
        <sz val="11"/>
        <rFont val="Cambria"/>
        <family val="0"/>
        <charset val="1"/>
      </rPr>
      <t xml:space="preserve">(2013-06-17)</t>
    </r>
  </si>
  <si>
    <t xml:space="preserve">http://files.kabbalahmedia.info/download/video/heb_o_rav_2013-06-17_program_haim-hadashim-ktaim_n70.wmv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</si>
  <si>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70 - </t>
    </r>
    <r>
      <rPr>
        <sz val="10"/>
        <color rgb="FF000000"/>
        <rFont val="FreeSans"/>
        <family val="2"/>
      </rPr>
      <t xml:space="preserve">אמצעי התקשורת</t>
    </r>
  </si>
  <si>
    <r>
      <rPr>
        <sz val="10"/>
        <color rgb="FF000000"/>
        <rFont val="FreeSans"/>
        <family val="2"/>
      </rPr>
      <t xml:space="preserve">במה שונה הצורך שמילאה התקשורת בעבר מהצורך שעליה למלא היום</t>
    </r>
    <r>
      <rPr>
        <sz val="10"/>
        <color rgb="FF000000"/>
        <rFont val="Cambria"/>
        <family val="0"/>
        <charset val="1"/>
      </rPr>
      <t xml:space="preserve">, </t>
    </r>
    <r>
      <rPr>
        <sz val="10"/>
        <color rgb="FF000000"/>
        <rFont val="FreeSans"/>
        <family val="2"/>
      </rPr>
      <t xml:space="preserve">האם התקשורת יכולה להיות ניטראלית וכיצד ניתן ליצור סאטירה שתסייע לנו להתאחד</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</si>
  <si>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71 - </t>
    </r>
    <r>
      <rPr>
        <sz val="11"/>
        <rFont val="FreeSans"/>
        <family val="2"/>
      </rPr>
      <t xml:space="preserve">להיות עם ישראל </t>
    </r>
    <r>
      <rPr>
        <sz val="11"/>
        <rFont val="Cambria"/>
        <family val="0"/>
        <charset val="1"/>
      </rPr>
      <t xml:space="preserve">(2013-06-17)</t>
    </r>
  </si>
  <si>
    <t xml:space="preserve">http://files.kabbalahmedia.info/download/video/heb_o_rav_2013-06-17_program_haim-hadashim-ktaim_n71.wmv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</si>
  <si>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71 - </t>
    </r>
    <r>
      <rPr>
        <sz val="10"/>
        <color rgb="FF000000"/>
        <rFont val="FreeSans"/>
        <family val="2"/>
      </rPr>
      <t xml:space="preserve">להיות עם ישראל</t>
    </r>
  </si>
  <si>
    <r>
      <rPr>
        <sz val="10"/>
        <color rgb="FF000000"/>
        <rFont val="FreeSans"/>
        <family val="2"/>
      </rPr>
      <t xml:space="preserve"> מהי המשמעות של להיות עם ישראל</t>
    </r>
    <r>
      <rPr>
        <sz val="10"/>
        <color rgb="FF000000"/>
        <rFont val="Cambria"/>
        <family val="0"/>
        <charset val="1"/>
      </rPr>
      <t xml:space="preserve">, </t>
    </r>
    <r>
      <rPr>
        <sz val="10"/>
        <color rgb="FF000000"/>
        <rFont val="FreeSans"/>
        <family val="2"/>
      </rPr>
      <t xml:space="preserve">מה אומר האיסור התנכ</t>
    </r>
    <r>
      <rPr>
        <sz val="10"/>
        <color rgb="FF000000"/>
        <rFont val="Cambria"/>
        <family val="0"/>
        <charset val="1"/>
      </rPr>
      <t xml:space="preserve">"</t>
    </r>
    <r>
      <rPr>
        <sz val="10"/>
        <color rgb="FF000000"/>
        <rFont val="FreeSans"/>
        <family val="2"/>
      </rPr>
      <t xml:space="preserve">י </t>
    </r>
    <r>
      <rPr>
        <sz val="10"/>
        <color rgb="FF000000"/>
        <rFont val="Cambria"/>
        <family val="0"/>
        <charset val="1"/>
      </rPr>
      <t xml:space="preserve">"</t>
    </r>
    <r>
      <rPr>
        <sz val="10"/>
        <color rgb="FF000000"/>
        <rFont val="FreeSans"/>
        <family val="2"/>
      </rPr>
      <t xml:space="preserve">אל תגנוב</t>
    </r>
    <r>
      <rPr>
        <sz val="10"/>
        <color rgb="FF000000"/>
        <rFont val="Cambria"/>
        <family val="0"/>
        <charset val="1"/>
      </rPr>
      <t xml:space="preserve">" </t>
    </r>
    <r>
      <rPr>
        <sz val="10"/>
        <color rgb="FF000000"/>
        <rFont val="FreeSans"/>
        <family val="2"/>
      </rPr>
      <t xml:space="preserve">ואיך לעשות שימוש נכון בספר הספרים כדי לשפר את היחסים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</si>
  <si>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72 - </t>
    </r>
    <r>
      <rPr>
        <sz val="11"/>
        <rFont val="FreeSans"/>
        <family val="2"/>
      </rPr>
      <t xml:space="preserve">תחרות עסקית </t>
    </r>
    <r>
      <rPr>
        <sz val="11"/>
        <rFont val="Cambria"/>
        <family val="0"/>
        <charset val="1"/>
      </rPr>
      <t xml:space="preserve">(2013-06-17)</t>
    </r>
  </si>
  <si>
    <t xml:space="preserve">http://files.kabbalahmedia.info/download/video/heb_o_rav_2013-06-17_program_haim-hadashim-ktaim_n72.wmv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</si>
  <si>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72 - </t>
    </r>
    <r>
      <rPr>
        <sz val="10"/>
        <color rgb="FF000000"/>
        <rFont val="FreeSans"/>
        <family val="2"/>
      </rPr>
      <t xml:space="preserve">תחרות עסקית</t>
    </r>
  </si>
  <si>
    <r>
      <rPr>
        <sz val="10"/>
        <color rgb="FF000000"/>
        <rFont val="FreeSans"/>
        <family val="2"/>
      </rPr>
      <t xml:space="preserve">אילו תנאים איפשרו את התפתחות האגו שיש בו תועלת חברתית</t>
    </r>
    <r>
      <rPr>
        <sz val="10"/>
        <color rgb="FF000000"/>
        <rFont val="Cambria"/>
        <family val="0"/>
        <charset val="1"/>
      </rPr>
      <t xml:space="preserve">, </t>
    </r>
    <r>
      <rPr>
        <sz val="10"/>
        <color rgb="FF000000"/>
        <rFont val="FreeSans"/>
        <family val="2"/>
      </rPr>
      <t xml:space="preserve">איך ניתן לקדם עסקים על פי החינוך האינטגרלי וגם</t>
    </r>
    <r>
      <rPr>
        <sz val="10"/>
        <color rgb="FF000000"/>
        <rFont val="Cambria"/>
        <family val="0"/>
        <charset val="1"/>
      </rPr>
      <t xml:space="preserve">, </t>
    </r>
    <r>
      <rPr>
        <sz val="10"/>
        <color rgb="FF000000"/>
        <rFont val="FreeSans"/>
        <family val="2"/>
      </rPr>
      <t xml:space="preserve">טיפ להורות נכונה</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</si>
  <si>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72 - </t>
    </r>
    <r>
      <rPr>
        <sz val="11"/>
        <rFont val="FreeSans"/>
        <family val="2"/>
      </rPr>
      <t xml:space="preserve">רכילות ולשון הרע </t>
    </r>
    <r>
      <rPr>
        <sz val="11"/>
        <rFont val="Cambria"/>
        <family val="0"/>
        <charset val="1"/>
      </rPr>
      <t xml:space="preserve">(2013-06-24)</t>
    </r>
  </si>
  <si>
    <t xml:space="preserve">http://files.kabbalahmedia.info/download/video/heb_o_rav_2013-06-24_program_haim-hadashim-ktaim_n73.wmv</t>
  </si>
  <si>
    <t xml:space="preserve">20.07.13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</si>
  <si>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73 - </t>
    </r>
    <r>
      <rPr>
        <sz val="10"/>
        <color rgb="FF000000"/>
        <rFont val="FreeSans"/>
        <family val="2"/>
      </rPr>
      <t xml:space="preserve">רכילות ולשון הרע</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</si>
  <si>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74 - </t>
    </r>
    <r>
      <rPr>
        <sz val="11"/>
        <rFont val="FreeSans"/>
        <family val="2"/>
      </rPr>
      <t xml:space="preserve">הרי את מקודשת לי </t>
    </r>
    <r>
      <rPr>
        <sz val="11"/>
        <rFont val="Cambria"/>
        <family val="0"/>
        <charset val="1"/>
      </rPr>
      <t xml:space="preserve">(2013-06-24)</t>
    </r>
  </si>
  <si>
    <t xml:space="preserve">http://files.kabbalahmedia.info/download/video/heb_o_rav_2013-06-24_program_haim-hadashim-ktaim_n74.wmv</t>
  </si>
  <si>
    <t xml:space="preserve">04.07.13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</si>
  <si>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74 - </t>
    </r>
    <r>
      <rPr>
        <sz val="10"/>
        <color rgb="FF000000"/>
        <rFont val="FreeSans"/>
        <family val="2"/>
      </rPr>
      <t xml:space="preserve">הרי את מקודשת לי</t>
    </r>
  </si>
  <si>
    <r>
      <rPr>
        <sz val="10"/>
        <color rgb="FF000000"/>
        <rFont val="FreeSans"/>
        <family val="2"/>
      </rPr>
      <t xml:space="preserve">מה מסמלת החתונה והטקסים המאפיינים אותה</t>
    </r>
    <r>
      <rPr>
        <sz val="10"/>
        <color rgb="FF000000"/>
        <rFont val="Cambria"/>
        <family val="0"/>
        <charset val="1"/>
      </rPr>
      <t xml:space="preserve">, </t>
    </r>
    <r>
      <rPr>
        <sz val="10"/>
        <color rgb="FF000000"/>
        <rFont val="FreeSans"/>
        <family val="2"/>
      </rPr>
      <t xml:space="preserve">באיזה אופן היא מעודדת את הקשר והחיבור בין האורחים וגם</t>
    </r>
    <r>
      <rPr>
        <sz val="10"/>
        <color rgb="FF000000"/>
        <rFont val="Cambria"/>
        <family val="0"/>
        <charset val="1"/>
      </rPr>
      <t xml:space="preserve">, </t>
    </r>
    <r>
      <rPr>
        <sz val="10"/>
        <color rgb="FF000000"/>
        <rFont val="FreeSans"/>
        <family val="2"/>
      </rPr>
      <t xml:space="preserve">טיפ מעשי לזוגיות מוצלחת</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</si>
  <si>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75 - </t>
    </r>
    <r>
      <rPr>
        <sz val="11"/>
        <rFont val="FreeSans"/>
        <family val="2"/>
      </rPr>
      <t xml:space="preserve">חכמת החיבור </t>
    </r>
    <r>
      <rPr>
        <sz val="11"/>
        <rFont val="Cambria"/>
        <family val="0"/>
        <charset val="1"/>
      </rPr>
      <t xml:space="preserve">(2013-06-24)</t>
    </r>
  </si>
  <si>
    <t xml:space="preserve">http://files.kabbalahmedia.info/download/video/heb_o_rav_2013-06-24_program_haim-hadashim-ktaim_n75.wmv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</si>
  <si>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75 - </t>
    </r>
    <r>
      <rPr>
        <sz val="10"/>
        <color rgb="FF000000"/>
        <rFont val="FreeSans"/>
        <family val="2"/>
      </rPr>
      <t xml:space="preserve">חכמת החיבור</t>
    </r>
  </si>
  <si>
    <r>
      <rPr>
        <sz val="10"/>
        <color rgb="FF000000"/>
        <rFont val="FreeSans"/>
        <family val="2"/>
      </rPr>
      <t xml:space="preserve">מה מייחד את החיבור של עם ישראל</t>
    </r>
    <r>
      <rPr>
        <sz val="10"/>
        <color rgb="FF000000"/>
        <rFont val="Cambria"/>
        <family val="0"/>
        <charset val="1"/>
      </rPr>
      <t xml:space="preserve">, </t>
    </r>
    <r>
      <rPr>
        <sz val="10"/>
        <color rgb="FF000000"/>
        <rFont val="FreeSans"/>
        <family val="2"/>
      </rPr>
      <t xml:space="preserve">מהי השיטה להתגבר על הפילוג בעם וכיצד באמצעות </t>
    </r>
    <r>
      <rPr>
        <sz val="10"/>
        <color rgb="FF000000"/>
        <rFont val="Cambria"/>
        <family val="0"/>
        <charset val="1"/>
      </rPr>
      <t xml:space="preserve">"</t>
    </r>
    <r>
      <rPr>
        <sz val="10"/>
        <color rgb="FF000000"/>
        <rFont val="FreeSans"/>
        <family val="2"/>
      </rPr>
      <t xml:space="preserve">חכמת החיבור</t>
    </r>
    <r>
      <rPr>
        <sz val="10"/>
        <color rgb="FF000000"/>
        <rFont val="Cambria"/>
        <family val="0"/>
        <charset val="1"/>
      </rPr>
      <t xml:space="preserve">" </t>
    </r>
    <r>
      <rPr>
        <sz val="10"/>
        <color rgb="FF000000"/>
        <rFont val="FreeSans"/>
        <family val="2"/>
      </rPr>
      <t xml:space="preserve">נבנה בינינו חברה טובה</t>
    </r>
    <r>
      <rPr>
        <sz val="10"/>
        <color rgb="FF000000"/>
        <rFont val="Cambria"/>
        <family val="0"/>
        <charset val="1"/>
      </rPr>
      <t xml:space="preserve">?  </t>
    </r>
    <r>
      <rPr>
        <sz val="10"/>
        <color rgb="FF000000"/>
        <rFont val="FreeSans"/>
        <family val="2"/>
      </rPr>
      <t xml:space="preserve">קטעים נבחרים מתוך 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</si>
  <si>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76 - </t>
    </r>
    <r>
      <rPr>
        <sz val="11"/>
        <rFont val="FreeSans"/>
        <family val="2"/>
      </rPr>
      <t xml:space="preserve">היריון וחיים </t>
    </r>
    <r>
      <rPr>
        <sz val="11"/>
        <rFont val="Cambria"/>
        <family val="0"/>
        <charset val="1"/>
      </rPr>
      <t xml:space="preserve">(2013-06-24)</t>
    </r>
  </si>
  <si>
    <t xml:space="preserve">http://files.kabbalahmedia.info/download/video/heb_o_rav_2013-06-24_program_haim-hadashim-ktaim_n76.wmv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</si>
  <si>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76 - </t>
    </r>
    <r>
      <rPr>
        <sz val="10"/>
        <color rgb="FF000000"/>
        <rFont val="FreeSans"/>
        <family val="2"/>
      </rPr>
      <t xml:space="preserve">היריון וחיים</t>
    </r>
  </si>
  <si>
    <r>
      <rPr>
        <sz val="10"/>
        <color rgb="FF000000"/>
        <rFont val="FreeSans"/>
        <family val="2"/>
      </rPr>
      <t xml:space="preserve"> מה הקשר בין היריון נינוח ליכולת להרגיש את הטבע</t>
    </r>
    <r>
      <rPr>
        <sz val="10"/>
        <color rgb="FF000000"/>
        <rFont val="Cambria"/>
        <family val="0"/>
        <charset val="1"/>
      </rPr>
      <t xml:space="preserve">, </t>
    </r>
    <r>
      <rPr>
        <sz val="10"/>
        <color rgb="FF000000"/>
        <rFont val="FreeSans"/>
        <family val="2"/>
      </rPr>
      <t xml:space="preserve">כיצד אישה בהיריון תוכל להגיע לאיזון המקסימלי בינה לבין כל הסובב אותה ומה משמעות הלידה מבחינה רוחנית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</si>
  <si>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77 - </t>
    </r>
    <r>
      <rPr>
        <sz val="11"/>
        <rFont val="FreeSans"/>
        <family val="2"/>
      </rPr>
      <t xml:space="preserve">סביבה נכונה </t>
    </r>
    <r>
      <rPr>
        <sz val="11"/>
        <rFont val="Cambria"/>
        <family val="0"/>
        <charset val="1"/>
      </rPr>
      <t xml:space="preserve">(2013-07-01)</t>
    </r>
  </si>
  <si>
    <t xml:space="preserve">http://files.kabbalahmedia.info/download/video/heb_o_rav_2013-07-01_program_haim-hadashim-ktaim_n77.wmv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</si>
  <si>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77 - </t>
    </r>
    <r>
      <rPr>
        <sz val="10"/>
        <color rgb="FF000000"/>
        <rFont val="FreeSans"/>
        <family val="2"/>
      </rPr>
      <t xml:space="preserve">סביבה נכונה</t>
    </r>
  </si>
  <si>
    <r>
      <rPr>
        <sz val="10"/>
        <color rgb="FF000000"/>
        <rFont val="FreeSans"/>
        <family val="2"/>
      </rPr>
      <t xml:space="preserve">מהי הדרך לתפקד נכון בתוך התלות הטבעית הקיימת בינינו</t>
    </r>
    <r>
      <rPr>
        <sz val="10"/>
        <color rgb="FF000000"/>
        <rFont val="Cambria"/>
        <family val="0"/>
        <charset val="1"/>
      </rPr>
      <t xml:space="preserve">, </t>
    </r>
    <r>
      <rPr>
        <sz val="10"/>
        <color rgb="FF000000"/>
        <rFont val="FreeSans"/>
        <family val="2"/>
      </rPr>
      <t xml:space="preserve">על מה יסובבו שיחות המגבירות את היכולת שלנו להתחבר ואיך נראה אחד את השני בהימצאותינו בסביבה טובה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</si>
  <si>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78 - </t>
    </r>
    <r>
      <rPr>
        <sz val="11"/>
        <rFont val="FreeSans"/>
        <family val="2"/>
      </rPr>
      <t xml:space="preserve">אין כמו בבית </t>
    </r>
    <r>
      <rPr>
        <sz val="11"/>
        <rFont val="Cambria"/>
        <family val="0"/>
        <charset val="1"/>
      </rPr>
      <t xml:space="preserve">(2013-07-01)</t>
    </r>
  </si>
  <si>
    <t xml:space="preserve">http://files.kabbalahmedia.info/download/video/heb_o_rav_2013-07-01_program_haim-hadashim-ktaim_n78.wmv</t>
  </si>
  <si>
    <t xml:space="preserve">09.07.13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</si>
  <si>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78 - </t>
    </r>
    <r>
      <rPr>
        <sz val="10"/>
        <color rgb="FF000000"/>
        <rFont val="FreeSans"/>
        <family val="2"/>
      </rPr>
      <t xml:space="preserve">אין כמו בבית</t>
    </r>
  </si>
  <si>
    <r>
      <rPr>
        <sz val="10"/>
        <color rgb="FF000000"/>
        <rFont val="FreeSans"/>
        <family val="2"/>
      </rPr>
      <t xml:space="preserve">באיזה אופן הופכת חברה המיישמת את ערכי הערבות ההדדית לבית חם</t>
    </r>
    <r>
      <rPr>
        <sz val="10"/>
        <color rgb="FF000000"/>
        <rFont val="Cambria"/>
        <family val="0"/>
        <charset val="1"/>
      </rPr>
      <t xml:space="preserve">, </t>
    </r>
    <r>
      <rPr>
        <sz val="10"/>
        <color rgb="FF000000"/>
        <rFont val="FreeSans"/>
        <family val="2"/>
      </rPr>
      <t xml:space="preserve">אוהב ותומך עבור חבריה</t>
    </r>
    <r>
      <rPr>
        <sz val="10"/>
        <color rgb="FF000000"/>
        <rFont val="Cambria"/>
        <family val="0"/>
        <charset val="1"/>
      </rPr>
      <t xml:space="preserve">, </t>
    </r>
    <r>
      <rPr>
        <sz val="10"/>
        <color rgb="FF000000"/>
        <rFont val="FreeSans"/>
        <family val="2"/>
      </rPr>
      <t xml:space="preserve">מה מסמלת המזוזה וגם</t>
    </r>
    <r>
      <rPr>
        <sz val="10"/>
        <color rgb="FF000000"/>
        <rFont val="Cambria"/>
        <family val="0"/>
        <charset val="1"/>
      </rPr>
      <t xml:space="preserve">, </t>
    </r>
    <r>
      <rPr>
        <sz val="10"/>
        <color rgb="FF000000"/>
        <rFont val="FreeSans"/>
        <family val="2"/>
      </rPr>
      <t xml:space="preserve">תרגיל זוגי לפיתוח יכולת החיבור</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</si>
  <si>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79 - </t>
    </r>
    <r>
      <rPr>
        <sz val="11"/>
        <rFont val="FreeSans"/>
        <family val="2"/>
      </rPr>
      <t xml:space="preserve">הכל חוזר אליך </t>
    </r>
    <r>
      <rPr>
        <sz val="11"/>
        <rFont val="Cambria"/>
        <family val="0"/>
        <charset val="1"/>
      </rPr>
      <t xml:space="preserve">(2013-07-01)</t>
    </r>
  </si>
  <si>
    <t xml:space="preserve">http://files.kabbalahmedia.info/download/video/heb_o_rav_2013-07-01_program_haim-hadashim-ktaim_n79.wmv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</si>
  <si>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79 - </t>
    </r>
    <r>
      <rPr>
        <sz val="10"/>
        <color rgb="FF000000"/>
        <rFont val="FreeSans"/>
        <family val="2"/>
      </rPr>
      <t xml:space="preserve">הכול חוזר אליך</t>
    </r>
  </si>
  <si>
    <r>
      <rPr>
        <sz val="10"/>
        <color rgb="FF000000"/>
        <rFont val="FreeSans"/>
        <family val="2"/>
      </rPr>
      <t xml:space="preserve">כיצד היחס הרע שלנו לאחרים מאיים על הקיום שלנו ושל העולם כולו</t>
    </r>
    <r>
      <rPr>
        <sz val="10"/>
        <color rgb="FF000000"/>
        <rFont val="Cambria"/>
        <family val="0"/>
        <charset val="1"/>
      </rPr>
      <t xml:space="preserve">, </t>
    </r>
    <r>
      <rPr>
        <sz val="10"/>
        <color rgb="FF000000"/>
        <rFont val="FreeSans"/>
        <family val="2"/>
      </rPr>
      <t xml:space="preserve">על איזה צורך אנושי יצטרכו לתת מענה בפרסומות ואיך אפשר להיקשר בינינו ללא מכשירים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</si>
  <si>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80 - </t>
    </r>
    <r>
      <rPr>
        <sz val="11"/>
        <rFont val="FreeSans"/>
        <family val="2"/>
      </rPr>
      <t xml:space="preserve">האדם והטבע </t>
    </r>
    <r>
      <rPr>
        <sz val="11"/>
        <rFont val="Cambria"/>
        <family val="0"/>
        <charset val="1"/>
      </rPr>
      <t xml:space="preserve">(2013-07-01)</t>
    </r>
  </si>
  <si>
    <t xml:space="preserve">http://files.kabbalahmedia.info/download/video/heb_o_rav_2013-07-01_program_haim-hadashim-ktaim_n80.wmv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</si>
  <si>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80 - </t>
    </r>
    <r>
      <rPr>
        <sz val="10"/>
        <color rgb="FF000000"/>
        <rFont val="FreeSans"/>
        <family val="2"/>
      </rPr>
      <t xml:space="preserve">האדם והטבע</t>
    </r>
  </si>
  <si>
    <r>
      <rPr>
        <sz val="10"/>
        <color rgb="FF000000"/>
        <rFont val="FreeSans"/>
        <family val="2"/>
      </rPr>
      <t xml:space="preserve">מהם החיים החדשים כמשפחה אחת שעלינו לאמץ כעת</t>
    </r>
    <r>
      <rPr>
        <sz val="10"/>
        <color rgb="FF000000"/>
        <rFont val="Cambria"/>
        <family val="0"/>
        <charset val="1"/>
      </rPr>
      <t xml:space="preserve">, </t>
    </r>
    <r>
      <rPr>
        <sz val="10"/>
        <color rgb="FF000000"/>
        <rFont val="FreeSans"/>
        <family val="2"/>
      </rPr>
      <t xml:space="preserve">איזה עולם ייפתח בפנינו כשנתאחד ואיך ניתן להתנהג בכל רגע מתוך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</si>
  <si>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81 - </t>
    </r>
    <r>
      <rPr>
        <sz val="11"/>
        <rFont val="FreeSans"/>
        <family val="2"/>
      </rPr>
      <t xml:space="preserve">האדם והטבע </t>
    </r>
    <r>
      <rPr>
        <sz val="11"/>
        <rFont val="Cambria"/>
        <family val="0"/>
        <charset val="1"/>
      </rPr>
      <t xml:space="preserve">(2013-07-08)</t>
    </r>
  </si>
  <si>
    <t xml:space="preserve">http://files.kabbalahmedia.info/download/video/heb_o_rav_2013-07-08_program_haim-hadashim-ktaim_n81.wmv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</si>
  <si>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81 - </t>
    </r>
    <r>
      <rPr>
        <sz val="10"/>
        <color rgb="FF000000"/>
        <rFont val="FreeSans"/>
        <family val="2"/>
      </rPr>
      <t xml:space="preserve">יחסי אנוש</t>
    </r>
  </si>
  <si>
    <r>
      <rPr>
        <sz val="10"/>
        <color rgb="FF000000"/>
        <rFont val="FreeSans"/>
        <family val="2"/>
      </rPr>
      <t xml:space="preserve">מדוע אנחנו תמיד משווים עצמנו אל האחרים ומקווים לראות אותם פחות מאיתנו</t>
    </r>
    <r>
      <rPr>
        <sz val="10"/>
        <color rgb="FF000000"/>
        <rFont val="Cambria"/>
        <family val="0"/>
        <charset val="1"/>
      </rPr>
      <t xml:space="preserve">, </t>
    </r>
    <r>
      <rPr>
        <sz val="10"/>
        <color rgb="FF000000"/>
        <rFont val="FreeSans"/>
        <family val="2"/>
      </rPr>
      <t xml:space="preserve">איך המחשבות שלנו משפיעות על האנושות כולה ואיך להפוך כל רע לטוב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</si>
  <si>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82 - </t>
    </r>
    <r>
      <rPr>
        <sz val="11"/>
        <rFont val="FreeSans"/>
        <family val="2"/>
      </rPr>
      <t xml:space="preserve">ברית מילה </t>
    </r>
    <r>
      <rPr>
        <sz val="11"/>
        <rFont val="Cambria"/>
        <family val="0"/>
        <charset val="1"/>
      </rPr>
      <t xml:space="preserve">(2013-07-08)</t>
    </r>
  </si>
  <si>
    <t xml:space="preserve">http://files.kabbalahmedia.info/download/video/heb_o_rav_2013-07-08_program_haim-hadashim-ktaim_n82.wmv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</si>
  <si>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82 - </t>
    </r>
    <r>
      <rPr>
        <sz val="10"/>
        <color rgb="FF000000"/>
        <rFont val="FreeSans"/>
        <family val="2"/>
      </rPr>
      <t xml:space="preserve">ברית מילה</t>
    </r>
  </si>
  <si>
    <r>
      <rPr>
        <sz val="10"/>
        <color rgb="FF000000"/>
        <rFont val="FreeSans"/>
        <family val="2"/>
      </rPr>
      <t xml:space="preserve"> מה מסמלת ברית המילה</t>
    </r>
    <r>
      <rPr>
        <sz val="10"/>
        <color rgb="FF000000"/>
        <rFont val="Cambria"/>
        <family val="0"/>
        <charset val="1"/>
      </rPr>
      <t xml:space="preserve">, </t>
    </r>
    <r>
      <rPr>
        <sz val="10"/>
        <color rgb="FF000000"/>
        <rFont val="FreeSans"/>
        <family val="2"/>
      </rPr>
      <t xml:space="preserve">איך על ידי פעולת המילה אנו מסירים רצונות שלא מאפשרים חיבור וכיצד דרך טקס הברית יהפוך הילד  לחלק אינטגרלי מעם ישראל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</si>
  <si>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83 - </t>
    </r>
    <r>
      <rPr>
        <sz val="11"/>
        <rFont val="FreeSans"/>
        <family val="2"/>
      </rPr>
      <t xml:space="preserve">הכוח הנשי </t>
    </r>
    <r>
      <rPr>
        <sz val="11"/>
        <rFont val="Cambria"/>
        <family val="0"/>
        <charset val="1"/>
      </rPr>
      <t xml:space="preserve">(2013-07-08)</t>
    </r>
  </si>
  <si>
    <t xml:space="preserve">http://files.kabbalahmedia.info/download/video/heb_o_rav_2013-07-08_program_haim-hadashim-ktaim_n83.wmv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</si>
  <si>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83 - </t>
    </r>
    <r>
      <rPr>
        <sz val="10"/>
        <color rgb="FF000000"/>
        <rFont val="FreeSans"/>
        <family val="2"/>
      </rPr>
      <t xml:space="preserve">הכוח הנשי </t>
    </r>
  </si>
  <si>
    <r>
      <rPr>
        <sz val="10"/>
        <color rgb="FF000000"/>
        <rFont val="FreeSans"/>
        <family val="2"/>
      </rPr>
      <t xml:space="preserve">כיצד ניראת סדנת נשים למען שינוי העולם לטובה</t>
    </r>
    <r>
      <rPr>
        <sz val="10"/>
        <color rgb="FF000000"/>
        <rFont val="Cambria"/>
        <family val="0"/>
        <charset val="1"/>
      </rPr>
      <t xml:space="preserve">, </t>
    </r>
    <r>
      <rPr>
        <sz val="10"/>
        <color rgb="FF000000"/>
        <rFont val="FreeSans"/>
        <family val="2"/>
      </rPr>
      <t xml:space="preserve">מהי הדרך הנכונה של נשים להתחבר אחת עם השנייה ואיך יוכלו להישאר בחיבור ביניהן וגם להעביר אותו לאנשים נוספים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</si>
  <si>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84 - </t>
    </r>
    <r>
      <rPr>
        <sz val="11"/>
        <rFont val="FreeSans"/>
        <family val="2"/>
      </rPr>
      <t xml:space="preserve">ירושלים שבלב </t>
    </r>
    <r>
      <rPr>
        <sz val="11"/>
        <rFont val="Cambria"/>
        <family val="0"/>
        <charset val="1"/>
      </rPr>
      <t xml:space="preserve">(2013-07-08)</t>
    </r>
  </si>
  <si>
    <t xml:space="preserve">http://files.kabbalahmedia.info/download/video/heb_o_rav_2013-07-08_program_haim-hadashim-ktaim_n84.wmv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</si>
  <si>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84 - </t>
    </r>
    <r>
      <rPr>
        <sz val="10"/>
        <color rgb="FF000000"/>
        <rFont val="FreeSans"/>
        <family val="2"/>
      </rPr>
      <t xml:space="preserve">ירושלים שבלב</t>
    </r>
  </si>
  <si>
    <r>
      <rPr>
        <sz val="10"/>
        <color rgb="FF000000"/>
        <rFont val="FreeSans"/>
        <family val="2"/>
      </rPr>
      <t xml:space="preserve">כיצד ירושלים מסמלת את מערכת היחסים בין בני האדם</t>
    </r>
    <r>
      <rPr>
        <sz val="10"/>
        <color rgb="FF000000"/>
        <rFont val="Cambria"/>
        <family val="0"/>
        <charset val="1"/>
      </rPr>
      <t xml:space="preserve">, </t>
    </r>
    <r>
      <rPr>
        <sz val="10"/>
        <color rgb="FF000000"/>
        <rFont val="FreeSans"/>
        <family val="2"/>
      </rPr>
      <t xml:space="preserve">איך והיכן כובשים את ירושלים ועל המזמור של דוד המלך שכולו רק על אהבה</t>
    </r>
    <r>
      <rPr>
        <sz val="10"/>
        <color rgb="FF000000"/>
        <rFont val="Cambria"/>
        <family val="0"/>
        <charset val="1"/>
      </rPr>
      <t xml:space="preserve">. </t>
    </r>
    <r>
      <rPr>
        <sz val="10"/>
        <color rgb="FF000000"/>
        <rFont val="FreeSans"/>
        <family val="2"/>
      </rPr>
      <t xml:space="preserve">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עם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</si>
  <si>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85 - </t>
    </r>
    <r>
      <rPr>
        <sz val="11"/>
        <rFont val="FreeSans"/>
        <family val="2"/>
      </rPr>
      <t xml:space="preserve">ללא בושה </t>
    </r>
    <r>
      <rPr>
        <sz val="11"/>
        <rFont val="Cambria"/>
        <family val="0"/>
        <charset val="1"/>
      </rPr>
      <t xml:space="preserve">(2013-07-16)</t>
    </r>
  </si>
  <si>
    <t xml:space="preserve">http://files.kabbalahmedia.info/download/video/heb_o_rav_2013-07-16_program_haim-hadashim-ktaim_n85.wmv</t>
  </si>
  <si>
    <t xml:space="preserve">28.07.13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</si>
  <si>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85 - </t>
    </r>
    <r>
      <rPr>
        <sz val="10"/>
        <color rgb="FF000000"/>
        <rFont val="FreeSans"/>
        <family val="2"/>
      </rPr>
      <t xml:space="preserve">ללא בושה</t>
    </r>
  </si>
  <si>
    <r>
      <rPr>
        <sz val="10"/>
        <color rgb="FF000000"/>
        <rFont val="FreeSans"/>
        <family val="2"/>
      </rPr>
      <t xml:space="preserve">על האדישות הגוברת והולכת ביחס האדם לזולת</t>
    </r>
    <r>
      <rPr>
        <sz val="10"/>
        <color rgb="FF000000"/>
        <rFont val="Cambria"/>
        <family val="0"/>
        <charset val="1"/>
      </rPr>
      <t xml:space="preserve">, </t>
    </r>
    <r>
      <rPr>
        <sz val="10"/>
        <color rgb="FF000000"/>
        <rFont val="FreeSans"/>
        <family val="2"/>
      </rPr>
      <t xml:space="preserve">על התהליך שעובר על האדם כשמביישים אותו וההשלכות של זה על העולם כולו ואיך נגביר את הרגישות האחד כלפי השני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</si>
  <si>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86 - </t>
    </r>
    <r>
      <rPr>
        <sz val="11"/>
        <rFont val="FreeSans"/>
        <family val="2"/>
      </rPr>
      <t xml:space="preserve">שבת קודש </t>
    </r>
    <r>
      <rPr>
        <sz val="11"/>
        <rFont val="Cambria"/>
        <family val="0"/>
        <charset val="1"/>
      </rPr>
      <t xml:space="preserve">(2013-07-16)</t>
    </r>
  </si>
  <si>
    <t xml:space="preserve">http://files.kabbalahmedia.info/download/video/heb_o_rav_2013-07-16_program_haim-hadashim-ktaim_n86.wmv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</si>
  <si>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86 - </t>
    </r>
    <r>
      <rPr>
        <sz val="10"/>
        <color rgb="FF000000"/>
        <rFont val="FreeSans"/>
        <family val="2"/>
      </rPr>
      <t xml:space="preserve">שבת קודש</t>
    </r>
  </si>
  <si>
    <r>
      <rPr>
        <sz val="10"/>
        <color rgb="FF000000"/>
        <rFont val="FreeSans"/>
        <family val="2"/>
      </rPr>
      <t xml:space="preserve">על הקשר בין יום השבת לחיבור ואהבה</t>
    </r>
    <r>
      <rPr>
        <sz val="10"/>
        <color rgb="FF000000"/>
        <rFont val="Cambria"/>
        <family val="0"/>
        <charset val="1"/>
      </rPr>
      <t xml:space="preserve">, </t>
    </r>
    <r>
      <rPr>
        <sz val="10"/>
        <color rgb="FF000000"/>
        <rFont val="FreeSans"/>
        <family val="2"/>
      </rPr>
      <t xml:space="preserve">על משמעות המושג </t>
    </r>
    <r>
      <rPr>
        <sz val="10"/>
        <color rgb="FF000000"/>
        <rFont val="Cambria"/>
        <family val="0"/>
        <charset val="1"/>
      </rPr>
      <t xml:space="preserve">"</t>
    </r>
    <r>
      <rPr>
        <sz val="10"/>
        <color rgb="FF000000"/>
        <rFont val="FreeSans"/>
        <family val="2"/>
      </rPr>
      <t xml:space="preserve">מלאכי עליון</t>
    </r>
    <r>
      <rPr>
        <sz val="10"/>
        <color rgb="FF000000"/>
        <rFont val="Cambria"/>
        <family val="0"/>
        <charset val="1"/>
      </rPr>
      <t xml:space="preserve">" </t>
    </r>
    <r>
      <rPr>
        <sz val="10"/>
        <color rgb="FF000000"/>
        <rFont val="FreeSans"/>
        <family val="2"/>
      </rPr>
      <t xml:space="preserve">במילות שיר השבת </t>
    </r>
    <r>
      <rPr>
        <sz val="10"/>
        <color rgb="FF000000"/>
        <rFont val="Cambria"/>
        <family val="0"/>
        <charset val="1"/>
      </rPr>
      <t xml:space="preserve">"</t>
    </r>
    <r>
      <rPr>
        <sz val="10"/>
        <color rgb="FF000000"/>
        <rFont val="FreeSans"/>
        <family val="2"/>
      </rPr>
      <t xml:space="preserve">שלום עליכם</t>
    </r>
    <r>
      <rPr>
        <sz val="10"/>
        <color rgb="FF000000"/>
        <rFont val="Cambria"/>
        <family val="0"/>
        <charset val="1"/>
      </rPr>
      <t xml:space="preserve">" </t>
    </r>
    <r>
      <rPr>
        <sz val="10"/>
        <color rgb="FF000000"/>
        <rFont val="FreeSans"/>
        <family val="2"/>
      </rPr>
      <t xml:space="preserve">ומה ניתן ללמוד מפרשת השבוע על הקשרים בינינו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</si>
  <si>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87 - </t>
    </r>
    <r>
      <rPr>
        <sz val="11"/>
        <rFont val="FreeSans"/>
        <family val="2"/>
      </rPr>
      <t xml:space="preserve">שקר החן </t>
    </r>
    <r>
      <rPr>
        <sz val="11"/>
        <rFont val="Cambria"/>
        <family val="0"/>
        <charset val="1"/>
      </rPr>
      <t xml:space="preserve">(2013-07-16)</t>
    </r>
  </si>
  <si>
    <t xml:space="preserve">http://files.kabbalahmedia.info/download/video/heb_o_rav_2013-07-16_program_haim-hadashim-ktaim_n87.wmv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</si>
  <si>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87 - </t>
    </r>
    <r>
      <rPr>
        <sz val="10"/>
        <color rgb="FF000000"/>
        <rFont val="FreeSans"/>
        <family val="2"/>
      </rPr>
      <t xml:space="preserve">שקר החן</t>
    </r>
  </si>
  <si>
    <r>
      <rPr>
        <sz val="10"/>
        <color rgb="FF000000"/>
        <rFont val="FreeSans"/>
        <family val="2"/>
      </rPr>
      <t xml:space="preserve">מה גורם לנו לשקר ואיך זה יוצר עיוות במערכת הכללית בה אנו מתקיימים</t>
    </r>
    <r>
      <rPr>
        <sz val="10"/>
        <color rgb="FF000000"/>
        <rFont val="Cambria"/>
        <family val="0"/>
        <charset val="1"/>
      </rPr>
      <t xml:space="preserve">, </t>
    </r>
    <r>
      <rPr>
        <sz val="10"/>
        <color rgb="FF000000"/>
        <rFont val="FreeSans"/>
        <family val="2"/>
      </rPr>
      <t xml:space="preserve">מה יקרה למניפולציות בעולם המתוקן החדש ועל המשמעות הפנימית של טקס בר המצווה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</si>
  <si>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88 - </t>
    </r>
    <r>
      <rPr>
        <sz val="11"/>
        <rFont val="FreeSans"/>
        <family val="2"/>
      </rPr>
      <t xml:space="preserve">נשים</t>
    </r>
    <r>
      <rPr>
        <sz val="11"/>
        <rFont val="Cambria"/>
        <family val="0"/>
        <charset val="1"/>
      </rPr>
      <t xml:space="preserve">, </t>
    </r>
    <r>
      <rPr>
        <sz val="11"/>
        <rFont val="FreeSans"/>
        <family val="2"/>
      </rPr>
      <t xml:space="preserve">המין החזק </t>
    </r>
    <r>
      <rPr>
        <sz val="11"/>
        <rFont val="Cambria"/>
        <family val="0"/>
        <charset val="1"/>
      </rPr>
      <t xml:space="preserve">(2013-07-16)</t>
    </r>
  </si>
  <si>
    <t xml:space="preserve">http://files.kabbalahmedia.info/download/video/heb_o_rav_2013-07-16_program_haim-hadashim-ktaim_n88.wmv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</si>
  <si>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88 - </t>
    </r>
    <r>
      <rPr>
        <sz val="10"/>
        <color rgb="FF000000"/>
        <rFont val="FreeSans"/>
        <family val="2"/>
      </rPr>
      <t xml:space="preserve">נשים</t>
    </r>
    <r>
      <rPr>
        <sz val="10"/>
        <color rgb="FF000000"/>
        <rFont val="Cambria"/>
        <family val="0"/>
        <charset val="1"/>
      </rPr>
      <t xml:space="preserve">, </t>
    </r>
    <r>
      <rPr>
        <sz val="10"/>
        <color rgb="FF000000"/>
        <rFont val="FreeSans"/>
        <family val="2"/>
      </rPr>
      <t xml:space="preserve">המין החזק</t>
    </r>
  </si>
  <si>
    <r>
      <rPr>
        <sz val="10"/>
        <color rgb="FF000000"/>
        <rFont val="FreeSans"/>
        <family val="2"/>
      </rPr>
      <t xml:space="preserve">מה האישה צריכה לעורר בגבר ולדרוש ממנו</t>
    </r>
    <r>
      <rPr>
        <sz val="10"/>
        <color rgb="FF000000"/>
        <rFont val="Cambria"/>
        <family val="0"/>
        <charset val="1"/>
      </rPr>
      <t xml:space="preserve">, </t>
    </r>
    <r>
      <rPr>
        <sz val="10"/>
        <color rgb="FF000000"/>
        <rFont val="FreeSans"/>
        <family val="2"/>
      </rPr>
      <t xml:space="preserve">מדוע הנשים נוהגות להשתמש במשחק</t>
    </r>
    <r>
      <rPr>
        <sz val="10"/>
        <color rgb="FF000000"/>
        <rFont val="Cambria"/>
        <family val="0"/>
        <charset val="1"/>
      </rPr>
      <t xml:space="preserve">, </t>
    </r>
    <r>
      <rPr>
        <sz val="10"/>
        <color rgb="FF000000"/>
        <rFont val="FreeSans"/>
        <family val="2"/>
      </rPr>
      <t xml:space="preserve">תכסיסים ותחבולות ומה מבטאת תפילת חנה ביחס לנשים בכלל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</si>
  <si>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89 - </t>
    </r>
    <r>
      <rPr>
        <sz val="11"/>
        <rFont val="FreeSans"/>
        <family val="2"/>
      </rPr>
      <t xml:space="preserve">ההבדלים כהזדמנות </t>
    </r>
    <r>
      <rPr>
        <sz val="11"/>
        <rFont val="Cambria"/>
        <family val="0"/>
        <charset val="1"/>
      </rPr>
      <t xml:space="preserve">(2013-07-22)</t>
    </r>
  </si>
  <si>
    <t xml:space="preserve">http://files.kabbalahmedia.info/download/video/heb_o_rav_2013-07-22_program_haim-hadashim-ktaim_n89.wmv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</si>
  <si>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89 - </t>
    </r>
    <r>
      <rPr>
        <sz val="10"/>
        <color rgb="FF000000"/>
        <rFont val="FreeSans"/>
        <family val="2"/>
      </rPr>
      <t xml:space="preserve">ההבדלים כהזדמנות</t>
    </r>
  </si>
  <si>
    <r>
      <rPr>
        <sz val="10"/>
        <color rgb="FF000000"/>
        <rFont val="FreeSans"/>
        <family val="2"/>
      </rPr>
      <t xml:space="preserve">מדוע העולם בנוי כך שיש כאלו שיש להם שפע ולאחרים מחסור</t>
    </r>
    <r>
      <rPr>
        <sz val="10"/>
        <color rgb="FF000000"/>
        <rFont val="Cambria"/>
        <family val="0"/>
        <charset val="1"/>
      </rPr>
      <t xml:space="preserve">, </t>
    </r>
    <r>
      <rPr>
        <sz val="10"/>
        <color rgb="FF000000"/>
        <rFont val="FreeSans"/>
        <family val="2"/>
      </rPr>
      <t xml:space="preserve">איזו הזדמנות פותחים ההבדלים בינינו וכיצד נוכל למרות הכול לרומם את רוחם של האנשים סביבנו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</si>
  <si>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90 - </t>
    </r>
    <r>
      <rPr>
        <sz val="11"/>
        <rFont val="FreeSans"/>
        <family val="2"/>
      </rPr>
      <t xml:space="preserve">תפילה שבלב </t>
    </r>
    <r>
      <rPr>
        <sz val="11"/>
        <rFont val="Cambria"/>
        <family val="0"/>
        <charset val="1"/>
      </rPr>
      <t xml:space="preserve">(2013-07-22)</t>
    </r>
  </si>
  <si>
    <t xml:space="preserve">http://files.kabbalahmedia.info/download/video/heb_o_rav_2013-07-22_program_haim-hadashim-ktaim_n90.wmv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</si>
  <si>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90 - </t>
    </r>
    <r>
      <rPr>
        <sz val="10"/>
        <color rgb="FF000000"/>
        <rFont val="FreeSans"/>
        <family val="2"/>
      </rPr>
      <t xml:space="preserve">תפילה שבלב</t>
    </r>
  </si>
  <si>
    <r>
      <rPr>
        <sz val="10"/>
        <color rgb="FF000000"/>
        <rFont val="FreeSans"/>
        <family val="2"/>
      </rPr>
      <t xml:space="preserve">למה אנחנו צריכים להתפלל</t>
    </r>
    <r>
      <rPr>
        <sz val="10"/>
        <color rgb="FF000000"/>
        <rFont val="Cambria"/>
        <family val="0"/>
        <charset val="1"/>
      </rPr>
      <t xml:space="preserve">, </t>
    </r>
    <r>
      <rPr>
        <sz val="10"/>
        <color rgb="FF000000"/>
        <rFont val="FreeSans"/>
        <family val="2"/>
      </rPr>
      <t xml:space="preserve">מהי תפילה</t>
    </r>
    <r>
      <rPr>
        <sz val="10"/>
        <color rgb="FF000000"/>
        <rFont val="Cambria"/>
        <family val="0"/>
        <charset val="1"/>
      </rPr>
      <t xml:space="preserve">, </t>
    </r>
    <r>
      <rPr>
        <sz val="10"/>
        <color rgb="FF000000"/>
        <rFont val="FreeSans"/>
        <family val="2"/>
      </rPr>
      <t xml:space="preserve">כיצד היא מתבטאת בקשרים בינינו ואיזו תפילה ייחודית מקיימת האישה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</si>
  <si>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91 - </t>
    </r>
    <r>
      <rPr>
        <sz val="11"/>
        <rFont val="FreeSans"/>
        <family val="2"/>
      </rPr>
      <t xml:space="preserve">תקשורת טובה </t>
    </r>
    <r>
      <rPr>
        <sz val="11"/>
        <rFont val="Cambria"/>
        <family val="0"/>
        <charset val="1"/>
      </rPr>
      <t xml:space="preserve">(2013-07-22)</t>
    </r>
  </si>
  <si>
    <t xml:space="preserve">http://files.kabbalahmedia.info/download/video/heb_o_rav_2013-07-22_program_haim-hadashim-ktaim_n91.wmv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</si>
  <si>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91 - </t>
    </r>
    <r>
      <rPr>
        <sz val="10"/>
        <color rgb="FF000000"/>
        <rFont val="FreeSans"/>
        <family val="2"/>
      </rPr>
      <t xml:space="preserve">תקשורת טובה</t>
    </r>
  </si>
  <si>
    <r>
      <rPr>
        <sz val="10"/>
        <color rgb="FF000000"/>
        <rFont val="FreeSans"/>
        <family val="2"/>
      </rPr>
      <t xml:space="preserve">איזה סוג יחסים בונים בינינו הקשרים הוירטואליים דרך מכשירים</t>
    </r>
    <r>
      <rPr>
        <sz val="10"/>
        <color rgb="FF000000"/>
        <rFont val="Cambria"/>
        <family val="0"/>
        <charset val="1"/>
      </rPr>
      <t xml:space="preserve">, </t>
    </r>
    <r>
      <rPr>
        <sz val="10"/>
        <color rgb="FF000000"/>
        <rFont val="FreeSans"/>
        <family val="2"/>
      </rPr>
      <t xml:space="preserve">מהי ההרגשה שיש באהבה ראשונה ומדוע היא נעלמת ומה אנחנו באמת מחפשים למלא דרך הקשר הזוגי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</si>
  <si>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92 - </t>
    </r>
    <r>
      <rPr>
        <sz val="11"/>
        <rFont val="FreeSans"/>
        <family val="2"/>
      </rPr>
      <t xml:space="preserve">האושר על פי קהלת </t>
    </r>
    <r>
      <rPr>
        <sz val="11"/>
        <rFont val="Cambria"/>
        <family val="0"/>
        <charset val="1"/>
      </rPr>
      <t xml:space="preserve">(2013-07-22)</t>
    </r>
  </si>
  <si>
    <t xml:space="preserve">http://files.kabbalahmedia.info/download/video/heb_o_rav_2013-07-22_program_haim-hadashim-ktaim_n92.wmv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</si>
  <si>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92 - </t>
    </r>
    <r>
      <rPr>
        <sz val="10"/>
        <color rgb="FF000000"/>
        <rFont val="FreeSans"/>
        <family val="2"/>
      </rPr>
      <t xml:space="preserve">האושר על פי קהלת</t>
    </r>
  </si>
  <si>
    <r>
      <rPr>
        <sz val="10"/>
        <color rgb="FF000000"/>
        <rFont val="FreeSans"/>
        <family val="2"/>
      </rPr>
      <t xml:space="preserve">מהו מושג האושר על פי ספר </t>
    </r>
    <r>
      <rPr>
        <sz val="10"/>
        <color rgb="FF000000"/>
        <rFont val="Cambria"/>
        <family val="0"/>
        <charset val="1"/>
      </rPr>
      <t xml:space="preserve">"</t>
    </r>
    <r>
      <rPr>
        <sz val="10"/>
        <color rgb="FF000000"/>
        <rFont val="FreeSans"/>
        <family val="2"/>
      </rPr>
      <t xml:space="preserve">קהלת</t>
    </r>
    <r>
      <rPr>
        <sz val="10"/>
        <color rgb="FF000000"/>
        <rFont val="Cambria"/>
        <family val="0"/>
        <charset val="1"/>
      </rPr>
      <t xml:space="preserve">", </t>
    </r>
    <r>
      <rPr>
        <sz val="10"/>
        <color rgb="FF000000"/>
        <rFont val="FreeSans"/>
        <family val="2"/>
      </rPr>
      <t xml:space="preserve">מדוע הוא לא בא עם סיפוק רצונותינו החומריים וכיצד נבנה חברה מאושרת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</si>
  <si>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93 - </t>
    </r>
    <r>
      <rPr>
        <sz val="11"/>
        <rFont val="FreeSans"/>
        <family val="2"/>
      </rPr>
      <t xml:space="preserve">רשת קשר ניצחית </t>
    </r>
    <r>
      <rPr>
        <sz val="11"/>
        <rFont val="Cambria"/>
        <family val="0"/>
        <charset val="1"/>
      </rPr>
      <t xml:space="preserve">(2013-07-29)</t>
    </r>
  </si>
  <si>
    <t xml:space="preserve">http://files.kabbalahmedia.info/download/video/heb_o_rav_2013-07-29_program_haim-hadashim-ktaim_n93.wmv</t>
  </si>
  <si>
    <t xml:space="preserve">11.08.13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</si>
  <si>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93 - </t>
    </r>
    <r>
      <rPr>
        <sz val="10"/>
        <color rgb="FF000000"/>
        <rFont val="FreeSans"/>
        <family val="2"/>
      </rPr>
      <t xml:space="preserve">רשת קשר נצחית</t>
    </r>
  </si>
  <si>
    <r>
      <rPr>
        <sz val="10"/>
        <color rgb="FF000000"/>
        <rFont val="FreeSans"/>
        <family val="2"/>
      </rPr>
      <t xml:space="preserve">איך המחשבות שלנו משפיעות זה על זה</t>
    </r>
    <r>
      <rPr>
        <sz val="10"/>
        <color rgb="FF000000"/>
        <rFont val="Cambria"/>
        <family val="0"/>
        <charset val="1"/>
      </rPr>
      <t xml:space="preserve">, </t>
    </r>
    <r>
      <rPr>
        <sz val="10"/>
        <color rgb="FF000000"/>
        <rFont val="FreeSans"/>
        <family val="2"/>
      </rPr>
      <t xml:space="preserve">מהו היחס להלווית המת בחברה השואפת לחיבור בערבות הדדית ומהי אהבה נצחית הממשיכה גם לאחר מותנו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</si>
  <si>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94 - </t>
    </r>
    <r>
      <rPr>
        <sz val="11"/>
        <rFont val="FreeSans"/>
        <family val="2"/>
      </rPr>
      <t xml:space="preserve">התקשרות מותאמת אישית </t>
    </r>
    <r>
      <rPr>
        <sz val="11"/>
        <rFont val="Cambria"/>
        <family val="0"/>
        <charset val="1"/>
      </rPr>
      <t xml:space="preserve">(2013-07-29)</t>
    </r>
  </si>
  <si>
    <t xml:space="preserve">http://files.kabbalahmedia.info/download/video/heb_o_rav_2013-07-29_program_haim-hadashim-ktaim_n94.wmv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</si>
  <si>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94 - </t>
    </r>
    <r>
      <rPr>
        <sz val="10"/>
        <color rgb="FF000000"/>
        <rFont val="FreeSans"/>
        <family val="2"/>
      </rPr>
      <t xml:space="preserve">התקשרות מותאמת אישית</t>
    </r>
  </si>
  <si>
    <r>
      <rPr>
        <sz val="10"/>
        <color rgb="FF000000"/>
        <rFont val="FreeSans"/>
        <family val="2"/>
      </rPr>
      <t xml:space="preserve">מדוע אנחנו מתקשים בבניית זוגיות בימינו</t>
    </r>
    <r>
      <rPr>
        <sz val="10"/>
        <color rgb="FF000000"/>
        <rFont val="Cambria"/>
        <family val="0"/>
        <charset val="1"/>
      </rPr>
      <t xml:space="preserve">, </t>
    </r>
    <r>
      <rPr>
        <sz val="10"/>
        <color rgb="FF000000"/>
        <rFont val="FreeSans"/>
        <family val="2"/>
      </rPr>
      <t xml:space="preserve">מהי התבנית הנכונה להתקשרות ובניית משפחה בחברה המקיימת ערבות הדדית וכיצד נבדוק את ההתאמה בינינו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</si>
  <si>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95 - </t>
    </r>
    <r>
      <rPr>
        <sz val="11"/>
        <rFont val="FreeSans"/>
        <family val="2"/>
      </rPr>
      <t xml:space="preserve">כמו בגן עדן </t>
    </r>
    <r>
      <rPr>
        <sz val="11"/>
        <rFont val="Cambria"/>
        <family val="0"/>
        <charset val="1"/>
      </rPr>
      <t xml:space="preserve">(2013-07-29)</t>
    </r>
  </si>
  <si>
    <t xml:space="preserve">http://files.kabbalahmedia.info/download/video/heb_o_rav_2013-07-29_program_haim-hadashim-ktaim_n95.wmv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</si>
  <si>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95 - </t>
    </r>
    <r>
      <rPr>
        <sz val="10"/>
        <color rgb="FF000000"/>
        <rFont val="FreeSans"/>
        <family val="2"/>
      </rPr>
      <t xml:space="preserve">כמו בגן עדן</t>
    </r>
  </si>
  <si>
    <r>
      <rPr>
        <sz val="10"/>
        <color rgb="FF000000"/>
        <rFont val="FreeSans"/>
        <family val="2"/>
      </rPr>
      <t xml:space="preserve">מהי השלמות הקיימת בגן עדן</t>
    </r>
    <r>
      <rPr>
        <sz val="10"/>
        <color rgb="FF000000"/>
        <rFont val="Cambria"/>
        <family val="0"/>
        <charset val="1"/>
      </rPr>
      <t xml:space="preserve">, </t>
    </r>
    <r>
      <rPr>
        <sz val="10"/>
        <color rgb="FF000000"/>
        <rFont val="FreeSans"/>
        <family val="2"/>
      </rPr>
      <t xml:space="preserve">לשם מה עזבנו אותו ומהו הכוח החסר לנו כדי ליצור בינינו שוב את אותה ההרמוניה של אושר וחיבור</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</si>
  <si>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96 - </t>
    </r>
    <r>
      <rPr>
        <sz val="11"/>
        <rFont val="FreeSans"/>
        <family val="2"/>
      </rPr>
      <t xml:space="preserve">המין החכם </t>
    </r>
    <r>
      <rPr>
        <sz val="11"/>
        <rFont val="Cambria"/>
        <family val="0"/>
        <charset val="1"/>
      </rPr>
      <t xml:space="preserve">(2013-07-29)</t>
    </r>
  </si>
  <si>
    <t xml:space="preserve">http://files.kabbalahmedia.info/download/video/heb_o_rav_2013-07-29_program_haim-hadashim-ktaim_n96.wmv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</si>
  <si>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96 - </t>
    </r>
    <r>
      <rPr>
        <sz val="10"/>
        <color rgb="FF000000"/>
        <rFont val="FreeSans"/>
        <family val="2"/>
      </rPr>
      <t xml:space="preserve">המין החכם</t>
    </r>
  </si>
  <si>
    <r>
      <rPr>
        <sz val="10"/>
        <color rgb="FF000000"/>
        <rFont val="FreeSans"/>
        <family val="2"/>
      </rPr>
      <t xml:space="preserve">מה ניתן ללמוד על היכולת הנשית למימוש החיבור בחברה</t>
    </r>
    <r>
      <rPr>
        <sz val="10"/>
        <color rgb="FF000000"/>
        <rFont val="Cambria"/>
        <family val="0"/>
        <charset val="1"/>
      </rPr>
      <t xml:space="preserve">, </t>
    </r>
    <r>
      <rPr>
        <sz val="10"/>
        <color rgb="FF000000"/>
        <rFont val="FreeSans"/>
        <family val="2"/>
      </rPr>
      <t xml:space="preserve">מדוע מהפך חברתי מתחיל תמיד מהאישה ומהו העולם החדש שמחכה לנשים שיעשו בו סדר</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</si>
  <si>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97 - </t>
    </r>
    <r>
      <rPr>
        <sz val="11"/>
        <rFont val="FreeSans"/>
        <family val="2"/>
      </rPr>
      <t xml:space="preserve">נבואה </t>
    </r>
    <r>
      <rPr>
        <sz val="11"/>
        <rFont val="Cambria"/>
        <family val="0"/>
        <charset val="1"/>
      </rPr>
      <t xml:space="preserve">(2013-11-17)</t>
    </r>
  </si>
  <si>
    <t xml:space="preserve">http://files.kabbalahmedia.info/download/video/heb_o_rav_2013-11-07_program_haim-hadashim-ktaim_n97.wmv</t>
  </si>
  <si>
    <t xml:space="preserve">17.11.13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</si>
  <si>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97 - </t>
    </r>
    <r>
      <rPr>
        <sz val="10"/>
        <color rgb="FF000000"/>
        <rFont val="FreeSans"/>
        <family val="2"/>
      </rPr>
      <t xml:space="preserve">נבואה</t>
    </r>
  </si>
  <si>
    <r>
      <rPr>
        <sz val="10"/>
        <color rgb="FF000000"/>
        <rFont val="FreeSans"/>
        <family val="2"/>
      </rPr>
      <t xml:space="preserve">מהי נבואה ומהיכן נובעת</t>
    </r>
    <r>
      <rPr>
        <sz val="10"/>
        <color rgb="FF000000"/>
        <rFont val="Cambria"/>
        <family val="0"/>
        <charset val="1"/>
      </rPr>
      <t xml:space="preserve">, </t>
    </r>
    <r>
      <rPr>
        <sz val="10"/>
        <color rgb="FF000000"/>
        <rFont val="FreeSans"/>
        <family val="2"/>
      </rPr>
      <t xml:space="preserve">כיצד מתקשרת לכלל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וכיצד הנביאים מראים לנו על הפער בין המצב שלנו למצב הרוחני שאליו עלינו להגיע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</si>
  <si>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98 - </t>
    </r>
    <r>
      <rPr>
        <sz val="11"/>
        <rFont val="FreeSans"/>
        <family val="2"/>
      </rPr>
      <t xml:space="preserve">הנהגה של אהבה </t>
    </r>
    <r>
      <rPr>
        <sz val="11"/>
        <rFont val="Cambria"/>
        <family val="0"/>
        <charset val="1"/>
      </rPr>
      <t xml:space="preserve">(2013-11-07)</t>
    </r>
  </si>
  <si>
    <t xml:space="preserve">http://files.kabbalahmedia.info/download/video/heb_o_rav_2013-11-07_program_haim-hadashim-ktaim_n98.wmv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</si>
  <si>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98 - </t>
    </r>
    <r>
      <rPr>
        <sz val="10"/>
        <color rgb="FF000000"/>
        <rFont val="FreeSans"/>
        <family val="2"/>
      </rPr>
      <t xml:space="preserve">הנהגה של אהבה</t>
    </r>
  </si>
  <si>
    <r>
      <rPr>
        <sz val="10"/>
        <color rgb="FF000000"/>
        <rFont val="FreeSans"/>
        <family val="2"/>
      </rPr>
      <t xml:space="preserve">האם ניתן להימנע מליפול לשחיטות כשנמצאים בשלטון</t>
    </r>
    <r>
      <rPr>
        <sz val="10"/>
        <color rgb="FF000000"/>
        <rFont val="Cambria"/>
        <family val="0"/>
        <charset val="1"/>
      </rPr>
      <t xml:space="preserve">, </t>
    </r>
    <r>
      <rPr>
        <sz val="10"/>
        <color rgb="FF000000"/>
        <rFont val="FreeSans"/>
        <family val="2"/>
      </rPr>
      <t xml:space="preserve">מדוע הענווה מכוונת להנהגה נכונה ואילו תכונות של מנהיגים יכולים לשמש לנו כדוגמה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</si>
  <si>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99 -  </t>
    </r>
    <r>
      <rPr>
        <sz val="11"/>
        <rFont val="FreeSans"/>
        <family val="2"/>
      </rPr>
      <t xml:space="preserve">קשר זוגי כמעבדה לפיתוח קשרים </t>
    </r>
    <r>
      <rPr>
        <sz val="11"/>
        <rFont val="Cambria"/>
        <family val="0"/>
        <charset val="1"/>
      </rPr>
      <t xml:space="preserve">(2013-11-07)</t>
    </r>
  </si>
  <si>
    <t xml:space="preserve">http://files.kabbalahmedia.info/download/video/heb_o_rav_2013-11-07_program_haim-hadashim-ktaim_n99.wmv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</si>
  <si>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99 - </t>
    </r>
    <r>
      <rPr>
        <sz val="10"/>
        <color rgb="FF000000"/>
        <rFont val="FreeSans"/>
        <family val="2"/>
      </rPr>
      <t xml:space="preserve">קשר זוגי כמעבדה לפיתוח קשרים</t>
    </r>
  </si>
  <si>
    <r>
      <rPr>
        <sz val="10"/>
        <color rgb="FF000000"/>
        <rFont val="FreeSans"/>
        <family val="2"/>
      </rPr>
      <t xml:space="preserve">כיצד באמצעות הקשר הזוגי ניתן לפתח ראיית עולם נכונה</t>
    </r>
    <r>
      <rPr>
        <sz val="10"/>
        <color rgb="FF000000"/>
        <rFont val="Cambria"/>
        <family val="0"/>
        <charset val="1"/>
      </rPr>
      <t xml:space="preserve">, </t>
    </r>
    <r>
      <rPr>
        <sz val="10"/>
        <color rgb="FF000000"/>
        <rFont val="FreeSans"/>
        <family val="2"/>
      </rPr>
      <t xml:space="preserve">למה באמת קוראים אהבה ואיך נכון לבנות יחסי משפחה כשלבן הזוג יש ילדים מנישואין קודמים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</si>
  <si>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100 -  </t>
    </r>
    <r>
      <rPr>
        <sz val="11"/>
        <rFont val="FreeSans"/>
        <family val="2"/>
      </rPr>
      <t xml:space="preserve">מיהו עם ישראל</t>
    </r>
    <r>
      <rPr>
        <sz val="11"/>
        <rFont val="Cambria"/>
        <family val="0"/>
        <charset val="1"/>
      </rPr>
      <t xml:space="preserve">? (2013-11-07)</t>
    </r>
  </si>
  <si>
    <t xml:space="preserve">http://files.kabbalahmedia.info/download/video/heb_o_rav_2013-11-07_program_haim-hadashim-ktaim_n100.wmv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</si>
  <si>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100 - </t>
    </r>
    <r>
      <rPr>
        <sz val="10"/>
        <color rgb="FF000000"/>
        <rFont val="FreeSans"/>
        <family val="2"/>
      </rPr>
      <t xml:space="preserve">מיהו עם ישראל</t>
    </r>
    <r>
      <rPr>
        <sz val="10"/>
        <color rgb="FF000000"/>
        <rFont val="Cambria"/>
        <family val="0"/>
        <charset val="1"/>
      </rPr>
      <t xml:space="preserve">?</t>
    </r>
  </si>
  <si>
    <r>
      <rPr>
        <sz val="10"/>
        <color rgb="FF000000"/>
        <rFont val="FreeSans"/>
        <family val="2"/>
      </rPr>
      <t xml:space="preserve">מה שמר עלינו כעם ישראל לאורך ההיסטוריה</t>
    </r>
    <r>
      <rPr>
        <sz val="10"/>
        <color rgb="FF000000"/>
        <rFont val="Cambria"/>
        <family val="0"/>
        <charset val="1"/>
      </rPr>
      <t xml:space="preserve">, </t>
    </r>
    <r>
      <rPr>
        <sz val="10"/>
        <color rgb="FF000000"/>
        <rFont val="FreeSans"/>
        <family val="2"/>
      </rPr>
      <t xml:space="preserve">אילו עקרונות יחברו אותנו כעם ומה פירושו של יום הדין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</si>
  <si>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101 -  </t>
    </r>
    <r>
      <rPr>
        <sz val="11"/>
        <rFont val="FreeSans"/>
        <family val="2"/>
      </rPr>
      <t xml:space="preserve">משפחה חדשה </t>
    </r>
    <r>
      <rPr>
        <sz val="11"/>
        <rFont val="Cambria"/>
        <family val="0"/>
        <charset val="1"/>
      </rPr>
      <t xml:space="preserve">(2013-11-14)</t>
    </r>
  </si>
  <si>
    <t xml:space="preserve">http://files.kabbalahmedia.info/download/video/heb_o_rav_2013-11-14_program_haim-hadashim-ktaim_n101.wmv</t>
  </si>
  <si>
    <t xml:space="preserve">30.11.13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</si>
  <si>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101 - </t>
    </r>
    <r>
      <rPr>
        <sz val="10"/>
        <color rgb="FF000000"/>
        <rFont val="FreeSans"/>
        <family val="2"/>
      </rPr>
      <t xml:space="preserve">משפחה חדשה</t>
    </r>
  </si>
  <si>
    <r>
      <rPr>
        <sz val="10"/>
        <color rgb="FF000000"/>
        <rFont val="FreeSans"/>
        <family val="2"/>
      </rPr>
      <t xml:space="preserve">מדוע אני פחות ופחות רוצה לשהות במחיצת האחר</t>
    </r>
    <r>
      <rPr>
        <sz val="10"/>
        <color rgb="FF000000"/>
        <rFont val="Cambria"/>
        <family val="0"/>
        <charset val="1"/>
      </rPr>
      <t xml:space="preserve">, </t>
    </r>
    <r>
      <rPr>
        <sz val="10"/>
        <color rgb="FF000000"/>
        <rFont val="FreeSans"/>
        <family val="2"/>
      </rPr>
      <t xml:space="preserve">איזה שינוי עבר התא המשפחתי עם השנים וכיצד הבידוד שלנו האחד מהשני יביא בסופו של דבר תועלת עבור האנושות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</si>
  <si>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102 -  </t>
    </r>
    <r>
      <rPr>
        <sz val="11"/>
        <rFont val="FreeSans"/>
        <family val="2"/>
      </rPr>
      <t xml:space="preserve">שמע ישראל </t>
    </r>
    <r>
      <rPr>
        <sz val="11"/>
        <rFont val="Cambria"/>
        <family val="0"/>
        <charset val="1"/>
      </rPr>
      <t xml:space="preserve">(2013-11-14)</t>
    </r>
  </si>
  <si>
    <t xml:space="preserve">http://files.kabbalahmedia.info/download/video/heb_o_rav_2013-11-14_program_haim-hadashim-ktaim_n102.wmv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</si>
  <si>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102 - </t>
    </r>
    <r>
      <rPr>
        <sz val="10"/>
        <color rgb="FF000000"/>
        <rFont val="FreeSans"/>
        <family val="2"/>
      </rPr>
      <t xml:space="preserve">שמע ישראל</t>
    </r>
  </si>
  <si>
    <r>
      <rPr>
        <sz val="10"/>
        <color rgb="FF000000"/>
        <rFont val="FreeSans"/>
        <family val="2"/>
      </rPr>
      <t xml:space="preserve">לאיזה חוק מכוונת קריאת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 </t>
    </r>
    <r>
      <rPr>
        <sz val="10"/>
        <color rgb="FF000000"/>
        <rFont val="FreeSans"/>
        <family val="2"/>
      </rPr>
      <t xml:space="preserve">מדוע נהוג לומר את הקריאה בבוקר ובערב ועל מה אמורים לחשוב בזמן אמירתה</t>
    </r>
    <r>
      <rPr>
        <sz val="10"/>
        <color rgb="FF000000"/>
        <rFont val="Cambria"/>
        <family val="0"/>
        <charset val="1"/>
      </rPr>
      <t xml:space="preserve">? </t>
    </r>
    <r>
      <rPr>
        <sz val="10"/>
        <color rgb="FF000000"/>
        <rFont val="FreeSans"/>
        <family val="2"/>
      </rPr>
      <t xml:space="preserve">לקט 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</si>
  <si>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103 -  </t>
    </r>
    <r>
      <rPr>
        <sz val="11"/>
        <rFont val="FreeSans"/>
        <family val="2"/>
      </rPr>
      <t xml:space="preserve">חינוך יהודי </t>
    </r>
    <r>
      <rPr>
        <sz val="11"/>
        <rFont val="Cambria"/>
        <family val="0"/>
        <charset val="1"/>
      </rPr>
      <t xml:space="preserve">(2013-11-14)</t>
    </r>
  </si>
  <si>
    <t xml:space="preserve">http://files.kabbalahmedia.info/download/video/heb_o_rav_2013-11-14_program_haim-hadashim-ktaim_n103.wmv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</si>
  <si>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103 - </t>
    </r>
    <r>
      <rPr>
        <sz val="10"/>
        <color rgb="FF000000"/>
        <rFont val="FreeSans"/>
        <family val="2"/>
      </rPr>
      <t xml:space="preserve">חינוך יהודי</t>
    </r>
  </si>
  <si>
    <r>
      <rPr>
        <sz val="10"/>
        <color rgb="FF000000"/>
        <rFont val="FreeSans"/>
        <family val="2"/>
      </rPr>
      <t xml:space="preserve">מדוע החינוך היה תמיד ערך מרכזי בתרבות היהודית</t>
    </r>
    <r>
      <rPr>
        <sz val="10"/>
        <color rgb="FF000000"/>
        <rFont val="Cambria"/>
        <family val="0"/>
        <charset val="1"/>
      </rPr>
      <t xml:space="preserve">, </t>
    </r>
    <r>
      <rPr>
        <sz val="10"/>
        <color rgb="FF000000"/>
        <rFont val="FreeSans"/>
        <family val="2"/>
      </rPr>
      <t xml:space="preserve">מה מייחד את החינוך היהודי לעומת עמים אחרים ומהי מטרת החינוך היהודי המקורי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</si>
  <si>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104 -  </t>
    </r>
    <r>
      <rPr>
        <sz val="11"/>
        <rFont val="FreeSans"/>
        <family val="2"/>
      </rPr>
      <t xml:space="preserve">אושר ניצחי </t>
    </r>
    <r>
      <rPr>
        <sz val="11"/>
        <rFont val="Cambria"/>
        <family val="0"/>
        <charset val="1"/>
      </rPr>
      <t xml:space="preserve">(2013-11-14)</t>
    </r>
  </si>
  <si>
    <t xml:space="preserve">http://files.kabbalahmedia.info/download/video/heb_o_rav_2013-11-14_program_haim-hadashim-ktaim_n104.wmv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</si>
  <si>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104 - </t>
    </r>
    <r>
      <rPr>
        <sz val="10"/>
        <color rgb="FF000000"/>
        <rFont val="FreeSans"/>
        <family val="2"/>
      </rPr>
      <t xml:space="preserve">אושר נצחי</t>
    </r>
  </si>
  <si>
    <r>
      <rPr>
        <sz val="10"/>
        <color rgb="FF000000"/>
        <rFont val="FreeSans"/>
        <family val="2"/>
      </rPr>
      <t xml:space="preserve">לאן נעלם האושר מחיינו</t>
    </r>
    <r>
      <rPr>
        <sz val="10"/>
        <color rgb="FF000000"/>
        <rFont val="Cambria"/>
        <family val="0"/>
        <charset val="1"/>
      </rPr>
      <t xml:space="preserve">, </t>
    </r>
    <r>
      <rPr>
        <sz val="10"/>
        <color rgb="FF000000"/>
        <rFont val="FreeSans"/>
        <family val="2"/>
      </rPr>
      <t xml:space="preserve">כיצד נוכל להגיע לאושר בלתי מוגבל וכיצד ניתן להשתחרר משליטת האגו ולנהל  את חיינו</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</si>
  <si>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105 - </t>
    </r>
    <r>
      <rPr>
        <sz val="11"/>
        <rFont val="FreeSans"/>
        <family val="2"/>
      </rPr>
      <t xml:space="preserve">מגלים אהבה מחדש </t>
    </r>
    <r>
      <rPr>
        <sz val="11"/>
        <rFont val="Cambria"/>
        <family val="0"/>
        <charset val="1"/>
      </rPr>
      <t xml:space="preserve">(2013-11-21)</t>
    </r>
  </si>
  <si>
    <t xml:space="preserve">http://files.kabbalahmedia.info/download/video/heb_o_rav_2013-11-21_program_haim-hadashim-ktaim_n105.wmv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</si>
  <si>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105 - </t>
    </r>
    <r>
      <rPr>
        <sz val="10"/>
        <color rgb="FF000000"/>
        <rFont val="FreeSans"/>
        <family val="2"/>
      </rPr>
      <t xml:space="preserve">מגלים אהבה מחדש</t>
    </r>
  </si>
  <si>
    <r>
      <rPr>
        <sz val="10"/>
        <color rgb="FF000000"/>
        <rFont val="FreeSans"/>
        <family val="2"/>
      </rPr>
      <t xml:space="preserve">מהן התובנות של אברהם אבינו שרלוונטיות לנו</t>
    </r>
    <r>
      <rPr>
        <sz val="10"/>
        <color rgb="FF000000"/>
        <rFont val="Cambria"/>
        <family val="0"/>
        <charset val="1"/>
      </rPr>
      <t xml:space="preserve">, </t>
    </r>
    <r>
      <rPr>
        <sz val="10"/>
        <color rgb="FF000000"/>
        <rFont val="FreeSans"/>
        <family val="2"/>
      </rPr>
      <t xml:space="preserve">כיצד ניתן לחבר בין ניגודים המתגלים בעולמנו ומדוע נאמר שאנו מצויים עדיין בגלות למרות שחזרנו לארץ ישראל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</si>
  <si>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106 - </t>
    </r>
    <r>
      <rPr>
        <sz val="11"/>
        <rFont val="FreeSans"/>
        <family val="2"/>
      </rPr>
      <t xml:space="preserve">רגש הדדי ואיזון </t>
    </r>
    <r>
      <rPr>
        <sz val="11"/>
        <rFont val="Cambria"/>
        <family val="0"/>
        <charset val="1"/>
      </rPr>
      <t xml:space="preserve">(2013-11-21)</t>
    </r>
  </si>
  <si>
    <t xml:space="preserve">http://files.kabbalahmedia.info/download/video/heb_o_rav_2013-11-21_program_haim-hadashim-ktaim_n106.wmv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</si>
  <si>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106 - </t>
    </r>
    <r>
      <rPr>
        <sz val="10"/>
        <color rgb="FF000000"/>
        <rFont val="FreeSans"/>
        <family val="2"/>
      </rPr>
      <t xml:space="preserve">רגש הדדי ואיזון</t>
    </r>
  </si>
  <si>
    <r>
      <rPr>
        <sz val="10"/>
        <color rgb="FF000000"/>
        <rFont val="FreeSans"/>
        <family val="2"/>
      </rPr>
      <t xml:space="preserve">האם המקור לאושר נמצא בקשר הנכון ביני ובין הזולת</t>
    </r>
    <r>
      <rPr>
        <sz val="10"/>
        <color rgb="FF000000"/>
        <rFont val="Cambria"/>
        <family val="0"/>
        <charset val="1"/>
      </rPr>
      <t xml:space="preserve">, </t>
    </r>
    <r>
      <rPr>
        <sz val="10"/>
        <color rgb="FF000000"/>
        <rFont val="FreeSans"/>
        <family val="2"/>
      </rPr>
      <t xml:space="preserve">מדוע חיבור לאחרים הכרחי למציאת איזון בחיים וכיצד ניתן לחזור לשביל הזהב ולעורר התחדשות בזוגיות</t>
    </r>
    <r>
      <rPr>
        <sz val="10"/>
        <color rgb="FF000000"/>
        <rFont val="Cambria"/>
        <family val="0"/>
        <charset val="1"/>
      </rPr>
      <t xml:space="preserve">? </t>
    </r>
    <r>
      <rPr>
        <sz val="10"/>
        <color rgb="FF000000"/>
        <rFont val="FreeSans"/>
        <family val="2"/>
      </rPr>
      <t xml:space="preserve">לקט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</si>
  <si>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107 - </t>
    </r>
    <r>
      <rPr>
        <sz val="11"/>
        <rFont val="FreeSans"/>
        <family val="2"/>
      </rPr>
      <t xml:space="preserve">להתרגל להנאה </t>
    </r>
    <r>
      <rPr>
        <sz val="11"/>
        <rFont val="Cambria"/>
        <family val="0"/>
        <charset val="1"/>
      </rPr>
      <t xml:space="preserve">(2013-11-21)</t>
    </r>
  </si>
  <si>
    <t xml:space="preserve">http://files.kabbalahmedia.info/download/video/heb_o_rav_2013-11-21_program_haim-hadashim-ktaim_n107.wmv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</si>
  <si>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107 - </t>
    </r>
    <r>
      <rPr>
        <sz val="10"/>
        <color rgb="FF000000"/>
        <rFont val="FreeSans"/>
        <family val="2"/>
      </rPr>
      <t xml:space="preserve">להתרגל להנאה</t>
    </r>
  </si>
  <si>
    <r>
      <rPr>
        <sz val="10"/>
        <color rgb="FF000000"/>
        <rFont val="FreeSans"/>
        <family val="2"/>
      </rPr>
      <t xml:space="preserve">האם האדם באמת נהנה ממשהו בחייו</t>
    </r>
    <r>
      <rPr>
        <sz val="10"/>
        <color rgb="FF000000"/>
        <rFont val="Cambria"/>
        <family val="0"/>
        <charset val="1"/>
      </rPr>
      <t xml:space="preserve">, </t>
    </r>
    <r>
      <rPr>
        <sz val="10"/>
        <color rgb="FF000000"/>
        <rFont val="FreeSans"/>
        <family val="2"/>
      </rPr>
      <t xml:space="preserve">במה הוא שונה מהחיות בהתנהגותו כלפי הזולת והאם אפשרי לחיות כמו בגן עדן</t>
    </r>
    <r>
      <rPr>
        <sz val="10"/>
        <color rgb="FF000000"/>
        <rFont val="Cambria"/>
        <family val="0"/>
        <charset val="1"/>
      </rPr>
      <t xml:space="preserve">? </t>
    </r>
    <r>
      <rPr>
        <sz val="10"/>
        <color rgb="FF000000"/>
        <rFont val="FreeSans"/>
        <family val="2"/>
      </rPr>
      <t xml:space="preserve">לקט קטעים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</si>
  <si>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108 - </t>
    </r>
    <r>
      <rPr>
        <sz val="11"/>
        <rFont val="FreeSans"/>
        <family val="2"/>
      </rPr>
      <t xml:space="preserve">סדנה משפחתית </t>
    </r>
    <r>
      <rPr>
        <sz val="11"/>
        <rFont val="Cambria"/>
        <family val="0"/>
        <charset val="1"/>
      </rPr>
      <t xml:space="preserve">(2013-11-21)</t>
    </r>
  </si>
  <si>
    <t xml:space="preserve">http://files.kabbalahmedia.info/download/video/heb_o_rav_2013-11-21_program_haim-hadashim-ktaim_n108.wmv</t>
  </si>
  <si>
    <t xml:space="preserve">03.12.13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</si>
  <si>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108 - </t>
    </r>
    <r>
      <rPr>
        <sz val="10"/>
        <color rgb="FF000000"/>
        <rFont val="FreeSans"/>
        <family val="2"/>
      </rPr>
      <t xml:space="preserve">סדנה משפחתית</t>
    </r>
  </si>
  <si>
    <r>
      <rPr>
        <sz val="10"/>
        <color rgb="FF000000"/>
        <rFont val="FreeSans"/>
        <family val="2"/>
      </rPr>
      <t xml:space="preserve">כיצד סדנה משפחתית מסייעת לבניית קשרים טובים בתוך הבית</t>
    </r>
    <r>
      <rPr>
        <sz val="10"/>
        <color rgb="FF000000"/>
        <rFont val="Cambria"/>
        <family val="0"/>
        <charset val="1"/>
      </rPr>
      <t xml:space="preserve">, </t>
    </r>
    <r>
      <rPr>
        <sz val="10"/>
        <color rgb="FF000000"/>
        <rFont val="FreeSans"/>
        <family val="2"/>
      </rPr>
      <t xml:space="preserve">לביסוס יחסים מיוחדים בין בני המשפחה וליצירת שיח מיוחד בין כולם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</si>
  <si>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109 - </t>
    </r>
    <r>
      <rPr>
        <sz val="11"/>
        <rFont val="FreeSans"/>
        <family val="2"/>
      </rPr>
      <t xml:space="preserve">ללמוד לאהוב </t>
    </r>
    <r>
      <rPr>
        <sz val="11"/>
        <rFont val="Cambria"/>
        <family val="0"/>
        <charset val="1"/>
      </rPr>
      <t xml:space="preserve">(2013-11-22)</t>
    </r>
  </si>
  <si>
    <t xml:space="preserve">http://files.kabbalahmedia.info/download/video/heb_o_rav_2013-11-22_program_haim-hadashim-ktaim_n109.wmv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</si>
  <si>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109 - </t>
    </r>
    <r>
      <rPr>
        <sz val="10"/>
        <color rgb="FF000000"/>
        <rFont val="FreeSans"/>
        <family val="2"/>
      </rPr>
      <t xml:space="preserve">ללמוד לאהוב</t>
    </r>
  </si>
  <si>
    <r>
      <rPr>
        <sz val="10"/>
        <color rgb="FF000000"/>
        <rFont val="FreeSans"/>
        <family val="2"/>
      </rPr>
      <t xml:space="preserve">כיצד ניתן לתת תחושה של אהבה למישהו אחר</t>
    </r>
    <r>
      <rPr>
        <sz val="10"/>
        <color rgb="FF000000"/>
        <rFont val="Cambria"/>
        <family val="0"/>
        <charset val="1"/>
      </rPr>
      <t xml:space="preserve">, </t>
    </r>
    <r>
      <rPr>
        <sz val="10"/>
        <color rgb="FF000000"/>
        <rFont val="FreeSans"/>
        <family val="2"/>
      </rPr>
      <t xml:space="preserve">מה חסר לאדם אחד שרק אדם אחר יכול למלא  וכיצד בחיבור בינינו כל אחד הופך להיות מיוחד במינו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</si>
  <si>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110 - </t>
    </r>
    <r>
      <rPr>
        <sz val="11"/>
        <rFont val="FreeSans"/>
        <family val="2"/>
      </rPr>
      <t xml:space="preserve">מנהיגות אמיתית </t>
    </r>
    <r>
      <rPr>
        <sz val="11"/>
        <rFont val="Cambria"/>
        <family val="0"/>
        <charset val="1"/>
      </rPr>
      <t xml:space="preserve">(2013-11-22)</t>
    </r>
  </si>
  <si>
    <t xml:space="preserve">http://files.kabbalahmedia.info/download/video/heb_o_rav_2013-11-22_program_haim-hadashim-ktaim_n110.wmv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</si>
  <si>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110 - </t>
    </r>
    <r>
      <rPr>
        <sz val="10"/>
        <color rgb="FF000000"/>
        <rFont val="FreeSans"/>
        <family val="2"/>
      </rPr>
      <t xml:space="preserve">מנהיגות אמיתית</t>
    </r>
  </si>
  <si>
    <r>
      <rPr>
        <sz val="10"/>
        <color rgb="FF000000"/>
        <rFont val="FreeSans"/>
        <family val="2"/>
      </rPr>
      <t xml:space="preserve">מהי הגישה הנכונה שצריכה להיות כנר לרגלי מנהיגי העם</t>
    </r>
    <r>
      <rPr>
        <sz val="10"/>
        <color rgb="FF000000"/>
        <rFont val="Cambria"/>
        <family val="0"/>
        <charset val="1"/>
      </rPr>
      <t xml:space="preserve">, </t>
    </r>
    <r>
      <rPr>
        <sz val="10"/>
        <color rgb="FF000000"/>
        <rFont val="FreeSans"/>
        <family val="2"/>
      </rPr>
      <t xml:space="preserve">אילו אנשים ראויים לתפקד בהנהגת העם ומה ניתן ללמוד ממודל הסנהדרין למודל המנהיגות בימינו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</si>
  <si>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111 - </t>
    </r>
    <r>
      <rPr>
        <sz val="11"/>
        <rFont val="FreeSans"/>
        <family val="2"/>
      </rPr>
      <t xml:space="preserve">להיות הורים </t>
    </r>
    <r>
      <rPr>
        <sz val="11"/>
        <rFont val="Cambria"/>
        <family val="0"/>
        <charset val="1"/>
      </rPr>
      <t xml:space="preserve">(2013-11-22)</t>
    </r>
  </si>
  <si>
    <t xml:space="preserve">http://files.kabbalahmedia.info/download/video/heb_o_rav_2013-11-22_program_haim-hadashim-ktaim_n111.wmv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</si>
  <si>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111 - </t>
    </r>
    <r>
      <rPr>
        <sz val="10"/>
        <color rgb="FF000000"/>
        <rFont val="FreeSans"/>
        <family val="2"/>
      </rPr>
      <t xml:space="preserve">להיות הורים</t>
    </r>
  </si>
  <si>
    <r>
      <rPr>
        <sz val="10"/>
        <color rgb="FF000000"/>
        <rFont val="FreeSans"/>
        <family val="2"/>
      </rPr>
      <t xml:space="preserve">מה תפקיד ההורה כלפי ילדיו</t>
    </r>
    <r>
      <rPr>
        <sz val="10"/>
        <color rgb="FF000000"/>
        <rFont val="Cambria"/>
        <family val="0"/>
        <charset val="1"/>
      </rPr>
      <t xml:space="preserve">, </t>
    </r>
    <r>
      <rPr>
        <sz val="10"/>
        <color rgb="FF000000"/>
        <rFont val="FreeSans"/>
        <family val="2"/>
      </rPr>
      <t xml:space="preserve">מהי חשיבותה של שיחה שבועית עם כל המשפחה ואיך התחושה המחברת שנוצרת בשיחה זו מעניקה כלים להתמודדות עם החיים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</si>
  <si>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112 - </t>
    </r>
    <r>
      <rPr>
        <sz val="11"/>
        <rFont val="FreeSans"/>
        <family val="2"/>
      </rPr>
      <t xml:space="preserve">כמו בפעם הראשונה </t>
    </r>
    <r>
      <rPr>
        <sz val="11"/>
        <rFont val="Cambria"/>
        <family val="0"/>
        <charset val="1"/>
      </rPr>
      <t xml:space="preserve">(2013-11-22)</t>
    </r>
  </si>
  <si>
    <t xml:space="preserve">http://files.kabbalahmedia.info/download/video/heb_o_rav_2013-11-22_program_haim-hadashim-ktaim_n112.wmv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</si>
  <si>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112 - </t>
    </r>
    <r>
      <rPr>
        <sz val="10"/>
        <color rgb="FF000000"/>
        <rFont val="FreeSans"/>
        <family val="2"/>
      </rPr>
      <t xml:space="preserve">כמו בפעם הראשונה</t>
    </r>
  </si>
  <si>
    <r>
      <rPr>
        <sz val="10"/>
        <color rgb="FF000000"/>
        <rFont val="FreeSans"/>
        <family val="2"/>
      </rPr>
      <t xml:space="preserve">כיצד מגדיר מחדש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את כל מערכות היחסים שלנו</t>
    </r>
    <r>
      <rPr>
        <sz val="10"/>
        <color rgb="FF000000"/>
        <rFont val="Cambria"/>
        <family val="0"/>
        <charset val="1"/>
      </rPr>
      <t xml:space="preserve">, </t>
    </r>
    <r>
      <rPr>
        <sz val="10"/>
        <color rgb="FF000000"/>
        <rFont val="FreeSans"/>
        <family val="2"/>
      </rPr>
      <t xml:space="preserve">האם האהבה מתפתחת רק מתוך יחס הדדי ולמה ניתן להתייחס כאל </t>
    </r>
    <r>
      <rPr>
        <sz val="10"/>
        <color rgb="FF000000"/>
        <rFont val="Cambria"/>
        <family val="0"/>
        <charset val="1"/>
      </rPr>
      <t xml:space="preserve">"</t>
    </r>
    <r>
      <rPr>
        <sz val="10"/>
        <color rgb="FF000000"/>
        <rFont val="FreeSans"/>
        <family val="2"/>
      </rPr>
      <t xml:space="preserve">ניגון על מיתרי האהבה</t>
    </r>
    <r>
      <rPr>
        <sz val="10"/>
        <color rgb="FF000000"/>
        <rFont val="Cambria"/>
        <family val="0"/>
        <charset val="1"/>
      </rPr>
      <t xml:space="preserve">"? </t>
    </r>
    <r>
      <rPr>
        <sz val="10"/>
        <color rgb="FF000000"/>
        <rFont val="FreeSans"/>
        <family val="2"/>
      </rPr>
      <t xml:space="preserve">מתוך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</si>
  <si>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113 - </t>
    </r>
    <r>
      <rPr>
        <sz val="11"/>
        <rFont val="FreeSans"/>
        <family val="2"/>
      </rPr>
      <t xml:space="preserve">אנחנו וספר הזוהר </t>
    </r>
    <r>
      <rPr>
        <sz val="11"/>
        <rFont val="Cambria"/>
        <family val="0"/>
        <charset val="1"/>
      </rPr>
      <t xml:space="preserve">(2013-12-01)</t>
    </r>
  </si>
  <si>
    <t xml:space="preserve">http://files.kabbalahmedia.info/download/video/heb_o_rav_2013-12-01_program_haim-hadashim-ktaim_n113.wmv</t>
  </si>
  <si>
    <t xml:space="preserve">05.12.13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</si>
  <si>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113 - </t>
    </r>
    <r>
      <rPr>
        <sz val="10"/>
        <color rgb="FF000000"/>
        <rFont val="FreeSans"/>
        <family val="2"/>
      </rPr>
      <t xml:space="preserve">אנחנו וספר הזוהר</t>
    </r>
  </si>
  <si>
    <r>
      <rPr>
        <sz val="10"/>
        <color rgb="FF000000"/>
        <rFont val="FreeSans"/>
        <family val="2"/>
      </rPr>
      <t xml:space="preserve">איך מסייע לנו ספר הזוהר בגילוי מערכת הקשר בינינו</t>
    </r>
    <r>
      <rPr>
        <sz val="10"/>
        <color rgb="FF000000"/>
        <rFont val="Cambria"/>
        <family val="0"/>
        <charset val="1"/>
      </rPr>
      <t xml:space="preserve">, </t>
    </r>
    <r>
      <rPr>
        <sz val="10"/>
        <color rgb="FF000000"/>
        <rFont val="FreeSans"/>
        <family val="2"/>
      </rPr>
      <t xml:space="preserve">כיצד באמצעותו נוכל לשנות את הטבע שלנו לטוב ומה ההבדל בינו לספרים קדושים אחרים</t>
    </r>
    <r>
      <rPr>
        <sz val="10"/>
        <color rgb="FF000000"/>
        <rFont val="Cambria"/>
        <family val="0"/>
        <charset val="1"/>
      </rPr>
      <t xml:space="preserve">? </t>
    </r>
    <r>
      <rPr>
        <sz val="10"/>
        <color rgb="FF000000"/>
        <rFont val="FreeSans"/>
        <family val="2"/>
      </rPr>
      <t xml:space="preserve">לקט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</si>
  <si>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114 - </t>
    </r>
    <r>
      <rPr>
        <sz val="11"/>
        <rFont val="FreeSans"/>
        <family val="2"/>
      </rPr>
      <t xml:space="preserve">הורים לחיים </t>
    </r>
    <r>
      <rPr>
        <sz val="11"/>
        <rFont val="Cambria"/>
        <family val="0"/>
        <charset val="1"/>
      </rPr>
      <t xml:space="preserve">(2013-12-01)</t>
    </r>
  </si>
  <si>
    <t xml:space="preserve">http://files.kabbalahmedia.info/download/video/heb_o_rav_2013-12-01_program_haim-hadashim-ktaim_n114.wmv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</si>
  <si>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114 - </t>
    </r>
    <r>
      <rPr>
        <sz val="10"/>
        <color rgb="FF000000"/>
        <rFont val="FreeSans"/>
        <family val="2"/>
      </rPr>
      <t xml:space="preserve">הורים לחיים</t>
    </r>
  </si>
  <si>
    <r>
      <rPr>
        <sz val="10"/>
        <color rgb="FF000000"/>
        <rFont val="FreeSans"/>
        <family val="2"/>
      </rPr>
      <t xml:space="preserve">מהי חכמת החיים אותה ההורה אמור להעביר אל ילדיו</t>
    </r>
    <r>
      <rPr>
        <sz val="10"/>
        <color rgb="FF000000"/>
        <rFont val="Cambria"/>
        <family val="0"/>
        <charset val="1"/>
      </rPr>
      <t xml:space="preserve">, </t>
    </r>
    <r>
      <rPr>
        <sz val="10"/>
        <color rgb="FF000000"/>
        <rFont val="FreeSans"/>
        <family val="2"/>
      </rPr>
      <t xml:space="preserve">איך ליצור שיוויון והרגשת חום במשפחה ואילו כלים מעניקים אלו לילד ולהוריו בהתמודדות עם חיי היומיום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</si>
  <si>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115 - </t>
    </r>
    <r>
      <rPr>
        <sz val="11"/>
        <rFont val="FreeSans"/>
        <family val="2"/>
      </rPr>
      <t xml:space="preserve">מחפשים אהבה </t>
    </r>
    <r>
      <rPr>
        <sz val="11"/>
        <rFont val="Cambria"/>
        <family val="0"/>
        <charset val="1"/>
      </rPr>
      <t xml:space="preserve">(2013-12-01)</t>
    </r>
  </si>
  <si>
    <t xml:space="preserve">http://files.kabbalahmedia.info/download/video/heb_o_rav_2013-12-01_program_haim-hadashim-ktaim_n115.wmv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</si>
  <si>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115 - </t>
    </r>
    <r>
      <rPr>
        <sz val="10"/>
        <color rgb="FF000000"/>
        <rFont val="FreeSans"/>
        <family val="2"/>
      </rPr>
      <t xml:space="preserve">מחפשים אהבה</t>
    </r>
  </si>
  <si>
    <r>
      <rPr>
        <sz val="10"/>
        <color rgb="FF000000"/>
        <rFont val="FreeSans"/>
        <family val="2"/>
      </rPr>
      <t xml:space="preserve">איזה תהליך עובר האדם כשהוא פותח את רגשותיו כדי להתחבר אל אדם אחר</t>
    </r>
    <r>
      <rPr>
        <sz val="10"/>
        <color rgb="FF000000"/>
        <rFont val="Cambria"/>
        <family val="0"/>
        <charset val="1"/>
      </rPr>
      <t xml:space="preserve">, </t>
    </r>
    <r>
      <rPr>
        <sz val="10"/>
        <color rgb="FF000000"/>
        <rFont val="FreeSans"/>
        <family val="2"/>
      </rPr>
      <t xml:space="preserve">לאיזה מצב אנחנו קוראים אהבה וכיצד ניתן לפתח את חוש האהבה כלפי הזולת</t>
    </r>
    <r>
      <rPr>
        <sz val="10"/>
        <color rgb="FF000000"/>
        <rFont val="Cambria"/>
        <family val="0"/>
        <charset val="1"/>
      </rPr>
      <t xml:space="preserve">? </t>
    </r>
    <r>
      <rPr>
        <sz val="10"/>
        <color rgb="FF000000"/>
        <rFont val="FreeSans"/>
        <family val="2"/>
      </rPr>
      <t xml:space="preserve">לקט קטעים מתוך התוכנית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</si>
  <si>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116 - </t>
    </r>
    <r>
      <rPr>
        <sz val="11"/>
        <rFont val="FreeSans"/>
        <family val="2"/>
      </rPr>
      <t xml:space="preserve">צדק צדק תרדוף </t>
    </r>
    <r>
      <rPr>
        <sz val="11"/>
        <rFont val="Cambria"/>
        <family val="0"/>
        <charset val="1"/>
      </rPr>
      <t xml:space="preserve">(2013-12-01)</t>
    </r>
  </si>
  <si>
    <t xml:space="preserve">http://files.kabbalahmedia.info/download/video/heb_o_rav_2013-12-01_program_haim-hadashim-ktaim_n116.wmv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</si>
  <si>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116 - </t>
    </r>
    <r>
      <rPr>
        <sz val="10"/>
        <color rgb="FF000000"/>
        <rFont val="FreeSans"/>
        <family val="2"/>
      </rPr>
      <t xml:space="preserve">צדק צדק תרדוף</t>
    </r>
  </si>
  <si>
    <r>
      <rPr>
        <sz val="10"/>
        <color rgb="FF000000"/>
        <rFont val="FreeSans"/>
        <family val="2"/>
      </rPr>
      <t xml:space="preserve">מהם עקרונות הצדק והמשפט בתרבות היהודית</t>
    </r>
    <r>
      <rPr>
        <sz val="10"/>
        <color rgb="FF000000"/>
        <rFont val="Cambria"/>
        <family val="0"/>
        <charset val="1"/>
      </rPr>
      <t xml:space="preserve">, </t>
    </r>
    <r>
      <rPr>
        <sz val="10"/>
        <color rgb="FF000000"/>
        <rFont val="FreeSans"/>
        <family val="2"/>
      </rPr>
      <t xml:space="preserve">איזה קשר יש להם למערכת של חוקי הטבע וכיצד מזיקות מחשבות רעות למערכת הכללית לא פחות ממעשים רעים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</si>
  <si>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117 - </t>
    </r>
    <r>
      <rPr>
        <sz val="11"/>
        <rFont val="FreeSans"/>
        <family val="2"/>
      </rPr>
      <t xml:space="preserve">להתקשר עם הזולת </t>
    </r>
    <r>
      <rPr>
        <sz val="11"/>
        <rFont val="Cambria"/>
        <family val="0"/>
        <charset val="1"/>
      </rPr>
      <t xml:space="preserve">(2013-12-05)</t>
    </r>
  </si>
  <si>
    <t xml:space="preserve">http://files.kabbalahmedia.info/download/video/heb_o_rav_2013-12-05_program_haim-hadashim-ktaim_n117.wmv</t>
  </si>
  <si>
    <t xml:space="preserve">12.12.13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</si>
  <si>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117 - </t>
    </r>
    <r>
      <rPr>
        <sz val="10"/>
        <color rgb="FF000000"/>
        <rFont val="FreeSans"/>
        <family val="2"/>
      </rPr>
      <t xml:space="preserve">להתקשר עם הזולת</t>
    </r>
  </si>
  <si>
    <r>
      <rPr>
        <sz val="10"/>
        <color rgb="FF000000"/>
        <rFont val="FreeSans"/>
        <family val="2"/>
      </rPr>
      <t xml:space="preserve">מדוע היכולת להתקשר נכון עם הזולת כה הכרחית בעולם הגלובלי</t>
    </r>
    <r>
      <rPr>
        <sz val="10"/>
        <color rgb="FF000000"/>
        <rFont val="Cambria"/>
        <family val="0"/>
        <charset val="1"/>
      </rPr>
      <t xml:space="preserve">, </t>
    </r>
    <r>
      <rPr>
        <sz val="10"/>
        <color rgb="FF000000"/>
        <rFont val="FreeSans"/>
        <family val="2"/>
      </rPr>
      <t xml:space="preserve">מה תפקידה של המשפחה בהקניית יכולת כזו וכיצד חינוך לקשר טוב עם הזולת משפיע על הילד בכל תחומי חייו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</si>
  <si>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118 - </t>
    </r>
    <r>
      <rPr>
        <sz val="11"/>
        <rFont val="FreeSans"/>
        <family val="2"/>
      </rPr>
      <t xml:space="preserve">להתאהב מחדש </t>
    </r>
    <r>
      <rPr>
        <sz val="11"/>
        <rFont val="Cambria"/>
        <family val="0"/>
        <charset val="1"/>
      </rPr>
      <t xml:space="preserve">(2013-12-05)</t>
    </r>
  </si>
  <si>
    <t xml:space="preserve">http://files.kabbalahmedia.info/download/video/heb_o_rav_2013-12-05_program_haim-hadashim-ktaim_n118.wmv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</si>
  <si>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118 - </t>
    </r>
    <r>
      <rPr>
        <sz val="10"/>
        <color rgb="FF000000"/>
        <rFont val="FreeSans"/>
        <family val="2"/>
      </rPr>
      <t xml:space="preserve">להתאהב מחדש</t>
    </r>
  </si>
  <si>
    <r>
      <rPr>
        <sz val="10"/>
        <color rgb="FF000000"/>
        <rFont val="FreeSans"/>
        <family val="2"/>
      </rPr>
      <t xml:space="preserve">מדוע האהבה מתקררת ונעלמת באופן טבעי</t>
    </r>
    <r>
      <rPr>
        <sz val="10"/>
        <color rgb="FF000000"/>
        <rFont val="Cambria"/>
        <family val="0"/>
        <charset val="1"/>
      </rPr>
      <t xml:space="preserve">, </t>
    </r>
    <r>
      <rPr>
        <sz val="10"/>
        <color rgb="FF000000"/>
        <rFont val="FreeSans"/>
        <family val="2"/>
      </rPr>
      <t xml:space="preserve">מה מסמנת העלמותה וכיצד להחיותה מחדש באמצעות סדנה זוגית</t>
    </r>
    <r>
      <rPr>
        <sz val="10"/>
        <color rgb="FF000000"/>
        <rFont val="Cambria"/>
        <family val="0"/>
        <charset val="1"/>
      </rPr>
      <t xml:space="preserve">? </t>
    </r>
    <r>
      <rPr>
        <sz val="10"/>
        <color rgb="FF000000"/>
        <rFont val="FreeSans"/>
        <family val="2"/>
      </rPr>
      <t xml:space="preserve">המיטב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</si>
  <si>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119 - </t>
    </r>
    <r>
      <rPr>
        <sz val="11"/>
        <rFont val="FreeSans"/>
        <family val="2"/>
      </rPr>
      <t xml:space="preserve">מתאזנים מ</t>
    </r>
    <r>
      <rPr>
        <sz val="11"/>
        <rFont val="Cambria"/>
        <family val="0"/>
        <charset val="1"/>
      </rPr>
      <t xml:space="preserve">"</t>
    </r>
    <r>
      <rPr>
        <sz val="11"/>
        <rFont val="FreeSans"/>
        <family val="2"/>
      </rPr>
      <t xml:space="preserve">אני</t>
    </r>
    <r>
      <rPr>
        <sz val="11"/>
        <rFont val="Cambria"/>
        <family val="0"/>
        <charset val="1"/>
      </rPr>
      <t xml:space="preserve">" </t>
    </r>
    <r>
      <rPr>
        <sz val="11"/>
        <rFont val="FreeSans"/>
        <family val="2"/>
      </rPr>
      <t xml:space="preserve">ל</t>
    </r>
    <r>
      <rPr>
        <sz val="11"/>
        <rFont val="Cambria"/>
        <family val="0"/>
        <charset val="1"/>
      </rPr>
      <t xml:space="preserve">"</t>
    </r>
    <r>
      <rPr>
        <sz val="11"/>
        <rFont val="FreeSans"/>
        <family val="2"/>
      </rPr>
      <t xml:space="preserve">אנחנו</t>
    </r>
    <r>
      <rPr>
        <sz val="11"/>
        <rFont val="Cambria"/>
        <family val="0"/>
        <charset val="1"/>
      </rPr>
      <t xml:space="preserve">" (2013-12-05)</t>
    </r>
  </si>
  <si>
    <t xml:space="preserve">http://files.kabbalahmedia.info/download/video/heb_o_rav_2013-12-05_program_haim-hadashim-ktaim_n119.wmv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</si>
  <si>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119 - </t>
    </r>
    <r>
      <rPr>
        <sz val="10"/>
        <color rgb="FF000000"/>
        <rFont val="FreeSans"/>
        <family val="2"/>
      </rPr>
      <t xml:space="preserve">מתאזנים מ</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אנחנו</t>
    </r>
    <r>
      <rPr>
        <sz val="10"/>
        <color rgb="FF000000"/>
        <rFont val="Cambria"/>
        <family val="0"/>
        <charset val="1"/>
      </rPr>
      <t xml:space="preserve">"</t>
    </r>
  </si>
  <si>
    <r>
      <rPr>
        <sz val="10"/>
        <color rgb="FF000000"/>
        <rFont val="FreeSans"/>
        <family val="2"/>
      </rPr>
      <t xml:space="preserve">כיצד החברה האנושית פוגעת באיזון של הטבע</t>
    </r>
    <r>
      <rPr>
        <sz val="10"/>
        <color rgb="FF000000"/>
        <rFont val="Cambria"/>
        <family val="0"/>
        <charset val="1"/>
      </rPr>
      <t xml:space="preserve">, </t>
    </r>
    <r>
      <rPr>
        <sz val="10"/>
        <color rgb="FF000000"/>
        <rFont val="FreeSans"/>
        <family val="2"/>
      </rPr>
      <t xml:space="preserve">איך ניתן לבדוק את טיב וצורת היחס שלנו כלפי הזולת והאם ניתן להשיג מודעות נצחית שאינה נעלמת עם המוות</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</si>
  <si>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120 - </t>
    </r>
    <r>
      <rPr>
        <sz val="11"/>
        <rFont val="FreeSans"/>
        <family val="2"/>
      </rPr>
      <t xml:space="preserve">משפחה אינטגרלית </t>
    </r>
    <r>
      <rPr>
        <sz val="11"/>
        <rFont val="Cambria"/>
        <family val="0"/>
        <charset val="1"/>
      </rPr>
      <t xml:space="preserve">(2013-12-05)</t>
    </r>
  </si>
  <si>
    <t xml:space="preserve">http://files.kabbalahmedia.info/download/video/heb_o_rav_2013-12-05_program_haim-hadashim-ktaim_n120.wmv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</si>
  <si>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120 - </t>
    </r>
    <r>
      <rPr>
        <sz val="10"/>
        <color rgb="FF000000"/>
        <rFont val="FreeSans"/>
        <family val="2"/>
      </rPr>
      <t xml:space="preserve">משפחה אינטגרלית</t>
    </r>
  </si>
  <si>
    <r>
      <rPr>
        <sz val="10"/>
        <color rgb="FF000000"/>
        <rFont val="FreeSans"/>
        <family val="2"/>
      </rPr>
      <t xml:space="preserve">כיצד הילדים יכולים להעלות את הקשר בין הוריהם לרמה חדשה</t>
    </r>
    <r>
      <rPr>
        <sz val="10"/>
        <color rgb="FF000000"/>
        <rFont val="Cambria"/>
        <family val="0"/>
        <charset val="1"/>
      </rPr>
      <t xml:space="preserve">, </t>
    </r>
    <r>
      <rPr>
        <sz val="10"/>
        <color rgb="FF000000"/>
        <rFont val="FreeSans"/>
        <family val="2"/>
      </rPr>
      <t xml:space="preserve">איך נכון לדבר לילד ולהקשיב לו ואילו פעילויות יכולות לפתח את יכולת ההתקשרות במשפחה</t>
    </r>
    <r>
      <rPr>
        <sz val="10"/>
        <color rgb="FF000000"/>
        <rFont val="Cambria"/>
        <family val="0"/>
        <charset val="1"/>
      </rPr>
      <t xml:space="preserve">? </t>
    </r>
    <r>
      <rPr>
        <sz val="10"/>
        <color rgb="FF000000"/>
        <rFont val="FreeSans"/>
        <family val="2"/>
      </rPr>
      <t xml:space="preserve">לקט 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</si>
  <si>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121 - </t>
    </r>
    <r>
      <rPr>
        <sz val="11"/>
        <rFont val="FreeSans"/>
        <family val="2"/>
      </rPr>
      <t xml:space="preserve">יונה הנביא </t>
    </r>
    <r>
      <rPr>
        <sz val="11"/>
        <rFont val="Cambria"/>
        <family val="0"/>
        <charset val="1"/>
      </rPr>
      <t xml:space="preserve">(2013-12-20)</t>
    </r>
  </si>
  <si>
    <t xml:space="preserve">http://files.kabbalahmedia.info/download/video/heb_o_rav_2013-12-20_program_haim-hadashim-ktaim_n121.wmv</t>
  </si>
  <si>
    <t xml:space="preserve">09.01.14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</si>
  <si>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121 - </t>
    </r>
    <r>
      <rPr>
        <sz val="10"/>
        <color rgb="FF000000"/>
        <rFont val="FreeSans"/>
        <family val="2"/>
      </rPr>
      <t xml:space="preserve">יונה הנביא</t>
    </r>
  </si>
  <si>
    <r>
      <rPr>
        <sz val="10"/>
        <color rgb="FF000000"/>
        <rFont val="FreeSans"/>
        <family val="2"/>
      </rPr>
      <t xml:space="preserve">איזה קשר יש בין סיפור יונה הנביא לבין חיבור בין אנשים</t>
    </r>
    <r>
      <rPr>
        <sz val="10"/>
        <color rgb="FF000000"/>
        <rFont val="Cambria"/>
        <family val="0"/>
        <charset val="1"/>
      </rPr>
      <t xml:space="preserve">, </t>
    </r>
    <r>
      <rPr>
        <sz val="10"/>
        <color rgb="FF000000"/>
        <rFont val="FreeSans"/>
        <family val="2"/>
      </rPr>
      <t xml:space="preserve">אילו ערכים מתוארים בו וכיצד מתקשרת לכל זה שיטת החינוך האינטגרלי</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</si>
  <si>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122 - </t>
    </r>
    <r>
      <rPr>
        <sz val="11"/>
        <rFont val="FreeSans"/>
        <family val="2"/>
      </rPr>
      <t xml:space="preserve">ההורה החכם </t>
    </r>
    <r>
      <rPr>
        <sz val="11"/>
        <rFont val="Cambria"/>
        <family val="0"/>
        <charset val="1"/>
      </rPr>
      <t xml:space="preserve">(2013-12-20)</t>
    </r>
  </si>
  <si>
    <t xml:space="preserve">http://files.kabbalahmedia.info/download/video/heb_o_rav_2013-12-20_program_haim-hadashim-ktaim_n122.wmv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</si>
  <si>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122 - </t>
    </r>
    <r>
      <rPr>
        <sz val="10"/>
        <color rgb="FF000000"/>
        <rFont val="FreeSans"/>
        <family val="2"/>
      </rPr>
      <t xml:space="preserve">ההורה החכם</t>
    </r>
  </si>
  <si>
    <r>
      <rPr>
        <sz val="10"/>
        <color rgb="FF000000"/>
        <rFont val="FreeSans"/>
        <family val="2"/>
      </rPr>
      <t xml:space="preserve">בעידן בו ההורים מפגרים אחרי ילדיהם טכנולוגית</t>
    </r>
    <r>
      <rPr>
        <sz val="10"/>
        <color rgb="FF000000"/>
        <rFont val="Cambria"/>
        <family val="0"/>
        <charset val="1"/>
      </rPr>
      <t xml:space="preserve">, </t>
    </r>
    <r>
      <rPr>
        <sz val="10"/>
        <color rgb="FF000000"/>
        <rFont val="FreeSans"/>
        <family val="2"/>
      </rPr>
      <t xml:space="preserve">האם ניתן להחזיר את הסמכות ההורית</t>
    </r>
    <r>
      <rPr>
        <sz val="10"/>
        <color rgb="FF000000"/>
        <rFont val="Cambria"/>
        <family val="0"/>
        <charset val="1"/>
      </rPr>
      <t xml:space="preserve">, </t>
    </r>
    <r>
      <rPr>
        <sz val="10"/>
        <color rgb="FF000000"/>
        <rFont val="FreeSans"/>
        <family val="2"/>
      </rPr>
      <t xml:space="preserve">איך להימנע מהטפות מוסר וכיצד נלמד אותם את חכמת החיים</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</si>
  <si>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123 - </t>
    </r>
    <r>
      <rPr>
        <sz val="11"/>
        <rFont val="FreeSans"/>
        <family val="2"/>
      </rPr>
      <t xml:space="preserve">כגוף אחד </t>
    </r>
    <r>
      <rPr>
        <sz val="11"/>
        <rFont val="Cambria"/>
        <family val="0"/>
        <charset val="1"/>
      </rPr>
      <t xml:space="preserve">(2013-12-20)</t>
    </r>
  </si>
  <si>
    <t xml:space="preserve">http://files.kabbalahmedia.info/download/video/heb_o_rav_2013-12-20_program_haim-hadashim-ktaim_n123.wmv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</si>
  <si>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123 - </t>
    </r>
    <r>
      <rPr>
        <sz val="10"/>
        <color rgb="FF000000"/>
        <rFont val="FreeSans"/>
        <family val="2"/>
      </rPr>
      <t xml:space="preserve">כגוף אחד</t>
    </r>
  </si>
  <si>
    <r>
      <rPr>
        <sz val="10"/>
        <color rgb="FF000000"/>
        <rFont val="FreeSans"/>
        <family val="2"/>
      </rPr>
      <t xml:space="preserve">כיצד בונים קשר זוגי בו מרגישים כמו גוף אחד</t>
    </r>
    <r>
      <rPr>
        <sz val="10"/>
        <color rgb="FF000000"/>
        <rFont val="Cambria"/>
        <family val="0"/>
        <charset val="1"/>
      </rPr>
      <t xml:space="preserve">, </t>
    </r>
    <r>
      <rPr>
        <sz val="10"/>
        <color rgb="FF000000"/>
        <rFont val="FreeSans"/>
        <family val="2"/>
      </rPr>
      <t xml:space="preserve">כיצד ניתן להגיע להבנה שלמה אחד עם השני ואיך יודעים שהגענו להזדהות המושלמת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</si>
  <si>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124 - </t>
    </r>
    <r>
      <rPr>
        <sz val="11"/>
        <rFont val="FreeSans"/>
        <family val="2"/>
      </rPr>
      <t xml:space="preserve">שיר האהבה </t>
    </r>
    <r>
      <rPr>
        <sz val="11"/>
        <rFont val="Cambria"/>
        <family val="0"/>
        <charset val="1"/>
      </rPr>
      <t xml:space="preserve">(2013-12-20)</t>
    </r>
  </si>
  <si>
    <t xml:space="preserve">http://files.kabbalahmedia.info/download/video/heb_o_rav_2013-12-20_program_haim-hadashim-ktaim_n124.wmv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</si>
  <si>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124 - </t>
    </r>
    <r>
      <rPr>
        <sz val="10"/>
        <color rgb="FF000000"/>
        <rFont val="FreeSans"/>
        <family val="2"/>
      </rPr>
      <t xml:space="preserve">שיר האהבה</t>
    </r>
  </si>
  <si>
    <r>
      <rPr>
        <sz val="10"/>
        <color rgb="FF000000"/>
        <rFont val="FreeSans"/>
        <family val="2"/>
      </rPr>
      <t xml:space="preserve">על אלו יחסים מדובר ב</t>
    </r>
    <r>
      <rPr>
        <sz val="10"/>
        <color rgb="FF000000"/>
        <rFont val="Cambria"/>
        <family val="0"/>
        <charset val="1"/>
      </rPr>
      <t xml:space="preserve">"</t>
    </r>
    <r>
      <rPr>
        <sz val="10"/>
        <color rgb="FF000000"/>
        <rFont val="FreeSans"/>
        <family val="2"/>
      </rPr>
      <t xml:space="preserve">שיר השירים</t>
    </r>
    <r>
      <rPr>
        <sz val="10"/>
        <color rgb="FF000000"/>
        <rFont val="Cambria"/>
        <family val="0"/>
        <charset val="1"/>
      </rPr>
      <t xml:space="preserve">", </t>
    </r>
    <r>
      <rPr>
        <sz val="10"/>
        <color rgb="FF000000"/>
        <rFont val="FreeSans"/>
        <family val="2"/>
      </rPr>
      <t xml:space="preserve">מה מסמלות הדמויות בו וכיצד מתארים שיריו את האהבה שאינה תלויה בדבר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</si>
  <si>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125 - </t>
    </r>
    <r>
      <rPr>
        <sz val="11"/>
        <rFont val="FreeSans"/>
        <family val="2"/>
      </rPr>
      <t xml:space="preserve">סדנה משפחתית </t>
    </r>
    <r>
      <rPr>
        <sz val="11"/>
        <rFont val="Cambria"/>
        <family val="0"/>
        <charset val="1"/>
      </rPr>
      <t xml:space="preserve">(2013-12-20)</t>
    </r>
  </si>
  <si>
    <t xml:space="preserve">http://files.kabbalahmedia.info/download/video/heb_o_rav_2013-12-20_program_haim-hadashim-ktaim_n125.wmv</t>
  </si>
  <si>
    <t xml:space="preserve">17.01.14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</si>
  <si>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125 - </t>
    </r>
    <r>
      <rPr>
        <sz val="10"/>
        <color rgb="FF000000"/>
        <rFont val="FreeSans"/>
        <family val="2"/>
      </rPr>
      <t xml:space="preserve">סדנה משפחתית</t>
    </r>
  </si>
  <si>
    <r>
      <rPr>
        <sz val="10"/>
        <color rgb="FF000000"/>
        <rFont val="FreeSans"/>
        <family val="2"/>
      </rPr>
      <t xml:space="preserve">איך כדאי לפעול במצבים של עצבנות ומתח במשפחה</t>
    </r>
    <r>
      <rPr>
        <sz val="10"/>
        <color rgb="FF000000"/>
        <rFont val="Cambria"/>
        <family val="0"/>
        <charset val="1"/>
      </rPr>
      <t xml:space="preserve">, </t>
    </r>
    <r>
      <rPr>
        <sz val="10"/>
        <color rgb="FF000000"/>
        <rFont val="FreeSans"/>
        <family val="2"/>
      </rPr>
      <t xml:space="preserve">מהו אדם אינטגרלי ומהם השלבים המרכיבים סדנת חיבור משפחתית</t>
    </r>
    <r>
      <rPr>
        <sz val="10"/>
        <color rgb="FF000000"/>
        <rFont val="Cambria"/>
        <family val="0"/>
        <charset val="1"/>
      </rPr>
      <t xml:space="preserve">? </t>
    </r>
    <r>
      <rPr>
        <sz val="10"/>
        <color rgb="FF000000"/>
        <rFont val="FreeSans"/>
        <family val="2"/>
      </rPr>
      <t xml:space="preserve">לקט 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</si>
  <si>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126 - </t>
    </r>
    <r>
      <rPr>
        <sz val="11"/>
        <rFont val="FreeSans"/>
        <family val="2"/>
      </rPr>
      <t xml:space="preserve">זוגיות מושלמת </t>
    </r>
    <r>
      <rPr>
        <sz val="11"/>
        <rFont val="Cambria"/>
        <family val="0"/>
        <charset val="1"/>
      </rPr>
      <t xml:space="preserve">(2013-12-20)</t>
    </r>
  </si>
  <si>
    <t xml:space="preserve">http://files.kabbalahmedia.info/download/video/heb_o_rav_2013-12-20_program_haim-hadashim-ktaim_n126.wmv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</si>
  <si>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126 - </t>
    </r>
    <r>
      <rPr>
        <sz val="10"/>
        <color rgb="FF000000"/>
        <rFont val="FreeSans"/>
        <family val="2"/>
      </rPr>
      <t xml:space="preserve">זוגיות מושלמת</t>
    </r>
  </si>
  <si>
    <r>
      <rPr>
        <sz val="10"/>
        <color rgb="FF000000"/>
        <rFont val="FreeSans"/>
        <family val="2"/>
      </rPr>
      <t xml:space="preserve">איך מתנהלים חייהם של בני זוג שיודעים להשלים ולספק אחד את השני</t>
    </r>
    <r>
      <rPr>
        <sz val="10"/>
        <color rgb="FF000000"/>
        <rFont val="Cambria"/>
        <family val="0"/>
        <charset val="1"/>
      </rPr>
      <t xml:space="preserve">, </t>
    </r>
    <r>
      <rPr>
        <sz val="10"/>
        <color rgb="FF000000"/>
        <rFont val="FreeSans"/>
        <family val="2"/>
      </rPr>
      <t xml:space="preserve">מה עושים כשמגיעים מצבי קרירות והתנגדות וכיצד לבנות יחסים זוגיים עם סיפוק תמידי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</si>
  <si>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127 - </t>
    </r>
    <r>
      <rPr>
        <sz val="11"/>
        <rFont val="FreeSans"/>
        <family val="2"/>
      </rPr>
      <t xml:space="preserve">חינוך לאהבת הזולת </t>
    </r>
    <r>
      <rPr>
        <sz val="11"/>
        <rFont val="Cambria"/>
        <family val="0"/>
        <charset val="1"/>
      </rPr>
      <t xml:space="preserve">(2013-12-20)</t>
    </r>
  </si>
  <si>
    <t xml:space="preserve">http://files.kabbalahmedia.info/download/video/heb_o_rav_2013-12-20_program_haim-hadashim-ktaim_n127.wmv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</si>
  <si>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127 - </t>
    </r>
    <r>
      <rPr>
        <sz val="10"/>
        <color rgb="FF000000"/>
        <rFont val="FreeSans"/>
        <family val="2"/>
      </rPr>
      <t xml:space="preserve">חינוך לאהבת הזולת</t>
    </r>
  </si>
  <si>
    <r>
      <rPr>
        <sz val="10"/>
        <color rgb="FF000000"/>
        <rFont val="FreeSans"/>
        <family val="2"/>
      </rPr>
      <t xml:space="preserve">כיצד מתנהלת קבוצת תלמידים שעוברת חינוך לאהבת הזולת</t>
    </r>
    <r>
      <rPr>
        <sz val="10"/>
        <color rgb="FF000000"/>
        <rFont val="Cambria"/>
        <family val="0"/>
        <charset val="1"/>
      </rPr>
      <t xml:space="preserve">, </t>
    </r>
    <r>
      <rPr>
        <sz val="10"/>
        <color rgb="FF000000"/>
        <rFont val="FreeSans"/>
        <family val="2"/>
      </rPr>
      <t xml:space="preserve">כיצד בקבוצה כזו נשמרת השונות של כל יחיד ואילו כלים מקבל כל תלמיד מהחיבור בקבוצה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</si>
  <si>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128 - </t>
    </r>
    <r>
      <rPr>
        <sz val="11"/>
        <rFont val="FreeSans"/>
        <family val="2"/>
      </rPr>
      <t xml:space="preserve">סוד החיים </t>
    </r>
    <r>
      <rPr>
        <sz val="11"/>
        <rFont val="Cambria"/>
        <family val="0"/>
        <charset val="1"/>
      </rPr>
      <t xml:space="preserve">(2013-12-20)</t>
    </r>
  </si>
  <si>
    <t xml:space="preserve">http://files.kabbalahmedia.info/download/video/heb_o_rav_2013-12-20_program_haim-hadashim-ktaim_n128.wmv</t>
  </si>
  <si>
    <t xml:space="preserve">14.02.14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</si>
  <si>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128 - </t>
    </r>
    <r>
      <rPr>
        <sz val="10"/>
        <color rgb="FF000000"/>
        <rFont val="FreeSans"/>
        <family val="2"/>
      </rPr>
      <t xml:space="preserve">סוד החיים</t>
    </r>
  </si>
  <si>
    <r>
      <rPr>
        <sz val="10"/>
        <color rgb="FF000000"/>
        <rFont val="FreeSans"/>
        <family val="2"/>
      </rPr>
      <t xml:space="preserve">מה האדם יגלה על חייו כשיחדור לעומק מערכת הטבע</t>
    </r>
    <r>
      <rPr>
        <sz val="10"/>
        <color rgb="FF000000"/>
        <rFont val="Cambria"/>
        <family val="0"/>
        <charset val="1"/>
      </rPr>
      <t xml:space="preserve">, </t>
    </r>
    <r>
      <rPr>
        <sz val="10"/>
        <color rgb="FF000000"/>
        <rFont val="FreeSans"/>
        <family val="2"/>
      </rPr>
      <t xml:space="preserve">כיצד אפשר לגלות את פנימיות החיים ואיך עם ישראל קשור לכל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</si>
  <si>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129 - </t>
    </r>
    <r>
      <rPr>
        <sz val="11"/>
        <rFont val="FreeSans"/>
        <family val="2"/>
      </rPr>
      <t xml:space="preserve">מקור האושר </t>
    </r>
    <r>
      <rPr>
        <sz val="11"/>
        <rFont val="Cambria"/>
        <family val="0"/>
        <charset val="1"/>
      </rPr>
      <t xml:space="preserve">(2013-12-20)</t>
    </r>
  </si>
  <si>
    <t xml:space="preserve">http://files.kabbalahmedia.info/download/video/heb_o_rav_2013-12-20_program_haim-hadashim-ktaim_n129.wmv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</si>
  <si>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129 - </t>
    </r>
    <r>
      <rPr>
        <sz val="10"/>
        <color rgb="FF000000"/>
        <rFont val="FreeSans"/>
        <family val="2"/>
      </rPr>
      <t xml:space="preserve">מקור האושר</t>
    </r>
  </si>
  <si>
    <r>
      <rPr>
        <sz val="10"/>
        <color rgb="FF000000"/>
        <rFont val="FreeSans"/>
        <family val="2"/>
      </rPr>
      <t xml:space="preserve">איך התבטא המרדף אחר האושר לאורך ההיסטוריה</t>
    </r>
    <r>
      <rPr>
        <sz val="10"/>
        <color rgb="FF000000"/>
        <rFont val="Cambria"/>
        <family val="0"/>
        <charset val="1"/>
      </rPr>
      <t xml:space="preserve">, </t>
    </r>
    <r>
      <rPr>
        <sz val="10"/>
        <color rgb="FF000000"/>
        <rFont val="FreeSans"/>
        <family val="2"/>
      </rPr>
      <t xml:space="preserve">מדוע איננו מצליחים להיות מאושרים לאורך זמן והיכן נמצא האושר האינסופי</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</si>
  <si>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130 - </t>
    </r>
    <r>
      <rPr>
        <sz val="11"/>
        <rFont val="FreeSans"/>
        <family val="2"/>
      </rPr>
      <t xml:space="preserve">הקשר הנכון במשפחה </t>
    </r>
    <r>
      <rPr>
        <sz val="11"/>
        <rFont val="Cambria"/>
        <family val="0"/>
        <charset val="1"/>
      </rPr>
      <t xml:space="preserve">(2013-12-20)</t>
    </r>
  </si>
  <si>
    <t xml:space="preserve">http://files.kabbalahmedia.info/download/video/heb_o_rav_2013-12-20_program_haim-hadashim-ktaim_n130.wmv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</si>
  <si>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130 - </t>
    </r>
    <r>
      <rPr>
        <sz val="10"/>
        <color rgb="FF000000"/>
        <rFont val="FreeSans"/>
        <family val="2"/>
      </rPr>
      <t xml:space="preserve">הקשר הנכון במשפחה </t>
    </r>
  </si>
  <si>
    <r>
      <rPr>
        <sz val="10"/>
        <color rgb="FF000000"/>
        <rFont val="FreeSans"/>
        <family val="2"/>
      </rPr>
      <t xml:space="preserve">כיצד ניתן להגיע לקשר הנכון בין הדורות למרות כל הפערים</t>
    </r>
    <r>
      <rPr>
        <sz val="10"/>
        <color rgb="FF000000"/>
        <rFont val="Cambria"/>
        <family val="0"/>
        <charset val="1"/>
      </rPr>
      <t xml:space="preserve">, </t>
    </r>
    <r>
      <rPr>
        <sz val="10"/>
        <color rgb="FF000000"/>
        <rFont val="FreeSans"/>
        <family val="2"/>
      </rPr>
      <t xml:space="preserve">ממה נובעת היפראקטיביות וכיצד כולם</t>
    </r>
    <r>
      <rPr>
        <sz val="10"/>
        <color rgb="FF000000"/>
        <rFont val="Cambria"/>
        <family val="0"/>
        <charset val="1"/>
      </rPr>
      <t xml:space="preserve">, </t>
    </r>
    <r>
      <rPr>
        <sz val="10"/>
        <color rgb="FF000000"/>
        <rFont val="FreeSans"/>
        <family val="2"/>
      </rPr>
      <t xml:space="preserve">כולל הילדים</t>
    </r>
    <r>
      <rPr>
        <sz val="10"/>
        <color rgb="FF000000"/>
        <rFont val="Cambria"/>
        <family val="0"/>
        <charset val="1"/>
      </rPr>
      <t xml:space="preserve">, </t>
    </r>
    <r>
      <rPr>
        <sz val="10"/>
        <color rgb="FF000000"/>
        <rFont val="FreeSans"/>
        <family val="2"/>
      </rPr>
      <t xml:space="preserve">יכולים להשתתף בבניית משפחה בה כולם מקושרים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</si>
  <si>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131 - </t>
    </r>
    <r>
      <rPr>
        <sz val="11"/>
        <rFont val="FreeSans"/>
        <family val="2"/>
      </rPr>
      <t xml:space="preserve">מסתגרים בקונכיה </t>
    </r>
    <r>
      <rPr>
        <sz val="11"/>
        <rFont val="Cambria"/>
        <family val="0"/>
        <charset val="1"/>
      </rPr>
      <t xml:space="preserve">(2013-12-20)</t>
    </r>
  </si>
  <si>
    <t xml:space="preserve">http://files.kabbalahmedia.info/download/video/heb_o_rav_2013-12-20_program_haim-hadashim-ktaim_n131.wmv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</si>
  <si>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131 - </t>
    </r>
    <r>
      <rPr>
        <sz val="10"/>
        <color rgb="FF000000"/>
        <rFont val="FreeSans"/>
        <family val="2"/>
      </rPr>
      <t xml:space="preserve">מסתגרים בקונכיה</t>
    </r>
  </si>
  <si>
    <r>
      <rPr>
        <sz val="10"/>
        <color rgb="FF000000"/>
        <rFont val="FreeSans"/>
        <family val="2"/>
      </rPr>
      <t xml:space="preserve">לאן נעלמו חיי הקהילה הפשוטים והטבעיים</t>
    </r>
    <r>
      <rPr>
        <sz val="10"/>
        <color rgb="FF000000"/>
        <rFont val="Cambria"/>
        <family val="0"/>
        <charset val="1"/>
      </rPr>
      <t xml:space="preserve">, </t>
    </r>
    <r>
      <rPr>
        <sz val="10"/>
        <color rgb="FF000000"/>
        <rFont val="FreeSans"/>
        <family val="2"/>
      </rPr>
      <t xml:space="preserve">איך האדם מבודד את עצמו מהאחרים ומה ההשלכות של זה ברמה הגלובלית</t>
    </r>
    <r>
      <rPr>
        <sz val="10"/>
        <color rgb="FF000000"/>
        <rFont val="Cambria"/>
        <family val="0"/>
        <charset val="1"/>
      </rPr>
      <t xml:space="preserve">? </t>
    </r>
    <r>
      <rPr>
        <sz val="10"/>
        <color rgb="FF000000"/>
        <rFont val="FreeSans"/>
        <family val="2"/>
      </rPr>
      <t xml:space="preserve">המיטב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</si>
  <si>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132 - </t>
    </r>
    <r>
      <rPr>
        <sz val="11"/>
        <rFont val="FreeSans"/>
        <family val="2"/>
      </rPr>
      <t xml:space="preserve">מאושרים לנצח </t>
    </r>
    <r>
      <rPr>
        <sz val="11"/>
        <rFont val="Cambria"/>
        <family val="0"/>
        <charset val="1"/>
      </rPr>
      <t xml:space="preserve">(2013-12-20)</t>
    </r>
  </si>
  <si>
    <t xml:space="preserve">http://files.kabbalahmedia.info/download/video/heb_o_rav_2013-12-20_program_haim-hadashim-ktaim_n132.wmv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</si>
  <si>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132 - </t>
    </r>
    <r>
      <rPr>
        <sz val="10"/>
        <color rgb="FF000000"/>
        <rFont val="FreeSans"/>
        <family val="2"/>
      </rPr>
      <t xml:space="preserve">מאושרים לנצח</t>
    </r>
  </si>
  <si>
    <r>
      <rPr>
        <sz val="10"/>
        <color rgb="FF000000"/>
        <rFont val="FreeSans"/>
        <family val="2"/>
      </rPr>
      <t xml:space="preserve">במה תלויה מידת ההנאה שלי והאם ניתן לחוש הנאה מתמשכת</t>
    </r>
    <r>
      <rPr>
        <sz val="10"/>
        <color rgb="FF000000"/>
        <rFont val="Cambria"/>
        <family val="0"/>
        <charset val="1"/>
      </rPr>
      <t xml:space="preserve">, </t>
    </r>
    <r>
      <rPr>
        <sz val="10"/>
        <color rgb="FF000000"/>
        <rFont val="FreeSans"/>
        <family val="2"/>
      </rPr>
      <t xml:space="preserve">באיזה מצב מיוחד נמצאת האנושות ואיזו אהבה מביאה לאושר נצחי</t>
    </r>
    <r>
      <rPr>
        <sz val="10"/>
        <color rgb="FF000000"/>
        <rFont val="Cambria"/>
        <family val="0"/>
        <charset val="1"/>
      </rPr>
      <t xml:space="preserve">? </t>
    </r>
    <r>
      <rPr>
        <sz val="10"/>
        <color rgb="FF000000"/>
        <rFont val="FreeSans"/>
        <family val="2"/>
      </rPr>
      <t xml:space="preserve">לקט 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</si>
  <si>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133 - </t>
    </r>
    <r>
      <rPr>
        <sz val="11"/>
        <rFont val="FreeSans"/>
        <family val="2"/>
      </rPr>
      <t xml:space="preserve">להיות הורה חכם </t>
    </r>
    <r>
      <rPr>
        <sz val="11"/>
        <rFont val="Cambria"/>
        <family val="0"/>
        <charset val="1"/>
      </rPr>
      <t xml:space="preserve">(2013-12-23)</t>
    </r>
  </si>
  <si>
    <t xml:space="preserve">http://files.kabbalahmedia.info/download/video/heb_o_rav_2013-12-23_program_haim-hadashim-ktaim_n133.wmv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</si>
  <si>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133 - </t>
    </r>
    <r>
      <rPr>
        <sz val="10"/>
        <color rgb="FF000000"/>
        <rFont val="FreeSans"/>
        <family val="2"/>
      </rPr>
      <t xml:space="preserve">להיות הורה חכם</t>
    </r>
  </si>
  <si>
    <r>
      <rPr>
        <sz val="10"/>
        <color rgb="FF000000"/>
        <rFont val="FreeSans"/>
        <family val="2"/>
      </rPr>
      <t xml:space="preserve">איך אפשר להציב גבולות לילד ויחד עם זאת לשמור על קשר טוב עימו</t>
    </r>
    <r>
      <rPr>
        <sz val="10"/>
        <color rgb="FF000000"/>
        <rFont val="Cambria"/>
        <family val="0"/>
        <charset val="1"/>
      </rPr>
      <t xml:space="preserve">, </t>
    </r>
    <r>
      <rPr>
        <sz val="10"/>
        <color rgb="FF000000"/>
        <rFont val="FreeSans"/>
        <family val="2"/>
      </rPr>
      <t xml:space="preserve">כיצד ללמד אותו לקחת אחריות על מטלות עבור המשפחה ואיך נוכל לתת לו דוגמה אישית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</si>
  <si>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134 - </t>
    </r>
    <r>
      <rPr>
        <sz val="11"/>
        <rFont val="FreeSans"/>
        <family val="2"/>
      </rPr>
      <t xml:space="preserve">הרווח הוא בחיבור </t>
    </r>
    <r>
      <rPr>
        <sz val="11"/>
        <rFont val="Cambria"/>
        <family val="0"/>
        <charset val="1"/>
      </rPr>
      <t xml:space="preserve">(2013-12-20)</t>
    </r>
  </si>
  <si>
    <t xml:space="preserve">http://files.kabbalahmedia.info/download/video/heb_o_rav_2013-12-20_program_haim-hadashim-ktaim_n134.wmv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</si>
  <si>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134 - </t>
    </r>
    <r>
      <rPr>
        <sz val="10"/>
        <color rgb="FF000000"/>
        <rFont val="FreeSans"/>
        <family val="2"/>
      </rPr>
      <t xml:space="preserve">הרווח הוא בחיבור</t>
    </r>
  </si>
  <si>
    <r>
      <rPr>
        <sz val="10"/>
        <color rgb="FF000000"/>
        <rFont val="FreeSans"/>
        <family val="2"/>
      </rPr>
      <t xml:space="preserve">מהיכן נובע הסבל של המין האנושי</t>
    </r>
    <r>
      <rPr>
        <sz val="10"/>
        <color rgb="FF000000"/>
        <rFont val="Cambria"/>
        <family val="0"/>
        <charset val="1"/>
      </rPr>
      <t xml:space="preserve">, </t>
    </r>
    <r>
      <rPr>
        <sz val="10"/>
        <color rgb="FF000000"/>
        <rFont val="FreeSans"/>
        <family val="2"/>
      </rPr>
      <t xml:space="preserve">מדוע כל כך קשה לנו להתחבר ועל הרגש הנשכח והנכסף שמגלים כשחיים בקהילה</t>
    </r>
    <r>
      <rPr>
        <sz val="10"/>
        <color rgb="FF000000"/>
        <rFont val="Cambria"/>
        <family val="0"/>
        <charset val="1"/>
      </rPr>
      <t xml:space="preserve">. </t>
    </r>
    <r>
      <rPr>
        <sz val="10"/>
        <color rgb="FF000000"/>
        <rFont val="FreeSans"/>
        <family val="2"/>
      </rPr>
      <t xml:space="preserve">לקט 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</si>
  <si>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135 - </t>
    </r>
    <r>
      <rPr>
        <sz val="11"/>
        <rFont val="FreeSans"/>
        <family val="2"/>
      </rPr>
      <t xml:space="preserve">משתוקקים לאהבה </t>
    </r>
    <r>
      <rPr>
        <sz val="11"/>
        <rFont val="Cambria"/>
        <family val="0"/>
        <charset val="1"/>
      </rPr>
      <t xml:space="preserve">(2013-12-20)</t>
    </r>
  </si>
  <si>
    <t xml:space="preserve">http://files.kabbalahmedia.info/download/video/heb_o_rav_2013-12-20_program_haim-hadashim-ktaim_n135.wmv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</si>
  <si>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135 - </t>
    </r>
    <r>
      <rPr>
        <sz val="10"/>
        <color rgb="FF000000"/>
        <rFont val="FreeSans"/>
        <family val="2"/>
      </rPr>
      <t xml:space="preserve">משתוקקים לאהבה</t>
    </r>
  </si>
  <si>
    <r>
      <rPr>
        <sz val="10"/>
        <color rgb="FF000000"/>
        <rFont val="FreeSans"/>
        <family val="2"/>
      </rPr>
      <t xml:space="preserve">מה נדרש מאיתנו כדי להצליח בעולם הגלובלי המקושר של ימינו</t>
    </r>
    <r>
      <rPr>
        <sz val="10"/>
        <color rgb="FF000000"/>
        <rFont val="Cambria"/>
        <family val="0"/>
        <charset val="1"/>
      </rPr>
      <t xml:space="preserve">, </t>
    </r>
    <r>
      <rPr>
        <sz val="10"/>
        <color rgb="FF000000"/>
        <rFont val="FreeSans"/>
        <family val="2"/>
      </rPr>
      <t xml:space="preserve">למה כדאי להשתוקק כדי להיות מאושר ומהי הדרך להגיע לאהבת אמת נצחית</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</si>
  <si>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136 - </t>
    </r>
    <r>
      <rPr>
        <sz val="11"/>
        <rFont val="FreeSans"/>
        <family val="2"/>
      </rPr>
      <t xml:space="preserve">חלקים מתוך השלם </t>
    </r>
    <r>
      <rPr>
        <sz val="11"/>
        <rFont val="Cambria"/>
        <family val="0"/>
        <charset val="1"/>
      </rPr>
      <t xml:space="preserve">(2013-12-20)</t>
    </r>
  </si>
  <si>
    <t xml:space="preserve">http://files.kabbalahmedia.info/download/video/heb_o_rav_2013-12-20_program_haim-hadashim-ktaim_n136.wmv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</si>
  <si>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136 - </t>
    </r>
    <r>
      <rPr>
        <sz val="10"/>
        <color rgb="FF000000"/>
        <rFont val="FreeSans"/>
        <family val="2"/>
      </rPr>
      <t xml:space="preserve">חלקים מתוך השלם</t>
    </r>
  </si>
  <si>
    <r>
      <rPr>
        <sz val="10"/>
        <color rgb="FF000000"/>
        <rFont val="FreeSans"/>
        <family val="2"/>
      </rPr>
      <t xml:space="preserve">איך נשתלב בחברה כמו חלק הכרחי בפאזל</t>
    </r>
    <r>
      <rPr>
        <sz val="10"/>
        <color rgb="FF000000"/>
        <rFont val="Cambria"/>
        <family val="0"/>
        <charset val="1"/>
      </rPr>
      <t xml:space="preserve">, </t>
    </r>
    <r>
      <rPr>
        <sz val="10"/>
        <color rgb="FF000000"/>
        <rFont val="FreeSans"/>
        <family val="2"/>
      </rPr>
      <t xml:space="preserve">איך נלמד את הילדים לנהל את הקשר ביניהם וכיצד נגדל אותם להיות מעורבים במה שמתרחש בתוך המשפחה</t>
    </r>
    <r>
      <rPr>
        <sz val="10"/>
        <color rgb="FF000000"/>
        <rFont val="Cambria"/>
        <family val="0"/>
        <charset val="1"/>
      </rPr>
      <t xml:space="preserve">? </t>
    </r>
    <r>
      <rPr>
        <sz val="10"/>
        <color rgb="FF000000"/>
        <rFont val="FreeSans"/>
        <family val="2"/>
      </rPr>
      <t xml:space="preserve">צפו במקבץ מרתק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</si>
  <si>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137 - </t>
    </r>
    <r>
      <rPr>
        <sz val="11"/>
        <rFont val="FreeSans"/>
        <family val="2"/>
      </rPr>
      <t xml:space="preserve">הצורך בקשרים חברתיים </t>
    </r>
    <r>
      <rPr>
        <sz val="11"/>
        <rFont val="Cambria"/>
        <family val="0"/>
        <charset val="1"/>
      </rPr>
      <t xml:space="preserve">(2014-02-20)</t>
    </r>
  </si>
  <si>
    <t xml:space="preserve">http://files.kabbalahmedia.info/download/video/heb_o_rav_2014-02-20_program_haim-hadashim-ktaim_n137.wmv</t>
  </si>
  <si>
    <t xml:space="preserve">06.03.14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</si>
  <si>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137 - </t>
    </r>
    <r>
      <rPr>
        <sz val="10"/>
        <color rgb="FF000000"/>
        <rFont val="FreeSans"/>
        <family val="2"/>
      </rPr>
      <t xml:space="preserve">הצורך בקשרים חברתיים</t>
    </r>
  </si>
  <si>
    <r>
      <rPr>
        <sz val="10"/>
        <color rgb="FF000000"/>
        <rFont val="FreeSans"/>
        <family val="2"/>
      </rPr>
      <t xml:space="preserve">איזה תפקיד ממלא המשחק בחצר בהתפתחות הילד</t>
    </r>
    <r>
      <rPr>
        <sz val="10"/>
        <color rgb="FF000000"/>
        <rFont val="Cambria"/>
        <family val="0"/>
        <charset val="1"/>
      </rPr>
      <t xml:space="preserve">, </t>
    </r>
    <r>
      <rPr>
        <sz val="10"/>
        <color rgb="FF000000"/>
        <rFont val="FreeSans"/>
        <family val="2"/>
      </rPr>
      <t xml:space="preserve">באיזה אופן תורמים חיי הקהילה לתחושת ביטחון וחום ומהם היתרונות החברתיים הנרכשים באמצעותם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</si>
  <si>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138 - </t>
    </r>
    <r>
      <rPr>
        <sz val="11"/>
        <rFont val="FreeSans"/>
        <family val="2"/>
      </rPr>
      <t xml:space="preserve">האושר כמדד יחסים </t>
    </r>
    <r>
      <rPr>
        <sz val="11"/>
        <rFont val="Cambria"/>
        <family val="0"/>
        <charset val="1"/>
      </rPr>
      <t xml:space="preserve">(2013-02-20)</t>
    </r>
  </si>
  <si>
    <t xml:space="preserve">http://files.kabbalahmedia.info/download/video/heb_o_rav_2014-02-20_program_haim-hadashim-ktaim_n138.wmv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</si>
  <si>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138 - </t>
    </r>
    <r>
      <rPr>
        <sz val="10"/>
        <color rgb="FF000000"/>
        <rFont val="FreeSans"/>
        <family val="2"/>
      </rPr>
      <t xml:space="preserve">האושר כמדד יחסים</t>
    </r>
  </si>
  <si>
    <r>
      <rPr>
        <sz val="10"/>
        <color rgb="FF000000"/>
        <rFont val="FreeSans"/>
        <family val="2"/>
      </rPr>
      <t xml:space="preserve">במה תלויה הרגשת האושר הפנימי שלנו</t>
    </r>
    <r>
      <rPr>
        <sz val="10"/>
        <color rgb="FF000000"/>
        <rFont val="Cambria"/>
        <family val="0"/>
        <charset val="1"/>
      </rPr>
      <t xml:space="preserve">, </t>
    </r>
    <r>
      <rPr>
        <sz val="10"/>
        <color rgb="FF000000"/>
        <rFont val="FreeSans"/>
        <family val="2"/>
      </rPr>
      <t xml:space="preserve">האם בידינו לשנות אותה וכיצד מסייעת לנו בכך החברה</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</si>
  <si>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139 - </t>
    </r>
    <r>
      <rPr>
        <sz val="11"/>
        <rFont val="FreeSans"/>
        <family val="2"/>
      </rPr>
      <t xml:space="preserve">ילד חדש במשפחה </t>
    </r>
    <r>
      <rPr>
        <sz val="11"/>
        <rFont val="Cambria"/>
        <family val="0"/>
        <charset val="1"/>
      </rPr>
      <t xml:space="preserve">(2013-02-20)</t>
    </r>
  </si>
  <si>
    <t xml:space="preserve">http://files.kabbalahmedia.info/download/video/heb_o_rav_2014-02-20_program_haim-hadashim-ktaim_n139.wmv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</si>
  <si>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139 - </t>
    </r>
    <r>
      <rPr>
        <sz val="10"/>
        <color rgb="FF000000"/>
        <rFont val="FreeSans"/>
        <family val="2"/>
      </rPr>
      <t xml:space="preserve">ילד חדש במשפחה</t>
    </r>
  </si>
  <si>
    <r>
      <rPr>
        <sz val="10"/>
        <color rgb="FF000000"/>
        <rFont val="FreeSans"/>
        <family val="2"/>
      </rPr>
      <t xml:space="preserve">מהי הדרך הנכונה לבשר לילד על התרחבות המשפחה</t>
    </r>
    <r>
      <rPr>
        <sz val="10"/>
        <color rgb="FF000000"/>
        <rFont val="Cambria"/>
        <family val="0"/>
        <charset val="1"/>
      </rPr>
      <t xml:space="preserve">, </t>
    </r>
    <r>
      <rPr>
        <sz val="10"/>
        <color rgb="FF000000"/>
        <rFont val="FreeSans"/>
        <family val="2"/>
      </rPr>
      <t xml:space="preserve">איך מכינים אותו לכך תוך יצירת תחושת שותפות ואהבה וגם</t>
    </r>
    <r>
      <rPr>
        <sz val="10"/>
        <color rgb="FF000000"/>
        <rFont val="Cambria"/>
        <family val="0"/>
        <charset val="1"/>
      </rPr>
      <t xml:space="preserve">, </t>
    </r>
    <r>
      <rPr>
        <sz val="10"/>
        <color rgb="FF000000"/>
        <rFont val="FreeSans"/>
        <family val="2"/>
      </rPr>
      <t xml:space="preserve">סדנה משפחתית להכנה ללידה</t>
    </r>
    <r>
      <rPr>
        <sz val="10"/>
        <color rgb="FF000000"/>
        <rFont val="Cambria"/>
        <family val="0"/>
        <charset val="1"/>
      </rPr>
      <t xml:space="preserve">. </t>
    </r>
    <r>
      <rPr>
        <sz val="10"/>
        <color rgb="FF000000"/>
        <rFont val="FreeSans"/>
        <family val="2"/>
      </rPr>
      <t xml:space="preserve">קטעים נבחרים מתוך 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</si>
  <si>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140 - </t>
    </r>
    <r>
      <rPr>
        <sz val="11"/>
        <rFont val="FreeSans"/>
        <family val="2"/>
      </rPr>
      <t xml:space="preserve">שכונה טובה </t>
    </r>
    <r>
      <rPr>
        <sz val="11"/>
        <rFont val="Cambria"/>
        <family val="0"/>
        <charset val="1"/>
      </rPr>
      <t xml:space="preserve">(2013-02-20)</t>
    </r>
  </si>
  <si>
    <t xml:space="preserve">http://files.kabbalahmedia.info/download/video/heb_o_rav_2014-02-20_program_haim-hadashim-ktaim_n140.wmv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</si>
  <si>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140 - </t>
    </r>
    <r>
      <rPr>
        <sz val="10"/>
        <color rgb="FF000000"/>
        <rFont val="FreeSans"/>
        <family val="2"/>
      </rPr>
      <t xml:space="preserve">שכונה טובה</t>
    </r>
  </si>
  <si>
    <r>
      <rPr>
        <sz val="10"/>
        <color rgb="FF000000"/>
        <rFont val="FreeSans"/>
        <family val="2"/>
      </rPr>
      <t xml:space="preserve">האם יש קשר בין הרגלי התקשורת של דור הסמרטפון לעלייה בתופעות הדיכאון</t>
    </r>
    <r>
      <rPr>
        <sz val="10"/>
        <color rgb="FF000000"/>
        <rFont val="Cambria"/>
        <family val="0"/>
        <charset val="1"/>
      </rPr>
      <t xml:space="preserve">, </t>
    </r>
    <r>
      <rPr>
        <sz val="10"/>
        <color rgb="FF000000"/>
        <rFont val="FreeSans"/>
        <family val="2"/>
      </rPr>
      <t xml:space="preserve">מה נוכל להשיג באמצעות חיי קהילה נכונים ועשירים ומהו המפתח לקיומם</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</si>
  <si>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141 - </t>
    </r>
    <r>
      <rPr>
        <sz val="11"/>
        <rFont val="FreeSans"/>
        <family val="2"/>
      </rPr>
      <t xml:space="preserve">הדרך אל האושר </t>
    </r>
    <r>
      <rPr>
        <sz val="11"/>
        <rFont val="Cambria"/>
        <family val="0"/>
        <charset val="1"/>
      </rPr>
      <t xml:space="preserve">(2013-02-27)</t>
    </r>
  </si>
  <si>
    <t xml:space="preserve">http://files.kabbalahmedia.info/download/video/heb_o_rav_2014-02-27_program_haim-hadashim-ktaim_n141.wmv</t>
  </si>
  <si>
    <t xml:space="preserve">13.03.14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</si>
  <si>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141 - </t>
    </r>
    <r>
      <rPr>
        <sz val="10"/>
        <color rgb="FF000000"/>
        <rFont val="FreeSans"/>
        <family val="2"/>
      </rPr>
      <t xml:space="preserve">הדרך אל האושר</t>
    </r>
  </si>
  <si>
    <r>
      <rPr>
        <sz val="10"/>
        <color rgb="FF000000"/>
        <rFont val="FreeSans"/>
        <family val="2"/>
      </rPr>
      <t xml:space="preserve">מה פשר המרדף אחר האושר</t>
    </r>
    <r>
      <rPr>
        <sz val="10"/>
        <color rgb="FF000000"/>
        <rFont val="Cambria"/>
        <family val="0"/>
        <charset val="1"/>
      </rPr>
      <t xml:space="preserve">, </t>
    </r>
    <r>
      <rPr>
        <sz val="10"/>
        <color rgb="FF000000"/>
        <rFont val="FreeSans"/>
        <family val="2"/>
      </rPr>
      <t xml:space="preserve">איך האדם יכול לגרום לחיבור בחברה וממה צריכה להיות מורכבת סדנת חיבור במקום עבודה</t>
    </r>
    <r>
      <rPr>
        <sz val="10"/>
        <color rgb="FF000000"/>
        <rFont val="Cambria"/>
        <family val="0"/>
        <charset val="1"/>
      </rPr>
      <t xml:space="preserve">? </t>
    </r>
    <r>
      <rPr>
        <sz val="10"/>
        <color rgb="FF000000"/>
        <rFont val="FreeSans"/>
        <family val="2"/>
      </rPr>
      <t xml:space="preserve">לקט 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</si>
  <si>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142 - </t>
    </r>
    <r>
      <rPr>
        <sz val="11"/>
        <rFont val="FreeSans"/>
        <family val="2"/>
      </rPr>
      <t xml:space="preserve">מערכות יחסים </t>
    </r>
    <r>
      <rPr>
        <sz val="11"/>
        <rFont val="Cambria"/>
        <family val="0"/>
        <charset val="1"/>
      </rPr>
      <t xml:space="preserve">(2013-02-27)</t>
    </r>
  </si>
  <si>
    <t xml:space="preserve">http://files.kabbalahmedia.info/download/video/heb_o_rav_2014-02-27_program_haim-hadashim-ktaim_n142.wmv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</si>
  <si>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142 - </t>
    </r>
    <r>
      <rPr>
        <sz val="10"/>
        <color rgb="FF000000"/>
        <rFont val="FreeSans"/>
        <family val="2"/>
      </rPr>
      <t xml:space="preserve">מערכות יחסים</t>
    </r>
  </si>
  <si>
    <r>
      <rPr>
        <sz val="10"/>
        <color rgb="FF000000"/>
        <rFont val="FreeSans"/>
        <family val="2"/>
      </rPr>
      <t xml:space="preserve">כיצד נבנה באדם היחס אל טוב ורע</t>
    </r>
    <r>
      <rPr>
        <sz val="10"/>
        <color rgb="FF000000"/>
        <rFont val="Cambria"/>
        <family val="0"/>
        <charset val="1"/>
      </rPr>
      <t xml:space="preserve">, </t>
    </r>
    <r>
      <rPr>
        <sz val="10"/>
        <color rgb="FF000000"/>
        <rFont val="FreeSans"/>
        <family val="2"/>
      </rPr>
      <t xml:space="preserve">באיזו צורה אפשר להביא את המתבגר לשינוי הרצוי בהתנהגותו ומה הילד צריך להבין כדי להצליח בחייו</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</si>
  <si>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143 - </t>
    </r>
    <r>
      <rPr>
        <sz val="11"/>
        <rFont val="FreeSans"/>
        <family val="2"/>
      </rPr>
      <t xml:space="preserve">שכנות טובה </t>
    </r>
    <r>
      <rPr>
        <sz val="11"/>
        <rFont val="Cambria"/>
        <family val="0"/>
        <charset val="1"/>
      </rPr>
      <t xml:space="preserve">(2013-02-27)</t>
    </r>
  </si>
  <si>
    <t xml:space="preserve">http://files.kabbalahmedia.info/download/video/heb_o_rav_2014-02-27_program_haim-hadashim-ktaim_n143.wmv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</si>
  <si>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143 - </t>
    </r>
    <r>
      <rPr>
        <sz val="10"/>
        <color rgb="FF000000"/>
        <rFont val="FreeSans"/>
        <family val="2"/>
      </rPr>
      <t xml:space="preserve">שכנות טובה</t>
    </r>
  </si>
  <si>
    <r>
      <rPr>
        <sz val="10"/>
        <color rgb="FF000000"/>
        <rFont val="FreeSans"/>
        <family val="2"/>
      </rPr>
      <t xml:space="preserve">מדוע אנחנו מרגישים תמיד שהשכן שלנו מפריע לפרטיותנו</t>
    </r>
    <r>
      <rPr>
        <sz val="10"/>
        <color rgb="FF000000"/>
        <rFont val="Cambria"/>
        <family val="0"/>
        <charset val="1"/>
      </rPr>
      <t xml:space="preserve">, </t>
    </r>
    <r>
      <rPr>
        <sz val="10"/>
        <color rgb="FF000000"/>
        <rFont val="FreeSans"/>
        <family val="2"/>
      </rPr>
      <t xml:space="preserve">מה הסיבה שהיחסים בין בני האדם נמצאים בהרעה מתמדת ואיך אפשר לבנות שכנות טובה מעל הכול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של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</si>
  <si>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144 - </t>
    </r>
    <r>
      <rPr>
        <sz val="11"/>
        <rFont val="FreeSans"/>
        <family val="2"/>
      </rPr>
      <t xml:space="preserve">למצוא את האושר בינינו </t>
    </r>
    <r>
      <rPr>
        <sz val="11"/>
        <rFont val="Cambria"/>
        <family val="0"/>
        <charset val="1"/>
      </rPr>
      <t xml:space="preserve">(2013-02-27)</t>
    </r>
  </si>
  <si>
    <t xml:space="preserve">http://files.kabbalahmedia.info/download/video/heb_o_rav_2014-02-27_program_haim-hadashim-ktaim_n144.wmv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</si>
  <si>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144 - </t>
    </r>
    <r>
      <rPr>
        <sz val="10"/>
        <color rgb="FF000000"/>
        <rFont val="FreeSans"/>
        <family val="2"/>
      </rPr>
      <t xml:space="preserve">למצוא את האושר בינינו</t>
    </r>
  </si>
  <si>
    <r>
      <rPr>
        <sz val="10"/>
        <color rgb="FF000000"/>
        <rFont val="FreeSans"/>
        <family val="2"/>
      </rPr>
      <t xml:space="preserve">האם קיים אושר בעולמנו</t>
    </r>
    <r>
      <rPr>
        <sz val="10"/>
        <color rgb="FF000000"/>
        <rFont val="Cambria"/>
        <family val="0"/>
        <charset val="1"/>
      </rPr>
      <t xml:space="preserve">, </t>
    </r>
    <r>
      <rPr>
        <sz val="10"/>
        <color rgb="FF000000"/>
        <rFont val="FreeSans"/>
        <family val="2"/>
      </rPr>
      <t xml:space="preserve">מה יכול לגרום לנו לאושר ואיזה דבר גדול אפשר לבנות רק מתוך ההתחברות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של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</si>
  <si>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145 - </t>
    </r>
    <r>
      <rPr>
        <sz val="11"/>
        <rFont val="FreeSans"/>
        <family val="2"/>
      </rPr>
      <t xml:space="preserve">שכנות טובה </t>
    </r>
    <r>
      <rPr>
        <sz val="11"/>
        <rFont val="Cambria"/>
        <family val="0"/>
        <charset val="1"/>
      </rPr>
      <t xml:space="preserve">(2013-03-13)</t>
    </r>
  </si>
  <si>
    <t xml:space="preserve">http://files.kabbalahmedia.info/download/video/heb_o_rav_2014-03-13_program_haim-hadashim-ktaim_n145.wmv</t>
  </si>
  <si>
    <t xml:space="preserve">02.04.14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</si>
  <si>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145- </t>
    </r>
    <r>
      <rPr>
        <sz val="10"/>
        <color rgb="FF000000"/>
        <rFont val="FreeSans"/>
        <family val="2"/>
      </rPr>
      <t xml:space="preserve">גיל ההתבגרות</t>
    </r>
  </si>
  <si>
    <r>
      <rPr>
        <sz val="10"/>
        <color rgb="FF000000"/>
        <rFont val="FreeSans"/>
        <family val="2"/>
      </rPr>
      <t xml:space="preserve">באיזה אופן ניבנת מחשבתם של בני נוער</t>
    </r>
    <r>
      <rPr>
        <sz val="10"/>
        <color rgb="FF000000"/>
        <rFont val="Cambria"/>
        <family val="0"/>
        <charset val="1"/>
      </rPr>
      <t xml:space="preserve">, </t>
    </r>
    <r>
      <rPr>
        <sz val="10"/>
        <color rgb="FF000000"/>
        <rFont val="FreeSans"/>
        <family val="2"/>
      </rPr>
      <t xml:space="preserve">איך נכון לתקשר עם ילדים בגיל ההתבגרות וגם תרגיל מעשי המאפשר למתבגר להבין תהליכים המתרחשים בתוכו ובסביבתו</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</si>
  <si>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146 - </t>
    </r>
    <r>
      <rPr>
        <sz val="11"/>
        <rFont val="FreeSans"/>
        <family val="2"/>
      </rPr>
      <t xml:space="preserve">שכנות טובה </t>
    </r>
    <r>
      <rPr>
        <sz val="11"/>
        <rFont val="Cambria"/>
        <family val="0"/>
        <charset val="1"/>
      </rPr>
      <t xml:space="preserve">(2013-03-13)</t>
    </r>
  </si>
  <si>
    <t xml:space="preserve">http://files.kabbalahmedia.info/download/video/heb_o_rav_2014-03-13_program_haim-hadashim-ktaim_n146.wmv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</si>
  <si>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146 - </t>
    </r>
    <r>
      <rPr>
        <sz val="10"/>
        <color rgb="FF000000"/>
        <rFont val="FreeSans"/>
        <family val="2"/>
      </rPr>
      <t xml:space="preserve">יחסי שכנות</t>
    </r>
  </si>
  <si>
    <r>
      <rPr>
        <sz val="10"/>
        <color rgb="FF000000"/>
        <rFont val="FreeSans"/>
        <family val="2"/>
      </rPr>
      <t xml:space="preserve">אילו תרגילים יכולים לסייע לנו להגיע ליחסי שכנות טובים</t>
    </r>
    <r>
      <rPr>
        <sz val="10"/>
        <color rgb="FF000000"/>
        <rFont val="Cambria"/>
        <family val="0"/>
        <charset val="1"/>
      </rPr>
      <t xml:space="preserve">, </t>
    </r>
    <r>
      <rPr>
        <sz val="10"/>
        <color rgb="FF000000"/>
        <rFont val="FreeSans"/>
        <family val="2"/>
      </rPr>
      <t xml:space="preserve">איך לראות בשכן רק טוב ולאיזו הרגשה נגיע כשנהיה ביחסים אידיאליים עם שכנינו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</si>
  <si>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147 - </t>
    </r>
    <r>
      <rPr>
        <sz val="11"/>
        <rFont val="FreeSans"/>
        <family val="2"/>
      </rPr>
      <t xml:space="preserve">במה תלוי האושר שלנו</t>
    </r>
    <r>
      <rPr>
        <sz val="11"/>
        <rFont val="Cambria"/>
        <family val="0"/>
        <charset val="1"/>
      </rPr>
      <t xml:space="preserve">? (2014-03-13)</t>
    </r>
  </si>
  <si>
    <t xml:space="preserve">http://files.kabbalahmedia.info/download/video/heb_o_rav_2014-03-13_program_haim-hadashim-ktaim_n147.wmv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</si>
  <si>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147 - </t>
    </r>
    <r>
      <rPr>
        <sz val="10"/>
        <color rgb="FF000000"/>
        <rFont val="FreeSans"/>
        <family val="2"/>
      </rPr>
      <t xml:space="preserve">במה תלוי האושר שלנו</t>
    </r>
    <r>
      <rPr>
        <sz val="10"/>
        <color rgb="FF000000"/>
        <rFont val="Cambria"/>
        <family val="0"/>
        <charset val="1"/>
      </rPr>
      <t xml:space="preserve">?</t>
    </r>
  </si>
  <si>
    <r>
      <rPr>
        <sz val="10"/>
        <color rgb="FF000000"/>
        <rFont val="FreeSans"/>
        <family val="2"/>
      </rPr>
      <t xml:space="preserve">האם ילדים מוגבלים הם בהכרח פחות מאושרים</t>
    </r>
    <r>
      <rPr>
        <sz val="10"/>
        <color rgb="FF000000"/>
        <rFont val="Cambria"/>
        <family val="0"/>
        <charset val="1"/>
      </rPr>
      <t xml:space="preserve">, </t>
    </r>
    <r>
      <rPr>
        <sz val="10"/>
        <color rgb="FF000000"/>
        <rFont val="FreeSans"/>
        <family val="2"/>
      </rPr>
      <t xml:space="preserve">מהו המרדף אחר האושר שכולנו נמצאים בו ומה אנחנו מצפים לגלות כשלבסוף נגיע אליו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</si>
  <si>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148 - </t>
    </r>
    <r>
      <rPr>
        <sz val="11"/>
        <rFont val="FreeSans"/>
        <family val="2"/>
      </rPr>
      <t xml:space="preserve">רק אהבה </t>
    </r>
    <r>
      <rPr>
        <sz val="11"/>
        <rFont val="Cambria"/>
        <family val="0"/>
        <charset val="1"/>
      </rPr>
      <t xml:space="preserve">(2014-03-13)</t>
    </r>
  </si>
  <si>
    <t xml:space="preserve">http://files.kabbalahmedia.info/download/video/heb_o_rav_2014-03-13_program_haim-hadashim-ktaim_n148.wmv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</si>
  <si>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148 - </t>
    </r>
    <r>
      <rPr>
        <sz val="10"/>
        <color rgb="FF000000"/>
        <rFont val="FreeSans"/>
        <family val="2"/>
      </rPr>
      <t xml:space="preserve">רק אהבה</t>
    </r>
  </si>
  <si>
    <r>
      <rPr>
        <sz val="10"/>
        <color rgb="FF000000"/>
        <rFont val="FreeSans"/>
        <family val="2"/>
      </rPr>
      <t xml:space="preserve">באיזו צורה אפשר להרגיש אהבה</t>
    </r>
    <r>
      <rPr>
        <sz val="10"/>
        <color rgb="FF000000"/>
        <rFont val="Cambria"/>
        <family val="0"/>
        <charset val="1"/>
      </rPr>
      <t xml:space="preserve">, </t>
    </r>
    <r>
      <rPr>
        <sz val="10"/>
        <color rgb="FF000000"/>
        <rFont val="FreeSans"/>
        <family val="2"/>
      </rPr>
      <t xml:space="preserve">איזה כוח מתגלה כשאוהבים ואיך נרקמים קשרי האהבה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</si>
  <si>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149 - </t>
    </r>
    <r>
      <rPr>
        <sz val="11"/>
        <rFont val="FreeSans"/>
        <family val="2"/>
      </rPr>
      <t xml:space="preserve">רק אהבה </t>
    </r>
    <r>
      <rPr>
        <sz val="11"/>
        <rFont val="Cambria"/>
        <family val="0"/>
        <charset val="1"/>
      </rPr>
      <t xml:space="preserve">(2014-03-20)</t>
    </r>
  </si>
  <si>
    <t xml:space="preserve">http://files.kabbalahmedia.info/download/video/heb_o_rav_2014-03-20_program_haim-hadashim-ktaim_n149.wmv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</si>
  <si>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149 - </t>
    </r>
    <r>
      <rPr>
        <sz val="10"/>
        <color rgb="FF000000"/>
        <rFont val="FreeSans"/>
        <family val="2"/>
      </rPr>
      <t xml:space="preserve">קהילה כמקור לחיבור</t>
    </r>
  </si>
  <si>
    <r>
      <rPr>
        <sz val="10"/>
        <color rgb="FF000000"/>
        <rFont val="FreeSans"/>
        <family val="2"/>
      </rPr>
      <t xml:space="preserve">מדוע אנו חשים ריקנות בכל הפעולות שאנו מבצעים בחיינו</t>
    </r>
    <r>
      <rPr>
        <sz val="10"/>
        <color rgb="FF000000"/>
        <rFont val="Cambria"/>
        <family val="0"/>
        <charset val="1"/>
      </rPr>
      <t xml:space="preserve">, </t>
    </r>
    <r>
      <rPr>
        <sz val="10"/>
        <color rgb="FF000000"/>
        <rFont val="FreeSans"/>
        <family val="2"/>
      </rPr>
      <t xml:space="preserve">איזו הרגשה מעבירה לנו הקהילה ומה נותנת לנו ההיקשרות הנכונה לקהילה</t>
    </r>
    <r>
      <rPr>
        <sz val="10"/>
        <color rgb="FF000000"/>
        <rFont val="Cambria"/>
        <family val="0"/>
        <charset val="1"/>
      </rPr>
      <t xml:space="preserve">? </t>
    </r>
    <r>
      <rPr>
        <sz val="10"/>
        <color rgb="FF000000"/>
        <rFont val="FreeSans"/>
        <family val="2"/>
      </rPr>
      <t xml:space="preserve">לקט 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</si>
  <si>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150 - </t>
    </r>
    <r>
      <rPr>
        <sz val="11"/>
        <rFont val="FreeSans"/>
        <family val="2"/>
      </rPr>
      <t xml:space="preserve">מי אני</t>
    </r>
    <r>
      <rPr>
        <sz val="11"/>
        <rFont val="Cambria"/>
        <family val="0"/>
        <charset val="1"/>
      </rPr>
      <t xml:space="preserve">? (2014-03-20)</t>
    </r>
  </si>
  <si>
    <t xml:space="preserve">http://files.kabbalahmedia.info/download/video/heb_o_rav_2014-03-20_program_haim-hadashim-ktaim_n150.wmv</t>
  </si>
  <si>
    <t xml:space="preserve">18.06.15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</si>
  <si>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150 - </t>
    </r>
    <r>
      <rPr>
        <sz val="10"/>
        <color rgb="FF000000"/>
        <rFont val="FreeSans"/>
        <family val="2"/>
      </rPr>
      <t xml:space="preserve">מי אני</t>
    </r>
    <r>
      <rPr>
        <sz val="10"/>
        <color rgb="FF000000"/>
        <rFont val="Cambria"/>
        <family val="0"/>
        <charset val="1"/>
      </rPr>
      <t xml:space="preserve">?</t>
    </r>
  </si>
  <si>
    <r>
      <rPr>
        <sz val="10"/>
        <color rgb="FF000000"/>
        <rFont val="FreeSans"/>
        <family val="2"/>
      </rPr>
      <t xml:space="preserve">מה מניע את האדם בחייו</t>
    </r>
    <r>
      <rPr>
        <sz val="10"/>
        <color rgb="FF000000"/>
        <rFont val="Cambria"/>
        <family val="0"/>
        <charset val="1"/>
      </rPr>
      <t xml:space="preserve">, </t>
    </r>
    <r>
      <rPr>
        <sz val="10"/>
        <color rgb="FF000000"/>
        <rFont val="FreeSans"/>
        <family val="2"/>
      </rPr>
      <t xml:space="preserve">עד כמה חזקה ההשפעה של הסביבה על האדם וכיצד נוכל לבנות חברה שתספק לאדם כלים לחיות במערכת אינטגרלית</t>
    </r>
    <r>
      <rPr>
        <sz val="10"/>
        <color rgb="FF000000"/>
        <rFont val="Cambria"/>
        <family val="0"/>
        <charset val="1"/>
      </rPr>
      <t xml:space="preserve">, </t>
    </r>
    <r>
      <rPr>
        <sz val="10"/>
        <color rgb="FF000000"/>
        <rFont val="FreeSans"/>
        <family val="2"/>
      </rPr>
      <t xml:space="preserve">בה כולם קשורים זה לזה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</si>
  <si>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151- </t>
    </r>
    <r>
      <rPr>
        <sz val="11"/>
        <rFont val="FreeSans"/>
        <family val="2"/>
      </rPr>
      <t xml:space="preserve">הסבל ופתרונו </t>
    </r>
    <r>
      <rPr>
        <sz val="11"/>
        <rFont val="Cambria"/>
        <family val="0"/>
        <charset val="1"/>
      </rPr>
      <t xml:space="preserve">(2014-03-20)</t>
    </r>
  </si>
  <si>
    <t xml:space="preserve">http://files.kabbalahmedia.info/download/video/heb_o_rav_2014-03-20_program_haim-hadashim-ktaim_n151.wmv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</si>
  <si>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151 - </t>
    </r>
    <r>
      <rPr>
        <sz val="10"/>
        <color rgb="FF000000"/>
        <rFont val="FreeSans"/>
        <family val="2"/>
      </rPr>
      <t xml:space="preserve">הסבל ופתרונו</t>
    </r>
  </si>
  <si>
    <r>
      <rPr>
        <sz val="10"/>
        <color rgb="FF000000"/>
        <rFont val="FreeSans"/>
        <family val="2"/>
      </rPr>
      <t xml:space="preserve">מה מקור הסבל שלנו</t>
    </r>
    <r>
      <rPr>
        <sz val="10"/>
        <color rgb="FF000000"/>
        <rFont val="Cambria"/>
        <family val="0"/>
        <charset val="1"/>
      </rPr>
      <t xml:space="preserve">, </t>
    </r>
    <r>
      <rPr>
        <sz val="10"/>
        <color rgb="FF000000"/>
        <rFont val="FreeSans"/>
        <family val="2"/>
      </rPr>
      <t xml:space="preserve">עד כמה הטבע הפרטי של כל אדם הופכי לטבע הסובב אותו והאם אפשר לשנות את טבע האדם לטובה</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</si>
  <si>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152 - </t>
    </r>
    <r>
      <rPr>
        <sz val="11"/>
        <rFont val="FreeSans"/>
        <family val="2"/>
      </rPr>
      <t xml:space="preserve">נביאים ונבואה </t>
    </r>
    <r>
      <rPr>
        <sz val="11"/>
        <rFont val="Cambria"/>
        <family val="0"/>
        <charset val="1"/>
      </rPr>
      <t xml:space="preserve">(2014-03-20)</t>
    </r>
  </si>
  <si>
    <t xml:space="preserve">http://files.kabbalahmedia.info/download/video/heb_o_rav_2014-03-20_program_haim-hadashim-ktaim_n152.wmv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</si>
  <si>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152 - </t>
    </r>
    <r>
      <rPr>
        <sz val="10"/>
        <color rgb="FF000000"/>
        <rFont val="FreeSans"/>
        <family val="2"/>
      </rPr>
      <t xml:space="preserve">נביאים ונבואה</t>
    </r>
  </si>
  <si>
    <r>
      <rPr>
        <sz val="10"/>
        <color rgb="FF000000"/>
        <rFont val="FreeSans"/>
        <family val="2"/>
      </rPr>
      <t xml:space="preserve">מה ההבדל בין נביאים למגידי עתידות</t>
    </r>
    <r>
      <rPr>
        <sz val="10"/>
        <color rgb="FF000000"/>
        <rFont val="Cambria"/>
        <family val="0"/>
        <charset val="1"/>
      </rPr>
      <t xml:space="preserve">, </t>
    </r>
    <r>
      <rPr>
        <sz val="10"/>
        <color rgb="FF000000"/>
        <rFont val="FreeSans"/>
        <family val="2"/>
      </rPr>
      <t xml:space="preserve">האם המלחמה בינינו פנימית או חיצונית ואיך נתמודד מול מלחמת גוג ומגוג כדי ליצור עולם טוב יותר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</si>
  <si>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153 - </t>
    </r>
    <r>
      <rPr>
        <sz val="11"/>
        <rFont val="FreeSans"/>
        <family val="2"/>
      </rPr>
      <t xml:space="preserve">במסע אל האושר </t>
    </r>
    <r>
      <rPr>
        <sz val="11"/>
        <rFont val="Cambria"/>
        <family val="0"/>
        <charset val="1"/>
      </rPr>
      <t xml:space="preserve">(2014-03-27)</t>
    </r>
  </si>
  <si>
    <t xml:space="preserve">http://files.kabbalahmedia.info/download/video/heb_o_rav_2014-03-27_program_haim-hadashim-ktaim_n153.wmv</t>
  </si>
  <si>
    <t xml:space="preserve">11.04.14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</si>
  <si>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153 - </t>
    </r>
    <r>
      <rPr>
        <sz val="10"/>
        <color rgb="FF000000"/>
        <rFont val="FreeSans"/>
        <family val="2"/>
      </rPr>
      <t xml:space="preserve">במסע אל האושר</t>
    </r>
  </si>
  <si>
    <r>
      <rPr>
        <sz val="10"/>
        <color rgb="FF000000"/>
        <rFont val="FreeSans"/>
        <family val="2"/>
      </rPr>
      <t xml:space="preserve">האם המצב הבריאותי מונע מלהגיע לאושר</t>
    </r>
    <r>
      <rPr>
        <sz val="10"/>
        <color rgb="FF000000"/>
        <rFont val="Cambria"/>
        <family val="0"/>
        <charset val="1"/>
      </rPr>
      <t xml:space="preserve">, </t>
    </r>
    <r>
      <rPr>
        <sz val="10"/>
        <color rgb="FF000000"/>
        <rFont val="FreeSans"/>
        <family val="2"/>
      </rPr>
      <t xml:space="preserve">האם האושר שלי תלוי בגורל כלשהו שנסתר ממני ומה אני חייב לפתח בתוכי כדי להיות חופשי ומאושר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</si>
  <si>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154 - </t>
    </r>
    <r>
      <rPr>
        <sz val="11"/>
        <rFont val="FreeSans"/>
        <family val="2"/>
      </rPr>
      <t xml:space="preserve">והעיקר לא לפחד </t>
    </r>
    <r>
      <rPr>
        <sz val="11"/>
        <rFont val="Cambria"/>
        <family val="0"/>
        <charset val="1"/>
      </rPr>
      <t xml:space="preserve">(2014-03-27)</t>
    </r>
  </si>
  <si>
    <t xml:space="preserve">http://files.kabbalahmedia.info/download/video/heb_o_rav_2014-03-27_program_haim-hadashim-ktaim_n154.wmv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</si>
  <si>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154 - </t>
    </r>
    <r>
      <rPr>
        <sz val="10"/>
        <color rgb="FF000000"/>
        <rFont val="FreeSans"/>
        <family val="2"/>
      </rPr>
      <t xml:space="preserve">והעיקר לא לפחד</t>
    </r>
  </si>
  <si>
    <r>
      <rPr>
        <sz val="10"/>
        <color rgb="FF000000"/>
        <rFont val="FreeSans"/>
        <family val="2"/>
      </rPr>
      <t xml:space="preserve">למה היחסים בין בני האדם הדרדרו עם השנים</t>
    </r>
    <r>
      <rPr>
        <sz val="10"/>
        <color rgb="FF000000"/>
        <rFont val="Cambria"/>
        <family val="0"/>
        <charset val="1"/>
      </rPr>
      <t xml:space="preserve">, </t>
    </r>
    <r>
      <rPr>
        <sz val="10"/>
        <color rgb="FF000000"/>
        <rFont val="FreeSans"/>
        <family val="2"/>
      </rPr>
      <t xml:space="preserve">איך תהליך זה תרם להרגשת חולשה ופחד ומדוע החרדה מלווה את האדם גם אחרי שיש לו את כל האמצעים לבטח את עצמו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</si>
  <si>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155 - </t>
    </r>
    <r>
      <rPr>
        <sz val="11"/>
        <rFont val="FreeSans"/>
        <family val="2"/>
      </rPr>
      <t xml:space="preserve">הרגשות שבאדם </t>
    </r>
    <r>
      <rPr>
        <sz val="11"/>
        <rFont val="Cambria"/>
        <family val="0"/>
        <charset val="1"/>
      </rPr>
      <t xml:space="preserve">(2014-03-27)</t>
    </r>
  </si>
  <si>
    <t xml:space="preserve">http://files.kabbalahmedia.info/download/video/heb_o_rav_2014-03-27_program_haim-hadashim-ktaim_n155.wmv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</si>
  <si>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155 - </t>
    </r>
    <r>
      <rPr>
        <sz val="10"/>
        <color rgb="FF000000"/>
        <rFont val="FreeSans"/>
        <family val="2"/>
      </rPr>
      <t xml:space="preserve">הרגשות באדם</t>
    </r>
  </si>
  <si>
    <r>
      <rPr>
        <sz val="10"/>
        <color rgb="FF000000"/>
        <rFont val="FreeSans"/>
        <family val="2"/>
      </rPr>
      <t xml:space="preserve">היכן נמצאים הרגשות</t>
    </r>
    <r>
      <rPr>
        <sz val="10"/>
        <color rgb="FF000000"/>
        <rFont val="Cambria"/>
        <family val="0"/>
        <charset val="1"/>
      </rPr>
      <t xml:space="preserve">, </t>
    </r>
    <r>
      <rPr>
        <sz val="10"/>
        <color rgb="FF000000"/>
        <rFont val="FreeSans"/>
        <family val="2"/>
      </rPr>
      <t xml:space="preserve">איך הם מניעים אותנו בחיים וכיצד אני מגלה את כוח החיבור שיקדם אותי לחיי הרמוניה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</si>
  <si>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156 - </t>
    </r>
    <r>
      <rPr>
        <sz val="11"/>
        <rFont val="FreeSans"/>
        <family val="2"/>
      </rPr>
      <t xml:space="preserve">לחנך בכיף </t>
    </r>
    <r>
      <rPr>
        <sz val="11"/>
        <rFont val="Cambria"/>
        <family val="0"/>
        <charset val="1"/>
      </rPr>
      <t xml:space="preserve">(2014-03-27)</t>
    </r>
  </si>
  <si>
    <t xml:space="preserve">http://files.kabbalahmedia.info/download/video/heb_o_rav_2014-03-27_program_haim-hadashim-ktaim_n156.wmv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</si>
  <si>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156 - </t>
    </r>
    <r>
      <rPr>
        <sz val="10"/>
        <color rgb="FF000000"/>
        <rFont val="FreeSans"/>
        <family val="2"/>
      </rPr>
      <t xml:space="preserve">לחנך בכיף</t>
    </r>
  </si>
  <si>
    <r>
      <rPr>
        <sz val="10"/>
        <color rgb="FF000000"/>
        <rFont val="FreeSans"/>
        <family val="2"/>
      </rPr>
      <t xml:space="preserve">מדוע איומים ופרסים אינם עוזרים לחנך ילדים</t>
    </r>
    <r>
      <rPr>
        <sz val="10"/>
        <color rgb="FF000000"/>
        <rFont val="Cambria"/>
        <family val="0"/>
        <charset val="1"/>
      </rPr>
      <t xml:space="preserve">, </t>
    </r>
    <r>
      <rPr>
        <sz val="10"/>
        <color rgb="FF000000"/>
        <rFont val="FreeSans"/>
        <family val="2"/>
      </rPr>
      <t xml:space="preserve">איך ניתן לנצל מסע קניות לצורך לימוד משותף וכיצד לבנות בילד מודעות לגבולות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</si>
  <si>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157 - </t>
    </r>
    <r>
      <rPr>
        <sz val="11"/>
        <rFont val="FreeSans"/>
        <family val="2"/>
      </rPr>
      <t xml:space="preserve">לחנך בכיף </t>
    </r>
    <r>
      <rPr>
        <sz val="11"/>
        <rFont val="Cambria"/>
        <family val="0"/>
        <charset val="1"/>
      </rPr>
      <t xml:space="preserve">(2014-04-03)</t>
    </r>
  </si>
  <si>
    <t xml:space="preserve">http://files.kabbalahmedia.info/download/video/heb_o_rav_2014-04-03_program_haim-hadashim-ktaim_n157.wmv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</si>
  <si>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157 - </t>
    </r>
    <r>
      <rPr>
        <sz val="10"/>
        <color rgb="FF000000"/>
        <rFont val="FreeSans"/>
        <family val="2"/>
      </rPr>
      <t xml:space="preserve">רצון ושינוי פנימי</t>
    </r>
  </si>
  <si>
    <r>
      <rPr>
        <sz val="10"/>
        <color rgb="FF000000"/>
        <rFont val="FreeSans"/>
        <family val="2"/>
      </rPr>
      <t xml:space="preserve">מה מאפיין את הרצון שלנו</t>
    </r>
    <r>
      <rPr>
        <sz val="10"/>
        <color rgb="FF000000"/>
        <rFont val="Cambria"/>
        <family val="0"/>
        <charset val="1"/>
      </rPr>
      <t xml:space="preserve">, </t>
    </r>
    <r>
      <rPr>
        <sz val="10"/>
        <color rgb="FF000000"/>
        <rFont val="FreeSans"/>
        <family val="2"/>
      </rPr>
      <t xml:space="preserve">איך פועלים המוח והרצון ולאן מקדמים אותנו השינויים הפנימיים שאנו עוברים</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</si>
  <si>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158 - </t>
    </r>
    <r>
      <rPr>
        <sz val="11"/>
        <rFont val="FreeSans"/>
        <family val="2"/>
      </rPr>
      <t xml:space="preserve">אנשים ויחסים </t>
    </r>
    <r>
      <rPr>
        <sz val="11"/>
        <rFont val="Cambria"/>
        <family val="0"/>
        <charset val="1"/>
      </rPr>
      <t xml:space="preserve">(2014-04-03)</t>
    </r>
  </si>
  <si>
    <t xml:space="preserve">http://files.kabbalahmedia.info/download/video/heb_o_rav_2014-04-03_program_haim-hadashim-ktaim_n158.wmv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</si>
  <si>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158 - </t>
    </r>
    <r>
      <rPr>
        <sz val="10"/>
        <color rgb="FF000000"/>
        <rFont val="FreeSans"/>
        <family val="2"/>
      </rPr>
      <t xml:space="preserve">אנשים ויחסים</t>
    </r>
  </si>
  <si>
    <r>
      <rPr>
        <sz val="10"/>
        <color rgb="FF000000"/>
        <rFont val="FreeSans"/>
        <family val="2"/>
      </rPr>
      <t xml:space="preserve">מה השתנה באנושות החל מהמאה העשרים</t>
    </r>
    <r>
      <rPr>
        <sz val="10"/>
        <color rgb="FF000000"/>
        <rFont val="Cambria"/>
        <family val="0"/>
        <charset val="1"/>
      </rPr>
      <t xml:space="preserve">, </t>
    </r>
    <r>
      <rPr>
        <sz val="10"/>
        <color rgb="FF000000"/>
        <rFont val="FreeSans"/>
        <family val="2"/>
      </rPr>
      <t xml:space="preserve">מדוע מכלול היחסים בינינו הולך ודועך ואיך הקשר הטוב בינינו מועיל מכל הבחינות</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</si>
  <si>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159 - </t>
    </r>
    <r>
      <rPr>
        <sz val="11"/>
        <rFont val="FreeSans"/>
        <family val="2"/>
      </rPr>
      <t xml:space="preserve">מיטת סדום</t>
    </r>
    <r>
      <rPr>
        <sz val="11"/>
        <rFont val="Cambria"/>
        <family val="0"/>
        <charset val="1"/>
      </rPr>
      <t xml:space="preserve">, </t>
    </r>
    <r>
      <rPr>
        <sz val="11"/>
        <rFont val="FreeSans"/>
        <family val="2"/>
      </rPr>
      <t xml:space="preserve">אהבה ויופי </t>
    </r>
    <r>
      <rPr>
        <sz val="11"/>
        <rFont val="Cambria"/>
        <family val="0"/>
        <charset val="1"/>
      </rPr>
      <t xml:space="preserve">(2014-04-03)</t>
    </r>
  </si>
  <si>
    <t xml:space="preserve">http://files.kabbalahmedia.info/download/video/heb_o_rav_2014-04-03_program_haim-hadashim-ktaim_n159.wmv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</si>
  <si>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159 - </t>
    </r>
    <r>
      <rPr>
        <sz val="10"/>
        <color rgb="FF000000"/>
        <rFont val="FreeSans"/>
        <family val="2"/>
      </rPr>
      <t xml:space="preserve">מיטת סדום</t>
    </r>
    <r>
      <rPr>
        <sz val="10"/>
        <color rgb="FF000000"/>
        <rFont val="Cambria"/>
        <family val="0"/>
        <charset val="1"/>
      </rPr>
      <t xml:space="preserve">, </t>
    </r>
    <r>
      <rPr>
        <sz val="10"/>
        <color rgb="FF000000"/>
        <rFont val="FreeSans"/>
        <family val="2"/>
      </rPr>
      <t xml:space="preserve">אהבה ויופי</t>
    </r>
  </si>
  <si>
    <r>
      <rPr>
        <sz val="10"/>
        <color rgb="FF000000"/>
        <rFont val="FreeSans"/>
        <family val="2"/>
      </rPr>
      <t xml:space="preserve">מה מסמלת </t>
    </r>
    <r>
      <rPr>
        <sz val="10"/>
        <color rgb="FF000000"/>
        <rFont val="Cambria"/>
        <family val="0"/>
        <charset val="1"/>
      </rPr>
      <t xml:space="preserve">"</t>
    </r>
    <r>
      <rPr>
        <sz val="10"/>
        <color rgb="FF000000"/>
        <rFont val="FreeSans"/>
        <family val="2"/>
      </rPr>
      <t xml:space="preserve">מיטת סדום</t>
    </r>
    <r>
      <rPr>
        <sz val="10"/>
        <color rgb="FF000000"/>
        <rFont val="Cambria"/>
        <family val="0"/>
        <charset val="1"/>
      </rPr>
      <t xml:space="preserve">" </t>
    </r>
    <r>
      <rPr>
        <sz val="10"/>
        <color rgb="FF000000"/>
        <rFont val="FreeSans"/>
        <family val="2"/>
      </rPr>
      <t xml:space="preserve">בהקשר לחברה המודרנית</t>
    </r>
    <r>
      <rPr>
        <sz val="10"/>
        <color rgb="FF000000"/>
        <rFont val="Cambria"/>
        <family val="0"/>
        <charset val="1"/>
      </rPr>
      <t xml:space="preserve">, </t>
    </r>
    <r>
      <rPr>
        <sz val="10"/>
        <color rgb="FF000000"/>
        <rFont val="FreeSans"/>
        <family val="2"/>
      </rPr>
      <t xml:space="preserve">מהו המימוש האמיתי של אהבה ואיך היופי קשור אליה</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</si>
  <si>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160 - </t>
    </r>
    <r>
      <rPr>
        <sz val="11"/>
        <rFont val="FreeSans"/>
        <family val="2"/>
      </rPr>
      <t xml:space="preserve">מודעות עצמית </t>
    </r>
    <r>
      <rPr>
        <sz val="11"/>
        <rFont val="Cambria"/>
        <family val="0"/>
        <charset val="1"/>
      </rPr>
      <t xml:space="preserve">(2014-04-03)</t>
    </r>
  </si>
  <si>
    <t xml:space="preserve">http://files.kabbalahmedia.info/download/video/heb_o_rav_2014-04-03_program_haim-hadashim-ktaim_n160.wmv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</si>
  <si>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160 - </t>
    </r>
    <r>
      <rPr>
        <sz val="10"/>
        <color rgb="FF000000"/>
        <rFont val="FreeSans"/>
        <family val="2"/>
      </rPr>
      <t xml:space="preserve">מודעות עצמית</t>
    </r>
  </si>
  <si>
    <r>
      <rPr>
        <sz val="10"/>
        <color rgb="FF000000"/>
        <rFont val="FreeSans"/>
        <family val="2"/>
      </rPr>
      <t xml:space="preserve">מה משמעותה של מודעות עצמית עבור האדם</t>
    </r>
    <r>
      <rPr>
        <sz val="10"/>
        <color rgb="FF000000"/>
        <rFont val="Cambria"/>
        <family val="0"/>
        <charset val="1"/>
      </rPr>
      <t xml:space="preserve">, </t>
    </r>
    <r>
      <rPr>
        <sz val="10"/>
        <color rgb="FF000000"/>
        <rFont val="FreeSans"/>
        <family val="2"/>
      </rPr>
      <t xml:space="preserve">כיצד היא משדרגת את התפתחותנו וכיצד משתמשים בה בצורה מועילה</t>
    </r>
    <r>
      <rPr>
        <sz val="10"/>
        <color rgb="FF000000"/>
        <rFont val="Cambria"/>
        <family val="0"/>
        <charset val="1"/>
      </rPr>
      <t xml:space="preserve">? </t>
    </r>
    <r>
      <rPr>
        <sz val="10"/>
        <color rgb="FF000000"/>
        <rFont val="FreeSans"/>
        <family val="2"/>
      </rPr>
      <t xml:space="preserve">קטעים נבחרים מתוך סדרת התכניות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</si>
  <si>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161 - </t>
    </r>
    <r>
      <rPr>
        <sz val="11"/>
        <rFont val="FreeSans"/>
        <family val="2"/>
      </rPr>
      <t xml:space="preserve">מערכות יחסים </t>
    </r>
    <r>
      <rPr>
        <sz val="11"/>
        <rFont val="Cambria"/>
        <family val="0"/>
        <charset val="1"/>
      </rPr>
      <t xml:space="preserve">(2014-04-10)</t>
    </r>
  </si>
  <si>
    <t xml:space="preserve">http://files.kabbalahmedia.info/download/video/heb_o_rav_2014-04-10_program_haim-hadashim-ktaim_n161.wmv</t>
  </si>
  <si>
    <t xml:space="preserve">26.04.14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</si>
  <si>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161 - </t>
    </r>
    <r>
      <rPr>
        <sz val="10"/>
        <color rgb="FF000000"/>
        <rFont val="FreeSans"/>
        <family val="2"/>
      </rPr>
      <t xml:space="preserve">מערכות יחסים</t>
    </r>
  </si>
  <si>
    <r>
      <rPr>
        <sz val="10"/>
        <color rgb="FF000000"/>
        <rFont val="FreeSans"/>
        <family val="2"/>
      </rPr>
      <t xml:space="preserve">מה זה לעשות עין הרע</t>
    </r>
    <r>
      <rPr>
        <sz val="10"/>
        <color rgb="FF000000"/>
        <rFont val="Cambria"/>
        <family val="0"/>
        <charset val="1"/>
      </rPr>
      <t xml:space="preserve">, </t>
    </r>
    <r>
      <rPr>
        <sz val="10"/>
        <color rgb="FF000000"/>
        <rFont val="FreeSans"/>
        <family val="2"/>
      </rPr>
      <t xml:space="preserve">איך היחס בינינו משפיע על הצלחה</t>
    </r>
    <r>
      <rPr>
        <sz val="10"/>
        <color rgb="FF000000"/>
        <rFont val="Cambria"/>
        <family val="0"/>
        <charset val="1"/>
      </rPr>
      <t xml:space="preserve">, </t>
    </r>
    <r>
      <rPr>
        <sz val="10"/>
        <color rgb="FF000000"/>
        <rFont val="FreeSans"/>
        <family val="2"/>
      </rPr>
      <t xml:space="preserve">על איזה שינוי הכרחי מצביע לנו המשבר וכיצד מרגישים את כל העולם בצורה אינטגרלית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</si>
  <si>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162 - </t>
    </r>
    <r>
      <rPr>
        <sz val="11"/>
        <rFont val="FreeSans"/>
        <family val="2"/>
      </rPr>
      <t xml:space="preserve">הבית כמעבדה </t>
    </r>
    <r>
      <rPr>
        <sz val="11"/>
        <rFont val="Cambria"/>
        <family val="0"/>
        <charset val="1"/>
      </rPr>
      <t xml:space="preserve">(2014-04-10)</t>
    </r>
  </si>
  <si>
    <t xml:space="preserve">http://files.kabbalahmedia.info/video/heb_o_rav_2014-04-10_program_haim-hadashim-ktaim_n162.wmv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</si>
  <si>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162 - </t>
    </r>
    <r>
      <rPr>
        <sz val="10"/>
        <color rgb="FF000000"/>
        <rFont val="FreeSans"/>
        <family val="2"/>
      </rPr>
      <t xml:space="preserve">הבית כמעבדה </t>
    </r>
  </si>
  <si>
    <r>
      <rPr>
        <sz val="10"/>
        <color rgb="FF000000"/>
        <rFont val="FreeSans"/>
        <family val="2"/>
      </rPr>
      <t xml:space="preserve">כיצד נחנך את ילדינו לפתח קשר הדדי ביניהם</t>
    </r>
    <r>
      <rPr>
        <sz val="10"/>
        <color rgb="FF000000"/>
        <rFont val="Cambria"/>
        <family val="0"/>
        <charset val="1"/>
      </rPr>
      <t xml:space="preserve">, </t>
    </r>
    <r>
      <rPr>
        <sz val="10"/>
        <color rgb="FF000000"/>
        <rFont val="FreeSans"/>
        <family val="2"/>
      </rPr>
      <t xml:space="preserve">איך נקנה להם יכולת לוותר ולהיות שמחים בחלקם ובאיזה אופן ישמש משחק תפקידים ככלי לבניית יכולת להרגשת הזולת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</si>
  <si>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163 - </t>
    </r>
    <r>
      <rPr>
        <sz val="11"/>
        <rFont val="FreeSans"/>
        <family val="2"/>
      </rPr>
      <t xml:space="preserve">מתקדמים לעולם אינטגרלי </t>
    </r>
    <r>
      <rPr>
        <sz val="11"/>
        <rFont val="Cambria"/>
        <family val="0"/>
        <charset val="1"/>
      </rPr>
      <t xml:space="preserve">(2014-04-10)</t>
    </r>
  </si>
  <si>
    <t xml:space="preserve">http://files.kabbalahmedia.info/video/heb_o_rav_2014-04-10_program_haim-hadashim-ktaim_n163.wmv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</si>
  <si>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163 - </t>
    </r>
    <r>
      <rPr>
        <sz val="10"/>
        <color rgb="FF000000"/>
        <rFont val="FreeSans"/>
        <family val="2"/>
      </rPr>
      <t xml:space="preserve">מתקדמים לעולם אינטגרלי</t>
    </r>
  </si>
  <si>
    <r>
      <rPr>
        <sz val="10"/>
        <color rgb="FF000000"/>
        <rFont val="FreeSans"/>
        <family val="2"/>
      </rPr>
      <t xml:space="preserve">איך כל אחד מאיתנו יתפקד כשנפעל יחד כחברה אינטגרלית</t>
    </r>
    <r>
      <rPr>
        <sz val="10"/>
        <color rgb="FF000000"/>
        <rFont val="Cambria"/>
        <family val="0"/>
        <charset val="1"/>
      </rPr>
      <t xml:space="preserve">, </t>
    </r>
    <r>
      <rPr>
        <sz val="10"/>
        <color rgb="FF000000"/>
        <rFont val="FreeSans"/>
        <family val="2"/>
      </rPr>
      <t xml:space="preserve">כיצד נרגיש כשנלמד לפעול בהדדיות עם החברה הסובבת אותנו ומדוע לא ניתן היה להשיג זאת עד ימינו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</si>
  <si>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164 - </t>
    </r>
    <r>
      <rPr>
        <sz val="11"/>
        <rFont val="FreeSans"/>
        <family val="2"/>
      </rPr>
      <t xml:space="preserve">ייחודיות העם היהודי </t>
    </r>
    <r>
      <rPr>
        <sz val="11"/>
        <rFont val="Cambria"/>
        <family val="0"/>
        <charset val="1"/>
      </rPr>
      <t xml:space="preserve">(2014-04-10)</t>
    </r>
  </si>
  <si>
    <t xml:space="preserve">http://files.kabbalahmedia.info/video/heb_o_rav_2014-04-10_program_haim-hadashim-ktaim_n164.wmv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</si>
  <si>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164 - </t>
    </r>
    <r>
      <rPr>
        <sz val="10"/>
        <color rgb="FF000000"/>
        <rFont val="FreeSans"/>
        <family val="2"/>
      </rPr>
      <t xml:space="preserve">ייחודיות העם היהודי</t>
    </r>
  </si>
  <si>
    <r>
      <rPr>
        <sz val="10"/>
        <color rgb="FF000000"/>
        <rFont val="FreeSans"/>
        <family val="2"/>
      </rPr>
      <t xml:space="preserve">איך נוצר העם היהודי</t>
    </r>
    <r>
      <rPr>
        <sz val="10"/>
        <color rgb="FF000000"/>
        <rFont val="Cambria"/>
        <family val="0"/>
        <charset val="1"/>
      </rPr>
      <t xml:space="preserve">, </t>
    </r>
    <r>
      <rPr>
        <sz val="10"/>
        <color rgb="FF000000"/>
        <rFont val="FreeSans"/>
        <family val="2"/>
      </rPr>
      <t xml:space="preserve">מה ייחד את חברת האנשים שבו  וכיצד התרבות היהודית מכוונת כולה לבניית קשר הדדי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</si>
  <si>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165 - </t>
    </r>
    <r>
      <rPr>
        <sz val="11"/>
        <rFont val="FreeSans"/>
        <family val="2"/>
      </rPr>
      <t xml:space="preserve">אושר בקשרים חברתיים </t>
    </r>
    <r>
      <rPr>
        <sz val="11"/>
        <rFont val="Cambria"/>
        <family val="0"/>
        <charset val="1"/>
      </rPr>
      <t xml:space="preserve">(2014-04-17)</t>
    </r>
  </si>
  <si>
    <t xml:space="preserve">http://files.kabbalahmedia.info/video/heb_o_rav_2014-04-17_program_haim-hadashim-ktaim_n165.wmv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</si>
  <si>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165 - </t>
    </r>
    <r>
      <rPr>
        <sz val="10"/>
        <color rgb="FF000000"/>
        <rFont val="FreeSans"/>
        <family val="2"/>
      </rPr>
      <t xml:space="preserve">אושר בקשרים חברתיים</t>
    </r>
  </si>
  <si>
    <r>
      <rPr>
        <sz val="10"/>
        <color rgb="FF000000"/>
        <rFont val="FreeSans"/>
        <family val="2"/>
      </rPr>
      <t xml:space="preserve">מהי התופעה המיוחדת שנוכל לגלות כשניישם חיים חברתיים נכונים בינינו</t>
    </r>
    <r>
      <rPr>
        <sz val="10"/>
        <color rgb="FF000000"/>
        <rFont val="Cambria"/>
        <family val="0"/>
        <charset val="1"/>
      </rPr>
      <t xml:space="preserve">, </t>
    </r>
    <r>
      <rPr>
        <sz val="10"/>
        <color rgb="FF000000"/>
        <rFont val="FreeSans"/>
        <family val="2"/>
      </rPr>
      <t xml:space="preserve">מהי אהבה ללא תנאי ומה נדרש מאיתנו על מנת שנוכל לחוות קשרים מסוג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</si>
  <si>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166 - </t>
    </r>
    <r>
      <rPr>
        <sz val="11"/>
        <rFont val="FreeSans"/>
        <family val="2"/>
      </rPr>
      <t xml:space="preserve">תפקוד בקבוצה </t>
    </r>
    <r>
      <rPr>
        <sz val="11"/>
        <rFont val="Cambria"/>
        <family val="0"/>
        <charset val="1"/>
      </rPr>
      <t xml:space="preserve">(2014-04-17)</t>
    </r>
  </si>
  <si>
    <t xml:space="preserve">http://files.kabbalahmedia.info/video/heb_o_rav_2014-04-17_program_haim-hadashim-ktaim_n166.wmv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</si>
  <si>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166 - </t>
    </r>
    <r>
      <rPr>
        <sz val="10"/>
        <color rgb="FF000000"/>
        <rFont val="FreeSans"/>
        <family val="2"/>
      </rPr>
      <t xml:space="preserve">תפקוד בקבוצה</t>
    </r>
  </si>
  <si>
    <r>
      <rPr>
        <sz val="10"/>
        <color rgb="FF000000"/>
        <rFont val="FreeSans"/>
        <family val="2"/>
      </rPr>
      <t xml:space="preserve">מהי הדרך להשיג קשר הרמוני בין בני אדם בתוך קבוצה מסויימת</t>
    </r>
    <r>
      <rPr>
        <sz val="10"/>
        <color rgb="FF000000"/>
        <rFont val="Cambria"/>
        <family val="0"/>
        <charset val="1"/>
      </rPr>
      <t xml:space="preserve">, </t>
    </r>
    <r>
      <rPr>
        <sz val="10"/>
        <color rgb="FF000000"/>
        <rFont val="FreeSans"/>
        <family val="2"/>
      </rPr>
      <t xml:space="preserve">באיזה אופן תסייע לנו בכך בניית יכולת איפוק וכיצד לנהוג כשמתפתח רגש עויין בינינו</t>
    </r>
    <r>
      <rPr>
        <sz val="10"/>
        <color rgb="FF000000"/>
        <rFont val="Cambria"/>
        <family val="0"/>
        <charset val="1"/>
      </rPr>
      <t xml:space="preserve">? </t>
    </r>
    <r>
      <rPr>
        <sz val="10"/>
        <color rgb="FF000000"/>
        <rFont val="FreeSans"/>
        <family val="2"/>
      </rPr>
      <t xml:space="preserve">קטעים נבחרים מתוך תכניות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</si>
  <si>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167 - </t>
    </r>
    <r>
      <rPr>
        <sz val="11"/>
        <rFont val="FreeSans"/>
        <family val="2"/>
      </rPr>
      <t xml:space="preserve">זוגיות עם טעם </t>
    </r>
    <r>
      <rPr>
        <sz val="11"/>
        <rFont val="Cambria"/>
        <family val="0"/>
        <charset val="1"/>
      </rPr>
      <t xml:space="preserve">(2014-04-17)</t>
    </r>
  </si>
  <si>
    <t xml:space="preserve">http://files.kabbalahmedia.info/video/heb_o_rav_2014-04-17_program_haim-hadashim-ktaim_n167.wmv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</si>
  <si>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167 - </t>
    </r>
    <r>
      <rPr>
        <sz val="10"/>
        <color rgb="FF000000"/>
        <rFont val="FreeSans"/>
        <family val="2"/>
      </rPr>
      <t xml:space="preserve">זוגיות עם טעם</t>
    </r>
  </si>
  <si>
    <r>
      <rPr>
        <sz val="10"/>
        <color rgb="FF000000"/>
        <rFont val="FreeSans"/>
        <family val="2"/>
      </rPr>
      <t xml:space="preserve">מדוע קופצים היום מקשר לקשר</t>
    </r>
    <r>
      <rPr>
        <sz val="10"/>
        <color rgb="FF000000"/>
        <rFont val="Cambria"/>
        <family val="0"/>
        <charset val="1"/>
      </rPr>
      <t xml:space="preserve">, </t>
    </r>
    <r>
      <rPr>
        <sz val="10"/>
        <color rgb="FF000000"/>
        <rFont val="FreeSans"/>
        <family val="2"/>
      </rPr>
      <t xml:space="preserve">מה מעורר רצון להיקשר אל המין השני</t>
    </r>
    <r>
      <rPr>
        <sz val="10"/>
        <color rgb="FF000000"/>
        <rFont val="Cambria"/>
        <family val="0"/>
        <charset val="1"/>
      </rPr>
      <t xml:space="preserve">, </t>
    </r>
    <r>
      <rPr>
        <sz val="10"/>
        <color rgb="FF000000"/>
        <rFont val="FreeSans"/>
        <family val="2"/>
      </rPr>
      <t xml:space="preserve">מה יכול להיבנות בקשר הזוגי ואיך נבנה יחסים שיתנו לבני הזוג הרגשה של חיים רוחניים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</si>
  <si>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168 - </t>
    </r>
    <r>
      <rPr>
        <sz val="11"/>
        <rFont val="FreeSans"/>
        <family val="2"/>
      </rPr>
      <t xml:space="preserve">אנחנו והאגו </t>
    </r>
    <r>
      <rPr>
        <sz val="11"/>
        <rFont val="Cambria"/>
        <family val="0"/>
        <charset val="1"/>
      </rPr>
      <t xml:space="preserve">(2014-04-17)</t>
    </r>
  </si>
  <si>
    <t xml:space="preserve">http://files.kabbalahmedia.info/video/heb_o_rav_2014-04-17_program_haim-hadashim-ktaim_n168.wmv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</si>
  <si>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168 - </t>
    </r>
    <r>
      <rPr>
        <sz val="10"/>
        <color rgb="FF000000"/>
        <rFont val="FreeSans"/>
        <family val="2"/>
      </rPr>
      <t xml:space="preserve">אנחנו והאגו</t>
    </r>
  </si>
  <si>
    <r>
      <rPr>
        <sz val="10"/>
        <color rgb="FF000000"/>
        <rFont val="FreeSans"/>
        <family val="2"/>
      </rPr>
      <t xml:space="preserve">כיצד האדם מתפתח והאגו שלו משתנה</t>
    </r>
    <r>
      <rPr>
        <sz val="10"/>
        <color rgb="FF000000"/>
        <rFont val="Cambria"/>
        <family val="0"/>
        <charset val="1"/>
      </rPr>
      <t xml:space="preserve">, </t>
    </r>
    <r>
      <rPr>
        <sz val="10"/>
        <color rgb="FF000000"/>
        <rFont val="FreeSans"/>
        <family val="2"/>
      </rPr>
      <t xml:space="preserve">למה גרם האגו שלנו ואם הסביבה יכולה לתת לי כל דבר כערך עליון</t>
    </r>
    <r>
      <rPr>
        <sz val="10"/>
        <color rgb="FF000000"/>
        <rFont val="Cambria"/>
        <family val="0"/>
        <charset val="1"/>
      </rPr>
      <t xml:space="preserve">, </t>
    </r>
    <r>
      <rPr>
        <sz val="10"/>
        <color rgb="FF000000"/>
        <rFont val="FreeSans"/>
        <family val="2"/>
      </rPr>
      <t xml:space="preserve">איך נבנה חברה חיובית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</si>
  <si>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169 - </t>
    </r>
    <r>
      <rPr>
        <sz val="11"/>
        <rFont val="FreeSans"/>
        <family val="2"/>
      </rPr>
      <t xml:space="preserve">שכל ורגש משותף </t>
    </r>
    <r>
      <rPr>
        <sz val="11"/>
        <rFont val="Cambria"/>
        <family val="0"/>
        <charset val="1"/>
      </rPr>
      <t xml:space="preserve">(2014-05-01)</t>
    </r>
  </si>
  <si>
    <t xml:space="preserve">http://files.kabbalahmedia.info/download/video/heb_o_rav_2014-05-01_program_haim-hadashim-ktaim_n169.wmv</t>
  </si>
  <si>
    <t xml:space="preserve">13.05.14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</si>
  <si>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169 - </t>
    </r>
    <r>
      <rPr>
        <sz val="10"/>
        <color rgb="FF000000"/>
        <rFont val="FreeSans"/>
        <family val="2"/>
      </rPr>
      <t xml:space="preserve">שכל ורגש משותף</t>
    </r>
  </si>
  <si>
    <r>
      <rPr>
        <sz val="10"/>
        <color rgb="FF000000"/>
        <rFont val="FreeSans"/>
        <family val="2"/>
      </rPr>
      <t xml:space="preserve">מה הקשר בין רגש לשכל</t>
    </r>
    <r>
      <rPr>
        <sz val="10"/>
        <color rgb="FF000000"/>
        <rFont val="Cambria"/>
        <family val="0"/>
        <charset val="1"/>
      </rPr>
      <t xml:space="preserve">, </t>
    </r>
    <r>
      <rPr>
        <sz val="10"/>
        <color rgb="FF000000"/>
        <rFont val="FreeSans"/>
        <family val="2"/>
      </rPr>
      <t xml:space="preserve">כיצד יוצרים בקבוצה רגש ושכל משותפים והאם בדרך זו ניתן למצוא פתרון לבעיותינו</t>
    </r>
    <r>
      <rPr>
        <sz val="10"/>
        <color rgb="FF000000"/>
        <rFont val="Cambria"/>
        <family val="0"/>
        <charset val="1"/>
      </rPr>
      <t xml:space="preserve">? </t>
    </r>
    <r>
      <rPr>
        <sz val="10"/>
        <color rgb="FF000000"/>
        <rFont val="FreeSans"/>
        <family val="2"/>
      </rPr>
      <t xml:space="preserve">קטעים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</si>
  <si>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170 - </t>
    </r>
    <r>
      <rPr>
        <sz val="11"/>
        <rFont val="FreeSans"/>
        <family val="2"/>
      </rPr>
      <t xml:space="preserve">התפתחות הדתות </t>
    </r>
    <r>
      <rPr>
        <sz val="11"/>
        <rFont val="Cambria"/>
        <family val="0"/>
        <charset val="1"/>
      </rPr>
      <t xml:space="preserve">(2014-05-01)</t>
    </r>
  </si>
  <si>
    <t xml:space="preserve">http://files.kabbalahmedia.info/download/video/heb_o_rav_2014-05-01_program_haim-hadashim-ktaim_n170.wmv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</si>
  <si>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170 - </t>
    </r>
    <r>
      <rPr>
        <sz val="10"/>
        <color rgb="FF000000"/>
        <rFont val="FreeSans"/>
        <family val="2"/>
      </rPr>
      <t xml:space="preserve">התפתחות הדתות</t>
    </r>
  </si>
  <si>
    <r>
      <rPr>
        <sz val="10"/>
        <color rgb="FF000000"/>
        <rFont val="FreeSans"/>
        <family val="2"/>
      </rPr>
      <t xml:space="preserve">על אלו שאלות מנסות הדתות לתת מענה לאדם</t>
    </r>
    <r>
      <rPr>
        <sz val="10"/>
        <color rgb="FF000000"/>
        <rFont val="Cambria"/>
        <family val="0"/>
        <charset val="1"/>
      </rPr>
      <t xml:space="preserve">, </t>
    </r>
    <r>
      <rPr>
        <sz val="10"/>
        <color rgb="FF000000"/>
        <rFont val="FreeSans"/>
        <family val="2"/>
      </rPr>
      <t xml:space="preserve">איזה מהפך ביצע אברהם בגישה לדת ואיזו אמת אמורים לגלות דרכה</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</si>
  <si>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171 - </t>
    </r>
    <r>
      <rPr>
        <sz val="11"/>
        <rFont val="FreeSans"/>
        <family val="2"/>
      </rPr>
      <t xml:space="preserve">שידרוג ההתקשרות הזוגית </t>
    </r>
    <r>
      <rPr>
        <sz val="11"/>
        <rFont val="Cambria"/>
        <family val="0"/>
        <charset val="1"/>
      </rPr>
      <t xml:space="preserve">(2014-05-01)</t>
    </r>
  </si>
  <si>
    <t xml:space="preserve">http://files.kabbalahmedia.info/download/video/heb_o_rav_2014-05-01_program_haim-hadashim-ktaim_n171.wmv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</si>
  <si>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171 - </t>
    </r>
    <r>
      <rPr>
        <sz val="10"/>
        <color rgb="FF000000"/>
        <rFont val="FreeSans"/>
        <family val="2"/>
      </rPr>
      <t xml:space="preserve">שדרוג ההתקשרות הזוגית</t>
    </r>
  </si>
  <si>
    <r>
      <rPr>
        <sz val="10"/>
        <color rgb="FF000000"/>
        <rFont val="FreeSans"/>
        <family val="2"/>
      </rPr>
      <t xml:space="preserve">היכן ניתן למצוא את מהות הקיום שלנו שתשדרג כל צורת יחסים</t>
    </r>
    <r>
      <rPr>
        <sz val="10"/>
        <color rgb="FF000000"/>
        <rFont val="Cambria"/>
        <family val="0"/>
        <charset val="1"/>
      </rPr>
      <t xml:space="preserve">, </t>
    </r>
    <r>
      <rPr>
        <sz val="10"/>
        <color rgb="FF000000"/>
        <rFont val="FreeSans"/>
        <family val="2"/>
      </rPr>
      <t xml:space="preserve">איך אפשר למצוא בקשר המיני את הקשר הפנימי וכיצד ניתן ליהנות מבלי להרגיש ריקנות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</si>
  <si>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172 - </t>
    </r>
    <r>
      <rPr>
        <sz val="11"/>
        <rFont val="FreeSans"/>
        <family val="2"/>
      </rPr>
      <t xml:space="preserve">אגו מחודש </t>
    </r>
    <r>
      <rPr>
        <sz val="11"/>
        <rFont val="Cambria"/>
        <family val="0"/>
        <charset val="1"/>
      </rPr>
      <t xml:space="preserve">(2014-05-01)</t>
    </r>
  </si>
  <si>
    <t xml:space="preserve">http://files.kabbalahmedia.info/download/video/heb_o_rav_2014-05-01_program_haim-hadashim-ktaim_n172.wmv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</si>
  <si>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172 - </t>
    </r>
    <r>
      <rPr>
        <sz val="10"/>
        <color rgb="FF000000"/>
        <rFont val="FreeSans"/>
        <family val="2"/>
      </rPr>
      <t xml:space="preserve">אגו מחודש</t>
    </r>
  </si>
  <si>
    <r>
      <rPr>
        <sz val="10"/>
        <color rgb="FF000000"/>
        <rFont val="FreeSans"/>
        <family val="2"/>
      </rPr>
      <t xml:space="preserve">מהו החלק באדם שאינו שייך לאגו</t>
    </r>
    <r>
      <rPr>
        <sz val="10"/>
        <color rgb="FF000000"/>
        <rFont val="Cambria"/>
        <family val="0"/>
        <charset val="1"/>
      </rPr>
      <t xml:space="preserve">, </t>
    </r>
    <r>
      <rPr>
        <sz val="10"/>
        <color rgb="FF000000"/>
        <rFont val="FreeSans"/>
        <family val="2"/>
      </rPr>
      <t xml:space="preserve">איזה שינוי עובר על האגו בתקופתנו</t>
    </r>
    <r>
      <rPr>
        <sz val="10"/>
        <color rgb="FF000000"/>
        <rFont val="Cambria"/>
        <family val="0"/>
        <charset val="1"/>
      </rPr>
      <t xml:space="preserve">, </t>
    </r>
    <r>
      <rPr>
        <sz val="10"/>
        <color rgb="FF000000"/>
        <rFont val="FreeSans"/>
        <family val="2"/>
      </rPr>
      <t xml:space="preserve">המתבטא ברשתות חברתיות ואיך עוברים לקשר חברתי חדש באמצעות החינוך האינטגרלי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</si>
  <si>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173 - </t>
    </r>
    <r>
      <rPr>
        <sz val="11"/>
        <rFont val="FreeSans"/>
        <family val="2"/>
      </rPr>
      <t xml:space="preserve">היופי הקסום של  הטבע </t>
    </r>
    <r>
      <rPr>
        <sz val="11"/>
        <rFont val="Cambria"/>
        <family val="0"/>
        <charset val="1"/>
      </rPr>
      <t xml:space="preserve">(2014-05-08)</t>
    </r>
  </si>
  <si>
    <t xml:space="preserve">http://files.kabbalahmedia.info/download/video/heb_o_rav_2014-05-08_program_haim-hadashim-ktaim_n173.wmv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</si>
  <si>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173 - </t>
    </r>
    <r>
      <rPr>
        <sz val="10"/>
        <color rgb="FF000000"/>
        <rFont val="FreeSans"/>
        <family val="2"/>
      </rPr>
      <t xml:space="preserve">היופי הקסום של הטבע</t>
    </r>
  </si>
  <si>
    <r>
      <rPr>
        <sz val="10"/>
        <color rgb="FF000000"/>
        <rFont val="FreeSans"/>
        <family val="2"/>
      </rPr>
      <t xml:space="preserve">עד כמה קריטיות ההשלכות של פעולות האדם המוציאות את כדור הארץ מאיזון</t>
    </r>
    <r>
      <rPr>
        <sz val="10"/>
        <color rgb="FF000000"/>
        <rFont val="Cambria"/>
        <family val="0"/>
        <charset val="1"/>
      </rPr>
      <t xml:space="preserve">, </t>
    </r>
    <r>
      <rPr>
        <sz val="10"/>
        <color rgb="FF000000"/>
        <rFont val="FreeSans"/>
        <family val="2"/>
      </rPr>
      <t xml:space="preserve">מהיכן נובע היופי הקסום בכל פרט בטבע ומדוע הוא גורם לנו להתפעלות גדולה</t>
    </r>
    <r>
      <rPr>
        <sz val="10"/>
        <color rgb="FF000000"/>
        <rFont val="Cambria"/>
        <family val="0"/>
        <charset val="1"/>
      </rPr>
      <t xml:space="preserve">? </t>
    </r>
    <r>
      <rPr>
        <sz val="10"/>
        <color rgb="FF000000"/>
        <rFont val="FreeSans"/>
        <family val="2"/>
      </rPr>
      <t xml:space="preserve">המיטב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</si>
  <si>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174 - </t>
    </r>
    <r>
      <rPr>
        <sz val="11"/>
        <rFont val="FreeSans"/>
        <family val="2"/>
      </rPr>
      <t xml:space="preserve">חיים בכפר גלובלי </t>
    </r>
    <r>
      <rPr>
        <sz val="11"/>
        <rFont val="Cambria"/>
        <family val="0"/>
        <charset val="1"/>
      </rPr>
      <t xml:space="preserve">(2014-05-08)</t>
    </r>
  </si>
  <si>
    <t xml:space="preserve">http://files.kabbalahmedia.info/download/video/heb_o_rav_2014-05-08_program_haim-hadashim-ktaim_n174.wmv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</si>
  <si>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174 - </t>
    </r>
    <r>
      <rPr>
        <sz val="10"/>
        <color rgb="FF000000"/>
        <rFont val="FreeSans"/>
        <family val="2"/>
      </rPr>
      <t xml:space="preserve">חיים בכפר גלובלי</t>
    </r>
  </si>
  <si>
    <r>
      <rPr>
        <sz val="10"/>
        <color rgb="FF000000"/>
        <rFont val="FreeSans"/>
        <family val="2"/>
      </rPr>
      <t xml:space="preserve">מה אפשר לעשות בשביל ללכת קדימה מעל הניכור הנוכחי בכפר הגלובלי שלנו</t>
    </r>
    <r>
      <rPr>
        <sz val="10"/>
        <color rgb="FF000000"/>
        <rFont val="Cambria"/>
        <family val="0"/>
        <charset val="1"/>
      </rPr>
      <t xml:space="preserve">, </t>
    </r>
    <r>
      <rPr>
        <sz val="10"/>
        <color rgb="FF000000"/>
        <rFont val="FreeSans"/>
        <family val="2"/>
      </rPr>
      <t xml:space="preserve">איך אפשר להשתמש בהשפעה החברתית לשינוי המצב לטובה ואיך הכול קשור למשחק</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</si>
  <si>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175 - </t>
    </r>
    <r>
      <rPr>
        <sz val="11"/>
        <rFont val="FreeSans"/>
        <family val="2"/>
      </rPr>
      <t xml:space="preserve">מעברים הדרגתיים </t>
    </r>
    <r>
      <rPr>
        <sz val="11"/>
        <rFont val="Cambria"/>
        <family val="0"/>
        <charset val="1"/>
      </rPr>
      <t xml:space="preserve">(2014-05-08)</t>
    </r>
  </si>
  <si>
    <t xml:space="preserve">http://files.kabbalahmedia.info/download/video/heb_o_rav_2014-05-08_program_haim-hadashim-ktaim_n175.wmv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</si>
  <si>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175 - </t>
    </r>
    <r>
      <rPr>
        <sz val="10"/>
        <color rgb="FF000000"/>
        <rFont val="FreeSans"/>
        <family val="2"/>
      </rPr>
      <t xml:space="preserve">מעברים הדרגתיים</t>
    </r>
  </si>
  <si>
    <r>
      <rPr>
        <sz val="10"/>
        <color rgb="FF000000"/>
        <rFont val="FreeSans"/>
        <family val="2"/>
      </rPr>
      <t xml:space="preserve">כיצד עלינו ללוות את ילדנו להתפתחות רגשית נכונה</t>
    </r>
    <r>
      <rPr>
        <sz val="10"/>
        <color rgb="FF000000"/>
        <rFont val="Cambria"/>
        <family val="0"/>
        <charset val="1"/>
      </rPr>
      <t xml:space="preserve">, </t>
    </r>
    <r>
      <rPr>
        <sz val="10"/>
        <color rgb="FF000000"/>
        <rFont val="FreeSans"/>
        <family val="2"/>
      </rPr>
      <t xml:space="preserve">איך יוצרים כניסה נינוחה לגן הילדים ומהי הדרך לעבור מגן הילדים לבית הספר</t>
    </r>
    <r>
      <rPr>
        <sz val="10"/>
        <color rgb="FF000000"/>
        <rFont val="Cambria"/>
        <family val="0"/>
        <charset val="1"/>
      </rPr>
      <t xml:space="preserve">? </t>
    </r>
    <r>
      <rPr>
        <sz val="10"/>
        <color rgb="FF000000"/>
        <rFont val="FreeSans"/>
        <family val="2"/>
      </rPr>
      <t xml:space="preserve">קטעים נבחרים מתכניות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</si>
  <si>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176 - </t>
    </r>
    <r>
      <rPr>
        <sz val="11"/>
        <rFont val="FreeSans"/>
        <family val="2"/>
      </rPr>
      <t xml:space="preserve">קיימות </t>
    </r>
    <r>
      <rPr>
        <sz val="11"/>
        <rFont val="Cambria"/>
        <family val="0"/>
        <charset val="1"/>
      </rPr>
      <t xml:space="preserve">(2014-05-08)</t>
    </r>
  </si>
  <si>
    <t xml:space="preserve">http://files.kabbalahmedia.info/download/video/heb_o_rav_2014-05-08_program_haim-hadashim-ktaim_n176.wmv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</si>
  <si>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176 - </t>
    </r>
    <r>
      <rPr>
        <sz val="10"/>
        <color rgb="FF000000"/>
        <rFont val="FreeSans"/>
        <family val="2"/>
      </rPr>
      <t xml:space="preserve">קיימות</t>
    </r>
  </si>
  <si>
    <r>
      <rPr>
        <sz val="10"/>
        <color rgb="FF000000"/>
        <rFont val="FreeSans"/>
        <family val="2"/>
      </rPr>
      <t xml:space="preserve">כיצד משפיע עלינו העולם ומצבו האקולוגי</t>
    </r>
    <r>
      <rPr>
        <sz val="10"/>
        <color rgb="FF000000"/>
        <rFont val="Cambria"/>
        <family val="0"/>
        <charset val="1"/>
      </rPr>
      <t xml:space="preserve">, </t>
    </r>
    <r>
      <rPr>
        <sz val="10"/>
        <color rgb="FF000000"/>
        <rFont val="FreeSans"/>
        <family val="2"/>
      </rPr>
      <t xml:space="preserve">במה תלויה תחושת האושר האישי שלנו וכיצד מכוון אותנו החינוך האינטגרלי לבניית חיי שוויון וחיבור</t>
    </r>
    <r>
      <rPr>
        <sz val="10"/>
        <color rgb="FF000000"/>
        <rFont val="Cambria"/>
        <family val="0"/>
        <charset val="1"/>
      </rPr>
      <t xml:space="preserve">? </t>
    </r>
    <r>
      <rPr>
        <sz val="10"/>
        <color rgb="FF000000"/>
        <rFont val="FreeSans"/>
        <family val="2"/>
      </rPr>
      <t xml:space="preserve">קטעים נבחרים מתוכניות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</si>
  <si>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176 - </t>
    </r>
    <r>
      <rPr>
        <sz val="11"/>
        <rFont val="FreeSans"/>
        <family val="2"/>
      </rPr>
      <t xml:space="preserve">סיפוקים ורגשות </t>
    </r>
    <r>
      <rPr>
        <sz val="11"/>
        <rFont val="Cambria"/>
        <family val="0"/>
        <charset val="1"/>
      </rPr>
      <t xml:space="preserve">(2014-06-01)</t>
    </r>
  </si>
  <si>
    <t xml:space="preserve">http://files.kabbalahmedia.info/download/video/heb_o_rav_2014-06-01_program_haim-hadashim-ktaim_n177.wmv</t>
  </si>
  <si>
    <t xml:space="preserve">13.06.14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</si>
  <si>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177 - </t>
    </r>
    <r>
      <rPr>
        <sz val="10"/>
        <color rgb="FF000000"/>
        <rFont val="FreeSans"/>
        <family val="2"/>
      </rPr>
      <t xml:space="preserve">סיפוקים ורגשות</t>
    </r>
  </si>
  <si>
    <r>
      <rPr>
        <sz val="10"/>
        <color rgb="FF000000"/>
        <rFont val="FreeSans"/>
        <family val="2"/>
      </rPr>
      <t xml:space="preserve">אילו רגשות מקבל האדם כתוצאה מסיפוק הרצון שלו</t>
    </r>
    <r>
      <rPr>
        <sz val="10"/>
        <color rgb="FF000000"/>
        <rFont val="Cambria"/>
        <family val="0"/>
        <charset val="1"/>
      </rPr>
      <t xml:space="preserve">, </t>
    </r>
    <r>
      <rPr>
        <sz val="10"/>
        <color rgb="FF000000"/>
        <rFont val="FreeSans"/>
        <family val="2"/>
      </rPr>
      <t xml:space="preserve">מדוע רגשות חיוביים קשורים דווקא למצבים השליליים העוברים עלינו ואיך אפשר באמצעות סביבה נכונה להגיע לתענוג בלתי פוסק</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</si>
  <si>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178 - </t>
    </r>
    <r>
      <rPr>
        <sz val="11"/>
        <rFont val="FreeSans"/>
        <family val="2"/>
      </rPr>
      <t xml:space="preserve">האדם בטבע </t>
    </r>
    <r>
      <rPr>
        <sz val="11"/>
        <rFont val="Cambria"/>
        <family val="0"/>
        <charset val="1"/>
      </rPr>
      <t xml:space="preserve">(2014-06-02)</t>
    </r>
  </si>
  <si>
    <t xml:space="preserve">http://files.kabbalahmedia.info/download/video/heb_o_rav_2014-06-02_program_haim-hadashim-ktaim_n178.wmv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</si>
  <si>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178 -  </t>
    </r>
    <r>
      <rPr>
        <sz val="10"/>
        <color rgb="FF000000"/>
        <rFont val="FreeSans"/>
        <family val="2"/>
      </rPr>
      <t xml:space="preserve">האדם בטבע</t>
    </r>
  </si>
  <si>
    <r>
      <rPr>
        <sz val="10"/>
        <color rgb="FF000000"/>
        <rFont val="FreeSans"/>
        <family val="2"/>
      </rPr>
      <t xml:space="preserve">מדוע רק האדם נמצא בחוסר איזון עם הטבע</t>
    </r>
    <r>
      <rPr>
        <sz val="10"/>
        <color rgb="FF000000"/>
        <rFont val="Cambria"/>
        <family val="0"/>
        <charset val="1"/>
      </rPr>
      <t xml:space="preserve">, </t>
    </r>
    <r>
      <rPr>
        <sz val="10"/>
        <color rgb="FF000000"/>
        <rFont val="FreeSans"/>
        <family val="2"/>
      </rPr>
      <t xml:space="preserve">כיצד הוא פועל במצב זה ואיך ניתן באמצעות חינוך להגיע לאיזון המושלם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</si>
  <si>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179 - </t>
    </r>
    <r>
      <rPr>
        <sz val="11"/>
        <rFont val="FreeSans"/>
        <family val="2"/>
      </rPr>
      <t xml:space="preserve">מציאות של </t>
    </r>
    <r>
      <rPr>
        <sz val="11"/>
        <rFont val="Cambria"/>
        <family val="0"/>
        <charset val="1"/>
      </rPr>
      <t xml:space="preserve">"</t>
    </r>
    <r>
      <rPr>
        <sz val="11"/>
        <rFont val="FreeSans"/>
        <family val="2"/>
      </rPr>
      <t xml:space="preserve">ביחד</t>
    </r>
    <r>
      <rPr>
        <sz val="11"/>
        <rFont val="Cambria"/>
        <family val="0"/>
        <charset val="1"/>
      </rPr>
      <t xml:space="preserve">" (2014-06-05)</t>
    </r>
  </si>
  <si>
    <t xml:space="preserve">http://files.kabbalahmedia.info/download/video/heb_o_rav_2014-06-05_program_haim-hadashim-ktaim_n179.wmv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</si>
  <si>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179 - </t>
    </r>
    <r>
      <rPr>
        <sz val="10"/>
        <color rgb="FF000000"/>
        <rFont val="FreeSans"/>
        <family val="2"/>
      </rPr>
      <t xml:space="preserve">מציאות של </t>
    </r>
    <r>
      <rPr>
        <sz val="10"/>
        <color rgb="FF000000"/>
        <rFont val="Cambria"/>
        <family val="0"/>
        <charset val="1"/>
      </rPr>
      <t xml:space="preserve">"</t>
    </r>
    <r>
      <rPr>
        <sz val="10"/>
        <color rgb="FF000000"/>
        <rFont val="FreeSans"/>
        <family val="2"/>
      </rPr>
      <t xml:space="preserve">ביחד</t>
    </r>
    <r>
      <rPr>
        <sz val="10"/>
        <color rgb="FF000000"/>
        <rFont val="Cambria"/>
        <family val="0"/>
        <charset val="1"/>
      </rPr>
      <t xml:space="preserve">"</t>
    </r>
  </si>
  <si>
    <r>
      <rPr>
        <sz val="10"/>
        <color rgb="FF000000"/>
        <rFont val="FreeSans"/>
        <family val="2"/>
      </rPr>
      <t xml:space="preserve">במה תלויה תפיסת המציאות שלנו</t>
    </r>
    <r>
      <rPr>
        <sz val="10"/>
        <color rgb="FF000000"/>
        <rFont val="Cambria"/>
        <family val="0"/>
        <charset val="1"/>
      </rPr>
      <t xml:space="preserve">, </t>
    </r>
    <r>
      <rPr>
        <sz val="10"/>
        <color rgb="FF000000"/>
        <rFont val="FreeSans"/>
        <family val="2"/>
      </rPr>
      <t xml:space="preserve">איך ניראת מציאות בה כולנו מחוברים כאחד ואיך ההתכללות עם כולם  משפיעה על דרך החשיבה שלנו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</si>
  <si>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180 - </t>
    </r>
    <r>
      <rPr>
        <sz val="11"/>
        <rFont val="FreeSans"/>
        <family val="2"/>
      </rPr>
      <t xml:space="preserve">דרגת חיים חדשה </t>
    </r>
    <r>
      <rPr>
        <sz val="11"/>
        <rFont val="Cambria"/>
        <family val="0"/>
        <charset val="1"/>
      </rPr>
      <t xml:space="preserve">(2014-06-08)</t>
    </r>
  </si>
  <si>
    <t xml:space="preserve">http://files.kabbalahmedia.info/download/video/heb_o_rav_2014-06-08_program_haim-hadashim-ktaim_n180.wmv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</si>
  <si>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180 - </t>
    </r>
    <r>
      <rPr>
        <sz val="10"/>
        <color rgb="FF000000"/>
        <rFont val="FreeSans"/>
        <family val="2"/>
      </rPr>
      <t xml:space="preserve">דרגת חיים חדשה</t>
    </r>
  </si>
  <si>
    <r>
      <rPr>
        <sz val="10"/>
        <color rgb="FF000000"/>
        <rFont val="FreeSans"/>
        <family val="2"/>
      </rPr>
      <t xml:space="preserve">מה אנחנו מגלים כשאנו יוצאים מתוך עצמנו ונפתחים לקשר עם האחרים</t>
    </r>
    <r>
      <rPr>
        <sz val="10"/>
        <color rgb="FF000000"/>
        <rFont val="Cambria"/>
        <family val="0"/>
        <charset val="1"/>
      </rPr>
      <t xml:space="preserve">, </t>
    </r>
    <r>
      <rPr>
        <sz val="10"/>
        <color rgb="FF000000"/>
        <rFont val="FreeSans"/>
        <family val="2"/>
      </rPr>
      <t xml:space="preserve">איך מצב זה מתבטא ביחסים הזוגיים וכיצד אפשרי להתאחד לאחד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</si>
  <si>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181 - </t>
    </r>
    <r>
      <rPr>
        <sz val="11"/>
        <rFont val="FreeSans"/>
        <family val="2"/>
      </rPr>
      <t xml:space="preserve">עולם העבודה העתידי </t>
    </r>
    <r>
      <rPr>
        <sz val="11"/>
        <rFont val="Cambria"/>
        <family val="0"/>
        <charset val="1"/>
      </rPr>
      <t xml:space="preserve">(2014-06-09)</t>
    </r>
  </si>
  <si>
    <t xml:space="preserve">http://files.kabbalahmedia.info/download/video/heb_o_rav_2014-06-09_program_haim-hadashim-ktaim_n181.wmv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</si>
  <si>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181 - </t>
    </r>
    <r>
      <rPr>
        <sz val="10"/>
        <color rgb="FF000000"/>
        <rFont val="FreeSans"/>
        <family val="2"/>
      </rPr>
      <t xml:space="preserve">עולם העבודה העתידי</t>
    </r>
  </si>
  <si>
    <r>
      <rPr>
        <sz val="10"/>
        <color rgb="FF000000"/>
        <rFont val="FreeSans"/>
        <family val="2"/>
      </rPr>
      <t xml:space="preserve">איך נוצר בחברה שיעבוד לעבודה</t>
    </r>
    <r>
      <rPr>
        <sz val="10"/>
        <color rgb="FF000000"/>
        <rFont val="Cambria"/>
        <family val="0"/>
        <charset val="1"/>
      </rPr>
      <t xml:space="preserve">, </t>
    </r>
    <r>
      <rPr>
        <sz val="10"/>
        <color rgb="FF000000"/>
        <rFont val="FreeSans"/>
        <family val="2"/>
      </rPr>
      <t xml:space="preserve">איך ייראה עולם התעסוקה שבו ישולבו רובוטים וטכנולוגיה גבוהה והאם יש משהו שאף רובוט לא יוכל לספק לאדם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</si>
  <si>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182 - </t>
    </r>
    <r>
      <rPr>
        <sz val="11"/>
        <rFont val="FreeSans"/>
        <family val="2"/>
      </rPr>
      <t xml:space="preserve">בונים אושר </t>
    </r>
    <r>
      <rPr>
        <sz val="11"/>
        <rFont val="Cambria"/>
        <family val="0"/>
        <charset val="1"/>
      </rPr>
      <t xml:space="preserve">(2014-06-09)</t>
    </r>
  </si>
  <si>
    <t xml:space="preserve">http://files.kabbalahmedia.info/download/video/heb_o_rav_2014-06-10_program_haim-hadashim-ktaim_n182.wmv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</si>
  <si>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182 - </t>
    </r>
    <r>
      <rPr>
        <sz val="10"/>
        <color rgb="FF000000"/>
        <rFont val="FreeSans"/>
        <family val="2"/>
      </rPr>
      <t xml:space="preserve">בונים אושר</t>
    </r>
  </si>
  <si>
    <r>
      <rPr>
        <sz val="10"/>
        <color rgb="FF000000"/>
        <rFont val="FreeSans"/>
        <family val="2"/>
      </rPr>
      <t xml:space="preserve">מתי האדם מרגיש אושר</t>
    </r>
    <r>
      <rPr>
        <sz val="10"/>
        <color rgb="FF000000"/>
        <rFont val="Cambria"/>
        <family val="0"/>
        <charset val="1"/>
      </rPr>
      <t xml:space="preserve">, </t>
    </r>
    <r>
      <rPr>
        <sz val="10"/>
        <color rgb="FF000000"/>
        <rFont val="FreeSans"/>
        <family val="2"/>
      </rPr>
      <t xml:space="preserve">מדוע האהבה אינה קיימת באופן טבעי ביחסים בינינו ומה מסמלת העובדה שאנו מעדיפים להסתפק במינימום ההכרחי בתמורה לזה שנהיה מאושרים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</si>
  <si>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183 - </t>
    </r>
    <r>
      <rPr>
        <sz val="11"/>
        <rFont val="FreeSans"/>
        <family val="2"/>
      </rPr>
      <t xml:space="preserve">חיים בלחץ </t>
    </r>
    <r>
      <rPr>
        <sz val="11"/>
        <rFont val="Cambria"/>
        <family val="0"/>
        <charset val="1"/>
      </rPr>
      <t xml:space="preserve">(2014-06-09)</t>
    </r>
  </si>
  <si>
    <t xml:space="preserve">http://files.kabbalahmedia.info/video/heb_o_rav_2014-06-11_program_haim-hadashim-ktaim_n183.wmv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</si>
  <si>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183 - </t>
    </r>
    <r>
      <rPr>
        <sz val="10"/>
        <color rgb="FF000000"/>
        <rFont val="FreeSans"/>
        <family val="2"/>
      </rPr>
      <t xml:space="preserve">חיים בלחץ</t>
    </r>
  </si>
  <si>
    <r>
      <rPr>
        <sz val="10"/>
        <color rgb="FF000000"/>
        <rFont val="FreeSans"/>
        <family val="2"/>
      </rPr>
      <t xml:space="preserve">למה האנשים היום נמצאים כל הזמן במירוץ אחרי משהו</t>
    </r>
    <r>
      <rPr>
        <sz val="10"/>
        <color rgb="FF000000"/>
        <rFont val="Cambria"/>
        <family val="0"/>
        <charset val="1"/>
      </rPr>
      <t xml:space="preserve">, </t>
    </r>
    <r>
      <rPr>
        <sz val="10"/>
        <color rgb="FF000000"/>
        <rFont val="FreeSans"/>
        <family val="2"/>
      </rPr>
      <t xml:space="preserve">לאיזו הבנה זה מוביל את האדם וכיצד נגיע לחיים הרמוניים עם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</si>
  <si>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184 - </t>
    </r>
    <r>
      <rPr>
        <sz val="11"/>
        <rFont val="FreeSans"/>
        <family val="2"/>
      </rPr>
      <t xml:space="preserve">קבוצה יצירתית </t>
    </r>
    <r>
      <rPr>
        <sz val="11"/>
        <rFont val="Cambria"/>
        <family val="0"/>
        <charset val="1"/>
      </rPr>
      <t xml:space="preserve">(2014-06-12)</t>
    </r>
  </si>
  <si>
    <t xml:space="preserve">http://files.kabbalahmedia.info/download/video/heb_o_rav_2014-06-12_program_haim-hadashim-ktaim_n184.wmv</t>
  </si>
  <si>
    <t xml:space="preserve">12.07.14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</si>
  <si>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184 - </t>
    </r>
    <r>
      <rPr>
        <sz val="10"/>
        <color rgb="FF000000"/>
        <rFont val="FreeSans"/>
        <family val="2"/>
      </rPr>
      <t xml:space="preserve">קבוצה יצירתית</t>
    </r>
  </si>
  <si>
    <r>
      <rPr>
        <sz val="10"/>
        <color rgb="FF000000"/>
        <rFont val="FreeSans"/>
        <family val="2"/>
      </rPr>
      <t xml:space="preserve">למה רק באמצעות חינוך אינטגרלי יכולה קבוצה לייצר רעיונות יצירתיים</t>
    </r>
    <r>
      <rPr>
        <sz val="10"/>
        <color rgb="FF000000"/>
        <rFont val="Cambria"/>
        <family val="0"/>
        <charset val="1"/>
      </rPr>
      <t xml:space="preserve">, </t>
    </r>
    <r>
      <rPr>
        <sz val="10"/>
        <color rgb="FF000000"/>
        <rFont val="FreeSans"/>
        <family val="2"/>
      </rPr>
      <t xml:space="preserve">אילו שלבים מיוחדים עליה לעבור לשם כך ואילו יחסים חייבים להתקיים בין חברי קבוצה כזו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</si>
  <si>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185 - </t>
    </r>
    <r>
      <rPr>
        <sz val="11"/>
        <rFont val="FreeSans"/>
        <family val="2"/>
      </rPr>
      <t xml:space="preserve">יוצרים מערכת אינטגרלית </t>
    </r>
    <r>
      <rPr>
        <sz val="11"/>
        <rFont val="Cambria"/>
        <family val="0"/>
        <charset val="1"/>
      </rPr>
      <t xml:space="preserve">(2014-06-15)</t>
    </r>
  </si>
  <si>
    <t xml:space="preserve">http://files.kabbalahmedia.info/download/video/heb_o_rav_2014-06-15_program_haim-hadashim-ktaim_n185.wmv</t>
  </si>
  <si>
    <t xml:space="preserve">18.06.14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</si>
  <si>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185 - </t>
    </r>
    <r>
      <rPr>
        <sz val="10"/>
        <color rgb="FF000000"/>
        <rFont val="FreeSans"/>
        <family val="2"/>
      </rPr>
      <t xml:space="preserve">יוצרים מערכת אינטגרלית</t>
    </r>
  </si>
  <si>
    <r>
      <rPr>
        <sz val="10"/>
        <color rgb="FF000000"/>
        <rFont val="FreeSans"/>
        <family val="2"/>
      </rPr>
      <t xml:space="preserve">אנחנו נמצאים בתוך מערכת אינטגרלית</t>
    </r>
    <r>
      <rPr>
        <sz val="10"/>
        <color rgb="FF000000"/>
        <rFont val="Cambria"/>
        <family val="0"/>
        <charset val="1"/>
      </rPr>
      <t xml:space="preserve">. </t>
    </r>
    <r>
      <rPr>
        <sz val="10"/>
        <color rgb="FF000000"/>
        <rFont val="FreeSans"/>
        <family val="2"/>
      </rPr>
      <t xml:space="preserve">איך נתאים עצמנו אליה</t>
    </r>
    <r>
      <rPr>
        <sz val="10"/>
        <color rgb="FF000000"/>
        <rFont val="Cambria"/>
        <family val="0"/>
        <charset val="1"/>
      </rPr>
      <t xml:space="preserve">, </t>
    </r>
    <r>
      <rPr>
        <sz val="10"/>
        <color rgb="FF000000"/>
        <rFont val="FreeSans"/>
        <family val="2"/>
      </rPr>
      <t xml:space="preserve">כיצד נוכל לממש אותה ביחסים בינינו ומהי הדרך להגיע לאיזון בכל תחומי חיינו</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</si>
  <si>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186 - </t>
    </r>
    <r>
      <rPr>
        <sz val="11"/>
        <rFont val="FreeSans"/>
        <family val="2"/>
      </rPr>
      <t xml:space="preserve">כוח נגדי מפתח </t>
    </r>
    <r>
      <rPr>
        <sz val="11"/>
        <rFont val="Cambria"/>
        <family val="0"/>
        <charset val="1"/>
      </rPr>
      <t xml:space="preserve">(2014-06-16)</t>
    </r>
  </si>
  <si>
    <t xml:space="preserve">http://files.kabbalahmedia.info/download/video/heb_o_rav_2014-06-16_program_haim-hadashim-ktaim_n186.wmv</t>
  </si>
  <si>
    <t xml:space="preserve">26.06.14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</si>
  <si>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186 - </t>
    </r>
    <r>
      <rPr>
        <sz val="10"/>
        <color rgb="FF000000"/>
        <rFont val="FreeSans"/>
        <family val="2"/>
      </rPr>
      <t xml:space="preserve">כוח נגדי מפתח</t>
    </r>
  </si>
  <si>
    <r>
      <rPr>
        <sz val="10"/>
        <color rgb="FF000000"/>
        <rFont val="FreeSans"/>
        <family val="2"/>
      </rPr>
      <t xml:space="preserve">איזה כוח הורס נמצא בתוכנו</t>
    </r>
    <r>
      <rPr>
        <sz val="10"/>
        <color rgb="FF000000"/>
        <rFont val="Cambria"/>
        <family val="0"/>
        <charset val="1"/>
      </rPr>
      <t xml:space="preserve">, </t>
    </r>
    <r>
      <rPr>
        <sz val="10"/>
        <color rgb="FF000000"/>
        <rFont val="FreeSans"/>
        <family val="2"/>
      </rPr>
      <t xml:space="preserve">איך ניתן להפוך תחרות שביסודה בנויה על שלילת האחר לתחרות בונה וכיצד נשתמש באגו שלנו כדי לעזור לזולת</t>
    </r>
    <r>
      <rPr>
        <sz val="10"/>
        <color rgb="FF000000"/>
        <rFont val="Cambria"/>
        <family val="0"/>
        <charset val="1"/>
      </rPr>
      <t xml:space="preserve">? </t>
    </r>
    <r>
      <rPr>
        <sz val="10"/>
        <color rgb="FF000000"/>
        <rFont val="FreeSans"/>
        <family val="2"/>
      </rPr>
      <t xml:space="preserve">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</si>
  <si>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187 - </t>
    </r>
    <r>
      <rPr>
        <sz val="11"/>
        <rFont val="FreeSans"/>
        <family val="2"/>
      </rPr>
      <t xml:space="preserve">להפוך את הרע לטוב </t>
    </r>
    <r>
      <rPr>
        <sz val="11"/>
        <rFont val="Cambria"/>
        <family val="0"/>
        <charset val="1"/>
      </rPr>
      <t xml:space="preserve">(2014-06-18)</t>
    </r>
  </si>
  <si>
    <t xml:space="preserve">http://files.kabbalahmedia.info/download/video/heb_o_rav_2014-06-18_program_haim-hadashim-ktaim_n187.wmv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</si>
  <si>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187 - </t>
    </r>
    <r>
      <rPr>
        <sz val="10"/>
        <color rgb="FF000000"/>
        <rFont val="FreeSans"/>
        <family val="2"/>
      </rPr>
      <t xml:space="preserve">להפוך את הרע לטוב</t>
    </r>
  </si>
  <si>
    <r>
      <rPr>
        <sz val="10"/>
        <color rgb="FF000000"/>
        <rFont val="FreeSans"/>
        <family val="2"/>
      </rPr>
      <t xml:space="preserve">לאן הובילה אותנו התפתחות האגו</t>
    </r>
    <r>
      <rPr>
        <sz val="10"/>
        <color rgb="FF000000"/>
        <rFont val="Cambria"/>
        <family val="0"/>
        <charset val="1"/>
      </rPr>
      <t xml:space="preserve">, </t>
    </r>
    <r>
      <rPr>
        <sz val="10"/>
        <color rgb="FF000000"/>
        <rFont val="FreeSans"/>
        <family val="2"/>
      </rPr>
      <t xml:space="preserve">באיזה דרך נהפוך את היצר הרע ליצר הטוב ואיזה דבר מיוחד ניתן לבנות באמצעות החיבור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</si>
  <si>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188 - </t>
    </r>
    <r>
      <rPr>
        <sz val="11"/>
        <rFont val="FreeSans"/>
        <family val="2"/>
      </rPr>
      <t xml:space="preserve">תענוגים וייסורים </t>
    </r>
    <r>
      <rPr>
        <sz val="11"/>
        <rFont val="Cambria"/>
        <family val="0"/>
        <charset val="1"/>
      </rPr>
      <t xml:space="preserve">(2014-06-19)</t>
    </r>
  </si>
  <si>
    <t xml:space="preserve">http://files.kabbalahmedia.info/download/video/heb_o_rav_2014-06-19_program_haim-hadashim-ktaim_n188.wmv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</si>
  <si>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188 - </t>
    </r>
    <r>
      <rPr>
        <sz val="10"/>
        <color rgb="FF000000"/>
        <rFont val="FreeSans"/>
        <family val="2"/>
      </rPr>
      <t xml:space="preserve">תענוגים וייסורים</t>
    </r>
  </si>
  <si>
    <r>
      <rPr>
        <sz val="10"/>
        <color rgb="FF000000"/>
        <rFont val="FreeSans"/>
        <family val="2"/>
      </rPr>
      <t xml:space="preserve">כיצד בנויים בתוכנו התענוגים והייסורים</t>
    </r>
    <r>
      <rPr>
        <sz val="10"/>
        <color rgb="FF000000"/>
        <rFont val="Cambria"/>
        <family val="0"/>
        <charset val="1"/>
      </rPr>
      <t xml:space="preserve">, </t>
    </r>
    <r>
      <rPr>
        <sz val="10"/>
        <color rgb="FF000000"/>
        <rFont val="FreeSans"/>
        <family val="2"/>
      </rPr>
      <t xml:space="preserve">איך פועל גופנו על מנת שנבדיל ביניהם ומה ההבדל בצורות ההסתכלות של הגבר והאישה עליהם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</si>
  <si>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189 - </t>
    </r>
    <r>
      <rPr>
        <sz val="11"/>
        <rFont val="FreeSans"/>
        <family val="2"/>
      </rPr>
      <t xml:space="preserve">שמחה לתמיד </t>
    </r>
    <r>
      <rPr>
        <sz val="11"/>
        <rFont val="Cambria"/>
        <family val="0"/>
        <charset val="1"/>
      </rPr>
      <t xml:space="preserve">(2014-06-22)</t>
    </r>
  </si>
  <si>
    <t xml:space="preserve">http://files.kabbalahmedia.info/download/video/heb_o_rav_2014-06-22_program_haim-hadashim-ktaim_n189.wmv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</si>
  <si>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189 - </t>
    </r>
    <r>
      <rPr>
        <sz val="10"/>
        <color rgb="FF000000"/>
        <rFont val="FreeSans"/>
        <family val="2"/>
      </rPr>
      <t xml:space="preserve">שמחה לתמיד</t>
    </r>
  </si>
  <si>
    <r>
      <rPr>
        <sz val="10"/>
        <color rgb="FF000000"/>
        <rFont val="FreeSans"/>
        <family val="2"/>
      </rPr>
      <t xml:space="preserve">איך  התפתחנו לתרבות של צריכה ולחץ תמידי</t>
    </r>
    <r>
      <rPr>
        <sz val="10"/>
        <color rgb="FF000000"/>
        <rFont val="Cambria"/>
        <family val="0"/>
        <charset val="1"/>
      </rPr>
      <t xml:space="preserve">, </t>
    </r>
    <r>
      <rPr>
        <sz val="10"/>
        <color rgb="FF000000"/>
        <rFont val="FreeSans"/>
        <family val="2"/>
      </rPr>
      <t xml:space="preserve">מהו מצב של שמחה וכיצד דאגה לזולת תביא אותנו לשמחה תמידית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</si>
  <si>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190 - </t>
    </r>
    <r>
      <rPr>
        <sz val="11"/>
        <rFont val="FreeSans"/>
        <family val="2"/>
      </rPr>
      <t xml:space="preserve">ללא מגבלות </t>
    </r>
    <r>
      <rPr>
        <sz val="11"/>
        <rFont val="Cambria"/>
        <family val="0"/>
        <charset val="1"/>
      </rPr>
      <t xml:space="preserve">(2014-06-23)</t>
    </r>
  </si>
  <si>
    <t xml:space="preserve">http://files.kabbalahmedia.info/download/video/heb_o_rav_2014-06-23_program_haim-hadashim-ktaim_n190.wmv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</si>
  <si>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190 - </t>
    </r>
    <r>
      <rPr>
        <sz val="10"/>
        <color rgb="FF000000"/>
        <rFont val="FreeSans"/>
        <family val="2"/>
      </rPr>
      <t xml:space="preserve">ללא מגבלות</t>
    </r>
  </si>
  <si>
    <r>
      <rPr>
        <sz val="10"/>
        <color rgb="FF000000"/>
        <rFont val="FreeSans"/>
        <family val="2"/>
      </rPr>
      <t xml:space="preserve">איך היחס הנכון לרצון ליהנות משפיע על תפיסת המציאות שלנו</t>
    </r>
    <r>
      <rPr>
        <sz val="10"/>
        <color rgb="FF000000"/>
        <rFont val="Cambria"/>
        <family val="0"/>
        <charset val="1"/>
      </rPr>
      <t xml:space="preserve">, </t>
    </r>
    <r>
      <rPr>
        <sz val="10"/>
        <color rgb="FF000000"/>
        <rFont val="FreeSans"/>
        <family val="2"/>
      </rPr>
      <t xml:space="preserve">האם בידי האדם לנהל את הרצון הזה ואיך ניתן לבנות עולם שבו נחיה מעל זמן</t>
    </r>
    <r>
      <rPr>
        <sz val="10"/>
        <color rgb="FF000000"/>
        <rFont val="Cambria"/>
        <family val="0"/>
        <charset val="1"/>
      </rPr>
      <t xml:space="preserve">, </t>
    </r>
    <r>
      <rPr>
        <sz val="10"/>
        <color rgb="FF000000"/>
        <rFont val="FreeSans"/>
        <family val="2"/>
      </rPr>
      <t xml:space="preserve">תנועה ומקום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</si>
  <si>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191 - </t>
    </r>
    <r>
      <rPr>
        <sz val="11"/>
        <rFont val="FreeSans"/>
        <family val="2"/>
      </rPr>
      <t xml:space="preserve">השפעת המוזיקה </t>
    </r>
    <r>
      <rPr>
        <sz val="11"/>
        <rFont val="Cambria"/>
        <family val="0"/>
        <charset val="1"/>
      </rPr>
      <t xml:space="preserve">(2014-06-24)</t>
    </r>
  </si>
  <si>
    <t xml:space="preserve">http://files.kabbalahmedia.info/download/video/heb_o_rav_2014-06-24_program_haim-hadashim-ktaim_n191.wmv</t>
  </si>
  <si>
    <t xml:space="preserve">04.07.14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</si>
  <si>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191 - </t>
    </r>
    <r>
      <rPr>
        <sz val="10"/>
        <color rgb="FF000000"/>
        <rFont val="FreeSans"/>
        <family val="2"/>
      </rPr>
      <t xml:space="preserve">השפעת המוזיקה</t>
    </r>
  </si>
  <si>
    <r>
      <rPr>
        <sz val="10"/>
        <color rgb="FF000000"/>
        <rFont val="FreeSans"/>
        <family val="2"/>
      </rPr>
      <t xml:space="preserve">מדוע למוזיקה יש השפעה כל כך חזקה על האדם</t>
    </r>
    <r>
      <rPr>
        <sz val="10"/>
        <color rgb="FF000000"/>
        <rFont val="Cambria"/>
        <family val="0"/>
        <charset val="1"/>
      </rPr>
      <t xml:space="preserve">, </t>
    </r>
    <r>
      <rPr>
        <sz val="10"/>
        <color rgb="FF000000"/>
        <rFont val="FreeSans"/>
        <family val="2"/>
      </rPr>
      <t xml:space="preserve">על מה פועל חוש השמיעה וכיצד נגיע למודעות עצמית בהבנתנו את טבע הקבלה מול טבע הנתינה</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</si>
  <si>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192 - </t>
    </r>
    <r>
      <rPr>
        <sz val="11"/>
        <rFont val="FreeSans"/>
        <family val="2"/>
      </rPr>
      <t xml:space="preserve">צורת האהבה </t>
    </r>
    <r>
      <rPr>
        <sz val="11"/>
        <rFont val="Cambria"/>
        <family val="0"/>
        <charset val="1"/>
      </rPr>
      <t xml:space="preserve">(2014-06-25)</t>
    </r>
  </si>
  <si>
    <t xml:space="preserve">http://files.kabbalahmedia.info/download/video/heb_o_rav_2014-06-25_program_haim-hadashim-ktaim_n192.wmv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</si>
  <si>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192 -  </t>
    </r>
    <r>
      <rPr>
        <sz val="10"/>
        <color rgb="FF000000"/>
        <rFont val="FreeSans"/>
        <family val="2"/>
      </rPr>
      <t xml:space="preserve">צורת האהבה</t>
    </r>
  </si>
  <si>
    <r>
      <rPr>
        <sz val="10"/>
        <color rgb="FF000000"/>
        <rFont val="FreeSans"/>
        <family val="2"/>
      </rPr>
      <t xml:space="preserve">איזה יחס מהסביבה יספק לנו את הרגשת האושר</t>
    </r>
    <r>
      <rPr>
        <sz val="10"/>
        <color rgb="FF000000"/>
        <rFont val="Cambria"/>
        <family val="0"/>
        <charset val="1"/>
      </rPr>
      <t xml:space="preserve">, </t>
    </r>
    <r>
      <rPr>
        <sz val="10"/>
        <color rgb="FF000000"/>
        <rFont val="FreeSans"/>
        <family val="2"/>
      </rPr>
      <t xml:space="preserve">איזה שינוי מהותי יעבור אדם הלומד לעורר אהבה בינו לזולת ובאילו שלבים נגיע בקבוצה ליחס של אהבה האחד לשני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</si>
  <si>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193 - </t>
    </r>
    <r>
      <rPr>
        <sz val="11"/>
        <rFont val="FreeSans"/>
        <family val="2"/>
      </rPr>
      <t xml:space="preserve">מילוי חדש </t>
    </r>
    <r>
      <rPr>
        <sz val="11"/>
        <rFont val="Cambria"/>
        <family val="0"/>
        <charset val="1"/>
      </rPr>
      <t xml:space="preserve">(2014-06-26)</t>
    </r>
  </si>
  <si>
    <t xml:space="preserve">http://files.kabbalahmedia.info/video/heb_o_rav_2014-06-26_program_haim-hadashim-ktaim_n193.wmv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</si>
  <si>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193 - </t>
    </r>
    <r>
      <rPr>
        <sz val="10"/>
        <color rgb="FF000000"/>
        <rFont val="FreeSans"/>
        <family val="2"/>
      </rPr>
      <t xml:space="preserve">מילוי חדש</t>
    </r>
  </si>
  <si>
    <r>
      <rPr>
        <sz val="10"/>
        <color rgb="FF000000"/>
        <rFont val="FreeSans"/>
        <family val="2"/>
      </rPr>
      <t xml:space="preserve">אם הישגים ישנים כבר אינם גורמים לנו הרגשת מילוי</t>
    </r>
    <r>
      <rPr>
        <sz val="10"/>
        <color rgb="FF000000"/>
        <rFont val="Cambria"/>
        <family val="0"/>
        <charset val="1"/>
      </rPr>
      <t xml:space="preserve">, </t>
    </r>
    <r>
      <rPr>
        <sz val="10"/>
        <color rgb="FF000000"/>
        <rFont val="FreeSans"/>
        <family val="2"/>
      </rPr>
      <t xml:space="preserve">איזה תחליף יש להם</t>
    </r>
    <r>
      <rPr>
        <sz val="10"/>
        <color rgb="FF000000"/>
        <rFont val="Cambria"/>
        <family val="0"/>
        <charset val="1"/>
      </rPr>
      <t xml:space="preserve">, </t>
    </r>
    <r>
      <rPr>
        <sz val="10"/>
        <color rgb="FF000000"/>
        <rFont val="FreeSans"/>
        <family val="2"/>
      </rPr>
      <t xml:space="preserve">איך קשורה לכל זה החשיבה האינטגרלית ומהו המצב החדש אליו עלינו לשאוף כחברה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</si>
  <si>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194 - </t>
    </r>
    <r>
      <rPr>
        <sz val="11"/>
        <rFont val="FreeSans"/>
        <family val="2"/>
      </rPr>
      <t xml:space="preserve">מילוי חדש </t>
    </r>
    <r>
      <rPr>
        <sz val="11"/>
        <rFont val="Cambria"/>
        <family val="0"/>
        <charset val="1"/>
      </rPr>
      <t xml:space="preserve">(2014-06-29)</t>
    </r>
  </si>
  <si>
    <t xml:space="preserve">http://files.kabbalahmedia.info/video/heb_o_rav_2014-06-29_program_haim-hadashim-ktaim_n194.wmv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</si>
  <si>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194 - </t>
    </r>
    <r>
      <rPr>
        <sz val="10"/>
        <color rgb="FF000000"/>
        <rFont val="FreeSans"/>
        <family val="2"/>
      </rPr>
      <t xml:space="preserve">מדע חדש</t>
    </r>
  </si>
  <si>
    <r>
      <rPr>
        <sz val="10"/>
        <color rgb="FF000000"/>
        <rFont val="FreeSans"/>
        <family val="2"/>
      </rPr>
      <t xml:space="preserve"> איך האגואיזם שלנו חוסם בפנינו לגלות את מה שמעבר לתפיסה הצרה שלנו ומה חסר לנו כדי להצליח לראות את מה שבאמת מצוי סביבנו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</si>
  <si>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195 - </t>
    </r>
    <r>
      <rPr>
        <sz val="11"/>
        <rFont val="FreeSans"/>
        <family val="2"/>
      </rPr>
      <t xml:space="preserve">עתיד חדש </t>
    </r>
    <r>
      <rPr>
        <sz val="11"/>
        <rFont val="Cambria"/>
        <family val="0"/>
        <charset val="1"/>
      </rPr>
      <t xml:space="preserve">(2014-06-30)</t>
    </r>
  </si>
  <si>
    <t xml:space="preserve">http://files.kabbalahmedia.info/video/heb_o_rav_2014-06-30_program_haim-hadashim-ktaim_n195.wmv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</si>
  <si>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195 - </t>
    </r>
    <r>
      <rPr>
        <sz val="10"/>
        <color rgb="FF000000"/>
        <rFont val="FreeSans"/>
        <family val="2"/>
      </rPr>
      <t xml:space="preserve">עתיד חדש</t>
    </r>
  </si>
  <si>
    <r>
      <rPr>
        <sz val="10"/>
        <color rgb="FF000000"/>
        <rFont val="FreeSans"/>
        <family val="2"/>
      </rPr>
      <t xml:space="preserve">לאיזה מצב נגיע כתוצאה מההתפתחות הטכנולוגית</t>
    </r>
    <r>
      <rPr>
        <sz val="10"/>
        <color rgb="FF000000"/>
        <rFont val="Cambria"/>
        <family val="0"/>
        <charset val="1"/>
      </rPr>
      <t xml:space="preserve">, </t>
    </r>
    <r>
      <rPr>
        <sz val="10"/>
        <color rgb="FF000000"/>
        <rFont val="FreeSans"/>
        <family val="2"/>
      </rPr>
      <t xml:space="preserve">איך באמצעות המחשב יוכל האדם ללמוד כל מה שיחפוץ ומהו הדבר שלא יכול להיות מוחלף על ידי מכונות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</si>
  <si>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196 - </t>
    </r>
    <r>
      <rPr>
        <sz val="11"/>
        <rFont val="FreeSans"/>
        <family val="2"/>
      </rPr>
      <t xml:space="preserve">רשת של אהבה </t>
    </r>
    <r>
      <rPr>
        <sz val="11"/>
        <rFont val="Cambria"/>
        <family val="0"/>
        <charset val="1"/>
      </rPr>
      <t xml:space="preserve">(2014-07-01)</t>
    </r>
  </si>
  <si>
    <t xml:space="preserve">http://files.kabbalahmedia.info/video/heb_o_rav_2014-07-01_program_haim-hadashim-ktaim_n196.wmv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</si>
  <si>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196 - </t>
    </r>
    <r>
      <rPr>
        <sz val="10"/>
        <color rgb="FF000000"/>
        <rFont val="FreeSans"/>
        <family val="2"/>
      </rPr>
      <t xml:space="preserve">רשת של אהבה</t>
    </r>
  </si>
  <si>
    <r>
      <rPr>
        <sz val="10"/>
        <color rgb="FF000000"/>
        <rFont val="FreeSans"/>
        <family val="2"/>
      </rPr>
      <t xml:space="preserve">מה ההבדל בין הצלחה בחברה אגואיסטית להצלחה בחברה רוחנית</t>
    </r>
    <r>
      <rPr>
        <sz val="10"/>
        <color rgb="FF000000"/>
        <rFont val="Cambria"/>
        <family val="0"/>
        <charset val="1"/>
      </rPr>
      <t xml:space="preserve">, </t>
    </r>
    <r>
      <rPr>
        <sz val="10"/>
        <color rgb="FF000000"/>
        <rFont val="FreeSans"/>
        <family val="2"/>
      </rPr>
      <t xml:space="preserve">איך יחס של אהבה לזולת משנה לנו את החיים לטובה ועד כמה אנחנו מקושרים בינינו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</si>
  <si>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197 - </t>
    </r>
    <r>
      <rPr>
        <sz val="11"/>
        <rFont val="FreeSans"/>
        <family val="2"/>
      </rPr>
      <t xml:space="preserve">האלימות כנורמה </t>
    </r>
    <r>
      <rPr>
        <sz val="11"/>
        <rFont val="Cambria"/>
        <family val="0"/>
        <charset val="1"/>
      </rPr>
      <t xml:space="preserve">(2014-07-02)</t>
    </r>
  </si>
  <si>
    <t xml:space="preserve">http://files.kabbalahmedia.info/download/video/heb_o_rav_2014-07-02_program_haim-hadashim-ktaim_n197.wmv</t>
  </si>
  <si>
    <r>
      <rPr>
        <sz val="10"/>
        <color rgb="FF000000"/>
        <rFont val="FreeSans"/>
        <family val="2"/>
      </rPr>
      <t xml:space="preserve"> 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197 - </t>
    </r>
    <r>
      <rPr>
        <sz val="10"/>
        <color rgb="FF000000"/>
        <rFont val="FreeSans"/>
        <family val="2"/>
      </rPr>
      <t xml:space="preserve">האלימות כנורמה</t>
    </r>
  </si>
  <si>
    <r>
      <rPr>
        <sz val="10"/>
        <color rgb="FF000000"/>
        <rFont val="FreeSans"/>
        <family val="2"/>
      </rPr>
      <t xml:space="preserve">איך האלימות הפכה לנורמה חברתית</t>
    </r>
    <r>
      <rPr>
        <sz val="10"/>
        <color rgb="FF000000"/>
        <rFont val="Cambria"/>
        <family val="0"/>
        <charset val="1"/>
      </rPr>
      <t xml:space="preserve">, </t>
    </r>
    <r>
      <rPr>
        <sz val="10"/>
        <color rgb="FF000000"/>
        <rFont val="FreeSans"/>
        <family val="2"/>
      </rPr>
      <t xml:space="preserve">כיצד באמצעות חינוך נכון נגיע לתקשורת נכונה בינינו ונימנע מאלימות ואיך נוכל להרגיש רק אהבה כלפי הזולת</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</si>
  <si>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198 - </t>
    </r>
    <r>
      <rPr>
        <sz val="11"/>
        <rFont val="FreeSans"/>
        <family val="2"/>
      </rPr>
      <t xml:space="preserve">האדם הרגשי </t>
    </r>
    <r>
      <rPr>
        <sz val="11"/>
        <rFont val="Cambria"/>
        <family val="0"/>
        <charset val="1"/>
      </rPr>
      <t xml:space="preserve">(2014-07-06)</t>
    </r>
  </si>
  <si>
    <t xml:space="preserve">http://files.kabbalahmedia.info/download/video/heb_o_rav_2014-07-06_program_haim-hadashim-ktaim_n198.wmv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</si>
  <si>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198 - </t>
    </r>
    <r>
      <rPr>
        <sz val="10"/>
        <color rgb="FF000000"/>
        <rFont val="FreeSans"/>
        <family val="2"/>
      </rPr>
      <t xml:space="preserve">האדם הרגשי</t>
    </r>
  </si>
  <si>
    <r>
      <rPr>
        <sz val="10"/>
        <color rgb="FF000000"/>
        <rFont val="FreeSans"/>
        <family val="2"/>
      </rPr>
      <t xml:space="preserve">מה מבדיל בין דומם</t>
    </r>
    <r>
      <rPr>
        <sz val="10"/>
        <color rgb="FF000000"/>
        <rFont val="Cambria"/>
        <family val="0"/>
        <charset val="1"/>
      </rPr>
      <t xml:space="preserve">, </t>
    </r>
    <r>
      <rPr>
        <sz val="10"/>
        <color rgb="FF000000"/>
        <rFont val="FreeSans"/>
        <family val="2"/>
      </rPr>
      <t xml:space="preserve">צומח וחי לבין בני האדם</t>
    </r>
    <r>
      <rPr>
        <sz val="10"/>
        <color rgb="FF000000"/>
        <rFont val="Cambria"/>
        <family val="0"/>
        <charset val="1"/>
      </rPr>
      <t xml:space="preserve">, </t>
    </r>
    <r>
      <rPr>
        <sz val="10"/>
        <color rgb="FF000000"/>
        <rFont val="FreeSans"/>
        <family val="2"/>
      </rPr>
      <t xml:space="preserve">איך שיח במעגל עוזר להבחין בפנימיות האדם וכיצד נבנה באדם טבע חדש באמצעות שיח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</si>
  <si>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198 - </t>
    </r>
    <r>
      <rPr>
        <sz val="11"/>
        <rFont val="FreeSans"/>
        <family val="2"/>
      </rPr>
      <t xml:space="preserve">מגאווה לענווה </t>
    </r>
    <r>
      <rPr>
        <sz val="11"/>
        <rFont val="Cambria"/>
        <family val="0"/>
        <charset val="1"/>
      </rPr>
      <t xml:space="preserve">(2014-07-08)</t>
    </r>
  </si>
  <si>
    <t xml:space="preserve">http://files.kabbalahmedia.info/download/video/heb_o_rav_2014-07-08_program_haim-hadashim-ktaim_n199.wmv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</si>
  <si>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199 - </t>
    </r>
    <r>
      <rPr>
        <sz val="10"/>
        <color rgb="FF000000"/>
        <rFont val="FreeSans"/>
        <family val="2"/>
      </rPr>
      <t xml:space="preserve">מגאווה לענווה</t>
    </r>
  </si>
  <si>
    <r>
      <rPr>
        <sz val="10"/>
        <color rgb="FF000000"/>
        <rFont val="FreeSans"/>
        <family val="2"/>
      </rPr>
      <t xml:space="preserve">מה קורה לגאווה של האדם כשמגלה שאינו שולט על כל דבר בחייו</t>
    </r>
    <r>
      <rPr>
        <sz val="10"/>
        <color rgb="FF000000"/>
        <rFont val="Cambria"/>
        <family val="0"/>
        <charset val="1"/>
      </rPr>
      <t xml:space="preserve">, </t>
    </r>
    <r>
      <rPr>
        <sz val="10"/>
        <color rgb="FF000000"/>
        <rFont val="FreeSans"/>
        <family val="2"/>
      </rPr>
      <t xml:space="preserve">איך הגאווה מביאה להרס הכללי ומדוע זה הכרחי להגיע אל הענווה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</si>
  <si>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200 - </t>
    </r>
    <r>
      <rPr>
        <sz val="11"/>
        <rFont val="FreeSans"/>
        <family val="2"/>
      </rPr>
      <t xml:space="preserve">זמן וארעיות החיים </t>
    </r>
    <r>
      <rPr>
        <sz val="11"/>
        <rFont val="Cambria"/>
        <family val="0"/>
        <charset val="1"/>
      </rPr>
      <t xml:space="preserve">(2014-07-08)</t>
    </r>
  </si>
  <si>
    <t xml:space="preserve">http://files.kabbalahmedia.info/download/video/heb_o_rav_2014-07-08_program_haim-hadashim-ktaim_n200.wmv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</si>
  <si>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200 - </t>
    </r>
    <r>
      <rPr>
        <sz val="10"/>
        <color rgb="FF000000"/>
        <rFont val="FreeSans"/>
        <family val="2"/>
      </rPr>
      <t xml:space="preserve">זמן וארעיות החיים</t>
    </r>
  </si>
  <si>
    <r>
      <rPr>
        <sz val="10"/>
        <color rgb="FF000000"/>
        <rFont val="FreeSans"/>
        <family val="2"/>
      </rPr>
      <t xml:space="preserve">ככל שאדם מתבגר הוא מבין שאין ביכולתו להילחם עם הזמן</t>
    </r>
    <r>
      <rPr>
        <sz val="10"/>
        <color rgb="FF000000"/>
        <rFont val="Cambria"/>
        <family val="0"/>
        <charset val="1"/>
      </rPr>
      <t xml:space="preserve">. </t>
    </r>
    <r>
      <rPr>
        <sz val="10"/>
        <color rgb="FF000000"/>
        <rFont val="FreeSans"/>
        <family val="2"/>
      </rPr>
      <t xml:space="preserve">איך היחס של האדם לזמן משתנה במהלך החיים</t>
    </r>
    <r>
      <rPr>
        <sz val="10"/>
        <color rgb="FF000000"/>
        <rFont val="Cambria"/>
        <family val="0"/>
        <charset val="1"/>
      </rPr>
      <t xml:space="preserve">, </t>
    </r>
    <r>
      <rPr>
        <sz val="10"/>
        <color rgb="FF000000"/>
        <rFont val="FreeSans"/>
        <family val="2"/>
      </rPr>
      <t xml:space="preserve">כיצד יתגבר על פחדיו מסוף החיים ומהי הזדקנות מוצלחת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</si>
  <si>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201 - </t>
    </r>
    <r>
      <rPr>
        <sz val="11"/>
        <rFont val="FreeSans"/>
        <family val="2"/>
      </rPr>
      <t xml:space="preserve">סעודת מלכים </t>
    </r>
    <r>
      <rPr>
        <sz val="11"/>
        <rFont val="Cambria"/>
        <family val="0"/>
        <charset val="1"/>
      </rPr>
      <t xml:space="preserve">(2014-07-08)</t>
    </r>
  </si>
  <si>
    <t xml:space="preserve">http://files.kabbalahmedia.info/download/video/heb_o_rav_2014-07-08_program_haim-hadashim-ktaim_n201.wmv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</si>
  <si>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201 - </t>
    </r>
    <r>
      <rPr>
        <sz val="10"/>
        <color rgb="FF000000"/>
        <rFont val="FreeSans"/>
        <family val="2"/>
      </rPr>
      <t xml:space="preserve">סעודת מלכים</t>
    </r>
  </si>
  <si>
    <r>
      <rPr>
        <sz val="10"/>
        <color rgb="FF000000"/>
        <rFont val="FreeSans"/>
        <family val="2"/>
      </rPr>
      <t xml:space="preserve">במה תורמת סעודה המתקיימת מתוך חיבור</t>
    </r>
    <r>
      <rPr>
        <sz val="10"/>
        <color rgb="FF000000"/>
        <rFont val="Cambria"/>
        <family val="0"/>
        <charset val="1"/>
      </rPr>
      <t xml:space="preserve">, </t>
    </r>
    <r>
      <rPr>
        <sz val="10"/>
        <color rgb="FF000000"/>
        <rFont val="FreeSans"/>
        <family val="2"/>
      </rPr>
      <t xml:space="preserve">מה כדאי להכין לקראת סעודה כזאת ואיזה יחס יש לתת לאורחים כדי שיקבלו במהלכה חוויה בלתי נשכחת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</si>
  <si>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202 - </t>
    </r>
    <r>
      <rPr>
        <sz val="11"/>
        <rFont val="FreeSans"/>
        <family val="2"/>
      </rPr>
      <t xml:space="preserve">המילוי שאינו נגמר </t>
    </r>
    <r>
      <rPr>
        <sz val="11"/>
        <rFont val="Cambria"/>
        <family val="0"/>
        <charset val="1"/>
      </rPr>
      <t xml:space="preserve">(2014-07-08)</t>
    </r>
  </si>
  <si>
    <t xml:space="preserve">http://files.kabbalahmedia.info/download/video/heb_o_rav_2014-07-08_program_haim-hadashim-ktaim_n202.wmv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</si>
  <si>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202 - </t>
    </r>
    <r>
      <rPr>
        <sz val="10"/>
        <color rgb="FF000000"/>
        <rFont val="FreeSans"/>
        <family val="2"/>
      </rPr>
      <t xml:space="preserve">המילוי שאינו נגמר</t>
    </r>
  </si>
  <si>
    <r>
      <rPr>
        <sz val="10"/>
        <color rgb="FF000000"/>
        <rFont val="FreeSans"/>
        <family val="2"/>
      </rPr>
      <t xml:space="preserve">מה התרגלנו לעשות כדי שהרגשת האושר שאנו חווים לא תתפוגג</t>
    </r>
    <r>
      <rPr>
        <sz val="10"/>
        <color rgb="FF000000"/>
        <rFont val="Cambria"/>
        <family val="0"/>
        <charset val="1"/>
      </rPr>
      <t xml:space="preserve">, </t>
    </r>
    <r>
      <rPr>
        <sz val="10"/>
        <color rgb="FF000000"/>
        <rFont val="FreeSans"/>
        <family val="2"/>
      </rPr>
      <t xml:space="preserve">ממה ניתן ליהנות בצורה מלאה ואיך נייצר אצל האדם יכולת להתמלא ללא גבול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</si>
  <si>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203 - </t>
    </r>
    <r>
      <rPr>
        <sz val="11"/>
        <rFont val="FreeSans"/>
        <family val="2"/>
      </rPr>
      <t xml:space="preserve">חיים אינטגרליים </t>
    </r>
    <r>
      <rPr>
        <sz val="11"/>
        <rFont val="Cambria"/>
        <family val="0"/>
        <charset val="1"/>
      </rPr>
      <t xml:space="preserve">(2014-07-08)</t>
    </r>
  </si>
  <si>
    <t xml:space="preserve">http://files.kabbalahmedia.info/download/video/heb_o_rav_2014-07-08_program_haim-hadashim-ktaim_n203.wmv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</si>
  <si>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203 - </t>
    </r>
    <r>
      <rPr>
        <sz val="10"/>
        <color rgb="FF000000"/>
        <rFont val="FreeSans"/>
        <family val="2"/>
      </rPr>
      <t xml:space="preserve">חיים אינטגרליים</t>
    </r>
  </si>
  <si>
    <r>
      <rPr>
        <sz val="10"/>
        <color rgb="FF000000"/>
        <rFont val="FreeSans"/>
        <family val="2"/>
      </rPr>
      <t xml:space="preserve">קבוצה אינטגרלית היא קבוצה של אנשים השואפים לאיחוד ביניהם</t>
    </r>
    <r>
      <rPr>
        <sz val="10"/>
        <color rgb="FF000000"/>
        <rFont val="Cambria"/>
        <family val="0"/>
        <charset val="1"/>
      </rPr>
      <t xml:space="preserve">. </t>
    </r>
    <r>
      <rPr>
        <sz val="10"/>
        <color rgb="FF000000"/>
        <rFont val="FreeSans"/>
        <family val="2"/>
      </rPr>
      <t xml:space="preserve">כיצד פועלת קבוצה כזו</t>
    </r>
    <r>
      <rPr>
        <sz val="10"/>
        <color rgb="FF000000"/>
        <rFont val="Cambria"/>
        <family val="0"/>
        <charset val="1"/>
      </rPr>
      <t xml:space="preserve">, </t>
    </r>
    <r>
      <rPr>
        <sz val="10"/>
        <color rgb="FF000000"/>
        <rFont val="FreeSans"/>
        <family val="2"/>
      </rPr>
      <t xml:space="preserve">איזו תפיסת עולם היא בונה לחבריה ומה מקנה החוש האינטגרלי הנבנה בתוכה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</si>
  <si>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204 - </t>
    </r>
    <r>
      <rPr>
        <sz val="11"/>
        <rFont val="FreeSans"/>
        <family val="2"/>
      </rPr>
      <t xml:space="preserve">תוכנת ההפעלה של הטבע </t>
    </r>
    <r>
      <rPr>
        <sz val="11"/>
        <rFont val="Cambria"/>
        <family val="0"/>
        <charset val="1"/>
      </rPr>
      <t xml:space="preserve">(2014-07-08)</t>
    </r>
  </si>
  <si>
    <t xml:space="preserve">http://files.kabbalahmedia.info/download/video/heb_o_rav_2014-07-08_program_haim-hadashim-ktaim_n204.wmv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</si>
  <si>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204 - </t>
    </r>
    <r>
      <rPr>
        <sz val="10"/>
        <color rgb="FF000000"/>
        <rFont val="FreeSans"/>
        <family val="2"/>
      </rPr>
      <t xml:space="preserve">תוכנת ההפעלה של הטבע</t>
    </r>
  </si>
  <si>
    <r>
      <rPr>
        <sz val="10"/>
        <color rgb="FF000000"/>
        <rFont val="FreeSans"/>
        <family val="2"/>
      </rPr>
      <t xml:space="preserve">מהי התוכנה המפעילה את הטבע וכיצד היא פועלת</t>
    </r>
    <r>
      <rPr>
        <sz val="10"/>
        <color rgb="FF000000"/>
        <rFont val="Cambria"/>
        <family val="0"/>
        <charset val="1"/>
      </rPr>
      <t xml:space="preserve">, </t>
    </r>
    <r>
      <rPr>
        <sz val="10"/>
        <color rgb="FF000000"/>
        <rFont val="FreeSans"/>
        <family val="2"/>
      </rPr>
      <t xml:space="preserve">איך באיזון בין כוחות שדוחים אותנו זה מזה לכוחות המחברים אותנו יחד מתגלה אנושות חדשה וכיצד נתפתח באיזון הזה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</si>
  <si>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205 - </t>
    </r>
    <r>
      <rPr>
        <sz val="11"/>
        <rFont val="FreeSans"/>
        <family val="2"/>
      </rPr>
      <t xml:space="preserve">קשר נכון במקום העבודה </t>
    </r>
    <r>
      <rPr>
        <sz val="11"/>
        <rFont val="Cambria"/>
        <family val="0"/>
        <charset val="1"/>
      </rPr>
      <t xml:space="preserve">(2014-07-08)</t>
    </r>
  </si>
  <si>
    <t xml:space="preserve">http://files.kabbalahmedia.info/download/video/heb_o_rav_2014-07-08_program_haim-hadashim-ktaim_n205.wmv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</si>
  <si>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205 - </t>
    </r>
    <r>
      <rPr>
        <sz val="10"/>
        <color rgb="FF000000"/>
        <rFont val="FreeSans"/>
        <family val="2"/>
      </rPr>
      <t xml:space="preserve">קשר נכון במקום העבודה</t>
    </r>
  </si>
  <si>
    <r>
      <rPr>
        <sz val="10"/>
        <color rgb="FF000000"/>
        <rFont val="FreeSans"/>
        <family val="2"/>
      </rPr>
      <t xml:space="preserve">איזה בסיס צריך להיות במקומות עבודה ליצירת יחסים נכונים וטובים</t>
    </r>
    <r>
      <rPr>
        <sz val="10"/>
        <color rgb="FF000000"/>
        <rFont val="Cambria"/>
        <family val="0"/>
        <charset val="1"/>
      </rPr>
      <t xml:space="preserve">, </t>
    </r>
    <r>
      <rPr>
        <sz val="10"/>
        <color rgb="FF000000"/>
        <rFont val="FreeSans"/>
        <family val="2"/>
      </rPr>
      <t xml:space="preserve">באיזו גישה צריך לנקוט כדי לקבל עובדים רגועים ומהי הדרך הנכונה לפתור סכסוכים ומריבות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</si>
  <si>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206 - </t>
    </r>
    <r>
      <rPr>
        <sz val="11"/>
        <rFont val="FreeSans"/>
        <family val="2"/>
      </rPr>
      <t xml:space="preserve">אמת ושקר </t>
    </r>
    <r>
      <rPr>
        <sz val="11"/>
        <rFont val="Cambria"/>
        <family val="0"/>
        <charset val="1"/>
      </rPr>
      <t xml:space="preserve">(2014-07-08)</t>
    </r>
  </si>
  <si>
    <t xml:space="preserve">http://files.kabbalahmedia.info/download/video/heb_o_rav_2014-07-08_program_haim-hadashim-ktaim_n206.wmv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</si>
  <si>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206 - </t>
    </r>
    <r>
      <rPr>
        <sz val="10"/>
        <color rgb="FF000000"/>
        <rFont val="FreeSans"/>
        <family val="2"/>
      </rPr>
      <t xml:space="preserve">אמת ושקר</t>
    </r>
  </si>
  <si>
    <r>
      <rPr>
        <sz val="10"/>
        <color rgb="FF000000"/>
        <rFont val="FreeSans"/>
        <family val="2"/>
      </rPr>
      <t xml:space="preserve">כיצד תופס האדם את האמת והשקר</t>
    </r>
    <r>
      <rPr>
        <sz val="10"/>
        <color rgb="FF000000"/>
        <rFont val="Cambria"/>
        <family val="0"/>
        <charset val="1"/>
      </rPr>
      <t xml:space="preserve">, </t>
    </r>
    <r>
      <rPr>
        <sz val="10"/>
        <color rgb="FF000000"/>
        <rFont val="FreeSans"/>
        <family val="2"/>
      </rPr>
      <t xml:space="preserve">מדוע היחסים שלנו מבוססים ברובם על השקר ומהי הדרך לגיע לאמת המוחלטת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</si>
  <si>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207 - </t>
    </r>
    <r>
      <rPr>
        <sz val="11"/>
        <rFont val="FreeSans"/>
        <family val="2"/>
      </rPr>
      <t xml:space="preserve">מנהיגות מלידה </t>
    </r>
    <r>
      <rPr>
        <sz val="11"/>
        <rFont val="Cambria"/>
        <family val="0"/>
        <charset val="1"/>
      </rPr>
      <t xml:space="preserve">(2014-07-08)</t>
    </r>
  </si>
  <si>
    <t xml:space="preserve">http://files.kabbalahmedia.info/download/video/heb_o_rav_2014-07-08_program_haim-hadashim-ktaim_n207.wmv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</si>
  <si>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207 - </t>
    </r>
    <r>
      <rPr>
        <sz val="10"/>
        <color rgb="FF000000"/>
        <rFont val="FreeSans"/>
        <family val="2"/>
      </rPr>
      <t xml:space="preserve">מנהיגות מלידה</t>
    </r>
  </si>
  <si>
    <r>
      <rPr>
        <sz val="10"/>
        <color rgb="FF000000"/>
        <rFont val="FreeSans"/>
        <family val="2"/>
      </rPr>
      <t xml:space="preserve">מהי הגבורה המיוחדת המתגלה בסיפורי המקרא של יעל וסיסרא</t>
    </r>
    <r>
      <rPr>
        <sz val="10"/>
        <color rgb="FF000000"/>
        <rFont val="Cambria"/>
        <family val="0"/>
        <charset val="1"/>
      </rPr>
      <t xml:space="preserve">, </t>
    </r>
    <r>
      <rPr>
        <sz val="10"/>
        <color rgb="FF000000"/>
        <rFont val="FreeSans"/>
        <family val="2"/>
      </rPr>
      <t xml:space="preserve">דוד וגוליית ומשה רבנו</t>
    </r>
    <r>
      <rPr>
        <sz val="10"/>
        <color rgb="FF000000"/>
        <rFont val="Cambria"/>
        <family val="0"/>
        <charset val="1"/>
      </rPr>
      <t xml:space="preserve">, </t>
    </r>
    <r>
      <rPr>
        <sz val="10"/>
        <color rgb="FF000000"/>
        <rFont val="FreeSans"/>
        <family val="2"/>
      </rPr>
      <t xml:space="preserve">מה הרלוונטיות של המסר לזמנינו והאם לכל אחד מאיתנו יש שליחות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</si>
  <si>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208 - </t>
    </r>
    <r>
      <rPr>
        <sz val="11"/>
        <rFont val="FreeSans"/>
        <family val="2"/>
      </rPr>
      <t xml:space="preserve">כבוד הדדי </t>
    </r>
    <r>
      <rPr>
        <sz val="11"/>
        <rFont val="Cambria"/>
        <family val="0"/>
        <charset val="1"/>
      </rPr>
      <t xml:space="preserve">(2014-07-08)</t>
    </r>
  </si>
  <si>
    <t xml:space="preserve">http://files.kabbalahmedia.info/download/video/heb_o_rav_2014-07-08_program_haim-hadashim-ktaim_n208.wmv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</si>
  <si>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208 - </t>
    </r>
    <r>
      <rPr>
        <sz val="10"/>
        <color rgb="FF000000"/>
        <rFont val="FreeSans"/>
        <family val="2"/>
      </rPr>
      <t xml:space="preserve">כבוד הדדי</t>
    </r>
  </si>
  <si>
    <r>
      <rPr>
        <sz val="10"/>
        <color rgb="FF000000"/>
        <rFont val="FreeSans"/>
        <family val="2"/>
      </rPr>
      <t xml:space="preserve">מהיכן נובע אצלנו הצורך בכבוד</t>
    </r>
    <r>
      <rPr>
        <sz val="10"/>
        <color rgb="FF000000"/>
        <rFont val="Cambria"/>
        <family val="0"/>
        <charset val="1"/>
      </rPr>
      <t xml:space="preserve">, </t>
    </r>
    <r>
      <rPr>
        <sz val="10"/>
        <color rgb="FF000000"/>
        <rFont val="FreeSans"/>
        <family val="2"/>
      </rPr>
      <t xml:space="preserve">כיצד ניתן להשתמש בו נכון כך שלא יפעל להרס ואיך פועלת חברה שבה כולם מכובדים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</si>
  <si>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209 - </t>
    </r>
    <r>
      <rPr>
        <sz val="11"/>
        <rFont val="FreeSans"/>
        <family val="2"/>
      </rPr>
      <t xml:space="preserve">חוסר סובלנות </t>
    </r>
    <r>
      <rPr>
        <sz val="11"/>
        <rFont val="Cambria"/>
        <family val="0"/>
        <charset val="1"/>
      </rPr>
      <t xml:space="preserve">(2014-07-27)</t>
    </r>
  </si>
  <si>
    <t xml:space="preserve">http://files.kabbalahmedia.info/download/video/heb_o_rav_2014-07-27_program_haim-hadashim-ktaim_n209.wmv</t>
  </si>
  <si>
    <t xml:space="preserve">01.08.14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</si>
  <si>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209 - </t>
    </r>
    <r>
      <rPr>
        <sz val="10"/>
        <color rgb="FF000000"/>
        <rFont val="FreeSans"/>
        <family val="2"/>
      </rPr>
      <t xml:space="preserve">חוסר סובלנות</t>
    </r>
  </si>
  <si>
    <r>
      <rPr>
        <sz val="10"/>
        <color rgb="FF000000"/>
        <rFont val="FreeSans"/>
        <family val="2"/>
      </rPr>
      <t xml:space="preserve">מה מביא אותנו לחוסר סובלנות אחד כלפי השני</t>
    </r>
    <r>
      <rPr>
        <sz val="10"/>
        <color rgb="FF000000"/>
        <rFont val="Cambria"/>
        <family val="0"/>
        <charset val="1"/>
      </rPr>
      <t xml:space="preserve">, </t>
    </r>
    <r>
      <rPr>
        <sz val="10"/>
        <color rgb="FF000000"/>
        <rFont val="FreeSans"/>
        <family val="2"/>
      </rPr>
      <t xml:space="preserve">כיצד אפשר למנוע זאת ואיך אפשר להתגבר על כך בכל זמן ומקום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</si>
  <si>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210 - </t>
    </r>
    <r>
      <rPr>
        <sz val="11"/>
        <rFont val="FreeSans"/>
        <family val="2"/>
      </rPr>
      <t xml:space="preserve">קהילה רוחנית </t>
    </r>
    <r>
      <rPr>
        <sz val="11"/>
        <rFont val="Cambria"/>
        <family val="0"/>
        <charset val="1"/>
      </rPr>
      <t xml:space="preserve">(2014-07-27)</t>
    </r>
  </si>
  <si>
    <t xml:space="preserve">http://files.kabbalahmedia.info/video/heb_o_rav_2014-07-29_program_haim-hadashim-ktaim_n210.wmv</t>
  </si>
  <si>
    <t xml:space="preserve">08.08.14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</si>
  <si>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210 - </t>
    </r>
    <r>
      <rPr>
        <sz val="10"/>
        <color rgb="FF000000"/>
        <rFont val="FreeSans"/>
        <family val="2"/>
      </rPr>
      <t xml:space="preserve">קהילה רוחנית</t>
    </r>
  </si>
  <si>
    <r>
      <rPr>
        <sz val="10"/>
        <color rgb="FF000000"/>
        <rFont val="FreeSans"/>
        <family val="2"/>
      </rPr>
      <t xml:space="preserve">מהם שני הכוונים המנוגדים המכוונים אותנו להתפתח בחיים</t>
    </r>
    <r>
      <rPr>
        <sz val="10"/>
        <color rgb="FF000000"/>
        <rFont val="Cambria"/>
        <family val="0"/>
        <charset val="1"/>
      </rPr>
      <t xml:space="preserve">, </t>
    </r>
    <r>
      <rPr>
        <sz val="10"/>
        <color rgb="FF000000"/>
        <rFont val="FreeSans"/>
        <family val="2"/>
      </rPr>
      <t xml:space="preserve">איך דווקא בעזרתם אנו מגיעים לקשרים קהילתיים וכיצד נגיע לחיי קהילה רוחניים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</si>
  <si>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211 - </t>
    </r>
    <r>
      <rPr>
        <sz val="11"/>
        <rFont val="FreeSans"/>
        <family val="2"/>
      </rPr>
      <t xml:space="preserve">מפירוד לקבוצה </t>
    </r>
    <r>
      <rPr>
        <sz val="11"/>
        <rFont val="Cambria"/>
        <family val="0"/>
        <charset val="1"/>
      </rPr>
      <t xml:space="preserve">(2014-07-30)</t>
    </r>
  </si>
  <si>
    <t xml:space="preserve">http://files.kabbalahmedia.info/video/heb_o_rav_2014-07-30_program_haim-hadashim-ktaim_n211.wmv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</si>
  <si>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211 - </t>
    </r>
    <r>
      <rPr>
        <sz val="10"/>
        <color rgb="FF000000"/>
        <rFont val="FreeSans"/>
        <family val="2"/>
      </rPr>
      <t xml:space="preserve">מפירוד לקבוצה</t>
    </r>
  </si>
  <si>
    <r>
      <rPr>
        <sz val="10"/>
        <color rgb="FF000000"/>
        <rFont val="FreeSans"/>
        <family val="2"/>
      </rPr>
      <t xml:space="preserve">למה מקצוע העוסק בחיבור יהיה מבוקש בעתיד הקרוב</t>
    </r>
    <r>
      <rPr>
        <sz val="10"/>
        <color rgb="FF000000"/>
        <rFont val="Cambria"/>
        <family val="0"/>
        <charset val="1"/>
      </rPr>
      <t xml:space="preserve">, </t>
    </r>
    <r>
      <rPr>
        <sz val="10"/>
        <color rgb="FF000000"/>
        <rFont val="FreeSans"/>
        <family val="2"/>
      </rPr>
      <t xml:space="preserve">מהי הדרך לעבוד בקבוצה כך שתיווצר הרמוניה בין כולם ומה תשיג הקבוצה כשתפעל כגוף אחד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</si>
  <si>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212 - </t>
    </r>
    <r>
      <rPr>
        <sz val="11"/>
        <rFont val="FreeSans"/>
        <family val="2"/>
      </rPr>
      <t xml:space="preserve">לשחק את החיים </t>
    </r>
    <r>
      <rPr>
        <sz val="11"/>
        <rFont val="Cambria"/>
        <family val="0"/>
        <charset val="1"/>
      </rPr>
      <t xml:space="preserve">(2014-07-31)</t>
    </r>
  </si>
  <si>
    <t xml:space="preserve">http://files.kabbalahmedia.info/video/heb_o_rav_2014-07-31_program_haim-hadashim-ktaim_n212.wmv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</si>
  <si>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212 - </t>
    </r>
    <r>
      <rPr>
        <sz val="10"/>
        <color rgb="FF000000"/>
        <rFont val="FreeSans"/>
        <family val="2"/>
      </rPr>
      <t xml:space="preserve">לשחק את החיים</t>
    </r>
  </si>
  <si>
    <r>
      <rPr>
        <sz val="10"/>
        <color rgb="FF000000"/>
        <rFont val="Cambria"/>
        <family val="0"/>
        <charset val="1"/>
      </rPr>
      <t xml:space="preserve">"</t>
    </r>
    <r>
      <rPr>
        <sz val="10"/>
        <color rgb="FF000000"/>
        <rFont val="FreeSans"/>
        <family val="2"/>
      </rPr>
      <t xml:space="preserve">כל העולם במה וכולנו שחקנים</t>
    </r>
    <r>
      <rPr>
        <sz val="10"/>
        <color rgb="FF000000"/>
        <rFont val="Cambria"/>
        <family val="0"/>
        <charset val="1"/>
      </rPr>
      <t xml:space="preserve">", </t>
    </r>
    <r>
      <rPr>
        <sz val="10"/>
        <color rgb="FF000000"/>
        <rFont val="FreeSans"/>
        <family val="2"/>
      </rPr>
      <t xml:space="preserve">אמר שייקספיר</t>
    </r>
    <r>
      <rPr>
        <sz val="10"/>
        <color rgb="FF000000"/>
        <rFont val="Cambria"/>
        <family val="0"/>
        <charset val="1"/>
      </rPr>
      <t xml:space="preserve">. </t>
    </r>
    <r>
      <rPr>
        <sz val="10"/>
        <color rgb="FF000000"/>
        <rFont val="FreeSans"/>
        <family val="2"/>
      </rPr>
      <t xml:space="preserve">איך באמצעות משחק אפשר לתת דוגמה מה זה להיות אדם</t>
    </r>
    <r>
      <rPr>
        <sz val="10"/>
        <color rgb="FF000000"/>
        <rFont val="Cambria"/>
        <family val="0"/>
        <charset val="1"/>
      </rPr>
      <t xml:space="preserve">, </t>
    </r>
    <r>
      <rPr>
        <sz val="10"/>
        <color rgb="FF000000"/>
        <rFont val="FreeSans"/>
        <family val="2"/>
      </rPr>
      <t xml:space="preserve">מדוע זאת חובה לשחק ב</t>
    </r>
    <r>
      <rPr>
        <sz val="10"/>
        <color rgb="FF000000"/>
        <rFont val="Cambria"/>
        <family val="0"/>
        <charset val="1"/>
      </rPr>
      <t xml:space="preserve">"</t>
    </r>
    <r>
      <rPr>
        <sz val="10"/>
        <color rgb="FF000000"/>
        <rFont val="FreeSans"/>
        <family val="2"/>
      </rPr>
      <t xml:space="preserve">משחק החיים</t>
    </r>
    <r>
      <rPr>
        <sz val="10"/>
        <color rgb="FF000000"/>
        <rFont val="Cambria"/>
        <family val="0"/>
        <charset val="1"/>
      </rPr>
      <t xml:space="preserve">" </t>
    </r>
    <r>
      <rPr>
        <sz val="10"/>
        <color rgb="FF000000"/>
        <rFont val="FreeSans"/>
        <family val="2"/>
      </rPr>
      <t xml:space="preserve">ואיך כל אחד יכול להיות הגיבור</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</si>
  <si>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213 - </t>
    </r>
    <r>
      <rPr>
        <sz val="11"/>
        <rFont val="FreeSans"/>
        <family val="2"/>
      </rPr>
      <t xml:space="preserve">מהפכת יחסים </t>
    </r>
    <r>
      <rPr>
        <sz val="11"/>
        <rFont val="Cambria"/>
        <family val="0"/>
        <charset val="1"/>
      </rPr>
      <t xml:space="preserve">(2014-08-03)</t>
    </r>
  </si>
  <si>
    <t xml:space="preserve">http://files.kabbalahmedia.info/video/heb_o_rav_2014-08-03_program_haim-hadashim-ktaim_n213.wmv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</si>
  <si>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213 - </t>
    </r>
    <r>
      <rPr>
        <sz val="10"/>
        <color rgb="FF000000"/>
        <rFont val="FreeSans"/>
        <family val="2"/>
      </rPr>
      <t xml:space="preserve">מהפכת יחסים</t>
    </r>
  </si>
  <si>
    <r>
      <rPr>
        <sz val="10"/>
        <color rgb="FF000000"/>
        <rFont val="FreeSans"/>
        <family val="2"/>
      </rPr>
      <t xml:space="preserve">אנו חיים בעולם בו כולנו תלויים האחד בשני בצורה מוחלטת</t>
    </r>
    <r>
      <rPr>
        <sz val="10"/>
        <color rgb="FF000000"/>
        <rFont val="Cambria"/>
        <family val="0"/>
        <charset val="1"/>
      </rPr>
      <t xml:space="preserve">. </t>
    </r>
    <r>
      <rPr>
        <sz val="10"/>
        <color rgb="FF000000"/>
        <rFont val="FreeSans"/>
        <family val="2"/>
      </rPr>
      <t xml:space="preserve">מה זה אומר לגבי היחסים בינינו</t>
    </r>
    <r>
      <rPr>
        <sz val="10"/>
        <color rgb="FF000000"/>
        <rFont val="Cambria"/>
        <family val="0"/>
        <charset val="1"/>
      </rPr>
      <t xml:space="preserve">, </t>
    </r>
    <r>
      <rPr>
        <sz val="10"/>
        <color rgb="FF000000"/>
        <rFont val="FreeSans"/>
        <family val="2"/>
      </rPr>
      <t xml:space="preserve">איזו מהפכה זה דורש מאיתנו לעשות ואיזה יחס חדש נבנה בעקבות זאת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</si>
  <si>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214 - </t>
    </r>
    <r>
      <rPr>
        <sz val="11"/>
        <rFont val="FreeSans"/>
        <family val="2"/>
      </rPr>
      <t xml:space="preserve">תפקיד עם ישראל </t>
    </r>
    <r>
      <rPr>
        <sz val="11"/>
        <rFont val="Cambria"/>
        <family val="0"/>
        <charset val="1"/>
      </rPr>
      <t xml:space="preserve">(2014-08-04)</t>
    </r>
  </si>
  <si>
    <t xml:space="preserve">http://files.kabbalahmedia.info/video/heb_o_rav_2014-08-04_program_haim-hadashim-ktaim_n214.wmv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</si>
  <si>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214 - </t>
    </r>
    <r>
      <rPr>
        <sz val="10"/>
        <color rgb="FF000000"/>
        <rFont val="FreeSans"/>
        <family val="2"/>
      </rPr>
      <t xml:space="preserve">תפקיד עם ישראל</t>
    </r>
  </si>
  <si>
    <r>
      <rPr>
        <sz val="10"/>
        <color rgb="FF000000"/>
        <rFont val="FreeSans"/>
        <family val="2"/>
      </rPr>
      <t xml:space="preserve">לעם ישראל יש תפקיד שעליו לממש</t>
    </r>
    <r>
      <rPr>
        <sz val="10"/>
        <color rgb="FF000000"/>
        <rFont val="Cambria"/>
        <family val="0"/>
        <charset val="1"/>
      </rPr>
      <t xml:space="preserve">. </t>
    </r>
    <r>
      <rPr>
        <sz val="10"/>
        <color rgb="FF000000"/>
        <rFont val="FreeSans"/>
        <family val="2"/>
      </rPr>
      <t xml:space="preserve">מהו התפקיד</t>
    </r>
    <r>
      <rPr>
        <sz val="10"/>
        <color rgb="FF000000"/>
        <rFont val="Cambria"/>
        <family val="0"/>
        <charset val="1"/>
      </rPr>
      <t xml:space="preserve">, </t>
    </r>
    <r>
      <rPr>
        <sz val="10"/>
        <color rgb="FF000000"/>
        <rFont val="FreeSans"/>
        <family val="2"/>
      </rPr>
      <t xml:space="preserve">מדוע כל העולם דורש את זה מאיתנו ואיך מימוש תפקידנו ישפיע על העולם כולו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</si>
  <si>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215 - </t>
    </r>
    <r>
      <rPr>
        <sz val="11"/>
        <rFont val="FreeSans"/>
        <family val="2"/>
      </rPr>
      <t xml:space="preserve">יסודנו כעם ישראל </t>
    </r>
    <r>
      <rPr>
        <sz val="11"/>
        <rFont val="Cambria"/>
        <family val="0"/>
        <charset val="1"/>
      </rPr>
      <t xml:space="preserve">(2014-08-05)</t>
    </r>
  </si>
  <si>
    <t xml:space="preserve">http://files.kabbalahmedia.info/download/video/heb_o_rav_2014-08-05_program_haim-hadashim-ktaim_n215.wmv</t>
  </si>
  <si>
    <t xml:space="preserve">23.08.14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</si>
  <si>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215 - </t>
    </r>
    <r>
      <rPr>
        <sz val="10"/>
        <color rgb="FF000000"/>
        <rFont val="FreeSans"/>
        <family val="2"/>
      </rPr>
      <t xml:space="preserve">יסודנו כעם ישראל</t>
    </r>
  </si>
  <si>
    <r>
      <rPr>
        <sz val="10"/>
        <color rgb="FF000000"/>
        <rFont val="FreeSans"/>
        <family val="2"/>
      </rPr>
      <t xml:space="preserve">האם ישנה הצדקה לסכסוך בנוגע לשטחה של מדינת ישראל</t>
    </r>
    <r>
      <rPr>
        <sz val="10"/>
        <color rgb="FF000000"/>
        <rFont val="Cambria"/>
        <family val="0"/>
        <charset val="1"/>
      </rPr>
      <t xml:space="preserve">, </t>
    </r>
    <r>
      <rPr>
        <sz val="10"/>
        <color rgb="FF000000"/>
        <rFont val="FreeSans"/>
        <family val="2"/>
      </rPr>
      <t xml:space="preserve">היכן נמצא שורש כל הבעיות שבעולם וכיצד באמצעות סדנאות חיבור בינינו נגרום לטוב לשטוף את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</si>
  <si>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216 - </t>
    </r>
    <r>
      <rPr>
        <sz val="11"/>
        <rFont val="FreeSans"/>
        <family val="2"/>
      </rPr>
      <t xml:space="preserve">ישראל </t>
    </r>
    <r>
      <rPr>
        <sz val="11"/>
        <rFont val="Cambria"/>
        <family val="0"/>
        <charset val="1"/>
      </rPr>
      <t xml:space="preserve">- </t>
    </r>
    <r>
      <rPr>
        <sz val="11"/>
        <rFont val="FreeSans"/>
        <family val="2"/>
      </rPr>
      <t xml:space="preserve">טובה או רעה</t>
    </r>
    <r>
      <rPr>
        <sz val="11"/>
        <rFont val="Cambria"/>
        <family val="0"/>
        <charset val="1"/>
      </rPr>
      <t xml:space="preserve">? (2014-08-06)</t>
    </r>
  </si>
  <si>
    <t xml:space="preserve">http://files.kabbalahmedia.info/video/heb_o_rav_2014-08-06_program_haim-hadashim-ktaim_n216.wmv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</si>
  <si>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216 - </t>
    </r>
    <r>
      <rPr>
        <sz val="10"/>
        <color rgb="FF000000"/>
        <rFont val="FreeSans"/>
        <family val="2"/>
      </rPr>
      <t xml:space="preserve">ישראל </t>
    </r>
    <r>
      <rPr>
        <sz val="10"/>
        <color rgb="FF000000"/>
        <rFont val="Cambria"/>
        <family val="0"/>
        <charset val="1"/>
      </rPr>
      <t xml:space="preserve">- </t>
    </r>
    <r>
      <rPr>
        <sz val="10"/>
        <color rgb="FF000000"/>
        <rFont val="FreeSans"/>
        <family val="2"/>
      </rPr>
      <t xml:space="preserve">טובה או רעה</t>
    </r>
    <r>
      <rPr>
        <sz val="10"/>
        <color rgb="FF000000"/>
        <rFont val="Cambria"/>
        <family val="0"/>
        <charset val="1"/>
      </rPr>
      <t xml:space="preserve">?</t>
    </r>
  </si>
  <si>
    <r>
      <rPr>
        <sz val="10"/>
        <color rgb="FF000000"/>
        <rFont val="FreeSans"/>
        <family val="2"/>
      </rPr>
      <t xml:space="preserve">מדוע יש שנאה טבעית בעולם כלפי ישראל</t>
    </r>
    <r>
      <rPr>
        <sz val="10"/>
        <color rgb="FF000000"/>
        <rFont val="Cambria"/>
        <family val="0"/>
        <charset val="1"/>
      </rPr>
      <t xml:space="preserve">, </t>
    </r>
    <r>
      <rPr>
        <sz val="10"/>
        <color rgb="FF000000"/>
        <rFont val="FreeSans"/>
        <family val="2"/>
      </rPr>
      <t xml:space="preserve">למה מצפים מאיתנו אומות העולם וכיצד נמלא את תפקידנו המושרש בטבע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</si>
  <si>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217 - </t>
    </r>
    <r>
      <rPr>
        <sz val="11"/>
        <rFont val="FreeSans"/>
        <family val="2"/>
      </rPr>
      <t xml:space="preserve">חכמת החיבור </t>
    </r>
    <r>
      <rPr>
        <sz val="11"/>
        <rFont val="Cambria"/>
        <family val="0"/>
        <charset val="1"/>
      </rPr>
      <t xml:space="preserve">(2014-08-07)</t>
    </r>
  </si>
  <si>
    <t xml:space="preserve">http://files.kabbalahmedia.info/video/heb_o_rav_2014-08-07_program_haim-hadashim-ktaim_n217.wmv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</si>
  <si>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217 - </t>
    </r>
    <r>
      <rPr>
        <sz val="10"/>
        <color rgb="FF000000"/>
        <rFont val="FreeSans"/>
        <family val="2"/>
      </rPr>
      <t xml:space="preserve">חכמת החיבור</t>
    </r>
  </si>
  <si>
    <r>
      <rPr>
        <sz val="10"/>
        <color rgb="FF000000"/>
        <rFont val="FreeSans"/>
        <family val="2"/>
      </rPr>
      <t xml:space="preserve">מדוע מאשימים את ישראל בכל הרע שיש בעולם</t>
    </r>
    <r>
      <rPr>
        <sz val="10"/>
        <color rgb="FF000000"/>
        <rFont val="Cambria"/>
        <family val="0"/>
        <charset val="1"/>
      </rPr>
      <t xml:space="preserve">, </t>
    </r>
    <r>
      <rPr>
        <sz val="10"/>
        <color rgb="FF000000"/>
        <rFont val="FreeSans"/>
        <family val="2"/>
      </rPr>
      <t xml:space="preserve">איך אנחנו מכריעים את המצב בעולם בחיבור או בפירוד בינינו</t>
    </r>
    <r>
      <rPr>
        <sz val="10"/>
        <color rgb="FF000000"/>
        <rFont val="Cambria"/>
        <family val="0"/>
        <charset val="1"/>
      </rPr>
      <t xml:space="preserve">, </t>
    </r>
    <r>
      <rPr>
        <sz val="10"/>
        <color rgb="FF000000"/>
        <rFont val="FreeSans"/>
        <family val="2"/>
      </rPr>
      <t xml:space="preserve">כיצד חכמת הקבלה מביאה אותנו להכרעה הנכונה ומהם האמצעים למימושה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</si>
  <si>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218 - </t>
    </r>
    <r>
      <rPr>
        <sz val="11"/>
        <rFont val="FreeSans"/>
        <family val="2"/>
      </rPr>
      <t xml:space="preserve">אין כמו אימא </t>
    </r>
    <r>
      <rPr>
        <sz val="11"/>
        <rFont val="Cambria"/>
        <family val="0"/>
        <charset val="1"/>
      </rPr>
      <t xml:space="preserve">(2014-08-11)</t>
    </r>
  </si>
  <si>
    <t xml:space="preserve">http://files.kabbalahmedia.info/video/heb_o_rav_2014-08-11_program_haim-hadashim-ktaim_n218.wmv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</si>
  <si>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218 - </t>
    </r>
    <r>
      <rPr>
        <sz val="10"/>
        <color rgb="FF000000"/>
        <rFont val="FreeSans"/>
        <family val="2"/>
      </rPr>
      <t xml:space="preserve">אין כמו אימא</t>
    </r>
  </si>
  <si>
    <r>
      <rPr>
        <sz val="10"/>
        <color rgb="FF000000"/>
        <rFont val="FreeSans"/>
        <family val="2"/>
      </rPr>
      <t xml:space="preserve">למה העולם מתייסר ונמצא בפירוד</t>
    </r>
    <r>
      <rPr>
        <sz val="10"/>
        <color rgb="FF000000"/>
        <rFont val="Cambria"/>
        <family val="0"/>
        <charset val="1"/>
      </rPr>
      <t xml:space="preserve">, </t>
    </r>
    <r>
      <rPr>
        <sz val="10"/>
        <color rgb="FF000000"/>
        <rFont val="FreeSans"/>
        <family val="2"/>
      </rPr>
      <t xml:space="preserve">מה הייחודיות של האימא הישראלית וכיצד היא יכולה לעורר את כוח הטוב ולהביא אותו לעולם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</si>
  <si>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219 - </t>
    </r>
    <r>
      <rPr>
        <sz val="11"/>
        <rFont val="FreeSans"/>
        <family val="2"/>
      </rPr>
      <t xml:space="preserve">הקרבה למען הזולת </t>
    </r>
    <r>
      <rPr>
        <sz val="11"/>
        <rFont val="Cambria"/>
        <family val="0"/>
        <charset val="1"/>
      </rPr>
      <t xml:space="preserve">(2014-08-13)</t>
    </r>
  </si>
  <si>
    <t xml:space="preserve">http://files.kabbalahmedia.info/download/video/heb_o_rav_2014-08-13_program_haim-hadashim-ktaim_n219.wmv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</si>
  <si>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219 - </t>
    </r>
    <r>
      <rPr>
        <sz val="10"/>
        <color rgb="FF000000"/>
        <rFont val="FreeSans"/>
        <family val="2"/>
      </rPr>
      <t xml:space="preserve">הקרבה למען הזולת</t>
    </r>
  </si>
  <si>
    <r>
      <rPr>
        <sz val="10"/>
        <color rgb="FF000000"/>
        <rFont val="FreeSans"/>
        <family val="2"/>
      </rPr>
      <t xml:space="preserve">מה גורם לאדם להקריב את חייו כדי להגן על האחר</t>
    </r>
    <r>
      <rPr>
        <sz val="10"/>
        <color rgb="FF000000"/>
        <rFont val="Cambria"/>
        <family val="0"/>
        <charset val="1"/>
      </rPr>
      <t xml:space="preserve">, </t>
    </r>
    <r>
      <rPr>
        <sz val="10"/>
        <color rgb="FF000000"/>
        <rFont val="FreeSans"/>
        <family val="2"/>
      </rPr>
      <t xml:space="preserve">איזו יכולת מפותחת אצל האדם לשם כך ואיך אפשר להרגיש מצב שהוא מעל כל החיים הגשמיים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</si>
  <si>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220 - </t>
    </r>
    <r>
      <rPr>
        <sz val="11"/>
        <rFont val="FreeSans"/>
        <family val="2"/>
      </rPr>
      <t xml:space="preserve">הצגות תיאטרון לחיבור </t>
    </r>
    <r>
      <rPr>
        <sz val="11"/>
        <rFont val="Cambria"/>
        <family val="0"/>
        <charset val="1"/>
      </rPr>
      <t xml:space="preserve">(2014-08-13)</t>
    </r>
  </si>
  <si>
    <t xml:space="preserve">http://files.kabbalahmedia.info/download/video/heb_o_rav_2014-08-13_program_haim-hadashim-ktaim_n220.wmv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</si>
  <si>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220 - </t>
    </r>
    <r>
      <rPr>
        <sz val="10"/>
        <color rgb="FF000000"/>
        <rFont val="FreeSans"/>
        <family val="2"/>
      </rPr>
      <t xml:space="preserve">הצגות תיאטרון לחיבור</t>
    </r>
  </si>
  <si>
    <r>
      <rPr>
        <sz val="10"/>
        <color rgb="FF000000"/>
        <rFont val="FreeSans"/>
        <family val="2"/>
      </rPr>
      <t xml:space="preserve">מדוע הצגות תיאטרון מעוררות בנו התרגשות</t>
    </r>
    <r>
      <rPr>
        <sz val="10"/>
        <color rgb="FF000000"/>
        <rFont val="Cambria"/>
        <family val="0"/>
        <charset val="1"/>
      </rPr>
      <t xml:space="preserve">, </t>
    </r>
    <r>
      <rPr>
        <sz val="10"/>
        <color rgb="FF000000"/>
        <rFont val="FreeSans"/>
        <family val="2"/>
      </rPr>
      <t xml:space="preserve">למה שימשו בעבר ולמה משמשות היום ואילו הצגות נפתח לילדינו כך שדרכן יוכלו להבין את חכמת החיבור</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</si>
  <si>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221 - </t>
    </r>
    <r>
      <rPr>
        <sz val="11"/>
        <rFont val="FreeSans"/>
        <family val="2"/>
      </rPr>
      <t xml:space="preserve">הקשר כמקור לחיים </t>
    </r>
    <r>
      <rPr>
        <sz val="11"/>
        <rFont val="Cambria"/>
        <family val="0"/>
        <charset val="1"/>
      </rPr>
      <t xml:space="preserve">(2014-08-13)</t>
    </r>
  </si>
  <si>
    <t xml:space="preserve">http://files.kabbalahmedia.info/video/heb_o_rav_2014-08-13_program_haim-hadashim-ktaim_n221.wmv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</si>
  <si>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221 -  </t>
    </r>
    <r>
      <rPr>
        <sz val="10"/>
        <color rgb="FF000000"/>
        <rFont val="FreeSans"/>
        <family val="2"/>
      </rPr>
      <t xml:space="preserve">הקשר כמקור לחיים</t>
    </r>
  </si>
  <si>
    <r>
      <rPr>
        <sz val="10"/>
        <color rgb="FF000000"/>
        <rFont val="FreeSans"/>
        <family val="2"/>
      </rPr>
      <t xml:space="preserve">איך סדנה יומיומית במעגל יכולה לשמש כאמצעי למניעת התאבדויות</t>
    </r>
    <r>
      <rPr>
        <sz val="10"/>
        <color rgb="FF000000"/>
        <rFont val="Cambria"/>
        <family val="0"/>
        <charset val="1"/>
      </rPr>
      <t xml:space="preserve">, </t>
    </r>
    <r>
      <rPr>
        <sz val="10"/>
        <color rgb="FF000000"/>
        <rFont val="FreeSans"/>
        <family val="2"/>
      </rPr>
      <t xml:space="preserve">מה מתרחש למשתתפים בשיח כזה וכיצד הקשרים החברתיים יכולים להוות עבור האדם מקור לחיים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</si>
  <si>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222 - </t>
    </r>
    <r>
      <rPr>
        <sz val="11"/>
        <rFont val="FreeSans"/>
        <family val="2"/>
      </rPr>
      <t xml:space="preserve">אנחנו והטבע </t>
    </r>
    <r>
      <rPr>
        <sz val="11"/>
        <rFont val="Cambria"/>
        <family val="0"/>
        <charset val="1"/>
      </rPr>
      <t xml:space="preserve">(2014-08-13)</t>
    </r>
  </si>
  <si>
    <t xml:space="preserve">http://files.kabbalahmedia.info/video/heb_o_rav_2014-08-13_program_haim-hadashim-ktaim_n222.wmv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</si>
  <si>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222 - </t>
    </r>
    <r>
      <rPr>
        <sz val="10"/>
        <color rgb="FF000000"/>
        <rFont val="FreeSans"/>
        <family val="2"/>
      </rPr>
      <t xml:space="preserve">אנחנו והטבע</t>
    </r>
  </si>
  <si>
    <r>
      <rPr>
        <sz val="10"/>
        <color rgb="FF000000"/>
        <rFont val="FreeSans"/>
        <family val="2"/>
      </rPr>
      <t xml:space="preserve">אנחנו חיים בעולם המתגלה כמערכת אינטגרלית אחת</t>
    </r>
    <r>
      <rPr>
        <sz val="10"/>
        <color rgb="FF000000"/>
        <rFont val="Cambria"/>
        <family val="0"/>
        <charset val="1"/>
      </rPr>
      <t xml:space="preserve">. </t>
    </r>
    <r>
      <rPr>
        <sz val="10"/>
        <color rgb="FF000000"/>
        <rFont val="FreeSans"/>
        <family val="2"/>
      </rPr>
      <t xml:space="preserve">כיצד עלינו לנהוג כדי להגיע להרמוניה עם הטבע</t>
    </r>
    <r>
      <rPr>
        <sz val="10"/>
        <color rgb="FF000000"/>
        <rFont val="Cambria"/>
        <family val="0"/>
        <charset val="1"/>
      </rPr>
      <t xml:space="preserve">, </t>
    </r>
    <r>
      <rPr>
        <sz val="10"/>
        <color rgb="FF000000"/>
        <rFont val="FreeSans"/>
        <family val="2"/>
      </rPr>
      <t xml:space="preserve">מה יקרה אם לא נפתח את כוח הנתינה וכיצד כוח הקבלה מגביל את חיינו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</si>
  <si>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223 - </t>
    </r>
    <r>
      <rPr>
        <sz val="11"/>
        <rFont val="FreeSans"/>
        <family val="2"/>
      </rPr>
      <t xml:space="preserve">לבחור בטוב </t>
    </r>
    <r>
      <rPr>
        <sz val="11"/>
        <rFont val="Cambria"/>
        <family val="0"/>
        <charset val="1"/>
      </rPr>
      <t xml:space="preserve">(2014-08-13)</t>
    </r>
  </si>
  <si>
    <t xml:space="preserve">http://files.kabbalahmedia.info/video/heb_o_rav_2014-08-13_program_haim-hadashim-ktaim_n223.wmv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</si>
  <si>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223 - </t>
    </r>
    <r>
      <rPr>
        <sz val="10"/>
        <color rgb="FF000000"/>
        <rFont val="FreeSans"/>
        <family val="2"/>
      </rPr>
      <t xml:space="preserve">לבחור בטוב</t>
    </r>
  </si>
  <si>
    <r>
      <rPr>
        <sz val="10"/>
        <color rgb="FF000000"/>
        <rFont val="FreeSans"/>
        <family val="2"/>
      </rPr>
      <t xml:space="preserve">אנו חיים בעולם בו פועלים שני כוחות מנוגדים</t>
    </r>
    <r>
      <rPr>
        <sz val="10"/>
        <color rgb="FF000000"/>
        <rFont val="Cambria"/>
        <family val="0"/>
        <charset val="1"/>
      </rPr>
      <t xml:space="preserve">. </t>
    </r>
    <r>
      <rPr>
        <sz val="10"/>
        <color rgb="FF000000"/>
        <rFont val="FreeSans"/>
        <family val="2"/>
      </rPr>
      <t xml:space="preserve">כיצד בוחרים בכוח החיובי</t>
    </r>
    <r>
      <rPr>
        <sz val="10"/>
        <color rgb="FF000000"/>
        <rFont val="Cambria"/>
        <family val="0"/>
        <charset val="1"/>
      </rPr>
      <t xml:space="preserve">, </t>
    </r>
    <r>
      <rPr>
        <sz val="10"/>
        <color rgb="FF000000"/>
        <rFont val="FreeSans"/>
        <family val="2"/>
      </rPr>
      <t xml:space="preserve">איך האיזון בינינו מביא לנו להרגשה טובה וכיצד אפשר לראות בכל דבר הזדמנות להתקרב אל הטוב</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</si>
  <si>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224 - </t>
    </r>
    <r>
      <rPr>
        <sz val="11"/>
        <rFont val="FreeSans"/>
        <family val="2"/>
      </rPr>
      <t xml:space="preserve">שלום ואהבה </t>
    </r>
    <r>
      <rPr>
        <sz val="11"/>
        <rFont val="Cambria"/>
        <family val="0"/>
        <charset val="1"/>
      </rPr>
      <t xml:space="preserve">(2014-08-13)</t>
    </r>
  </si>
  <si>
    <t xml:space="preserve">http://files.kabbalahmedia.info/video/heb_o_rav_2014-08-13_program_haim-hadashim-ktaim_n224.wmv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</si>
  <si>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224 - </t>
    </r>
    <r>
      <rPr>
        <sz val="10"/>
        <color rgb="FF000000"/>
        <rFont val="FreeSans"/>
        <family val="2"/>
      </rPr>
      <t xml:space="preserve">שלום ואהבה</t>
    </r>
  </si>
  <si>
    <r>
      <rPr>
        <sz val="10"/>
        <color rgb="FF000000"/>
        <rFont val="FreeSans"/>
        <family val="2"/>
      </rPr>
      <t xml:space="preserve">מה ההבדל בין פשרה לשלום אמיתי</t>
    </r>
    <r>
      <rPr>
        <sz val="10"/>
        <color rgb="FF000000"/>
        <rFont val="Cambria"/>
        <family val="0"/>
        <charset val="1"/>
      </rPr>
      <t xml:space="preserve">, </t>
    </r>
    <r>
      <rPr>
        <sz val="10"/>
        <color rgb="FF000000"/>
        <rFont val="FreeSans"/>
        <family val="2"/>
      </rPr>
      <t xml:space="preserve">מה עלינו לשנות בגישתנו לזולת על מנת להגיע לשלום</t>
    </r>
    <r>
      <rPr>
        <sz val="10"/>
        <color rgb="FF000000"/>
        <rFont val="Cambria"/>
        <family val="0"/>
        <charset val="1"/>
      </rPr>
      <t xml:space="preserve">, </t>
    </r>
    <r>
      <rPr>
        <sz val="10"/>
        <color rgb="FF000000"/>
        <rFont val="FreeSans"/>
        <family val="2"/>
      </rPr>
      <t xml:space="preserve">איזה חוש עלינו לפתח לשם כך ומה הקשר בין שלום לאהבה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</si>
  <si>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225 - </t>
    </r>
    <r>
      <rPr>
        <sz val="11"/>
        <rFont val="FreeSans"/>
        <family val="2"/>
      </rPr>
      <t xml:space="preserve">גבולות הזמן </t>
    </r>
    <r>
      <rPr>
        <sz val="11"/>
        <rFont val="Cambria"/>
        <family val="0"/>
        <charset val="1"/>
      </rPr>
      <t xml:space="preserve">(2014-08-13)</t>
    </r>
  </si>
  <si>
    <t xml:space="preserve">http://files.kabbalahmedia.info/video/heb_o_rav_2014-08-13_program_haim-hadashim-ktaim_n225.wmv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</si>
  <si>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225 - </t>
    </r>
    <r>
      <rPr>
        <sz val="10"/>
        <color rgb="FF000000"/>
        <rFont val="FreeSans"/>
        <family val="2"/>
      </rPr>
      <t xml:space="preserve">גבולות הזמן</t>
    </r>
  </si>
  <si>
    <r>
      <rPr>
        <sz val="10"/>
        <color rgb="FF000000"/>
        <rFont val="FreeSans"/>
        <family val="2"/>
      </rPr>
      <t xml:space="preserve">איך משתנה תחושת הזמן בהתאם לפעולות נתינה וקבלה</t>
    </r>
    <r>
      <rPr>
        <sz val="10"/>
        <color rgb="FF000000"/>
        <rFont val="Cambria"/>
        <family val="0"/>
        <charset val="1"/>
      </rPr>
      <t xml:space="preserve">, </t>
    </r>
    <r>
      <rPr>
        <sz val="10"/>
        <color rgb="FF000000"/>
        <rFont val="FreeSans"/>
        <family val="2"/>
      </rPr>
      <t xml:space="preserve">כיצד אפשר להיות במצב בו לא נרגיש את הזמן ומהו העיקרון הראשי לניהול זמן אופטימלי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</si>
  <si>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226 - </t>
    </r>
    <r>
      <rPr>
        <sz val="11"/>
        <rFont val="FreeSans"/>
        <family val="2"/>
      </rPr>
      <t xml:space="preserve">ספורט לחיבור </t>
    </r>
    <r>
      <rPr>
        <sz val="11"/>
        <rFont val="Cambria"/>
        <family val="0"/>
        <charset val="1"/>
      </rPr>
      <t xml:space="preserve">(2014-08-13)</t>
    </r>
  </si>
  <si>
    <t xml:space="preserve">http://files.kabbalahmedia.info/video/heb_o_rav_2014-08-13_program_haim-hadashim-ktaim_n226.wmv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</si>
  <si>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226 - </t>
    </r>
    <r>
      <rPr>
        <sz val="10"/>
        <color rgb="FF000000"/>
        <rFont val="FreeSans"/>
        <family val="2"/>
      </rPr>
      <t xml:space="preserve">ספורט לחיבור</t>
    </r>
  </si>
  <si>
    <r>
      <rPr>
        <sz val="10"/>
        <color rgb="FF000000"/>
        <rFont val="FreeSans"/>
        <family val="2"/>
      </rPr>
      <t xml:space="preserve">באיזה אופן מחנך הספורט הקבוצתי להדדיות</t>
    </r>
    <r>
      <rPr>
        <sz val="10"/>
        <color rgb="FF000000"/>
        <rFont val="Cambria"/>
        <family val="0"/>
        <charset val="1"/>
      </rPr>
      <t xml:space="preserve">, </t>
    </r>
    <r>
      <rPr>
        <sz val="10"/>
        <color rgb="FF000000"/>
        <rFont val="FreeSans"/>
        <family val="2"/>
      </rPr>
      <t xml:space="preserve">מהם הכלים באמצעותם יכול מאמן לפתח קשרים בין חברי הקבוצה וכיצד יוכל לאמנם להרגיש ולפעול כגוף אחד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</si>
  <si>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227 - </t>
    </r>
    <r>
      <rPr>
        <sz val="11"/>
        <rFont val="FreeSans"/>
        <family val="2"/>
      </rPr>
      <t xml:space="preserve">להיות עגול </t>
    </r>
    <r>
      <rPr>
        <sz val="11"/>
        <rFont val="Cambria"/>
        <family val="0"/>
        <charset val="1"/>
      </rPr>
      <t xml:space="preserve">(2014-08-13)</t>
    </r>
  </si>
  <si>
    <t xml:space="preserve">http://files.kabbalahmedia.info/video/heb_o_rav_2014-08-13_program_haim-hadashim-ktaim_n227.wmv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</si>
  <si>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227 - </t>
    </r>
    <r>
      <rPr>
        <sz val="10"/>
        <color rgb="FF000000"/>
        <rFont val="FreeSans"/>
        <family val="2"/>
      </rPr>
      <t xml:space="preserve">להיות עגול</t>
    </r>
  </si>
  <si>
    <r>
      <rPr>
        <sz val="10"/>
        <color rgb="FF000000"/>
        <rFont val="FreeSans"/>
        <family val="2"/>
      </rPr>
      <t xml:space="preserve">איזה תהליך על האדם לעבור כדי לבנות בתוכו יחס נכון למציאות שלו</t>
    </r>
    <r>
      <rPr>
        <sz val="10"/>
        <color rgb="FF000000"/>
        <rFont val="Cambria"/>
        <family val="0"/>
        <charset val="1"/>
      </rPr>
      <t xml:space="preserve">, </t>
    </r>
    <r>
      <rPr>
        <sz val="10"/>
        <color rgb="FF000000"/>
        <rFont val="FreeSans"/>
        <family val="2"/>
      </rPr>
      <t xml:space="preserve">כיצד מתייצבת אצלו תפיסת עולם אינטגרלית ואיך היא מתממשת בתוך קבוצה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</si>
  <si>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228 - </t>
    </r>
    <r>
      <rPr>
        <sz val="11"/>
        <rFont val="FreeSans"/>
        <family val="2"/>
      </rPr>
      <t xml:space="preserve">סור מרע ועשה טוב </t>
    </r>
    <r>
      <rPr>
        <sz val="11"/>
        <rFont val="Cambria"/>
        <family val="0"/>
        <charset val="1"/>
      </rPr>
      <t xml:space="preserve">(2014-08-13)</t>
    </r>
  </si>
  <si>
    <t xml:space="preserve">http://files.kabbalahmedia.info/video/heb_o_rav_2014-08-13_program_haim-hadashim-ktaim_n228.wmv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</si>
  <si>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228 - </t>
    </r>
    <r>
      <rPr>
        <sz val="10"/>
        <color rgb="FF000000"/>
        <rFont val="FreeSans"/>
        <family val="2"/>
      </rPr>
      <t xml:space="preserve">סור מרע ועשה טוב</t>
    </r>
  </si>
  <si>
    <r>
      <rPr>
        <sz val="10"/>
        <color rgb="FF000000"/>
        <rFont val="FreeSans"/>
        <family val="2"/>
      </rPr>
      <t xml:space="preserve">מהי ההגדרה של טוב ורע</t>
    </r>
    <r>
      <rPr>
        <sz val="10"/>
        <color rgb="FF000000"/>
        <rFont val="Cambria"/>
        <family val="0"/>
        <charset val="1"/>
      </rPr>
      <t xml:space="preserve">, </t>
    </r>
    <r>
      <rPr>
        <sz val="10"/>
        <color rgb="FF000000"/>
        <rFont val="FreeSans"/>
        <family val="2"/>
      </rPr>
      <t xml:space="preserve">מדוע קשה לנו להבדיל ביניהם וכיצד ניתן לבדוק האם אני מכוון לטוב בצורה מאוזנת עם החברה והטבע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</si>
  <si>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229 - </t>
    </r>
    <r>
      <rPr>
        <sz val="11"/>
        <rFont val="FreeSans"/>
        <family val="2"/>
      </rPr>
      <t xml:space="preserve">נגע השחיתות </t>
    </r>
    <r>
      <rPr>
        <sz val="11"/>
        <rFont val="Cambria"/>
        <family val="0"/>
        <charset val="1"/>
      </rPr>
      <t xml:space="preserve">(2014-08-15)</t>
    </r>
  </si>
  <si>
    <t xml:space="preserve">http://files.kabbalahmedia.info/video/heb_o_rav_2014-08-15_program_haim-hadashim-ktaim_n229.wmv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</si>
  <si>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229 - </t>
    </r>
    <r>
      <rPr>
        <sz val="10"/>
        <color rgb="FF000000"/>
        <rFont val="FreeSans"/>
        <family val="2"/>
      </rPr>
      <t xml:space="preserve">נגע השחיתות</t>
    </r>
  </si>
  <si>
    <r>
      <rPr>
        <sz val="10"/>
        <color rgb="FF000000"/>
        <rFont val="FreeSans"/>
        <family val="2"/>
      </rPr>
      <t xml:space="preserve">תופעת השחיתות במדינה הולכת ומתחזקת</t>
    </r>
    <r>
      <rPr>
        <sz val="10"/>
        <color rgb="FF000000"/>
        <rFont val="Cambria"/>
        <family val="0"/>
        <charset val="1"/>
      </rPr>
      <t xml:space="preserve">. </t>
    </r>
    <r>
      <rPr>
        <sz val="10"/>
        <color rgb="FF000000"/>
        <rFont val="FreeSans"/>
        <family val="2"/>
      </rPr>
      <t xml:space="preserve">מה מאפיין את השחיתות של השלטון</t>
    </r>
    <r>
      <rPr>
        <sz val="10"/>
        <color rgb="FF000000"/>
        <rFont val="Cambria"/>
        <family val="0"/>
        <charset val="1"/>
      </rPr>
      <t xml:space="preserve">, </t>
    </r>
    <r>
      <rPr>
        <sz val="10"/>
        <color rgb="FF000000"/>
        <rFont val="FreeSans"/>
        <family val="2"/>
      </rPr>
      <t xml:space="preserve">מהי הסיבה להתגברות התופעה ומהי הדרך הנכונה למגר אותה בחברה האנושית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</si>
  <si>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230 - </t>
    </r>
    <r>
      <rPr>
        <sz val="11"/>
        <rFont val="FreeSans"/>
        <family val="2"/>
      </rPr>
      <t xml:space="preserve">אמונות טפלות </t>
    </r>
    <r>
      <rPr>
        <sz val="11"/>
        <rFont val="Cambria"/>
        <family val="0"/>
        <charset val="1"/>
      </rPr>
      <t xml:space="preserve">(2014-08-15)</t>
    </r>
  </si>
  <si>
    <t xml:space="preserve">http://files.kabbalahmedia.info/video/heb_o_rav_2014-08-15_program_haim-hadashim-ktaim_n230.wmv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</si>
  <si>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230 - </t>
    </r>
    <r>
      <rPr>
        <sz val="10"/>
        <color rgb="FF000000"/>
        <rFont val="FreeSans"/>
        <family val="2"/>
      </rPr>
      <t xml:space="preserve">אמונות טפלות</t>
    </r>
  </si>
  <si>
    <r>
      <rPr>
        <sz val="10"/>
        <color rgb="FF000000"/>
        <rFont val="FreeSans"/>
        <family val="2"/>
      </rPr>
      <t xml:space="preserve">מה הקשר בין הפחד מהלא נודע להתפתחות אמונות טפלות</t>
    </r>
    <r>
      <rPr>
        <sz val="10"/>
        <color rgb="FF000000"/>
        <rFont val="Cambria"/>
        <family val="0"/>
        <charset val="1"/>
      </rPr>
      <t xml:space="preserve">, </t>
    </r>
    <r>
      <rPr>
        <sz val="10"/>
        <color rgb="FF000000"/>
        <rFont val="FreeSans"/>
        <family val="2"/>
      </rPr>
      <t xml:space="preserve">כיצד הן קשורות לחוסר היכרות עם מערכות הטבע ובאיזה אופן יכולים אהבה וחיבור לפוגג את החששות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</si>
  <si>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231 - </t>
    </r>
    <r>
      <rPr>
        <sz val="11"/>
        <rFont val="FreeSans"/>
        <family val="2"/>
      </rPr>
      <t xml:space="preserve">משנים תפיסת חיים </t>
    </r>
    <r>
      <rPr>
        <sz val="11"/>
        <rFont val="Cambria"/>
        <family val="0"/>
        <charset val="1"/>
      </rPr>
      <t xml:space="preserve">(2014-08-15)</t>
    </r>
  </si>
  <si>
    <t xml:space="preserve">http://files.kabbalahmedia.info/video/heb_o_rav_2014-08-15_program_haim-hadashim-ktaim_n231.wmv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</si>
  <si>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231 - </t>
    </r>
    <r>
      <rPr>
        <sz val="10"/>
        <color rgb="FF000000"/>
        <rFont val="FreeSans"/>
        <family val="2"/>
      </rPr>
      <t xml:space="preserve">משנים תפיסת חיים</t>
    </r>
  </si>
  <si>
    <r>
      <rPr>
        <sz val="10"/>
        <color rgb="FF000000"/>
        <rFont val="FreeSans"/>
        <family val="2"/>
      </rPr>
      <t xml:space="preserve">מה יגרום לנו לצורך לבנות תפיסת חיים אינטגרלית</t>
    </r>
    <r>
      <rPr>
        <sz val="10"/>
        <color rgb="FF000000"/>
        <rFont val="Cambria"/>
        <family val="0"/>
        <charset val="1"/>
      </rPr>
      <t xml:space="preserve">, </t>
    </r>
    <r>
      <rPr>
        <sz val="10"/>
        <color rgb="FF000000"/>
        <rFont val="FreeSans"/>
        <family val="2"/>
      </rPr>
      <t xml:space="preserve">אילו מטרות יהיו לנו אז</t>
    </r>
    <r>
      <rPr>
        <sz val="10"/>
        <color rgb="FF000000"/>
        <rFont val="Cambria"/>
        <family val="0"/>
        <charset val="1"/>
      </rPr>
      <t xml:space="preserve">, </t>
    </r>
    <r>
      <rPr>
        <sz val="10"/>
        <color rgb="FF000000"/>
        <rFont val="FreeSans"/>
        <family val="2"/>
      </rPr>
      <t xml:space="preserve">איזה חוש יתפתח בנו לשם כך ומהו הסיפוק הצפוי לנו בעולם המקושר בהדדיות והרמוניה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</si>
  <si>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232 - </t>
    </r>
    <r>
      <rPr>
        <sz val="11"/>
        <rFont val="FreeSans"/>
        <family val="2"/>
      </rPr>
      <t xml:space="preserve">בונים חברה אינטגרלית </t>
    </r>
    <r>
      <rPr>
        <sz val="11"/>
        <rFont val="Cambria"/>
        <family val="0"/>
        <charset val="1"/>
      </rPr>
      <t xml:space="preserve">(2014-08-15)</t>
    </r>
  </si>
  <si>
    <t xml:space="preserve">http://files.kabbalahmedia.info/video/heb_o_rav_2014-08-15_program_haim-hadashim-ktaim_n232.wmv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</si>
  <si>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232 - </t>
    </r>
    <r>
      <rPr>
        <sz val="10"/>
        <color rgb="FF000000"/>
        <rFont val="FreeSans"/>
        <family val="2"/>
      </rPr>
      <t xml:space="preserve">בונים חברה אינטגרלית</t>
    </r>
  </si>
  <si>
    <r>
      <rPr>
        <sz val="10"/>
        <color rgb="FF000000"/>
        <rFont val="FreeSans"/>
        <family val="2"/>
      </rPr>
      <t xml:space="preserve">כיצד נוכל לזהות שאנו זקוקים לתפישת עולם אינטגרלית</t>
    </r>
    <r>
      <rPr>
        <sz val="10"/>
        <color rgb="FF000000"/>
        <rFont val="Cambria"/>
        <family val="0"/>
        <charset val="1"/>
      </rPr>
      <t xml:space="preserve">, </t>
    </r>
    <r>
      <rPr>
        <sz val="10"/>
        <color rgb="FF000000"/>
        <rFont val="FreeSans"/>
        <family val="2"/>
      </rPr>
      <t xml:space="preserve">כיצד מהווה קבוצת חברים הכנה לשם כך וגם שלושה תרגילים שמציעה לנו חכמת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</si>
  <si>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233 - </t>
    </r>
    <r>
      <rPr>
        <sz val="11"/>
        <rFont val="FreeSans"/>
        <family val="2"/>
      </rPr>
      <t xml:space="preserve">המפתח לחיבור </t>
    </r>
    <r>
      <rPr>
        <sz val="11"/>
        <rFont val="Cambria"/>
        <family val="0"/>
        <charset val="1"/>
      </rPr>
      <t xml:space="preserve">(2014-08-17)</t>
    </r>
  </si>
  <si>
    <t xml:space="preserve">http://files.kabbalahmedia.info/video/heb_o_rav_2014-08-17_program_haim-hadashim-ktaim_n233.wmv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</si>
  <si>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233 - </t>
    </r>
    <r>
      <rPr>
        <sz val="10"/>
        <color rgb="FF000000"/>
        <rFont val="FreeSans"/>
        <family val="2"/>
      </rPr>
      <t xml:space="preserve">המפתח לחיבור</t>
    </r>
  </si>
  <si>
    <r>
      <rPr>
        <sz val="10"/>
        <color rgb="FF000000"/>
        <rFont val="FreeSans"/>
        <family val="2"/>
      </rPr>
      <t xml:space="preserve">מהו הקשר בין היחסים בינינו לבין יחס העולם לישראל</t>
    </r>
    <r>
      <rPr>
        <sz val="10"/>
        <color rgb="FF000000"/>
        <rFont val="Cambria"/>
        <family val="0"/>
        <charset val="1"/>
      </rPr>
      <t xml:space="preserve">, </t>
    </r>
    <r>
      <rPr>
        <sz val="10"/>
        <color rgb="FF000000"/>
        <rFont val="FreeSans"/>
        <family val="2"/>
      </rPr>
      <t xml:space="preserve">מהי הדרך לחייב את כל העולם להצטרף לתנועת חיבור גלובלית ומה נדרש מאיתנו לשם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</si>
  <si>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234 - </t>
    </r>
    <r>
      <rPr>
        <sz val="11"/>
        <rFont val="FreeSans"/>
        <family val="2"/>
      </rPr>
      <t xml:space="preserve">כיפת שלום לישראל </t>
    </r>
    <r>
      <rPr>
        <sz val="11"/>
        <rFont val="Cambria"/>
        <family val="0"/>
        <charset val="1"/>
      </rPr>
      <t xml:space="preserve">(2014-08-17)</t>
    </r>
  </si>
  <si>
    <t xml:space="preserve">http://files.kabbalahmedia.info/video/heb_o_rav_2014-08-17_program_haim-hadashim-ktaim_n234.wmv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</si>
  <si>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234 - </t>
    </r>
    <r>
      <rPr>
        <sz val="10"/>
        <color rgb="FF000000"/>
        <rFont val="FreeSans"/>
        <family val="2"/>
      </rPr>
      <t xml:space="preserve">כיפת שלום לישראל</t>
    </r>
  </si>
  <si>
    <r>
      <rPr>
        <sz val="10"/>
        <color rgb="FF000000"/>
        <rFont val="FreeSans"/>
        <family val="2"/>
      </rPr>
      <t xml:space="preserve">כיצד יכולה ישראל להביא שלום לעולם</t>
    </r>
    <r>
      <rPr>
        <sz val="10"/>
        <color rgb="FF000000"/>
        <rFont val="Cambria"/>
        <family val="0"/>
        <charset val="1"/>
      </rPr>
      <t xml:space="preserve">, </t>
    </r>
    <r>
      <rPr>
        <sz val="10"/>
        <color rgb="FF000000"/>
        <rFont val="FreeSans"/>
        <family val="2"/>
      </rPr>
      <t xml:space="preserve">מהו </t>
    </r>
    <r>
      <rPr>
        <sz val="10"/>
        <color rgb="FF000000"/>
        <rFont val="Cambria"/>
        <family val="0"/>
        <charset val="1"/>
      </rPr>
      <t xml:space="preserve">"</t>
    </r>
    <r>
      <rPr>
        <sz val="10"/>
        <color rgb="FF000000"/>
        <rFont val="FreeSans"/>
        <family val="2"/>
      </rPr>
      <t xml:space="preserve">נשק החיבור</t>
    </r>
    <r>
      <rPr>
        <sz val="10"/>
        <color rgb="FF000000"/>
        <rFont val="Cambria"/>
        <family val="0"/>
        <charset val="1"/>
      </rPr>
      <t xml:space="preserve">" </t>
    </r>
    <r>
      <rPr>
        <sz val="10"/>
        <color rgb="FF000000"/>
        <rFont val="FreeSans"/>
        <family val="2"/>
      </rPr>
      <t xml:space="preserve">איתו נוכל לבנות הגנה ומהן הפעולות שעלינו לנקוט על מנת לממש את </t>
    </r>
    <r>
      <rPr>
        <sz val="10"/>
        <color rgb="FF000000"/>
        <rFont val="Cambria"/>
        <family val="0"/>
        <charset val="1"/>
      </rPr>
      <t xml:space="preserve">"</t>
    </r>
    <r>
      <rPr>
        <sz val="10"/>
        <color rgb="FF000000"/>
        <rFont val="FreeSans"/>
        <family val="2"/>
      </rPr>
      <t xml:space="preserve">כיפת השלום</t>
    </r>
    <r>
      <rPr>
        <sz val="10"/>
        <color rgb="FF000000"/>
        <rFont val="Cambria"/>
        <family val="0"/>
        <charset val="1"/>
      </rPr>
      <t xml:space="preserve">" </t>
    </r>
    <r>
      <rPr>
        <sz val="10"/>
        <color rgb="FF000000"/>
        <rFont val="FreeSans"/>
        <family val="2"/>
      </rPr>
      <t xml:space="preserve">בישראל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</si>
  <si>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235 - </t>
    </r>
    <r>
      <rPr>
        <sz val="11"/>
        <rFont val="FreeSans"/>
        <family val="2"/>
      </rPr>
      <t xml:space="preserve">חכמת הטבע </t>
    </r>
    <r>
      <rPr>
        <sz val="11"/>
        <rFont val="Cambria"/>
        <family val="0"/>
        <charset val="1"/>
      </rPr>
      <t xml:space="preserve">(2014-08-17)</t>
    </r>
  </si>
  <si>
    <t xml:space="preserve">http://files.kabbalahmedia.info/video/heb_o_rav_2014-08-17_program_haim-hadashim-ktaim_n235.wmv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</si>
  <si>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235 - </t>
    </r>
    <r>
      <rPr>
        <sz val="10"/>
        <color rgb="FF000000"/>
        <rFont val="FreeSans"/>
        <family val="2"/>
      </rPr>
      <t xml:space="preserve">חכמת הטבע</t>
    </r>
  </si>
  <si>
    <r>
      <rPr>
        <sz val="10"/>
        <color rgb="FF000000"/>
        <rFont val="FreeSans"/>
        <family val="2"/>
      </rPr>
      <t xml:space="preserve">מה עלינו ללמוד מהטבע המקיף אותנו</t>
    </r>
    <r>
      <rPr>
        <sz val="10"/>
        <color rgb="FF000000"/>
        <rFont val="Cambria"/>
        <family val="0"/>
        <charset val="1"/>
      </rPr>
      <t xml:space="preserve">, </t>
    </r>
    <r>
      <rPr>
        <sz val="10"/>
        <color rgb="FF000000"/>
        <rFont val="FreeSans"/>
        <family val="2"/>
      </rPr>
      <t xml:space="preserve">כיצד ניתן לחקור אותו ולהתקשר עימו באופן אינטגרלי ומהו כוח החיבור שעלינו לאמץ לשם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</si>
  <si>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236 - </t>
    </r>
    <r>
      <rPr>
        <sz val="11"/>
        <rFont val="FreeSans"/>
        <family val="2"/>
      </rPr>
      <t xml:space="preserve">משחק החיים </t>
    </r>
    <r>
      <rPr>
        <sz val="11"/>
        <rFont val="Cambria"/>
        <family val="0"/>
        <charset val="1"/>
      </rPr>
      <t xml:space="preserve">(2014-08-17)</t>
    </r>
  </si>
  <si>
    <t xml:space="preserve">http://files.kabbalahmedia.info/video/heb_o_rav_2014-08-17_program_haim-hadashim-ktaim_n236.wmv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</si>
  <si>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236 - </t>
    </r>
    <r>
      <rPr>
        <sz val="10"/>
        <color rgb="FF000000"/>
        <rFont val="FreeSans"/>
        <family val="2"/>
      </rPr>
      <t xml:space="preserve">משחק החיים</t>
    </r>
  </si>
  <si>
    <r>
      <rPr>
        <sz val="10"/>
        <color rgb="FF000000"/>
        <rFont val="FreeSans"/>
        <family val="2"/>
      </rPr>
      <t xml:space="preserve">כיצד משתנות הדמויות שאנו משחקים בחיינו עם הגיל ובהתאם לחינוך הסביבה</t>
    </r>
    <r>
      <rPr>
        <sz val="10"/>
        <color rgb="FF000000"/>
        <rFont val="Cambria"/>
        <family val="0"/>
        <charset val="1"/>
      </rPr>
      <t xml:space="preserve">, </t>
    </r>
    <r>
      <rPr>
        <sz val="10"/>
        <color rgb="FF000000"/>
        <rFont val="FreeSans"/>
        <family val="2"/>
      </rPr>
      <t xml:space="preserve">איך ניתן לשחק נכון ולחיות חיים טובים יותר וכיצד מסייעת בכך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</si>
  <si>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237 - </t>
    </r>
    <r>
      <rPr>
        <sz val="11"/>
        <rFont val="FreeSans"/>
        <family val="2"/>
      </rPr>
      <t xml:space="preserve">הרוח הישראלית </t>
    </r>
    <r>
      <rPr>
        <sz val="11"/>
        <rFont val="Cambria"/>
        <family val="0"/>
        <charset val="1"/>
      </rPr>
      <t xml:space="preserve">(2014-08-27)</t>
    </r>
  </si>
  <si>
    <t xml:space="preserve">http://files.kabbalahmedia.info/download/video/heb_o_rav_2014-08-27_program_haim-hadashim-ktaim_n237.wmv</t>
  </si>
  <si>
    <t xml:space="preserve">09.09.14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</si>
  <si>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237 - </t>
    </r>
    <r>
      <rPr>
        <sz val="10"/>
        <color rgb="FF000000"/>
        <rFont val="FreeSans"/>
        <family val="2"/>
      </rPr>
      <t xml:space="preserve">הרוח הישראלית</t>
    </r>
  </si>
  <si>
    <r>
      <rPr>
        <sz val="10"/>
        <color rgb="FF000000"/>
        <rFont val="FreeSans"/>
        <family val="2"/>
      </rPr>
      <t xml:space="preserve">מהו הרגש המיוחד שמתעורר בנו לעת צרה</t>
    </r>
    <r>
      <rPr>
        <sz val="10"/>
        <color rgb="FF000000"/>
        <rFont val="Cambria"/>
        <family val="0"/>
        <charset val="1"/>
      </rPr>
      <t xml:space="preserve">, </t>
    </r>
    <r>
      <rPr>
        <sz val="10"/>
        <color rgb="FF000000"/>
        <rFont val="FreeSans"/>
        <family val="2"/>
      </rPr>
      <t xml:space="preserve">למה ברגעי מצוקה אנו נדחפים לאחדות וערבות הדדית ומדוע עכשיו יש לנו יותר נטייה להתחבר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</si>
  <si>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238 - </t>
    </r>
    <r>
      <rPr>
        <sz val="11"/>
        <rFont val="FreeSans"/>
        <family val="2"/>
      </rPr>
      <t xml:space="preserve">אנחנו הגורם לרע </t>
    </r>
    <r>
      <rPr>
        <sz val="11"/>
        <rFont val="Cambria"/>
        <family val="0"/>
        <charset val="1"/>
      </rPr>
      <t xml:space="preserve">(2014-08-27)</t>
    </r>
  </si>
  <si>
    <t xml:space="preserve">http://files.kabbalahmedia.info/video/heb_o_rav_2014-08-27_program_haim-hadashim-ktaim_n238.wmv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</si>
  <si>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238 - </t>
    </r>
    <r>
      <rPr>
        <sz val="10"/>
        <color rgb="FF000000"/>
        <rFont val="FreeSans"/>
        <family val="2"/>
      </rPr>
      <t xml:space="preserve">אנחנו הגורם לרע</t>
    </r>
  </si>
  <si>
    <r>
      <rPr>
        <sz val="10"/>
        <color rgb="FF000000"/>
        <rFont val="FreeSans"/>
        <family val="2"/>
      </rPr>
      <t xml:space="preserve">מדוע העולם נגדנו ומאשים אותנו בכל הרע</t>
    </r>
    <r>
      <rPr>
        <sz val="10"/>
        <color rgb="FF000000"/>
        <rFont val="Cambria"/>
        <family val="0"/>
        <charset val="1"/>
      </rPr>
      <t xml:space="preserve">, </t>
    </r>
    <r>
      <rPr>
        <sz val="10"/>
        <color rgb="FF000000"/>
        <rFont val="FreeSans"/>
        <family val="2"/>
      </rPr>
      <t xml:space="preserve">מאיפה זה נובע ואיך האיחוד בינינו ישנה את המצב ויביא את כל העולם לתמוך בנו ולהתאחד בשלמות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</si>
  <si>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239 - </t>
    </r>
    <r>
      <rPr>
        <sz val="11"/>
        <rFont val="FreeSans"/>
        <family val="2"/>
      </rPr>
      <t xml:space="preserve">מתקדמים אל הטוב </t>
    </r>
    <r>
      <rPr>
        <sz val="11"/>
        <rFont val="Cambria"/>
        <family val="0"/>
        <charset val="1"/>
      </rPr>
      <t xml:space="preserve">(2014-08-28)</t>
    </r>
  </si>
  <si>
    <t xml:space="preserve">http://files.kabbalahmedia.info/video/heb_o_rav_2014-08-28_program_haim-hadashim-ktaim_n239.wmv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</si>
  <si>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239 - </t>
    </r>
    <r>
      <rPr>
        <sz val="10"/>
        <color rgb="FF000000"/>
        <rFont val="FreeSans"/>
        <family val="2"/>
      </rPr>
      <t xml:space="preserve">מתקדמים אל הטוב</t>
    </r>
  </si>
  <si>
    <r>
      <rPr>
        <sz val="10"/>
        <color rgb="FF000000"/>
        <rFont val="FreeSans"/>
        <family val="2"/>
      </rPr>
      <t xml:space="preserve">משהו השתנה במלחמה האחרונה</t>
    </r>
    <r>
      <rPr>
        <sz val="10"/>
        <color rgb="FF000000"/>
        <rFont val="Cambria"/>
        <family val="0"/>
        <charset val="1"/>
      </rPr>
      <t xml:space="preserve">. </t>
    </r>
    <r>
      <rPr>
        <sz val="10"/>
        <color rgb="FF000000"/>
        <rFont val="FreeSans"/>
        <family val="2"/>
      </rPr>
      <t xml:space="preserve">איך הרצון לתת השתווה לרצון לקבל</t>
    </r>
    <r>
      <rPr>
        <sz val="10"/>
        <color rgb="FF000000"/>
        <rFont val="Cambria"/>
        <family val="0"/>
        <charset val="1"/>
      </rPr>
      <t xml:space="preserve">, </t>
    </r>
    <r>
      <rPr>
        <sz val="10"/>
        <color rgb="FF000000"/>
        <rFont val="FreeSans"/>
        <family val="2"/>
      </rPr>
      <t xml:space="preserve">האם נצליח להגיע לחיבור בינינו המחויב מהטבע בדרך הטובה מתוך רצון ואיך נוכל להעבירו אל העולם כולו</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</si>
  <si>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240 - </t>
    </r>
    <r>
      <rPr>
        <sz val="11"/>
        <rFont val="FreeSans"/>
        <family val="2"/>
      </rPr>
      <t xml:space="preserve">בריחה מהחיים </t>
    </r>
    <r>
      <rPr>
        <sz val="11"/>
        <rFont val="Cambria"/>
        <family val="0"/>
        <charset val="1"/>
      </rPr>
      <t xml:space="preserve">(2014-08-31)</t>
    </r>
  </si>
  <si>
    <t xml:space="preserve">http://files.kabbalahmedia.info/video/heb_o_rav_2014-08-31_program_haim-hadashim-ktaim_n240.wmv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</si>
  <si>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240 -  </t>
    </r>
    <r>
      <rPr>
        <sz val="10"/>
        <color rgb="FF000000"/>
        <rFont val="FreeSans"/>
        <family val="2"/>
      </rPr>
      <t xml:space="preserve">בריחה מהחיים</t>
    </r>
  </si>
  <si>
    <r>
      <rPr>
        <sz val="10"/>
        <color rgb="FF000000"/>
        <rFont val="FreeSans"/>
        <family val="2"/>
      </rPr>
      <t xml:space="preserve">מה מושך אותנו לצאת לחופש</t>
    </r>
    <r>
      <rPr>
        <sz val="10"/>
        <color rgb="FF000000"/>
        <rFont val="Cambria"/>
        <family val="0"/>
        <charset val="1"/>
      </rPr>
      <t xml:space="preserve">, </t>
    </r>
    <r>
      <rPr>
        <sz val="10"/>
        <color rgb="FF000000"/>
        <rFont val="FreeSans"/>
        <family val="2"/>
      </rPr>
      <t xml:space="preserve">למה אמורה להביא בסופו של דבר נטייתו הגוברת של האדם לברוח מהחיים שלו וכיצד נוכל להימצא תמידית בהרפתקה כמו ילדים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</si>
  <si>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241 - </t>
    </r>
    <r>
      <rPr>
        <sz val="11"/>
        <rFont val="FreeSans"/>
        <family val="2"/>
      </rPr>
      <t xml:space="preserve">להרכיב משקפיים ורודים </t>
    </r>
    <r>
      <rPr>
        <sz val="11"/>
        <rFont val="Cambria"/>
        <family val="0"/>
        <charset val="1"/>
      </rPr>
      <t xml:space="preserve">(2014-09-01)</t>
    </r>
  </si>
  <si>
    <t xml:space="preserve">http://files.kabbalahmedia.info/video/heb_o_rav_2014-09-01_program_haim-hadashim-ktaim_n241.wmv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</si>
  <si>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241 - </t>
    </r>
    <r>
      <rPr>
        <sz val="10"/>
        <color rgb="FF000000"/>
        <rFont val="FreeSans"/>
        <family val="2"/>
      </rPr>
      <t xml:space="preserve">להרכיב משקפיים ורודים</t>
    </r>
  </si>
  <si>
    <r>
      <rPr>
        <sz val="10"/>
        <color rgb="FF000000"/>
        <rFont val="FreeSans"/>
        <family val="2"/>
      </rPr>
      <t xml:space="preserve">מהו מזל והאם יש מקריות בעולם</t>
    </r>
    <r>
      <rPr>
        <sz val="10"/>
        <color rgb="FF000000"/>
        <rFont val="Cambria"/>
        <family val="0"/>
        <charset val="1"/>
      </rPr>
      <t xml:space="preserve">, </t>
    </r>
    <r>
      <rPr>
        <sz val="10"/>
        <color rgb="FF000000"/>
        <rFont val="FreeSans"/>
        <family val="2"/>
      </rPr>
      <t xml:space="preserve">מהו גורל וכיצד אפשר להפוך כל דבר שקורה לנו להזדמנות להגיע לחיים טובים יותר</t>
    </r>
    <r>
      <rPr>
        <sz val="10"/>
        <color rgb="FF000000"/>
        <rFont val="Cambria"/>
        <family val="0"/>
        <charset val="1"/>
      </rPr>
      <t xml:space="preserve">? </t>
    </r>
    <r>
      <rPr>
        <sz val="10"/>
        <color rgb="FF000000"/>
        <rFont val="FreeSans"/>
        <family val="2"/>
      </rPr>
      <t xml:space="preserve">לקט קטעים מרתקים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</si>
  <si>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242 - </t>
    </r>
    <r>
      <rPr>
        <sz val="11"/>
        <rFont val="FreeSans"/>
        <family val="2"/>
      </rPr>
      <t xml:space="preserve">אין עוד מלבדי </t>
    </r>
    <r>
      <rPr>
        <sz val="11"/>
        <rFont val="Cambria"/>
        <family val="0"/>
        <charset val="1"/>
      </rPr>
      <t xml:space="preserve">(2014-09-01)</t>
    </r>
  </si>
  <si>
    <t xml:space="preserve">http://files.kabbalahmedia.info/video/heb_o_rav_2014-09-01_program_haim-hadashim-ktaim_n242.wmv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</si>
  <si>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242 - </t>
    </r>
    <r>
      <rPr>
        <sz val="10"/>
        <color rgb="FF000000"/>
        <rFont val="FreeSans"/>
        <family val="2"/>
      </rPr>
      <t xml:space="preserve">אין עוד מלבדי</t>
    </r>
  </si>
  <si>
    <r>
      <rPr>
        <sz val="10"/>
        <color rgb="FF000000"/>
        <rFont val="FreeSans"/>
        <family val="2"/>
      </rPr>
      <t xml:space="preserve">מהו השורש לאלימות בחברה שלנו</t>
    </r>
    <r>
      <rPr>
        <sz val="10"/>
        <color rgb="FF000000"/>
        <rFont val="Cambria"/>
        <family val="0"/>
        <charset val="1"/>
      </rPr>
      <t xml:space="preserve">, </t>
    </r>
    <r>
      <rPr>
        <sz val="10"/>
        <color rgb="FF000000"/>
        <rFont val="FreeSans"/>
        <family val="2"/>
      </rPr>
      <t xml:space="preserve">מדוע אנשים מתייחסים בחוסר אמפתיה לזולת וכיצד כוח ההשפעה יכול לשדרג את חיינו משמעותית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</si>
  <si>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243 - </t>
    </r>
    <r>
      <rPr>
        <sz val="11"/>
        <rFont val="FreeSans"/>
        <family val="2"/>
      </rPr>
      <t xml:space="preserve">אמצעים לחיבור </t>
    </r>
    <r>
      <rPr>
        <sz val="11"/>
        <rFont val="Cambria"/>
        <family val="0"/>
        <charset val="1"/>
      </rPr>
      <t xml:space="preserve">(2014-09-01)</t>
    </r>
  </si>
  <si>
    <t xml:space="preserve">http://files.kabbalahmedia.info/video/heb_o_rav_2014-09-01_program_haim-hadashim-ktaim_n243.wmv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</si>
  <si>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243 - </t>
    </r>
    <r>
      <rPr>
        <sz val="10"/>
        <color rgb="FF000000"/>
        <rFont val="FreeSans"/>
        <family val="2"/>
      </rPr>
      <t xml:space="preserve">אמצעים לחיבור</t>
    </r>
  </si>
  <si>
    <r>
      <rPr>
        <sz val="10"/>
        <color rgb="FF000000"/>
        <rFont val="FreeSans"/>
        <family val="2"/>
      </rPr>
      <t xml:space="preserve">מהי השפעת המוסיקה עלינו</t>
    </r>
    <r>
      <rPr>
        <sz val="10"/>
        <color rgb="FF000000"/>
        <rFont val="Cambria"/>
        <family val="0"/>
        <charset val="1"/>
      </rPr>
      <t xml:space="preserve">, </t>
    </r>
    <r>
      <rPr>
        <sz val="10"/>
        <color rgb="FF000000"/>
        <rFont val="FreeSans"/>
        <family val="2"/>
      </rPr>
      <t xml:space="preserve">כיצד אפשר להרגיש טעמים נוספים באוכל ואיך אפשר להפוך את הספורט לאמצעי שמחבר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</si>
  <si>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244 - </t>
    </r>
    <r>
      <rPr>
        <sz val="11"/>
        <rFont val="FreeSans"/>
        <family val="2"/>
      </rPr>
      <t xml:space="preserve">להיות ישראלי </t>
    </r>
    <r>
      <rPr>
        <sz val="11"/>
        <rFont val="Cambria"/>
        <family val="0"/>
        <charset val="1"/>
      </rPr>
      <t xml:space="preserve">(2014-09-04)</t>
    </r>
  </si>
  <si>
    <t xml:space="preserve">http://files.kabbalahmedia.info/video/heb_o_rav_2014-09-04_program_haim-hadashim-ktaim_n244.wmv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</si>
  <si>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244 - </t>
    </r>
    <r>
      <rPr>
        <sz val="10"/>
        <color rgb="FF000000"/>
        <rFont val="FreeSans"/>
        <family val="2"/>
      </rPr>
      <t xml:space="preserve">להיות ישראלי</t>
    </r>
  </si>
  <si>
    <r>
      <rPr>
        <sz val="10"/>
        <color rgb="FF000000"/>
        <rFont val="FreeSans"/>
        <family val="2"/>
      </rPr>
      <t xml:space="preserve">מה מאפיין את עם ישראל</t>
    </r>
    <r>
      <rPr>
        <sz val="10"/>
        <color rgb="FF000000"/>
        <rFont val="Cambria"/>
        <family val="0"/>
        <charset val="1"/>
      </rPr>
      <t xml:space="preserve">, </t>
    </r>
    <r>
      <rPr>
        <sz val="10"/>
        <color rgb="FF000000"/>
        <rFont val="FreeSans"/>
        <family val="2"/>
      </rPr>
      <t xml:space="preserve">מה הוא שורשו ההיסטורי הייחודי אותו עלינו לגלות וכיצד מדריכה אותנו חכמת הקבלה ליישם ולהתחנך על פיו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</si>
  <si>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245 - </t>
    </r>
    <r>
      <rPr>
        <sz val="11"/>
        <rFont val="FreeSans"/>
        <family val="2"/>
      </rPr>
      <t xml:space="preserve">מיישמים חוקה רוחנית </t>
    </r>
    <r>
      <rPr>
        <sz val="11"/>
        <rFont val="Cambria"/>
        <family val="0"/>
        <charset val="1"/>
      </rPr>
      <t xml:space="preserve">(2014-09-04)</t>
    </r>
  </si>
  <si>
    <t xml:space="preserve">http://files.kabbalahmedia.info/video/heb_o_rav_2014-09-04_program_haim-hadashim-ktaim_n245.wmv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</si>
  <si>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245 - </t>
    </r>
    <r>
      <rPr>
        <sz val="10"/>
        <color rgb="FF000000"/>
        <rFont val="FreeSans"/>
        <family val="2"/>
      </rPr>
      <t xml:space="preserve">מיישמים חוקה רוחנית</t>
    </r>
  </si>
  <si>
    <r>
      <rPr>
        <sz val="10"/>
        <color rgb="FF000000"/>
        <rFont val="FreeSans"/>
        <family val="2"/>
      </rPr>
      <t xml:space="preserve">כיצד עלינו להגיב לכך שהעולם כולו נגדנו</t>
    </r>
    <r>
      <rPr>
        <sz val="10"/>
        <color rgb="FF000000"/>
        <rFont val="Cambria"/>
        <family val="0"/>
        <charset val="1"/>
      </rPr>
      <t xml:space="preserve">, </t>
    </r>
    <r>
      <rPr>
        <sz val="10"/>
        <color rgb="FF000000"/>
        <rFont val="FreeSans"/>
        <family val="2"/>
      </rPr>
      <t xml:space="preserve">מהי גישת החיבור הייחודית שנדרש מאיתנו ליישם וכיצד מסייעת לנו בכך חכמת הקבלה אותה מימש עם ישראל בעברו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</si>
  <si>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246 - </t>
    </r>
    <r>
      <rPr>
        <sz val="11"/>
        <rFont val="FreeSans"/>
        <family val="2"/>
      </rPr>
      <t xml:space="preserve">כיפת ביטחון לישראל </t>
    </r>
    <r>
      <rPr>
        <sz val="11"/>
        <rFont val="Cambria"/>
        <family val="0"/>
        <charset val="1"/>
      </rPr>
      <t xml:space="preserve">(2014-09-04)</t>
    </r>
  </si>
  <si>
    <t xml:space="preserve">http://files.kabbalahmedia.info/video/heb_o_rav_2014-09-04_program_haim-hadashim-ktaim_n246.wmv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</si>
  <si>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246 - </t>
    </r>
    <r>
      <rPr>
        <sz val="10"/>
        <color rgb="FF000000"/>
        <rFont val="FreeSans"/>
        <family val="2"/>
      </rPr>
      <t xml:space="preserve">כיפת ביטחון לישראל</t>
    </r>
  </si>
  <si>
    <r>
      <rPr>
        <sz val="10"/>
        <color rgb="FF000000"/>
        <rFont val="FreeSans"/>
        <family val="2"/>
      </rPr>
      <t xml:space="preserve">האם ישנה דרך להילחם בטרוריסטים</t>
    </r>
    <r>
      <rPr>
        <sz val="10"/>
        <color rgb="FF000000"/>
        <rFont val="Cambria"/>
        <family val="0"/>
        <charset val="1"/>
      </rPr>
      <t xml:space="preserve">, </t>
    </r>
    <r>
      <rPr>
        <sz val="10"/>
        <color rgb="FF000000"/>
        <rFont val="FreeSans"/>
        <family val="2"/>
      </rPr>
      <t xml:space="preserve">מה נדרש מאיתנו כעם ישראל לשם כך וכיצד תרמה המלחמה האחרונה להבנת כוח החיבור כבניית כיפת ביטחון לישראל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</si>
  <si>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247 - </t>
    </r>
    <r>
      <rPr>
        <sz val="11"/>
        <rFont val="FreeSans"/>
        <family val="2"/>
      </rPr>
      <t xml:space="preserve">עליית האיסלאם הקיצוני </t>
    </r>
    <r>
      <rPr>
        <sz val="11"/>
        <rFont val="Cambria"/>
        <family val="0"/>
        <charset val="1"/>
      </rPr>
      <t xml:space="preserve">(2014-09-04)</t>
    </r>
  </si>
  <si>
    <t xml:space="preserve">http://files.kabbalahmedia.info/video/heb_o_rav_2014-09-04_program_haim-hadashim-ktaim_n247.wmv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</si>
  <si>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247 - </t>
    </r>
    <r>
      <rPr>
        <sz val="10"/>
        <color rgb="FF000000"/>
        <rFont val="FreeSans"/>
        <family val="2"/>
      </rPr>
      <t xml:space="preserve">עליית האיסלאם הקיצוני</t>
    </r>
  </si>
  <si>
    <r>
      <rPr>
        <sz val="10"/>
        <color rgb="FF000000"/>
        <rFont val="FreeSans"/>
        <family val="2"/>
      </rPr>
      <t xml:space="preserve">מה הקשר בין חיפוש משמעות לחיים לבין עליית האיסלאם הקיצוני</t>
    </r>
    <r>
      <rPr>
        <sz val="10"/>
        <color rgb="FF000000"/>
        <rFont val="Cambria"/>
        <family val="0"/>
        <charset val="1"/>
      </rPr>
      <t xml:space="preserve">, </t>
    </r>
    <r>
      <rPr>
        <sz val="10"/>
        <color rgb="FF000000"/>
        <rFont val="FreeSans"/>
        <family val="2"/>
      </rPr>
      <t xml:space="preserve">כיצד ניתן להילחם באויב שאינו פוחד מהמוות ומהו הכוח הייחודי אותו מציעה לנו חכמת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</si>
  <si>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248 - </t>
    </r>
    <r>
      <rPr>
        <sz val="11"/>
        <rFont val="FreeSans"/>
        <family val="2"/>
      </rPr>
      <t xml:space="preserve">חיבור בין שונים </t>
    </r>
    <r>
      <rPr>
        <sz val="11"/>
        <rFont val="Cambria"/>
        <family val="0"/>
        <charset val="1"/>
      </rPr>
      <t xml:space="preserve">(2014-09-07)</t>
    </r>
  </si>
  <si>
    <t xml:space="preserve">http://files.kabbalahmedia.info/video/heb_o_rav_2014-09-07_program_haim-hadashim-ktaim_n248.wmv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</si>
  <si>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248 - </t>
    </r>
    <r>
      <rPr>
        <sz val="10"/>
        <color rgb="FF000000"/>
        <rFont val="FreeSans"/>
        <family val="2"/>
      </rPr>
      <t xml:space="preserve">חיבור בין שונים</t>
    </r>
  </si>
  <si>
    <r>
      <rPr>
        <sz val="10"/>
        <color rgb="FF000000"/>
        <rFont val="FreeSans"/>
        <family val="2"/>
      </rPr>
      <t xml:space="preserve">מדוע היהודים כל כך בולטים בעולם למרות שהם מעטים</t>
    </r>
    <r>
      <rPr>
        <sz val="10"/>
        <color rgb="FF000000"/>
        <rFont val="Cambria"/>
        <family val="0"/>
        <charset val="1"/>
      </rPr>
      <t xml:space="preserve">, </t>
    </r>
    <r>
      <rPr>
        <sz val="10"/>
        <color rgb="FF000000"/>
        <rFont val="FreeSans"/>
        <family val="2"/>
      </rPr>
      <t xml:space="preserve">מהו החיבור שעלינו לבנות בהתאם לשורש הרוחני שלנו ואיך ניתן לחבר בין אנשים שונים בחברה הישראלית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</si>
  <si>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249 - </t>
    </r>
    <r>
      <rPr>
        <sz val="11"/>
        <rFont val="FreeSans"/>
        <family val="2"/>
      </rPr>
      <t xml:space="preserve">הדת</t>
    </r>
    <r>
      <rPr>
        <sz val="11"/>
        <rFont val="Cambria"/>
        <family val="0"/>
        <charset val="1"/>
      </rPr>
      <t xml:space="preserve">, </t>
    </r>
    <r>
      <rPr>
        <sz val="11"/>
        <rFont val="FreeSans"/>
        <family val="2"/>
      </rPr>
      <t xml:space="preserve">אירופה והעולם </t>
    </r>
    <r>
      <rPr>
        <sz val="11"/>
        <rFont val="Cambria"/>
        <family val="0"/>
        <charset val="1"/>
      </rPr>
      <t xml:space="preserve">(2014-09-16)</t>
    </r>
  </si>
  <si>
    <t xml:space="preserve">http://files.kabbalahmedia.info/video/heb_o_rav_2014-09-16_program_haim-hadashim-ktaim_n249.wmv</t>
  </si>
  <si>
    <t xml:space="preserve">16.10.14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</si>
  <si>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249 - </t>
    </r>
    <r>
      <rPr>
        <sz val="10"/>
        <color rgb="FF000000"/>
        <rFont val="FreeSans"/>
        <family val="2"/>
      </rPr>
      <t xml:space="preserve">הדת</t>
    </r>
    <r>
      <rPr>
        <sz val="10"/>
        <color rgb="FF000000"/>
        <rFont val="Cambria"/>
        <family val="0"/>
        <charset val="1"/>
      </rPr>
      <t xml:space="preserve">, </t>
    </r>
    <r>
      <rPr>
        <sz val="10"/>
        <color rgb="FF000000"/>
        <rFont val="FreeSans"/>
        <family val="2"/>
      </rPr>
      <t xml:space="preserve">אירופה והעולם</t>
    </r>
  </si>
  <si>
    <r>
      <rPr>
        <sz val="10"/>
        <color rgb="FF000000"/>
        <rFont val="FreeSans"/>
        <family val="2"/>
      </rPr>
      <t xml:space="preserve">מהו סדר התפשטותן של הדתות בעולם ביחס להתפתחות האדם</t>
    </r>
    <r>
      <rPr>
        <sz val="10"/>
        <color rgb="FF000000"/>
        <rFont val="Cambria"/>
        <family val="0"/>
        <charset val="1"/>
      </rPr>
      <t xml:space="preserve">, </t>
    </r>
    <r>
      <rPr>
        <sz val="10"/>
        <color rgb="FF000000"/>
        <rFont val="FreeSans"/>
        <family val="2"/>
      </rPr>
      <t xml:space="preserve">מדוע אירופה מהווה מקום בו דת האיסלאם מתפשטת ומדוע יש משיכה אל דת זו דווקא בזמנים שלנו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</si>
  <si>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250 - </t>
    </r>
    <r>
      <rPr>
        <sz val="11"/>
        <rFont val="FreeSans"/>
        <family val="2"/>
      </rPr>
      <t xml:space="preserve">מקיצוניות לחיבור </t>
    </r>
    <r>
      <rPr>
        <sz val="11"/>
        <rFont val="Cambria"/>
        <family val="0"/>
        <charset val="1"/>
      </rPr>
      <t xml:space="preserve">(2014-09-16)</t>
    </r>
  </si>
  <si>
    <t xml:space="preserve">http://files.kabbalahmedia.info/download/video/heb_o_rav_2014-09-16_program_haim-hadashim-ktaim_n250.wmv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</si>
  <si>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250 - </t>
    </r>
    <r>
      <rPr>
        <sz val="10"/>
        <color rgb="FF000000"/>
        <rFont val="FreeSans"/>
        <family val="2"/>
      </rPr>
      <t xml:space="preserve">מקיצוניות לחיבור</t>
    </r>
  </si>
  <si>
    <r>
      <rPr>
        <sz val="10"/>
        <color rgb="FF000000"/>
        <rFont val="FreeSans"/>
        <family val="2"/>
      </rPr>
      <t xml:space="preserve">מדוע צעירי אירופה נמשכים לאיסלאם</t>
    </r>
    <r>
      <rPr>
        <sz val="10"/>
        <color rgb="FF000000"/>
        <rFont val="Cambria"/>
        <family val="0"/>
        <charset val="1"/>
      </rPr>
      <t xml:space="preserve">, </t>
    </r>
    <r>
      <rPr>
        <sz val="10"/>
        <color rgb="FF000000"/>
        <rFont val="FreeSans"/>
        <family val="2"/>
      </rPr>
      <t xml:space="preserve">מה יש לאיסלאם להציע לאדם לעומת הניאו נאציזם ואיך כל הדתות מביאות את האדם להימשך בסופו של דבר אל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</si>
  <si>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251 - </t>
    </r>
    <r>
      <rPr>
        <sz val="11"/>
        <rFont val="FreeSans"/>
        <family val="2"/>
      </rPr>
      <t xml:space="preserve">הדתות וחיבור העולם </t>
    </r>
    <r>
      <rPr>
        <sz val="11"/>
        <rFont val="Cambria"/>
        <family val="0"/>
        <charset val="1"/>
      </rPr>
      <t xml:space="preserve">(2014-09-16)</t>
    </r>
  </si>
  <si>
    <t xml:space="preserve">http://files.kabbalahmedia.info/video/heb_o_rav_2014-09-16_program_haim-hadashim-ktaim_n251.wmv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</si>
  <si>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251 - </t>
    </r>
    <r>
      <rPr>
        <sz val="10"/>
        <color rgb="FF000000"/>
        <rFont val="FreeSans"/>
        <family val="2"/>
      </rPr>
      <t xml:space="preserve">הדתות וחיבור העולם</t>
    </r>
  </si>
  <si>
    <r>
      <rPr>
        <sz val="10"/>
        <color rgb="FF000000"/>
        <rFont val="FreeSans"/>
        <family val="2"/>
      </rPr>
      <t xml:space="preserve">איך מאפייני דת האיסלאם והנצרות קשורים לתקופת פריחתם</t>
    </r>
    <r>
      <rPr>
        <sz val="10"/>
        <color rgb="FF000000"/>
        <rFont val="Cambria"/>
        <family val="0"/>
        <charset val="1"/>
      </rPr>
      <t xml:space="preserve">, </t>
    </r>
    <r>
      <rPr>
        <sz val="10"/>
        <color rgb="FF000000"/>
        <rFont val="FreeSans"/>
        <family val="2"/>
      </rPr>
      <t xml:space="preserve">איך פועלת דת האיסלאם על האדם</t>
    </r>
    <r>
      <rPr>
        <sz val="10"/>
        <color rgb="FF000000"/>
        <rFont val="Cambria"/>
        <family val="0"/>
        <charset val="1"/>
      </rPr>
      <t xml:space="preserve">, </t>
    </r>
    <r>
      <rPr>
        <sz val="10"/>
        <color rgb="FF000000"/>
        <rFont val="FreeSans"/>
        <family val="2"/>
      </rPr>
      <t xml:space="preserve">מה מציעה חכמת הקבלה כשיטה לחיבור בני האדם ואיך תגרום לאיחוד העולם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</si>
  <si>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252 - </t>
    </r>
    <r>
      <rPr>
        <sz val="11"/>
        <rFont val="FreeSans"/>
        <family val="2"/>
      </rPr>
      <t xml:space="preserve">מאיסלאם לקבלה </t>
    </r>
    <r>
      <rPr>
        <sz val="11"/>
        <rFont val="Cambria"/>
        <family val="0"/>
        <charset val="1"/>
      </rPr>
      <t xml:space="preserve">(2014-09-16)</t>
    </r>
  </si>
  <si>
    <t xml:space="preserve">http://files.kabbalahmedia.info/video/heb_o_rav_2014-09-16_program_haim-hadashim-ktaim_n252.wmv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</si>
  <si>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252 - </t>
    </r>
    <r>
      <rPr>
        <sz val="10"/>
        <color rgb="FF000000"/>
        <rFont val="FreeSans"/>
        <family val="2"/>
      </rPr>
      <t xml:space="preserve">מאיסלאם לקבלה</t>
    </r>
  </si>
  <si>
    <r>
      <rPr>
        <sz val="10"/>
        <color rgb="FF000000"/>
        <rFont val="FreeSans"/>
        <family val="2"/>
      </rPr>
      <t xml:space="preserve">מדוע הארגונים הקיצוניים תופסים יותר ויותר כוח</t>
    </r>
    <r>
      <rPr>
        <sz val="10"/>
        <color rgb="FF000000"/>
        <rFont val="Cambria"/>
        <family val="0"/>
        <charset val="1"/>
      </rPr>
      <t xml:space="preserve">, </t>
    </r>
    <r>
      <rPr>
        <sz val="10"/>
        <color rgb="FF000000"/>
        <rFont val="FreeSans"/>
        <family val="2"/>
      </rPr>
      <t xml:space="preserve">מה מוצאים האנשים באיסלאם ואיך הדתות האחרות מביאות את האנשים בסופו של דבר לגילוי חכמת הקבלה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</si>
  <si>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קטעים</t>
    </r>
    <r>
      <rPr>
        <sz val="11"/>
        <rFont val="Cambria"/>
        <family val="0"/>
        <charset val="1"/>
      </rPr>
      <t xml:space="preserve">"</t>
    </r>
    <r>
      <rPr>
        <sz val="11"/>
        <rFont val="FreeSans"/>
        <family val="2"/>
      </rPr>
      <t xml:space="preserve">מס</t>
    </r>
    <r>
      <rPr>
        <sz val="11"/>
        <rFont val="Cambria"/>
        <family val="0"/>
        <charset val="1"/>
      </rPr>
      <t xml:space="preserve">' 257 (2014-11-03)</t>
    </r>
  </si>
  <si>
    <t xml:space="preserve">http://files.kabbalahmedia.info/video/heb_o_rav_2014-11-03_program_haim-hadashim-ktaim_n257.wmv</t>
  </si>
  <si>
    <t xml:space="preserve">08.11.14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</si>
  <si>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257 - </t>
    </r>
    <r>
      <rPr>
        <sz val="10"/>
        <color rgb="FF000000"/>
        <rFont val="FreeSans"/>
        <family val="2"/>
      </rPr>
      <t xml:space="preserve">חגי ישראל</t>
    </r>
  </si>
  <si>
    <r>
      <rPr>
        <sz val="10"/>
        <color rgb="FF000000"/>
        <rFont val="FreeSans"/>
        <family val="2"/>
      </rPr>
      <t xml:space="preserve">מה גילה אברהם על מה שהאדם צריך לממש ביחס שלו אל הטבע</t>
    </r>
    <r>
      <rPr>
        <sz val="10"/>
        <color rgb="FF000000"/>
        <rFont val="Cambria"/>
        <family val="0"/>
        <charset val="1"/>
      </rPr>
      <t xml:space="preserve">, </t>
    </r>
    <r>
      <rPr>
        <sz val="10"/>
        <color rgb="FF000000"/>
        <rFont val="FreeSans"/>
        <family val="2"/>
      </rPr>
      <t xml:space="preserve">איך מימוש זה מתקשר לחגי ישראל</t>
    </r>
    <r>
      <rPr>
        <sz val="10"/>
        <color rgb="FF000000"/>
        <rFont val="Cambria"/>
        <family val="0"/>
        <charset val="1"/>
      </rPr>
      <t xml:space="preserve">, </t>
    </r>
    <r>
      <rPr>
        <sz val="10"/>
        <color rgb="FF000000"/>
        <rFont val="FreeSans"/>
        <family val="2"/>
      </rPr>
      <t xml:space="preserve">לאיזה חשבון נפש עלינו להגיע בחודש אלול ומה מגלים בו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</si>
  <si>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258 - </t>
    </r>
    <r>
      <rPr>
        <sz val="11"/>
        <rFont val="FreeSans"/>
        <family val="2"/>
      </rPr>
      <t xml:space="preserve">אלול הבא לטובה </t>
    </r>
    <r>
      <rPr>
        <sz val="11"/>
        <rFont val="Cambria"/>
        <family val="0"/>
        <charset val="1"/>
      </rPr>
      <t xml:space="preserve">(2014-11-03)</t>
    </r>
  </si>
  <si>
    <t xml:space="preserve">http://files.kabbalahmedia.info/video/heb_o_rav_2014-11-03_program_haim-hadashim-ktaim_n258.wmv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</si>
  <si>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258 - </t>
    </r>
    <r>
      <rPr>
        <sz val="10"/>
        <color rgb="FF000000"/>
        <rFont val="FreeSans"/>
        <family val="2"/>
      </rPr>
      <t xml:space="preserve">אלול הבא לטובה</t>
    </r>
  </si>
  <si>
    <r>
      <rPr>
        <sz val="10"/>
        <color rgb="FF000000"/>
        <rFont val="FreeSans"/>
        <family val="2"/>
      </rPr>
      <t xml:space="preserve">בואו של חודש אלול מסמל את בואה של תקופה חדשה לאדם</t>
    </r>
    <r>
      <rPr>
        <sz val="10"/>
        <color rgb="FF000000"/>
        <rFont val="Cambria"/>
        <family val="0"/>
        <charset val="1"/>
      </rPr>
      <t xml:space="preserve">. </t>
    </r>
    <r>
      <rPr>
        <sz val="10"/>
        <color rgb="FF000000"/>
        <rFont val="FreeSans"/>
        <family val="2"/>
      </rPr>
      <t xml:space="preserve">לאיזו הבנה מגיע האדם בתקופה זו</t>
    </r>
    <r>
      <rPr>
        <sz val="10"/>
        <color rgb="FF000000"/>
        <rFont val="Cambria"/>
        <family val="0"/>
        <charset val="1"/>
      </rPr>
      <t xml:space="preserve">, </t>
    </r>
    <r>
      <rPr>
        <sz val="10"/>
        <color rgb="FF000000"/>
        <rFont val="FreeSans"/>
        <family val="2"/>
      </rPr>
      <t xml:space="preserve">מה משמעות המילה </t>
    </r>
    <r>
      <rPr>
        <sz val="10"/>
        <color rgb="FF000000"/>
        <rFont val="Cambria"/>
        <family val="0"/>
        <charset val="1"/>
      </rPr>
      <t xml:space="preserve">"</t>
    </r>
    <r>
      <rPr>
        <sz val="10"/>
        <color rgb="FF000000"/>
        <rFont val="FreeSans"/>
        <family val="2"/>
      </rPr>
      <t xml:space="preserve">אלול</t>
    </r>
    <r>
      <rPr>
        <sz val="10"/>
        <color rgb="FF000000"/>
        <rFont val="Cambria"/>
        <family val="0"/>
        <charset val="1"/>
      </rPr>
      <t xml:space="preserve">" </t>
    </r>
    <r>
      <rPr>
        <sz val="10"/>
        <color rgb="FF000000"/>
        <rFont val="FreeSans"/>
        <family val="2"/>
      </rPr>
      <t xml:space="preserve">ואיזה חשבון נפש נעשה כאן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</si>
  <si>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259 - </t>
    </r>
    <r>
      <rPr>
        <sz val="11"/>
        <rFont val="FreeSans"/>
        <family val="2"/>
      </rPr>
      <t xml:space="preserve">מערכת הטבע הגלובלית </t>
    </r>
    <r>
      <rPr>
        <sz val="11"/>
        <rFont val="Cambria"/>
        <family val="0"/>
        <charset val="1"/>
      </rPr>
      <t xml:space="preserve">(2014-11-03)</t>
    </r>
  </si>
  <si>
    <t xml:space="preserve">http://files.kabbalahmedia.info/video/heb_o_rav_2014-11-03_program_haim-hadashim-ktaim_n259.wmv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</si>
  <si>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259 - </t>
    </r>
    <r>
      <rPr>
        <sz val="10"/>
        <color rgb="FF000000"/>
        <rFont val="FreeSans"/>
        <family val="2"/>
      </rPr>
      <t xml:space="preserve">מערכת הטבע הגלובלית</t>
    </r>
  </si>
  <si>
    <r>
      <rPr>
        <sz val="10"/>
        <color rgb="FF000000"/>
        <rFont val="FreeSans"/>
        <family val="2"/>
      </rPr>
      <t xml:space="preserve">איך היחסים בינינו קשורים למערכת הטבע</t>
    </r>
    <r>
      <rPr>
        <sz val="10"/>
        <color rgb="FF000000"/>
        <rFont val="Cambria"/>
        <family val="0"/>
        <charset val="1"/>
      </rPr>
      <t xml:space="preserve">, </t>
    </r>
    <r>
      <rPr>
        <sz val="10"/>
        <color rgb="FF000000"/>
        <rFont val="FreeSans"/>
        <family val="2"/>
      </rPr>
      <t xml:space="preserve">איפה נמצא הכוח המחבר אותנו וכיצד מתפתחים בינינו יחסים חיוביים חדשים</t>
    </r>
    <r>
      <rPr>
        <sz val="10"/>
        <color rgb="FF000000"/>
        <rFont val="Cambria"/>
        <family val="0"/>
        <charset val="1"/>
      </rPr>
      <t xml:space="preserve">, </t>
    </r>
    <r>
      <rPr>
        <sz val="10"/>
        <color rgb="FF000000"/>
        <rFont val="FreeSans"/>
        <family val="2"/>
      </rPr>
      <t xml:space="preserve">שבהתאם להם אנחנו צריכים להשתנות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</si>
  <si>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260 - </t>
    </r>
    <r>
      <rPr>
        <sz val="11"/>
        <rFont val="FreeSans"/>
        <family val="2"/>
      </rPr>
      <t xml:space="preserve">רוחניות במקום תחרות </t>
    </r>
    <r>
      <rPr>
        <sz val="11"/>
        <rFont val="Cambria"/>
        <family val="0"/>
        <charset val="1"/>
      </rPr>
      <t xml:space="preserve">(2014-11-03)</t>
    </r>
  </si>
  <si>
    <t xml:space="preserve">http://files.kabbalahmedia.info/video/heb_o_rav_2014-11-03_program_haim-hadashim-ktaim_n260.wmv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</si>
  <si>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260 - </t>
    </r>
    <r>
      <rPr>
        <sz val="10"/>
        <color rgb="FF000000"/>
        <rFont val="FreeSans"/>
        <family val="2"/>
      </rPr>
      <t xml:space="preserve">רוחניות במקום תחרות</t>
    </r>
  </si>
  <si>
    <r>
      <rPr>
        <sz val="10"/>
        <color rgb="FF000000"/>
        <rFont val="FreeSans"/>
        <family val="2"/>
      </rPr>
      <t xml:space="preserve">תהליך התפתחות ההשגה הרוחנית התחילה מאברהם</t>
    </r>
    <r>
      <rPr>
        <sz val="10"/>
        <color rgb="FF000000"/>
        <rFont val="Cambria"/>
        <family val="0"/>
        <charset val="1"/>
      </rPr>
      <t xml:space="preserve">. </t>
    </r>
    <r>
      <rPr>
        <sz val="10"/>
        <color rgb="FF000000"/>
        <rFont val="FreeSans"/>
        <family val="2"/>
      </rPr>
      <t xml:space="preserve">מה העביר אברהם לתלמידיו</t>
    </r>
    <r>
      <rPr>
        <sz val="10"/>
        <color rgb="FF000000"/>
        <rFont val="Cambria"/>
        <family val="0"/>
        <charset val="1"/>
      </rPr>
      <t xml:space="preserve">, </t>
    </r>
    <r>
      <rPr>
        <sz val="10"/>
        <color rgb="FF000000"/>
        <rFont val="FreeSans"/>
        <family val="2"/>
      </rPr>
      <t xml:space="preserve">מה הוסיף לפתח משה וכיצד בתהליך ההשגה הרוחנית תחרותיות החיים ההורסת דועכת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</si>
  <si>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261 - </t>
    </r>
    <r>
      <rPr>
        <sz val="11"/>
        <rFont val="FreeSans"/>
        <family val="2"/>
      </rPr>
      <t xml:space="preserve">איזון הטבע </t>
    </r>
    <r>
      <rPr>
        <sz val="11"/>
        <rFont val="Cambria"/>
        <family val="0"/>
        <charset val="1"/>
      </rPr>
      <t xml:space="preserve">(2014-11-04)</t>
    </r>
  </si>
  <si>
    <t xml:space="preserve">http://files.kabbalahmedia.info/video/heb_o_rav_2014-11-04_program_haim-hadashim-ktaim_n261.wmv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</si>
  <si>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261 - </t>
    </r>
    <r>
      <rPr>
        <sz val="10"/>
        <color rgb="FF000000"/>
        <rFont val="FreeSans"/>
        <family val="2"/>
      </rPr>
      <t xml:space="preserve">איזון הטבע</t>
    </r>
  </si>
  <si>
    <r>
      <rPr>
        <sz val="10"/>
        <color rgb="FF000000"/>
        <rFont val="FreeSans"/>
        <family val="2"/>
      </rPr>
      <t xml:space="preserve">היום אנו נמצאים בחוסר איזון עם מערכת הטבע</t>
    </r>
    <r>
      <rPr>
        <sz val="10"/>
        <color rgb="FF000000"/>
        <rFont val="Cambria"/>
        <family val="0"/>
        <charset val="1"/>
      </rPr>
      <t xml:space="preserve">. </t>
    </r>
    <r>
      <rPr>
        <sz val="10"/>
        <color rgb="FF000000"/>
        <rFont val="FreeSans"/>
        <family val="2"/>
      </rPr>
      <t xml:space="preserve">מה נגרם לנו מכך</t>
    </r>
    <r>
      <rPr>
        <sz val="10"/>
        <color rgb="FF000000"/>
        <rFont val="Cambria"/>
        <family val="0"/>
        <charset val="1"/>
      </rPr>
      <t xml:space="preserve">, </t>
    </r>
    <r>
      <rPr>
        <sz val="10"/>
        <color rgb="FF000000"/>
        <rFont val="FreeSans"/>
        <family val="2"/>
      </rPr>
      <t xml:space="preserve">איך היחסים הרעים בינינו משפיעים על מה שקורה בתוך המערכת וכיצד ניתן לחיות בהרמוניה הדדית עם כל חלקיה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</si>
  <si>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262 - </t>
    </r>
    <r>
      <rPr>
        <sz val="11"/>
        <rFont val="FreeSans"/>
        <family val="2"/>
      </rPr>
      <t xml:space="preserve">האיזון בינינו </t>
    </r>
    <r>
      <rPr>
        <sz val="11"/>
        <rFont val="Cambria"/>
        <family val="0"/>
        <charset val="1"/>
      </rPr>
      <t xml:space="preserve">(2014-11-05)</t>
    </r>
  </si>
  <si>
    <t xml:space="preserve">http://files.kabbalahmedia.info/video/heb_o_rav_2014-11-05_program_haim-hadashim-ktaim_n262.wmv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</si>
  <si>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262 - </t>
    </r>
    <r>
      <rPr>
        <sz val="10"/>
        <color rgb="FF000000"/>
        <rFont val="FreeSans"/>
        <family val="2"/>
      </rPr>
      <t xml:space="preserve">האיזון בינינו</t>
    </r>
  </si>
  <si>
    <r>
      <rPr>
        <sz val="10"/>
        <color rgb="FF000000"/>
        <rFont val="FreeSans"/>
        <family val="2"/>
      </rPr>
      <t xml:space="preserve">כולנו מקושרים זה לזה כגוף אחד</t>
    </r>
    <r>
      <rPr>
        <sz val="10"/>
        <color rgb="FF000000"/>
        <rFont val="Cambria"/>
        <family val="0"/>
        <charset val="1"/>
      </rPr>
      <t xml:space="preserve">. </t>
    </r>
    <r>
      <rPr>
        <sz val="10"/>
        <color rgb="FF000000"/>
        <rFont val="FreeSans"/>
        <family val="2"/>
      </rPr>
      <t xml:space="preserve">איך הפרת האיזון בו משפיעה על כולנו</t>
    </r>
    <r>
      <rPr>
        <sz val="10"/>
        <color rgb="FF000000"/>
        <rFont val="Cambria"/>
        <family val="0"/>
        <charset val="1"/>
      </rPr>
      <t xml:space="preserve">, </t>
    </r>
    <r>
      <rPr>
        <sz val="10"/>
        <color rgb="FF000000"/>
        <rFont val="FreeSans"/>
        <family val="2"/>
      </rPr>
      <t xml:space="preserve">מדוע הכרחי להתייחס לחברה האנושית כאל משפחה אחת ואיך היחס שלנו זה לזה משפיע על כל רמות הטבע</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ʺ</t>
    </r>
    <r>
      <rPr>
        <sz val="10"/>
        <color rgb="FF000000"/>
        <rFont val="FreeSans"/>
        <family val="2"/>
      </rPr>
      <t xml:space="preserve">חיים חדשים</t>
    </r>
    <r>
      <rPr>
        <sz val="10"/>
        <color rgb="FF000000"/>
        <rFont val="Cambria"/>
        <family val="0"/>
        <charset val="1"/>
      </rPr>
      <t xml:space="preserve">ʺ,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</si>
  <si>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263 - </t>
    </r>
    <r>
      <rPr>
        <sz val="11"/>
        <rFont val="FreeSans"/>
        <family val="2"/>
      </rPr>
      <t xml:space="preserve">אנחנו והטבע </t>
    </r>
    <r>
      <rPr>
        <sz val="11"/>
        <rFont val="Cambria"/>
        <family val="0"/>
        <charset val="1"/>
      </rPr>
      <t xml:space="preserve">(2014-11-06)</t>
    </r>
  </si>
  <si>
    <t xml:space="preserve">http://files.kabbalahmedia.info/video/heb_o_rav_2014-11-06_program_haim-hadashim-ktaim_n263.wmv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</si>
  <si>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263 - </t>
    </r>
    <r>
      <rPr>
        <sz val="10"/>
        <color rgb="FF000000"/>
        <rFont val="FreeSans"/>
        <family val="2"/>
      </rPr>
      <t xml:space="preserve">אנחנו והטבע</t>
    </r>
  </si>
  <si>
    <r>
      <rPr>
        <sz val="10"/>
        <color rgb="FF000000"/>
        <rFont val="FreeSans"/>
        <family val="2"/>
      </rPr>
      <t xml:space="preserve">מה משתנה כשהאדם מתחיל להתקיים בתוך מערכת הטבע באופן מודע</t>
    </r>
    <r>
      <rPr>
        <sz val="10"/>
        <color rgb="FF000000"/>
        <rFont val="Cambria"/>
        <family val="0"/>
        <charset val="1"/>
      </rPr>
      <t xml:space="preserve">, </t>
    </r>
    <r>
      <rPr>
        <sz val="10"/>
        <color rgb="FF000000"/>
        <rFont val="FreeSans"/>
        <family val="2"/>
      </rPr>
      <t xml:space="preserve">מהו המצב של איזון האדם עם הטבע</t>
    </r>
    <r>
      <rPr>
        <sz val="10"/>
        <color rgb="FF000000"/>
        <rFont val="Cambria"/>
        <family val="0"/>
        <charset val="1"/>
      </rPr>
      <t xml:space="preserve">, </t>
    </r>
    <r>
      <rPr>
        <sz val="10"/>
        <color rgb="FF000000"/>
        <rFont val="FreeSans"/>
        <family val="2"/>
      </rPr>
      <t xml:space="preserve">איך האדם מפר את האיזון ואיך יוכל שוב להתחבר אל הטבע ולהרגיש אותו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</si>
  <si>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264 - </t>
    </r>
    <r>
      <rPr>
        <sz val="11"/>
        <rFont val="FreeSans"/>
        <family val="2"/>
      </rPr>
      <t xml:space="preserve">לשוב לדמיין </t>
    </r>
    <r>
      <rPr>
        <sz val="11"/>
        <rFont val="Cambria"/>
        <family val="0"/>
        <charset val="1"/>
      </rPr>
      <t xml:space="preserve">(2014-11-09)</t>
    </r>
  </si>
  <si>
    <t xml:space="preserve">http://files.kabbalahmedia.info/download/video/heb_o_rav_2014-11-09_program_haim-hadashim-ktaim_n264.wmv</t>
  </si>
  <si>
    <t xml:space="preserve">15.11.14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</si>
  <si>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264 - </t>
    </r>
    <r>
      <rPr>
        <sz val="10"/>
        <color rgb="FF000000"/>
        <rFont val="FreeSans"/>
        <family val="2"/>
      </rPr>
      <t xml:space="preserve">לשוב לדמיין</t>
    </r>
  </si>
  <si>
    <r>
      <rPr>
        <sz val="10"/>
        <color rgb="FF000000"/>
        <rFont val="FreeSans"/>
        <family val="2"/>
      </rPr>
      <t xml:space="preserve">מה מעניק לנו הספר שלא מעניק שום סוג מדיה אחר</t>
    </r>
    <r>
      <rPr>
        <sz val="10"/>
        <color rgb="FF000000"/>
        <rFont val="Cambria"/>
        <family val="0"/>
        <charset val="1"/>
      </rPr>
      <t xml:space="preserve">, </t>
    </r>
    <r>
      <rPr>
        <sz val="10"/>
        <color rgb="FF000000"/>
        <rFont val="FreeSans"/>
        <family val="2"/>
      </rPr>
      <t xml:space="preserve">למה יכולת הדימיון שלנו הולכת ופוחתת וכיצד אפשר לשוב ולפתח את הפנימיות שלנו באמצעות עבודה בקבוצה אינטגרלית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</si>
  <si>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265 - </t>
    </r>
    <r>
      <rPr>
        <sz val="11"/>
        <rFont val="FreeSans"/>
        <family val="2"/>
      </rPr>
      <t xml:space="preserve">משחק החיים </t>
    </r>
    <r>
      <rPr>
        <sz val="11"/>
        <rFont val="Cambria"/>
        <family val="0"/>
        <charset val="1"/>
      </rPr>
      <t xml:space="preserve">(2014-11-19)</t>
    </r>
  </si>
  <si>
    <t xml:space="preserve">http://files.kabbalahmedia.info/download/video/heb_o_rav_2014-11-19_program_haim-hadashim-ktaim_n265.wmv</t>
  </si>
  <si>
    <t xml:space="preserve">25.3.15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</si>
  <si>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265 - </t>
    </r>
    <r>
      <rPr>
        <sz val="10"/>
        <color rgb="FF000000"/>
        <rFont val="FreeSans"/>
        <family val="2"/>
      </rPr>
      <t xml:space="preserve">משחק החיים</t>
    </r>
  </si>
  <si>
    <r>
      <rPr>
        <sz val="10"/>
        <color rgb="FF000000"/>
        <rFont val="FreeSans"/>
        <family val="2"/>
      </rPr>
      <t xml:space="preserve">מה המשחק שאנו מנהלים עם הכוח העליון</t>
    </r>
    <r>
      <rPr>
        <sz val="10"/>
        <color rgb="FF000000"/>
        <rFont val="Cambria"/>
        <family val="0"/>
        <charset val="1"/>
      </rPr>
      <t xml:space="preserve">, </t>
    </r>
    <r>
      <rPr>
        <sz val="10"/>
        <color rgb="FF000000"/>
        <rFont val="FreeSans"/>
        <family val="2"/>
      </rPr>
      <t xml:space="preserve">כיצד נעזר בהרגשת היותו נסתר על מנת לתקשר עימו ומדוע החיפוש אחריו צריך להיות ביחד עם אחרים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</si>
  <si>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266 - </t>
    </r>
    <r>
      <rPr>
        <sz val="11"/>
        <rFont val="FreeSans"/>
        <family val="2"/>
      </rPr>
      <t xml:space="preserve">כוח התורה </t>
    </r>
    <r>
      <rPr>
        <sz val="11"/>
        <rFont val="Cambria"/>
        <family val="0"/>
        <charset val="1"/>
      </rPr>
      <t xml:space="preserve">(2014-11-23)</t>
    </r>
  </si>
  <si>
    <t xml:space="preserve">http://files.kabbalahmedia.info/download/video/heb_o_rav_2014-11-23_program_haim-hadashim-ktaim_n266.wmv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</si>
  <si>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266 - </t>
    </r>
    <r>
      <rPr>
        <sz val="10"/>
        <color rgb="FF000000"/>
        <rFont val="FreeSans"/>
        <family val="2"/>
      </rPr>
      <t xml:space="preserve">כוח התורה</t>
    </r>
  </si>
  <si>
    <r>
      <rPr>
        <sz val="10"/>
        <color rgb="FF000000"/>
        <rFont val="FreeSans"/>
        <family val="2"/>
      </rPr>
      <t xml:space="preserve">כיצד התורה קשורה לחיים של כל אחד</t>
    </r>
    <r>
      <rPr>
        <sz val="10"/>
        <color rgb="FF000000"/>
        <rFont val="Cambria"/>
        <family val="0"/>
        <charset val="1"/>
      </rPr>
      <t xml:space="preserve">, </t>
    </r>
    <r>
      <rPr>
        <sz val="10"/>
        <color rgb="FF000000"/>
        <rFont val="FreeSans"/>
        <family val="2"/>
      </rPr>
      <t xml:space="preserve">איך ניתן באמצעותה להפוך להיות דומה לכוח העליון ומהי הדרך ללמוד את התורה כך שתפעל עלינו נכון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</si>
  <si>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267 - </t>
    </r>
    <r>
      <rPr>
        <sz val="11"/>
        <rFont val="FreeSans"/>
        <family val="2"/>
      </rPr>
      <t xml:space="preserve">חיפוש אחר הכוח העליון </t>
    </r>
    <r>
      <rPr>
        <sz val="11"/>
        <rFont val="Cambria"/>
        <family val="0"/>
        <charset val="1"/>
      </rPr>
      <t xml:space="preserve">(2014-11-25)</t>
    </r>
  </si>
  <si>
    <t xml:space="preserve">http://files.kabbalahmedia.info/download/video/heb_o_rav_2014-11-25_program_haim-hadashim-ktaim_n267.wmv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</si>
  <si>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267 - </t>
    </r>
    <r>
      <rPr>
        <sz val="10"/>
        <color rgb="FF000000"/>
        <rFont val="FreeSans"/>
        <family val="2"/>
      </rPr>
      <t xml:space="preserve">חיפוש אחר הכוח העליון</t>
    </r>
  </si>
  <si>
    <r>
      <rPr>
        <sz val="10"/>
        <color rgb="FF000000"/>
        <rFont val="FreeSans"/>
        <family val="2"/>
      </rPr>
      <t xml:space="preserve">מה ההבדל בינינו לבין בעלי החיים מבחינת הבנת המציאות</t>
    </r>
    <r>
      <rPr>
        <sz val="10"/>
        <color rgb="FF000000"/>
        <rFont val="Cambria"/>
        <family val="0"/>
        <charset val="1"/>
      </rPr>
      <t xml:space="preserve">, </t>
    </r>
    <r>
      <rPr>
        <sz val="10"/>
        <color rgb="FF000000"/>
        <rFont val="FreeSans"/>
        <family val="2"/>
      </rPr>
      <t xml:space="preserve">איך מתקשרים עם הכוח העליון המנהל את הכול וכיצד ניתן להבין את פעולותיו עלינו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</si>
  <si>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268 - </t>
    </r>
    <r>
      <rPr>
        <sz val="11"/>
        <rFont val="FreeSans"/>
        <family val="2"/>
      </rPr>
      <t xml:space="preserve">לשון הרע </t>
    </r>
    <r>
      <rPr>
        <sz val="11"/>
        <rFont val="Cambria"/>
        <family val="0"/>
        <charset val="1"/>
      </rPr>
      <t xml:space="preserve">(2014-11-26)</t>
    </r>
  </si>
  <si>
    <t xml:space="preserve">http://files.kabbalahmedia.info/download/video/heb_o_rav_2014-11-26_program_haim-hadashim-ktaim_n268.wmv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</si>
  <si>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268 - </t>
    </r>
    <r>
      <rPr>
        <sz val="10"/>
        <color rgb="FF000000"/>
        <rFont val="FreeSans"/>
        <family val="2"/>
      </rPr>
      <t xml:space="preserve">לשון הרע</t>
    </r>
  </si>
  <si>
    <r>
      <rPr>
        <sz val="10"/>
        <color rgb="FF000000"/>
        <rFont val="FreeSans"/>
        <family val="2"/>
      </rPr>
      <t xml:space="preserve">מהיכן נובע הצורך של האדם לדבר לשון הרע</t>
    </r>
    <r>
      <rPr>
        <sz val="10"/>
        <color rgb="FF000000"/>
        <rFont val="Cambria"/>
        <family val="0"/>
        <charset val="1"/>
      </rPr>
      <t xml:space="preserve">, </t>
    </r>
    <r>
      <rPr>
        <sz val="10"/>
        <color rgb="FF000000"/>
        <rFont val="FreeSans"/>
        <family val="2"/>
      </rPr>
      <t xml:space="preserve">כיצד לשון הרע משפיעה על רשת הקשר הכללית ומהו המצב בו יש לשון 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</si>
  <si>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269 - </t>
    </r>
    <r>
      <rPr>
        <sz val="11"/>
        <rFont val="FreeSans"/>
        <family val="2"/>
      </rPr>
      <t xml:space="preserve">חברה מושלמת </t>
    </r>
    <r>
      <rPr>
        <sz val="11"/>
        <rFont val="Cambria"/>
        <family val="0"/>
        <charset val="1"/>
      </rPr>
      <t xml:space="preserve">(2014-12-03)</t>
    </r>
  </si>
  <si>
    <t xml:space="preserve">http://files.kabbalahmedia.info/download/video/heb_o_rav_2014-12-03_program_haim-hadashim-ktaim_n269.wmv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</si>
  <si>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269 - </t>
    </r>
    <r>
      <rPr>
        <sz val="10"/>
        <color rgb="FF000000"/>
        <rFont val="FreeSans"/>
        <family val="2"/>
      </rPr>
      <t xml:space="preserve">חברה מושלמת</t>
    </r>
  </si>
  <si>
    <r>
      <rPr>
        <sz val="10"/>
        <color rgb="FF000000"/>
        <rFont val="FreeSans"/>
        <family val="2"/>
      </rPr>
      <t xml:space="preserve">מהו המצב החברתי אליו צריכה לשאוף האנושות</t>
    </r>
    <r>
      <rPr>
        <sz val="10"/>
        <color rgb="FF000000"/>
        <rFont val="Cambria"/>
        <family val="0"/>
        <charset val="1"/>
      </rPr>
      <t xml:space="preserve">, </t>
    </r>
    <r>
      <rPr>
        <sz val="10"/>
        <color rgb="FF000000"/>
        <rFont val="FreeSans"/>
        <family val="2"/>
      </rPr>
      <t xml:space="preserve">איך תראה חברה המבוססת על יחסי אהבה ומה ניתן ללמוד מהיחס שיש לאם אל תינוקה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</si>
  <si>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270 - </t>
    </r>
    <r>
      <rPr>
        <sz val="11"/>
        <rFont val="FreeSans"/>
        <family val="2"/>
      </rPr>
      <t xml:space="preserve">הופכים רע לטוב </t>
    </r>
    <r>
      <rPr>
        <sz val="11"/>
        <rFont val="Cambria"/>
        <family val="0"/>
        <charset val="1"/>
      </rPr>
      <t xml:space="preserve">(2014-12-21)</t>
    </r>
  </si>
  <si>
    <t xml:space="preserve">http://files.kabbalahmedia.info/download/video/heb_o_rav_2014-12-21_program_haim-hadashim-ktaim_n270.wmv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</si>
  <si>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270 - </t>
    </r>
    <r>
      <rPr>
        <sz val="10"/>
        <color rgb="FF000000"/>
        <rFont val="FreeSans"/>
        <family val="2"/>
      </rPr>
      <t xml:space="preserve">הופכים רע לטוב</t>
    </r>
  </si>
  <si>
    <r>
      <rPr>
        <sz val="10"/>
        <color rgb="FF000000"/>
        <rFont val="FreeSans"/>
        <family val="2"/>
      </rPr>
      <t xml:space="preserve">מדוע האדם צריך תמיד להמיר שנאה באהבה</t>
    </r>
    <r>
      <rPr>
        <sz val="10"/>
        <color rgb="FF000000"/>
        <rFont val="Cambria"/>
        <family val="0"/>
        <charset val="1"/>
      </rPr>
      <t xml:space="preserve">, </t>
    </r>
    <r>
      <rPr>
        <sz val="10"/>
        <color rgb="FF000000"/>
        <rFont val="FreeSans"/>
        <family val="2"/>
      </rPr>
      <t xml:space="preserve">כיצד ניתן לשנות מזל רע לטוב ואיך מתקשרים המלאכים לכוחות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</si>
  <si>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271 - </t>
    </r>
    <r>
      <rPr>
        <sz val="11"/>
        <rFont val="FreeSans"/>
        <family val="2"/>
      </rPr>
      <t xml:space="preserve">ישראל אטרקטיבית </t>
    </r>
    <r>
      <rPr>
        <sz val="11"/>
        <rFont val="Cambria"/>
        <family val="0"/>
        <charset val="1"/>
      </rPr>
      <t xml:space="preserve">(2014-12-22)</t>
    </r>
  </si>
  <si>
    <t xml:space="preserve">http://files.kabbalahmedia.info/video/heb_o_rav_2014-12-22_program_haim-hadashim-ktaim_n271.wmv</t>
  </si>
  <si>
    <t xml:space="preserve">27.01.15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</si>
  <si>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271 - </t>
    </r>
    <r>
      <rPr>
        <sz val="10"/>
        <color rgb="FF000000"/>
        <rFont val="FreeSans"/>
        <family val="2"/>
      </rPr>
      <t xml:space="preserve">ישראל אטרקטיבית</t>
    </r>
  </si>
  <si>
    <r>
      <rPr>
        <sz val="10"/>
        <color rgb="FF000000"/>
        <rFont val="FreeSans"/>
        <family val="2"/>
      </rPr>
      <t xml:space="preserve">לפי מה עם ישראל מוגדר כעם</t>
    </r>
    <r>
      <rPr>
        <sz val="10"/>
        <color rgb="FF000000"/>
        <rFont val="Cambria"/>
        <family val="0"/>
        <charset val="1"/>
      </rPr>
      <t xml:space="preserve">, </t>
    </r>
    <r>
      <rPr>
        <sz val="10"/>
        <color rgb="FF000000"/>
        <rFont val="FreeSans"/>
        <family val="2"/>
      </rPr>
      <t xml:space="preserve">מדוע אדם החי בארץ לא מרגיש שהסביבה תומכת בו ומה ימשוך אנשים חזרה לארץ</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</si>
  <si>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272 - </t>
    </r>
    <r>
      <rPr>
        <sz val="11"/>
        <rFont val="FreeSans"/>
        <family val="2"/>
      </rPr>
      <t xml:space="preserve">להביא לאיזון </t>
    </r>
    <r>
      <rPr>
        <sz val="11"/>
        <rFont val="Cambria"/>
        <family val="0"/>
        <charset val="1"/>
      </rPr>
      <t xml:space="preserve">(2014-12-22)</t>
    </r>
  </si>
  <si>
    <t xml:space="preserve">http://files.kabbalahmedia.info/video/heb_o_rav_2014-12-22_program_haim-hadashim-ktaim_n272.wmv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</si>
  <si>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272 - </t>
    </r>
    <r>
      <rPr>
        <sz val="10"/>
        <color rgb="FF000000"/>
        <rFont val="FreeSans"/>
        <family val="2"/>
      </rPr>
      <t xml:space="preserve">להביא לאיזון</t>
    </r>
  </si>
  <si>
    <r>
      <rPr>
        <sz val="10"/>
        <color rgb="FF000000"/>
        <rFont val="FreeSans"/>
        <family val="2"/>
      </rPr>
      <t xml:space="preserve">איך מכאוס ושבירה המתגלים לעינינו מגיעים למערכת השואפת לאיזון</t>
    </r>
    <r>
      <rPr>
        <sz val="10"/>
        <color rgb="FF000000"/>
        <rFont val="Cambria"/>
        <family val="0"/>
        <charset val="1"/>
      </rPr>
      <t xml:space="preserve">, </t>
    </r>
    <r>
      <rPr>
        <sz val="10"/>
        <color rgb="FF000000"/>
        <rFont val="FreeSans"/>
        <family val="2"/>
      </rPr>
      <t xml:space="preserve">מהו ייחודו של עם ישראל ואיך ייחודיות זו תוביל למימוש האיזון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</si>
  <si>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273 - </t>
    </r>
    <r>
      <rPr>
        <sz val="11"/>
        <rFont val="FreeSans"/>
        <family val="2"/>
      </rPr>
      <t xml:space="preserve">מכאוס להרמוניה </t>
    </r>
    <r>
      <rPr>
        <sz val="11"/>
        <rFont val="Cambria"/>
        <family val="0"/>
        <charset val="1"/>
      </rPr>
      <t xml:space="preserve">(2014-12-22)</t>
    </r>
  </si>
  <si>
    <t xml:space="preserve">http://files.kabbalahmedia.info/video/heb_o_rav_2014-12-22_program_haim-hadashim-ktaim_n273.wmv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</si>
  <si>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273 - </t>
    </r>
    <r>
      <rPr>
        <sz val="10"/>
        <color rgb="FF000000"/>
        <rFont val="FreeSans"/>
        <family val="2"/>
      </rPr>
      <t xml:space="preserve">מכאוס להרמוניה</t>
    </r>
  </si>
  <si>
    <r>
      <rPr>
        <sz val="10"/>
        <color rgb="FF000000"/>
        <rFont val="FreeSans"/>
        <family val="2"/>
      </rPr>
      <t xml:space="preserve">מה זה אומר שתפקיד עם ישראל להביא את כל האנושות מכאוס להרמוניה</t>
    </r>
    <r>
      <rPr>
        <sz val="10"/>
        <color rgb="FF000000"/>
        <rFont val="Cambria"/>
        <family val="0"/>
        <charset val="1"/>
      </rPr>
      <t xml:space="preserve">, </t>
    </r>
    <r>
      <rPr>
        <sz val="10"/>
        <color rgb="FF000000"/>
        <rFont val="FreeSans"/>
        <family val="2"/>
      </rPr>
      <t xml:space="preserve">מה קורה כשאנחנו לא מממשים את התפקיד וכיצד ניתן לממשו הלכה למעשה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</si>
  <si>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274 - </t>
    </r>
    <r>
      <rPr>
        <sz val="11"/>
        <rFont val="FreeSans"/>
        <family val="2"/>
      </rPr>
      <t xml:space="preserve">מטרור לחיבור </t>
    </r>
    <r>
      <rPr>
        <sz val="11"/>
        <rFont val="Cambria"/>
        <family val="0"/>
        <charset val="1"/>
      </rPr>
      <t xml:space="preserve">(2014-12-22)</t>
    </r>
  </si>
  <si>
    <t xml:space="preserve">http://files.kabbalahmedia.info/video/heb_o_rav_2014-12-22_program_haim-hadashim-ktaim_n274.wmv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</si>
  <si>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274 - </t>
    </r>
    <r>
      <rPr>
        <sz val="10"/>
        <color rgb="FF000000"/>
        <rFont val="FreeSans"/>
        <family val="2"/>
      </rPr>
      <t xml:space="preserve">מטרור לחיבור</t>
    </r>
  </si>
  <si>
    <r>
      <rPr>
        <sz val="10"/>
        <color rgb="FF000000"/>
        <rFont val="FreeSans"/>
        <family val="2"/>
      </rPr>
      <t xml:space="preserve">מדוע עלינו לגלות לעולם את החיבור</t>
    </r>
    <r>
      <rPr>
        <sz val="10"/>
        <color rgb="FF000000"/>
        <rFont val="Cambria"/>
        <family val="0"/>
        <charset val="1"/>
      </rPr>
      <t xml:space="preserve">, </t>
    </r>
    <r>
      <rPr>
        <sz val="10"/>
        <color rgb="FF000000"/>
        <rFont val="FreeSans"/>
        <family val="2"/>
      </rPr>
      <t xml:space="preserve">מהיכן נובעת תחושת הקיפוח של אזרחים שאינם יהודים ואיך אפשר למנוע מחשבות לבצע מעשי טרור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</si>
  <si>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275 - </t>
    </r>
    <r>
      <rPr>
        <sz val="11"/>
        <rFont val="FreeSans"/>
        <family val="2"/>
      </rPr>
      <t xml:space="preserve">אנטישמיות כלל עולמית </t>
    </r>
    <r>
      <rPr>
        <sz val="11"/>
        <rFont val="Cambria"/>
        <family val="0"/>
        <charset val="1"/>
      </rPr>
      <t xml:space="preserve">(2014-12-25)</t>
    </r>
  </si>
  <si>
    <t xml:space="preserve">http://files.kabbalahmedia.info/download/video/heb_o_rav_2014-12-25_program_haim-hadashim-ktaim_n275.wmv</t>
  </si>
  <si>
    <t xml:space="preserve">24.01.15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</si>
  <si>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275 - </t>
    </r>
    <r>
      <rPr>
        <sz val="10"/>
        <color rgb="FF000000"/>
        <rFont val="FreeSans"/>
        <family val="2"/>
      </rPr>
      <t xml:space="preserve">אנטישמיות כלל עולמית</t>
    </r>
  </si>
  <si>
    <r>
      <rPr>
        <sz val="10"/>
        <color rgb="FF000000"/>
        <rFont val="FreeSans"/>
        <family val="2"/>
      </rPr>
      <t xml:space="preserve">איך הפכה האנטישמיות לתופעה כלל עולמית</t>
    </r>
    <r>
      <rPr>
        <sz val="10"/>
        <color rgb="FF000000"/>
        <rFont val="Cambria"/>
        <family val="0"/>
        <charset val="1"/>
      </rPr>
      <t xml:space="preserve">, </t>
    </r>
    <r>
      <rPr>
        <sz val="10"/>
        <color rgb="FF000000"/>
        <rFont val="FreeSans"/>
        <family val="2"/>
      </rPr>
      <t xml:space="preserve">מה אברהם לימד את תלמידיו על השליטה באגו ואיך קשורה האנטישמיות ליכולת המיוחדת של יהודים להתייחס אל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</si>
  <si>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276 - </t>
    </r>
    <r>
      <rPr>
        <sz val="11"/>
        <rFont val="FreeSans"/>
        <family val="2"/>
      </rPr>
      <t xml:space="preserve">עם מיוחד </t>
    </r>
    <r>
      <rPr>
        <sz val="11"/>
        <rFont val="Cambria"/>
        <family val="0"/>
        <charset val="1"/>
      </rPr>
      <t xml:space="preserve">(2014-12-25)</t>
    </r>
  </si>
  <si>
    <t xml:space="preserve">http://files.kabbalahmedia.info/download/video/heb_o_rav_2014-12-25_program_haim-hadashim-ktaim_n276.wmv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</si>
  <si>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276 - </t>
    </r>
    <r>
      <rPr>
        <sz val="10"/>
        <color rgb="FF000000"/>
        <rFont val="FreeSans"/>
        <family val="2"/>
      </rPr>
      <t xml:space="preserve">עם מיוחד</t>
    </r>
  </si>
  <si>
    <r>
      <rPr>
        <sz val="10"/>
        <color rgb="FF000000"/>
        <rFont val="FreeSans"/>
        <family val="2"/>
      </rPr>
      <t xml:space="preserve">מה מיוחד בעם ישראל</t>
    </r>
    <r>
      <rPr>
        <sz val="10"/>
        <color rgb="FF000000"/>
        <rFont val="Cambria"/>
        <family val="0"/>
        <charset val="1"/>
      </rPr>
      <t xml:space="preserve">, </t>
    </r>
    <r>
      <rPr>
        <sz val="10"/>
        <color rgb="FF000000"/>
        <rFont val="FreeSans"/>
        <family val="2"/>
      </rPr>
      <t xml:space="preserve">איזה כוח נסתר קיים בו אותו דורש העולם לממש וכיצד נוכל לקבל מהעולם אהבה במקום שנאה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</si>
  <si>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277 - </t>
    </r>
    <r>
      <rPr>
        <sz val="11"/>
        <rFont val="FreeSans"/>
        <family val="2"/>
      </rPr>
      <t xml:space="preserve">סוד כמוס </t>
    </r>
    <r>
      <rPr>
        <sz val="11"/>
        <rFont val="Cambria"/>
        <family val="0"/>
        <charset val="1"/>
      </rPr>
      <t xml:space="preserve">(2014-12-25)</t>
    </r>
  </si>
  <si>
    <t xml:space="preserve">http://files.kabbalahmedia.info/download/video/heb_o_rav_2014-12-25_program_haim-hadashim-ktaim_n277.wmv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</si>
  <si>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277 - </t>
    </r>
    <r>
      <rPr>
        <sz val="10"/>
        <color rgb="FF000000"/>
        <rFont val="FreeSans"/>
        <family val="2"/>
      </rPr>
      <t xml:space="preserve">סוד כמוס</t>
    </r>
  </si>
  <si>
    <r>
      <rPr>
        <sz val="10"/>
        <color rgb="FF000000"/>
        <rFont val="FreeSans"/>
        <family val="2"/>
      </rPr>
      <t xml:space="preserve">מה זה אומר להיות יהודי</t>
    </r>
    <r>
      <rPr>
        <sz val="10"/>
        <color rgb="FF000000"/>
        <rFont val="Cambria"/>
        <family val="0"/>
        <charset val="1"/>
      </rPr>
      <t xml:space="preserve">, </t>
    </r>
    <r>
      <rPr>
        <sz val="10"/>
        <color rgb="FF000000"/>
        <rFont val="FreeSans"/>
        <family val="2"/>
      </rPr>
      <t xml:space="preserve">איזה סוד דורש העולם מישראל שיחשוף בפניו ואיך יחס העולם ישתנה כשיגלה את הסוד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</si>
  <si>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278 - </t>
    </r>
    <r>
      <rPr>
        <sz val="11"/>
        <rFont val="FreeSans"/>
        <family val="2"/>
      </rPr>
      <t xml:space="preserve">ישראל ושאר העולם </t>
    </r>
    <r>
      <rPr>
        <sz val="11"/>
        <rFont val="Cambria"/>
        <family val="0"/>
        <charset val="1"/>
      </rPr>
      <t xml:space="preserve">(2014-12-25)</t>
    </r>
  </si>
  <si>
    <t xml:space="preserve">http://files.kabbalahmedia.info/download/video/heb_o_rav_2014-12-25_program_haim-hadashim-ktaim_n278.wmv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</si>
  <si>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278 - </t>
    </r>
    <r>
      <rPr>
        <sz val="10"/>
        <color rgb="FF000000"/>
        <rFont val="FreeSans"/>
        <family val="2"/>
      </rPr>
      <t xml:space="preserve">ישראל ושאר העולם</t>
    </r>
  </si>
  <si>
    <r>
      <rPr>
        <sz val="10"/>
        <color rgb="FF000000"/>
        <rFont val="FreeSans"/>
        <family val="2"/>
      </rPr>
      <t xml:space="preserve">מהי נקודת הפיצול האידאולוגית בין עם ישראל ושאר העמים</t>
    </r>
    <r>
      <rPr>
        <sz val="10"/>
        <color rgb="FF000000"/>
        <rFont val="Cambria"/>
        <family val="0"/>
        <charset val="1"/>
      </rPr>
      <t xml:space="preserve">,  </t>
    </r>
    <r>
      <rPr>
        <sz val="10"/>
        <color rgb="FF000000"/>
        <rFont val="FreeSans"/>
        <family val="2"/>
      </rPr>
      <t xml:space="preserve">איזו יכולת לשינוי המציאות טמונה ביהדות ואיך ניתן להפוך את האנטישמיות לאהבת 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</si>
  <si>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279 - </t>
    </r>
    <r>
      <rPr>
        <sz val="11"/>
        <rFont val="FreeSans"/>
        <family val="2"/>
      </rPr>
      <t xml:space="preserve">החוקה היהודית </t>
    </r>
    <r>
      <rPr>
        <sz val="11"/>
        <rFont val="Cambria"/>
        <family val="0"/>
        <charset val="1"/>
      </rPr>
      <t xml:space="preserve">(2015-02-11)</t>
    </r>
  </si>
  <si>
    <t xml:space="preserve">http://files.kabbalahmedia.info/download/video/heb_o_rav_2015-02-11_program_haim-hadashim-ktaim_n279.wmv</t>
  </si>
  <si>
    <t xml:space="preserve">14.02.15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</si>
  <si>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279 - </t>
    </r>
    <r>
      <rPr>
        <sz val="10"/>
        <color rgb="FF000000"/>
        <rFont val="FreeSans"/>
        <family val="2"/>
      </rPr>
      <t xml:space="preserve">החוקה היהודית</t>
    </r>
  </si>
  <si>
    <r>
      <rPr>
        <sz val="10"/>
        <color rgb="FF000000"/>
        <rFont val="FreeSans"/>
        <family val="2"/>
      </rPr>
      <t xml:space="preserve">מהו שורשה של החוקה היהודית</t>
    </r>
    <r>
      <rPr>
        <sz val="10"/>
        <color rgb="FF000000"/>
        <rFont val="Cambria"/>
        <family val="0"/>
        <charset val="1"/>
      </rPr>
      <t xml:space="preserve">, </t>
    </r>
    <r>
      <rPr>
        <sz val="10"/>
        <color rgb="FF000000"/>
        <rFont val="FreeSans"/>
        <family val="2"/>
      </rPr>
      <t xml:space="preserve">באיזו צורה דוחף אותנו הטבע כדי שנממש אותו וכיצד במימושו נקים מדינה יהודית שתהיה האור לגויים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</si>
  <si>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280 - </t>
    </r>
    <r>
      <rPr>
        <sz val="11"/>
        <rFont val="FreeSans"/>
        <family val="2"/>
      </rPr>
      <t xml:space="preserve">איזון פנימי </t>
    </r>
    <r>
      <rPr>
        <sz val="11"/>
        <rFont val="Cambria"/>
        <family val="0"/>
        <charset val="1"/>
      </rPr>
      <t xml:space="preserve">(2015-02-11)</t>
    </r>
  </si>
  <si>
    <t xml:space="preserve">http://files.kabbalahmedia.info/download/video/heb_o_rav_2015-02-11_program_haim-hadashim-ktaim_n280.wmv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</si>
  <si>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280 - </t>
    </r>
    <r>
      <rPr>
        <sz val="10"/>
        <color rgb="FF000000"/>
        <rFont val="FreeSans"/>
        <family val="2"/>
      </rPr>
      <t xml:space="preserve">איזון פנימי</t>
    </r>
  </si>
  <si>
    <r>
      <rPr>
        <sz val="10"/>
        <color rgb="FF000000"/>
        <rFont val="FreeSans"/>
        <family val="2"/>
      </rPr>
      <t xml:space="preserve">מדוע קיים באדם דחף להרס עצמי</t>
    </r>
    <r>
      <rPr>
        <sz val="10"/>
        <color rgb="FF000000"/>
        <rFont val="Cambria"/>
        <family val="0"/>
        <charset val="1"/>
      </rPr>
      <t xml:space="preserve">, </t>
    </r>
    <r>
      <rPr>
        <sz val="10"/>
        <color rgb="FF000000"/>
        <rFont val="FreeSans"/>
        <family val="2"/>
      </rPr>
      <t xml:space="preserve">איך מתגברים על הכוח הרע שמושך אותנו והאם ניתן להגיע לאיזון בין הכוחות השליליים והחיוביים הנמצאים בתוכנו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</si>
  <si>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281 - </t>
    </r>
    <r>
      <rPr>
        <sz val="11"/>
        <rFont val="FreeSans"/>
        <family val="2"/>
      </rPr>
      <t xml:space="preserve">לזרום עם התנ</t>
    </r>
    <r>
      <rPr>
        <sz val="11"/>
        <rFont val="Cambria"/>
        <family val="0"/>
        <charset val="1"/>
      </rPr>
      <t xml:space="preserve">"</t>
    </r>
    <r>
      <rPr>
        <sz val="11"/>
        <rFont val="FreeSans"/>
        <family val="2"/>
      </rPr>
      <t xml:space="preserve">ך </t>
    </r>
    <r>
      <rPr>
        <sz val="11"/>
        <rFont val="Cambria"/>
        <family val="0"/>
        <charset val="1"/>
      </rPr>
      <t xml:space="preserve">(2015-02-11)</t>
    </r>
  </si>
  <si>
    <t xml:space="preserve">http://files.kabbalahmedia.info/download/video/heb_o_rav_2015-02-11_program_haim-hadashim-ktaim_n281.wmv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</si>
  <si>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281 - </t>
    </r>
    <r>
      <rPr>
        <sz val="10"/>
        <color rgb="FF000000"/>
        <rFont val="FreeSans"/>
        <family val="2"/>
      </rPr>
      <t xml:space="preserve">לזרום עם התנ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</si>
  <si>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כיצד אפשר להבין את מה שנכתב בספר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איך כל אחד יוכל להתחבר אליו ולהבינו ואילו שינויים עושה לאדם הקריאה הנכונה בספר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</si>
  <si>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282 - </t>
    </r>
    <r>
      <rPr>
        <sz val="11"/>
        <rFont val="FreeSans"/>
        <family val="2"/>
      </rPr>
      <t xml:space="preserve">בין הטוב לרע </t>
    </r>
    <r>
      <rPr>
        <sz val="11"/>
        <rFont val="Cambria"/>
        <family val="0"/>
        <charset val="1"/>
      </rPr>
      <t xml:space="preserve">(2015-02-11)</t>
    </r>
  </si>
  <si>
    <t xml:space="preserve">http://files.kabbalahmedia.info/download/video/heb_o_rav_2015-02-11_program_haim-hadashim-ktaim_n282.wmv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</si>
  <si>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282 - </t>
    </r>
    <r>
      <rPr>
        <sz val="10"/>
        <color rgb="FF000000"/>
        <rFont val="FreeSans"/>
        <family val="2"/>
      </rPr>
      <t xml:space="preserve">בין הטוב לרע</t>
    </r>
  </si>
  <si>
    <r>
      <rPr>
        <sz val="10"/>
        <color rgb="FF000000"/>
        <rFont val="FreeSans"/>
        <family val="2"/>
      </rPr>
      <t xml:space="preserve">איך האדם מתקיים במציאות שבה אין לו יכולת לנבא את עתידו</t>
    </r>
    <r>
      <rPr>
        <sz val="10"/>
        <color rgb="FF000000"/>
        <rFont val="Cambria"/>
        <family val="0"/>
        <charset val="1"/>
      </rPr>
      <t xml:space="preserve">, </t>
    </r>
    <r>
      <rPr>
        <sz val="10"/>
        <color rgb="FF000000"/>
        <rFont val="FreeSans"/>
        <family val="2"/>
      </rPr>
      <t xml:space="preserve">מהיכן מגיעים הכוחות הרעים שתוקפים את האדם ואיך להפעיל בינינו רק את הכוחות הטובים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</si>
  <si>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283 - </t>
    </r>
    <r>
      <rPr>
        <sz val="11"/>
        <rFont val="FreeSans"/>
        <family val="2"/>
      </rPr>
      <t xml:space="preserve">הפוטנציאל היהודי </t>
    </r>
    <r>
      <rPr>
        <sz val="11"/>
        <rFont val="Cambria"/>
        <family val="0"/>
        <charset val="1"/>
      </rPr>
      <t xml:space="preserve">(2015-02-11)</t>
    </r>
  </si>
  <si>
    <t xml:space="preserve">http://files.kabbalahmedia.info/video/heb_o_rav_2015-02-11_program_haim-hadashim-ktaim_n283.wmv</t>
  </si>
  <si>
    <t xml:space="preserve">26.02.15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</si>
  <si>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283 - </t>
    </r>
    <r>
      <rPr>
        <sz val="10"/>
        <color rgb="FF000000"/>
        <rFont val="FreeSans"/>
        <family val="2"/>
      </rPr>
      <t xml:space="preserve">הפוטנציאל היהודי</t>
    </r>
  </si>
  <si>
    <r>
      <rPr>
        <sz val="10"/>
        <color rgb="FF000000"/>
        <rFont val="FreeSans"/>
        <family val="2"/>
      </rPr>
      <t xml:space="preserve">מדוע לעם היהודי</t>
    </r>
    <r>
      <rPr>
        <sz val="10"/>
        <color rgb="FF000000"/>
        <rFont val="Cambria"/>
        <family val="0"/>
        <charset val="1"/>
      </rPr>
      <t xml:space="preserve">, </t>
    </r>
    <r>
      <rPr>
        <sz val="10"/>
        <color rgb="FF000000"/>
        <rFont val="FreeSans"/>
        <family val="2"/>
      </rPr>
      <t xml:space="preserve">שכה קטן בגודלו</t>
    </r>
    <r>
      <rPr>
        <sz val="10"/>
        <color rgb="FF000000"/>
        <rFont val="Cambria"/>
        <family val="0"/>
        <charset val="1"/>
      </rPr>
      <t xml:space="preserve">, </t>
    </r>
    <r>
      <rPr>
        <sz val="10"/>
        <color rgb="FF000000"/>
        <rFont val="FreeSans"/>
        <family val="2"/>
      </rPr>
      <t xml:space="preserve">יש השפעה כה גדולה על העולם</t>
    </r>
    <r>
      <rPr>
        <sz val="10"/>
        <color rgb="FF000000"/>
        <rFont val="Cambria"/>
        <family val="0"/>
        <charset val="1"/>
      </rPr>
      <t xml:space="preserve">, </t>
    </r>
    <r>
      <rPr>
        <sz val="10"/>
        <color rgb="FF000000"/>
        <rFont val="FreeSans"/>
        <family val="2"/>
      </rPr>
      <t xml:space="preserve">מה מייחד אותו מכל שאר העמים ומהו החינוך הרוחני המאפיין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</si>
  <si>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284 - </t>
    </r>
    <r>
      <rPr>
        <sz val="11"/>
        <rFont val="FreeSans"/>
        <family val="2"/>
      </rPr>
      <t xml:space="preserve">שליטה בגורל </t>
    </r>
    <r>
      <rPr>
        <sz val="11"/>
        <rFont val="Cambria"/>
        <family val="0"/>
        <charset val="1"/>
      </rPr>
      <t xml:space="preserve">(2015-02-11)</t>
    </r>
  </si>
  <si>
    <t xml:space="preserve">http://files.kabbalahmedia.info/video/heb_o_rav_2015-02-11_program_haim-hadashim-ktaim_n284.wmv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</si>
  <si>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284 - </t>
    </r>
    <r>
      <rPr>
        <sz val="10"/>
        <color rgb="FF000000"/>
        <rFont val="FreeSans"/>
        <family val="2"/>
      </rPr>
      <t xml:space="preserve">שליטה בגורל</t>
    </r>
  </si>
  <si>
    <r>
      <rPr>
        <sz val="10"/>
        <color rgb="FF000000"/>
        <rFont val="FreeSans"/>
        <family val="2"/>
      </rPr>
      <t xml:space="preserve">האם יש לנו איזושהי אפשרות לשלוט על גורלנו</t>
    </r>
    <r>
      <rPr>
        <sz val="10"/>
        <color rgb="FF000000"/>
        <rFont val="Cambria"/>
        <family val="0"/>
        <charset val="1"/>
      </rPr>
      <t xml:space="preserve">, </t>
    </r>
    <r>
      <rPr>
        <sz val="10"/>
        <color rgb="FF000000"/>
        <rFont val="FreeSans"/>
        <family val="2"/>
      </rPr>
      <t xml:space="preserve">מה עלינו לדעת כדי שיהיה באפשרותנו לעשות זאת ומהי הדרך האופטימלית ביותר להצליח בכך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</si>
  <si>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285 - </t>
    </r>
    <r>
      <rPr>
        <sz val="11"/>
        <rFont val="FreeSans"/>
        <family val="2"/>
      </rPr>
      <t xml:space="preserve">המנהיג האידיאלי </t>
    </r>
    <r>
      <rPr>
        <sz val="11"/>
        <rFont val="Cambria"/>
        <family val="0"/>
        <charset val="1"/>
      </rPr>
      <t xml:space="preserve">(2015-02-11)</t>
    </r>
  </si>
  <si>
    <t xml:space="preserve">http://files.kabbalahmedia.info/video/heb_o_rav_2015-02-11_program_haim-hadashim-ktaim_n285.wmv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</si>
  <si>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285 - </t>
    </r>
    <r>
      <rPr>
        <sz val="10"/>
        <color rgb="FF000000"/>
        <rFont val="FreeSans"/>
        <family val="2"/>
      </rPr>
      <t xml:space="preserve">המנהיג האידיאלי</t>
    </r>
  </si>
  <si>
    <r>
      <rPr>
        <sz val="10"/>
        <color rgb="FF000000"/>
        <rFont val="FreeSans"/>
        <family val="2"/>
      </rPr>
      <t xml:space="preserve">מה אמור לאפיין את מנהיגי העם</t>
    </r>
    <r>
      <rPr>
        <sz val="10"/>
        <color rgb="FF000000"/>
        <rFont val="Cambria"/>
        <family val="0"/>
        <charset val="1"/>
      </rPr>
      <t xml:space="preserve">, </t>
    </r>
    <r>
      <rPr>
        <sz val="10"/>
        <color rgb="FF000000"/>
        <rFont val="FreeSans"/>
        <family val="2"/>
      </rPr>
      <t xml:space="preserve">לאן הם אמורים לשאוף</t>
    </r>
    <r>
      <rPr>
        <sz val="10"/>
        <color rgb="FF000000"/>
        <rFont val="Cambria"/>
        <family val="0"/>
        <charset val="1"/>
      </rPr>
      <t xml:space="preserve">, </t>
    </r>
    <r>
      <rPr>
        <sz val="10"/>
        <color rgb="FF000000"/>
        <rFont val="FreeSans"/>
        <family val="2"/>
      </rPr>
      <t xml:space="preserve">איך חכמת הקבלה מחנכת את העם כך שיוכל לבחור נכון את מנהיגיו ואילו יחסים אמורים להיות בין העם למנהיגים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</si>
  <si>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286 - </t>
    </r>
    <r>
      <rPr>
        <sz val="11"/>
        <rFont val="FreeSans"/>
        <family val="2"/>
      </rPr>
      <t xml:space="preserve">מזלות </t>
    </r>
    <r>
      <rPr>
        <sz val="11"/>
        <rFont val="Cambria"/>
        <family val="0"/>
        <charset val="1"/>
      </rPr>
      <t xml:space="preserve">(2015-02-11)</t>
    </r>
  </si>
  <si>
    <t xml:space="preserve">http://files.kabbalahmedia.info/video/heb_o_rav_2015-02-11_program_haim-hadashim-ktaim_n286.wmv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</si>
  <si>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286 - </t>
    </r>
    <r>
      <rPr>
        <sz val="10"/>
        <color rgb="FF000000"/>
        <rFont val="FreeSans"/>
        <family val="2"/>
      </rPr>
      <t xml:space="preserve">מזלות</t>
    </r>
  </si>
  <si>
    <r>
      <rPr>
        <sz val="10"/>
        <color rgb="FF000000"/>
        <rFont val="FreeSans"/>
        <family val="2"/>
      </rPr>
      <t xml:space="preserve">איך מתייחסים למזלות לפי חכמת הקבלה</t>
    </r>
    <r>
      <rPr>
        <sz val="10"/>
        <color rgb="FF000000"/>
        <rFont val="Cambria"/>
        <family val="0"/>
        <charset val="1"/>
      </rPr>
      <t xml:space="preserve">, </t>
    </r>
    <r>
      <rPr>
        <sz val="10"/>
        <color rgb="FF000000"/>
        <rFont val="FreeSans"/>
        <family val="2"/>
      </rPr>
      <t xml:space="preserve">איך אפשר להביא אותם להשפעה טובה וכיצד נוכל לנהל את חיינו נכון בהתאם לגורל המצופה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</si>
  <si>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287 - </t>
    </r>
    <r>
      <rPr>
        <sz val="11"/>
        <rFont val="FreeSans"/>
        <family val="2"/>
      </rPr>
      <t xml:space="preserve">הפוטנציאל של ישראל </t>
    </r>
    <r>
      <rPr>
        <sz val="11"/>
        <rFont val="Cambria"/>
        <family val="0"/>
        <charset val="1"/>
      </rPr>
      <t xml:space="preserve">(2015-03-02)</t>
    </r>
  </si>
  <si>
    <t xml:space="preserve">http://files.kabbalahmedia.info/download/video/heb_o_rav_2015-03-02_program_haim-hadashim-ktaim_n287.wmv</t>
  </si>
  <si>
    <t xml:space="preserve">04.04.15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</si>
  <si>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287 - </t>
    </r>
    <r>
      <rPr>
        <sz val="10"/>
        <color rgb="FF000000"/>
        <rFont val="FreeSans"/>
        <family val="2"/>
      </rPr>
      <t xml:space="preserve">הפוטנציאל של ישראל</t>
    </r>
  </si>
  <si>
    <r>
      <rPr>
        <sz val="10"/>
        <color rgb="FF000000"/>
        <rFont val="FreeSans"/>
        <family val="2"/>
      </rPr>
      <t xml:space="preserve">מדוע ככל שהמצב בעולם הולך ומחריף</t>
    </r>
    <r>
      <rPr>
        <sz val="10"/>
        <color rgb="FF000000"/>
        <rFont val="Cambria"/>
        <family val="0"/>
        <charset val="1"/>
      </rPr>
      <t xml:space="preserve">, </t>
    </r>
    <r>
      <rPr>
        <sz val="10"/>
        <color rgb="FF000000"/>
        <rFont val="FreeSans"/>
        <family val="2"/>
      </rPr>
      <t xml:space="preserve">כך יותר תולים בישראל את האשמה</t>
    </r>
    <r>
      <rPr>
        <sz val="10"/>
        <color rgb="FF000000"/>
        <rFont val="Cambria"/>
        <family val="0"/>
        <charset val="1"/>
      </rPr>
      <t xml:space="preserve">, </t>
    </r>
    <r>
      <rPr>
        <sz val="10"/>
        <color rgb="FF000000"/>
        <rFont val="FreeSans"/>
        <family val="2"/>
      </rPr>
      <t xml:space="preserve">איזה כוח קיים בנו שהעולם זקוק לו ומה עלינו לעשות כדי שנוציא את הכוח הזה אל הפועל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</si>
  <si>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288 - </t>
    </r>
    <r>
      <rPr>
        <sz val="11"/>
        <rFont val="FreeSans"/>
        <family val="2"/>
      </rPr>
      <t xml:space="preserve">כוח האותיות </t>
    </r>
    <r>
      <rPr>
        <sz val="11"/>
        <rFont val="Cambria"/>
        <family val="0"/>
        <charset val="1"/>
      </rPr>
      <t xml:space="preserve">(2015-03-02)</t>
    </r>
  </si>
  <si>
    <t xml:space="preserve">http://files.kabbalahmedia.info/download/video/heb_o_rav_2015-03-02_program_haim-hadashim-ktaim_n288.wmv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</si>
  <si>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288 - </t>
    </r>
    <r>
      <rPr>
        <sz val="10"/>
        <color rgb="FF000000"/>
        <rFont val="FreeSans"/>
        <family val="2"/>
      </rPr>
      <t xml:space="preserve">כוח האותיות</t>
    </r>
  </si>
  <si>
    <r>
      <rPr>
        <sz val="10"/>
        <color rgb="FF000000"/>
        <rFont val="FreeSans"/>
        <family val="2"/>
      </rPr>
      <t xml:space="preserve">האותיות במישור הרוחני הן מעין קוד שלפיו מתנהלת המציאות</t>
    </r>
    <r>
      <rPr>
        <sz val="10"/>
        <color rgb="FF000000"/>
        <rFont val="Cambria"/>
        <family val="0"/>
        <charset val="1"/>
      </rPr>
      <t xml:space="preserve">. </t>
    </r>
    <r>
      <rPr>
        <sz val="10"/>
        <color rgb="FF000000"/>
        <rFont val="FreeSans"/>
        <family val="2"/>
      </rPr>
      <t xml:space="preserve">כיצד הן ממחישות את אופן פעולתו של העולם הרוחני</t>
    </r>
    <r>
      <rPr>
        <sz val="10"/>
        <color rgb="FF000000"/>
        <rFont val="Cambria"/>
        <family val="0"/>
        <charset val="1"/>
      </rPr>
      <t xml:space="preserve">, </t>
    </r>
    <r>
      <rPr>
        <sz val="10"/>
        <color rgb="FF000000"/>
        <rFont val="FreeSans"/>
        <family val="2"/>
      </rPr>
      <t xml:space="preserve">איך הן מנהלות את חיינו והאם ניתן להתערב ולשלוט בקוד</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</si>
  <si>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289 - </t>
    </r>
    <r>
      <rPr>
        <sz val="11"/>
        <rFont val="FreeSans"/>
        <family val="2"/>
      </rPr>
      <t xml:space="preserve">הקשר בין הציבור למנהיגיו </t>
    </r>
    <r>
      <rPr>
        <sz val="11"/>
        <rFont val="Cambria"/>
        <family val="0"/>
        <charset val="1"/>
      </rPr>
      <t xml:space="preserve">(2015-03-02)</t>
    </r>
  </si>
  <si>
    <t xml:space="preserve">http://files.kabbalahmedia.info/download/video/heb_o_rav_2015-03-02_program_haim-hadashim-ktaim_n289.wmv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</si>
  <si>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289 - </t>
    </r>
    <r>
      <rPr>
        <sz val="10"/>
        <color rgb="FF000000"/>
        <rFont val="FreeSans"/>
        <family val="2"/>
      </rPr>
      <t xml:space="preserve">הקשר בין הציבור למנהיגיו</t>
    </r>
  </si>
  <si>
    <r>
      <rPr>
        <sz val="10"/>
        <color rgb="FF000000"/>
        <rFont val="FreeSans"/>
        <family val="2"/>
      </rPr>
      <t xml:space="preserve">איך שינויים טכנולוגיים משפיעים על הקשר בין הציבור למנהיגיו</t>
    </r>
    <r>
      <rPr>
        <sz val="10"/>
        <color rgb="FF000000"/>
        <rFont val="Cambria"/>
        <family val="0"/>
        <charset val="1"/>
      </rPr>
      <t xml:space="preserve">, </t>
    </r>
    <r>
      <rPr>
        <sz val="10"/>
        <color rgb="FF000000"/>
        <rFont val="FreeSans"/>
        <family val="2"/>
      </rPr>
      <t xml:space="preserve">מה מניע את המנהיגים היום ואיך ננצל את האינטרנט לבניית יחסים נכונים בין הציבור להנהגה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</si>
  <si>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290 - </t>
    </r>
    <r>
      <rPr>
        <sz val="11"/>
        <rFont val="FreeSans"/>
        <family val="2"/>
      </rPr>
      <t xml:space="preserve">מאברהם ועד ימינו </t>
    </r>
    <r>
      <rPr>
        <sz val="11"/>
        <rFont val="Cambria"/>
        <family val="0"/>
        <charset val="1"/>
      </rPr>
      <t xml:space="preserve">(2015-03-02)</t>
    </r>
  </si>
  <si>
    <t xml:space="preserve">http://files.kabbalahmedia.info/download/video/heb_o_rav_2015-03-02_program_haim-hadashim-ktaim_n290.wmv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</si>
  <si>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290 - </t>
    </r>
    <r>
      <rPr>
        <sz val="10"/>
        <color rgb="FF000000"/>
        <rFont val="FreeSans"/>
        <family val="2"/>
      </rPr>
      <t xml:space="preserve">מאברהם ועד ימינו</t>
    </r>
  </si>
  <si>
    <r>
      <rPr>
        <sz val="10"/>
        <color rgb="FF000000"/>
        <rFont val="FreeSans"/>
        <family val="2"/>
      </rPr>
      <t xml:space="preserve">במה נבדלת האומה הישראלית משאר האומות</t>
    </r>
    <r>
      <rPr>
        <sz val="10"/>
        <color rgb="FF000000"/>
        <rFont val="Cambria"/>
        <family val="0"/>
        <charset val="1"/>
      </rPr>
      <t xml:space="preserve">, </t>
    </r>
    <r>
      <rPr>
        <sz val="10"/>
        <color rgb="FF000000"/>
        <rFont val="FreeSans"/>
        <family val="2"/>
      </rPr>
      <t xml:space="preserve">מדוע רק דרך יחסי הדדיות ואהבה נוכל להפוך לעם ומה אפשר ללמוד משיטתו של אברהם אבינו על העם שלנו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</si>
  <si>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291 - </t>
    </r>
    <r>
      <rPr>
        <sz val="11"/>
        <rFont val="FreeSans"/>
        <family val="2"/>
      </rPr>
      <t xml:space="preserve">חיים בפילוג </t>
    </r>
    <r>
      <rPr>
        <sz val="11"/>
        <rFont val="Cambria"/>
        <family val="0"/>
        <charset val="1"/>
      </rPr>
      <t xml:space="preserve">(2015-03-30)</t>
    </r>
  </si>
  <si>
    <t xml:space="preserve">http://files.kabbalahmedia.info/download/video/heb_o_rav_2015-03-30_program_haim-hadashim-ktaim_n291.wmv</t>
  </si>
  <si>
    <t xml:space="preserve">18.04.15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</si>
  <si>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291 - </t>
    </r>
    <r>
      <rPr>
        <sz val="10"/>
        <color rgb="FF000000"/>
        <rFont val="FreeSans"/>
        <family val="2"/>
      </rPr>
      <t xml:space="preserve">חיים בפילוג</t>
    </r>
  </si>
  <si>
    <r>
      <rPr>
        <sz val="10"/>
        <color rgb="FF000000"/>
        <rFont val="FreeSans"/>
        <family val="2"/>
      </rPr>
      <t xml:space="preserve">מדוע אנחנו כחברה שנואים על העולם וגם מפולגים מבפנים</t>
    </r>
    <r>
      <rPr>
        <sz val="10"/>
        <color rgb="FF000000"/>
        <rFont val="Cambria"/>
        <family val="0"/>
        <charset val="1"/>
      </rPr>
      <t xml:space="preserve">, </t>
    </r>
    <r>
      <rPr>
        <sz val="10"/>
        <color rgb="FF000000"/>
        <rFont val="FreeSans"/>
        <family val="2"/>
      </rPr>
      <t xml:space="preserve">כיצד נצליח לגשר מעל כל מה שמפריד בינינו</t>
    </r>
    <r>
      <rPr>
        <sz val="10"/>
        <color rgb="FF000000"/>
        <rFont val="Cambria"/>
        <family val="0"/>
        <charset val="1"/>
      </rPr>
      <t xml:space="preserve">, </t>
    </r>
    <r>
      <rPr>
        <sz val="10"/>
        <color rgb="FF000000"/>
        <rFont val="FreeSans"/>
        <family val="2"/>
      </rPr>
      <t xml:space="preserve">איזה כוח יתגלה אז במאמצים שלנו לממש זאת ובאילו אמצעים נוכל לעשות זאת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</si>
  <si>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292 - </t>
    </r>
    <r>
      <rPr>
        <sz val="11"/>
        <rFont val="FreeSans"/>
        <family val="2"/>
      </rPr>
      <t xml:space="preserve">חיבור הכרחי </t>
    </r>
    <r>
      <rPr>
        <sz val="11"/>
        <rFont val="Cambria"/>
        <family val="0"/>
        <charset val="1"/>
      </rPr>
      <t xml:space="preserve">(2015-03-30)</t>
    </r>
  </si>
  <si>
    <t xml:space="preserve">http://files.kabbalahmedia.info/download/video/heb_o_rav_2015-03-30_program_haim-hadashim-ktaim_n292.wmv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</si>
  <si>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292 - </t>
    </r>
    <r>
      <rPr>
        <sz val="10"/>
        <color rgb="FF000000"/>
        <rFont val="FreeSans"/>
        <family val="2"/>
      </rPr>
      <t xml:space="preserve">חיבור הכרחי</t>
    </r>
  </si>
  <si>
    <r>
      <rPr>
        <sz val="10"/>
        <color rgb="FF000000"/>
        <rFont val="FreeSans"/>
        <family val="2"/>
      </rPr>
      <t xml:space="preserve">מדוע החיבור הכרחי לקיומו של עם ישראל</t>
    </r>
    <r>
      <rPr>
        <sz val="10"/>
        <color rgb="FF000000"/>
        <rFont val="Cambria"/>
        <family val="0"/>
        <charset val="1"/>
      </rPr>
      <t xml:space="preserve">, </t>
    </r>
    <r>
      <rPr>
        <sz val="10"/>
        <color rgb="FF000000"/>
        <rFont val="FreeSans"/>
        <family val="2"/>
      </rPr>
      <t xml:space="preserve">איך התרחש החיבור בתקופת בבל ואיך מממשים את החיבור הזה עלינו בפועל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</si>
  <si>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293 - </t>
    </r>
    <r>
      <rPr>
        <sz val="11"/>
        <rFont val="FreeSans"/>
        <family val="2"/>
      </rPr>
      <t xml:space="preserve">משנאת חינם לאהבת חינם </t>
    </r>
    <r>
      <rPr>
        <sz val="11"/>
        <rFont val="Cambria"/>
        <family val="0"/>
        <charset val="1"/>
      </rPr>
      <t xml:space="preserve">(2015-03-30)</t>
    </r>
  </si>
  <si>
    <t xml:space="preserve">http://files.kabbalahmedia.info/download/video/heb_o_rav_2015-03-30_program_haim-hadashim-ktaim_n293.wmv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</si>
  <si>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293 - </t>
    </r>
    <r>
      <rPr>
        <sz val="10"/>
        <color rgb="FF000000"/>
        <rFont val="FreeSans"/>
        <family val="2"/>
      </rPr>
      <t xml:space="preserve">משנאת חינם לאהבת חינם</t>
    </r>
  </si>
  <si>
    <r>
      <rPr>
        <sz val="10"/>
        <color rgb="FF000000"/>
        <rFont val="FreeSans"/>
        <family val="2"/>
      </rPr>
      <t xml:space="preserve">איך נתגבר על שנאת החינם שקיימת בינינו</t>
    </r>
    <r>
      <rPr>
        <sz val="10"/>
        <color rgb="FF000000"/>
        <rFont val="Cambria"/>
        <family val="0"/>
        <charset val="1"/>
      </rPr>
      <t xml:space="preserve">, </t>
    </r>
    <r>
      <rPr>
        <sz val="10"/>
        <color rgb="FF000000"/>
        <rFont val="FreeSans"/>
        <family val="2"/>
      </rPr>
      <t xml:space="preserve">למה מתכוונים באמירה</t>
    </r>
    <r>
      <rPr>
        <sz val="10"/>
        <color rgb="FF000000"/>
        <rFont val="Cambria"/>
        <family val="0"/>
        <charset val="1"/>
      </rPr>
      <t xml:space="preserve">: "</t>
    </r>
    <r>
      <rPr>
        <sz val="10"/>
        <color rgb="FF000000"/>
        <rFont val="FreeSans"/>
        <family val="2"/>
      </rPr>
      <t xml:space="preserve">על כל פשעים תכסה אהבה</t>
    </r>
    <r>
      <rPr>
        <sz val="10"/>
        <color rgb="FF000000"/>
        <rFont val="Cambria"/>
        <family val="0"/>
        <charset val="1"/>
      </rPr>
      <t xml:space="preserve">" </t>
    </r>
    <r>
      <rPr>
        <sz val="10"/>
        <color rgb="FF000000"/>
        <rFont val="FreeSans"/>
        <family val="2"/>
      </rPr>
      <t xml:space="preserve">ואילו ויתורים נדרשים בדרך אל אהבת חינם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</si>
  <si>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294 - </t>
    </r>
    <r>
      <rPr>
        <sz val="11"/>
        <rFont val="FreeSans"/>
        <family val="2"/>
      </rPr>
      <t xml:space="preserve">מתכון לחיים </t>
    </r>
    <r>
      <rPr>
        <sz val="11"/>
        <rFont val="Cambria"/>
        <family val="0"/>
        <charset val="1"/>
      </rPr>
      <t xml:space="preserve">(2015-03-30)</t>
    </r>
  </si>
  <si>
    <t xml:space="preserve">http://files.kabbalahmedia.info/download/video/heb_o_rav_2015-03-30_program_haim-hadashim-ktaim_n294.wmv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</si>
  <si>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294 - </t>
    </r>
    <r>
      <rPr>
        <sz val="10"/>
        <color rgb="FF000000"/>
        <rFont val="FreeSans"/>
        <family val="2"/>
      </rPr>
      <t xml:space="preserve">מתכון לחיים</t>
    </r>
  </si>
  <si>
    <r>
      <rPr>
        <sz val="10"/>
        <color rgb="FF000000"/>
        <rFont val="FreeSans"/>
        <family val="2"/>
      </rPr>
      <t xml:space="preserve">מהו המתכון הנכון למימוש מטרת החיים</t>
    </r>
    <r>
      <rPr>
        <sz val="10"/>
        <color rgb="FF000000"/>
        <rFont val="Cambria"/>
        <family val="0"/>
        <charset val="1"/>
      </rPr>
      <t xml:space="preserve">, </t>
    </r>
    <r>
      <rPr>
        <sz val="10"/>
        <color rgb="FF000000"/>
        <rFont val="FreeSans"/>
        <family val="2"/>
      </rPr>
      <t xml:space="preserve">היכן נמצאים כל המרכיבים עבורו ואיך נבין בסופו של דבר את כל מערכת הקיום המפעילה אותנו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</si>
  <si>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295 - </t>
    </r>
    <r>
      <rPr>
        <sz val="11"/>
        <rFont val="FreeSans"/>
        <family val="2"/>
      </rPr>
      <t xml:space="preserve">לראות דרך השפעה </t>
    </r>
    <r>
      <rPr>
        <sz val="11"/>
        <rFont val="Cambria"/>
        <family val="0"/>
        <charset val="1"/>
      </rPr>
      <t xml:space="preserve">(2015-04-07)</t>
    </r>
  </si>
  <si>
    <t xml:space="preserve">http://files.kabbalahmedia.info/video/heb_o_rav_2015-04-07_program_haim-hadashim-ktaim_n295.wmv</t>
  </si>
  <si>
    <t xml:space="preserve">23.04.15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</si>
  <si>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295 - </t>
    </r>
    <r>
      <rPr>
        <sz val="10"/>
        <color rgb="FF000000"/>
        <rFont val="FreeSans"/>
        <family val="2"/>
      </rPr>
      <t xml:space="preserve">לראות דרך השפעה</t>
    </r>
  </si>
  <si>
    <r>
      <rPr>
        <sz val="10"/>
        <color rgb="FF000000"/>
        <rFont val="FreeSans"/>
        <family val="2"/>
      </rPr>
      <t xml:space="preserve">מהו חורבן בית המקדש</t>
    </r>
    <r>
      <rPr>
        <sz val="10"/>
        <color rgb="FF000000"/>
        <rFont val="Cambria"/>
        <family val="0"/>
        <charset val="1"/>
      </rPr>
      <t xml:space="preserve">, </t>
    </r>
    <r>
      <rPr>
        <sz val="10"/>
        <color rgb="FF000000"/>
        <rFont val="FreeSans"/>
        <family val="2"/>
      </rPr>
      <t xml:space="preserve">איזו יכולת מיוחדת טמונה ביהודים לראות את המציאות לעומק ומה זה אומר לראות את העולם דרך כוח ההשפעה והקבלה גם יחד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</si>
  <si>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296 - </t>
    </r>
    <r>
      <rPr>
        <sz val="11"/>
        <rFont val="FreeSans"/>
        <family val="2"/>
      </rPr>
      <t xml:space="preserve">מעל כוכבים ומזלות </t>
    </r>
    <r>
      <rPr>
        <sz val="11"/>
        <rFont val="Cambria"/>
        <family val="0"/>
        <charset val="1"/>
      </rPr>
      <t xml:space="preserve">(2015-04-07)</t>
    </r>
  </si>
  <si>
    <t xml:space="preserve">http://files.kabbalahmedia.info/video/heb_o_rav_2015-04-07_program_haim-hadashim-ktaim_n296.wmv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</si>
  <si>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296 - </t>
    </r>
    <r>
      <rPr>
        <sz val="10"/>
        <color rgb="FF000000"/>
        <rFont val="FreeSans"/>
        <family val="2"/>
      </rPr>
      <t xml:space="preserve">מעל כוכבים ומזלות</t>
    </r>
  </si>
  <si>
    <r>
      <rPr>
        <sz val="10"/>
        <color rgb="FF000000"/>
        <rFont val="FreeSans"/>
        <family val="2"/>
      </rPr>
      <t xml:space="preserve">האם ניתן לשלוט בגורל ואיך</t>
    </r>
    <r>
      <rPr>
        <sz val="10"/>
        <color rgb="FF000000"/>
        <rFont val="Cambria"/>
        <family val="0"/>
        <charset val="1"/>
      </rPr>
      <t xml:space="preserve">, </t>
    </r>
    <r>
      <rPr>
        <sz val="10"/>
        <color rgb="FF000000"/>
        <rFont val="FreeSans"/>
        <family val="2"/>
      </rPr>
      <t xml:space="preserve">לאן עלינו לכוון את עצמנו כדי להשיג שליטה כזו ואיך חכמת הקבלה מסייעת לנו לבצע זאת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</si>
  <si>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297 - </t>
    </r>
    <r>
      <rPr>
        <sz val="11"/>
        <rFont val="FreeSans"/>
        <family val="2"/>
      </rPr>
      <t xml:space="preserve">חיים בתוך מסך </t>
    </r>
    <r>
      <rPr>
        <sz val="11"/>
        <rFont val="Cambria"/>
        <family val="0"/>
        <charset val="1"/>
      </rPr>
      <t xml:space="preserve">(2015-04-07)</t>
    </r>
  </si>
  <si>
    <t xml:space="preserve">http://files.kabbalahmedia.info/video/heb_o_rav_2015-04-07_program_haim-hadashim-ktaim_n297.wmv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</si>
  <si>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297 - </t>
    </r>
    <r>
      <rPr>
        <sz val="10"/>
        <color rgb="FF000000"/>
        <rFont val="FreeSans"/>
        <family val="2"/>
      </rPr>
      <t xml:space="preserve">חיים בתוך מסך</t>
    </r>
  </si>
  <si>
    <r>
      <rPr>
        <sz val="10"/>
        <color rgb="FF000000"/>
        <rFont val="FreeSans"/>
        <family val="2"/>
      </rPr>
      <t xml:space="preserve">לאן מוביל אותנו תהליך ההתפתתחות הטבעי של האנושות</t>
    </r>
    <r>
      <rPr>
        <sz val="10"/>
        <color rgb="FF000000"/>
        <rFont val="Cambria"/>
        <family val="0"/>
        <charset val="1"/>
      </rPr>
      <t xml:space="preserve">, </t>
    </r>
    <r>
      <rPr>
        <sz val="10"/>
        <color rgb="FF000000"/>
        <rFont val="FreeSans"/>
        <family val="2"/>
      </rPr>
      <t xml:space="preserve">איך עידן המסכים משנה את תפיסת המציאות שלנו ואילו יחסים נוצרים בינינו כשאנו נחשפים דרך המסכים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</si>
  <si>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298 - </t>
    </r>
    <r>
      <rPr>
        <sz val="11"/>
        <rFont val="FreeSans"/>
        <family val="2"/>
      </rPr>
      <t xml:space="preserve">קשורים לכוח העליון </t>
    </r>
    <r>
      <rPr>
        <sz val="11"/>
        <rFont val="Cambria"/>
        <family val="0"/>
        <charset val="1"/>
      </rPr>
      <t xml:space="preserve">(2015-04-07)</t>
    </r>
  </si>
  <si>
    <t xml:space="preserve">http://files.kabbalahmedia.info/video/heb_o_rav_2015-04-07_program_haim-hadashim-ktaim_n298.wmv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</si>
  <si>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298 - </t>
    </r>
    <r>
      <rPr>
        <sz val="10"/>
        <color rgb="FF000000"/>
        <rFont val="FreeSans"/>
        <family val="2"/>
      </rPr>
      <t xml:space="preserve">קשורים לכוח העליון</t>
    </r>
  </si>
  <si>
    <r>
      <rPr>
        <sz val="10"/>
        <color rgb="FF000000"/>
        <rFont val="FreeSans"/>
        <family val="2"/>
      </rPr>
      <t xml:space="preserve">איזה קשר קיים בין העם היהודי לכוח העליון</t>
    </r>
    <r>
      <rPr>
        <sz val="10"/>
        <color rgb="FF000000"/>
        <rFont val="Cambria"/>
        <family val="0"/>
        <charset val="1"/>
      </rPr>
      <t xml:space="preserve">, </t>
    </r>
    <r>
      <rPr>
        <sz val="10"/>
        <color rgb="FF000000"/>
        <rFont val="FreeSans"/>
        <family val="2"/>
      </rPr>
      <t xml:space="preserve">היכן נמצא אותו הכוח ומה מאפיין עם שיש לו קשר עם הכוח הזה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</si>
  <si>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299 - </t>
    </r>
    <r>
      <rPr>
        <sz val="11"/>
        <rFont val="FreeSans"/>
        <family val="2"/>
      </rPr>
      <t xml:space="preserve">האושר שבזולת </t>
    </r>
    <r>
      <rPr>
        <sz val="11"/>
        <rFont val="Cambria"/>
        <family val="0"/>
        <charset val="1"/>
      </rPr>
      <t xml:space="preserve">(2015-04-14)</t>
    </r>
  </si>
  <si>
    <t xml:space="preserve">http://files.kabbalahmedia.info/download/video/heb_o_rav_2015-04-14_program_haim-hadashim-ktaim_n299.wmv</t>
  </si>
  <si>
    <t xml:space="preserve">02.05.15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</si>
  <si>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299 - </t>
    </r>
    <r>
      <rPr>
        <sz val="10"/>
        <color rgb="FF000000"/>
        <rFont val="FreeSans"/>
        <family val="2"/>
      </rPr>
      <t xml:space="preserve">האושר שבזולת</t>
    </r>
  </si>
  <si>
    <r>
      <rPr>
        <sz val="10"/>
        <color rgb="FF000000"/>
        <rFont val="FreeSans"/>
        <family val="2"/>
      </rPr>
      <t xml:space="preserve">לפי איזו גישה עלינו לבנות חברה בישראל</t>
    </r>
    <r>
      <rPr>
        <sz val="10"/>
        <color rgb="FF000000"/>
        <rFont val="Cambria"/>
        <family val="0"/>
        <charset val="1"/>
      </rPr>
      <t xml:space="preserve">, </t>
    </r>
    <r>
      <rPr>
        <sz val="10"/>
        <color rgb="FF000000"/>
        <rFont val="FreeSans"/>
        <family val="2"/>
      </rPr>
      <t xml:space="preserve">איך זה שאנו שרויים בים של שמחה ואושר אך איננו מרגישים זאת ואיזה דבר ניצחי חבוי בפיתוח יחס של אהבה כלפי הזולת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</si>
  <si>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300 - </t>
    </r>
    <r>
      <rPr>
        <sz val="11"/>
        <rFont val="FreeSans"/>
        <family val="2"/>
      </rPr>
      <t xml:space="preserve">שולטים במזל </t>
    </r>
    <r>
      <rPr>
        <sz val="11"/>
        <rFont val="Cambria"/>
        <family val="0"/>
        <charset val="1"/>
      </rPr>
      <t xml:space="preserve">(2015-04-14)</t>
    </r>
  </si>
  <si>
    <t xml:space="preserve">http://files.kabbalahmedia.info/video/heb_o_rav_2015-04-14_program_haim-hadashim-ktaim_n300.wmv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</si>
  <si>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300 - </t>
    </r>
    <r>
      <rPr>
        <sz val="10"/>
        <color rgb="FF000000"/>
        <rFont val="FreeSans"/>
        <family val="2"/>
      </rPr>
      <t xml:space="preserve">שולטים במזל</t>
    </r>
  </si>
  <si>
    <r>
      <rPr>
        <sz val="10"/>
        <color rgb="FF000000"/>
        <rFont val="FreeSans"/>
        <family val="2"/>
      </rPr>
      <t xml:space="preserve">איך אני מסדר את עצמי כלפי העולם כדי שאחווה אותו כטוב</t>
    </r>
    <r>
      <rPr>
        <sz val="10"/>
        <color rgb="FF000000"/>
        <rFont val="Cambria"/>
        <family val="0"/>
        <charset val="1"/>
      </rPr>
      <t xml:space="preserve">, </t>
    </r>
    <r>
      <rPr>
        <sz val="10"/>
        <color rgb="FF000000"/>
        <rFont val="FreeSans"/>
        <family val="2"/>
      </rPr>
      <t xml:space="preserve">מהו העולם הבא אליו עלינו לשאוף להגיע ואיזו שיטה קיימת לשליטה במזל שלי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</si>
  <si>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301 - </t>
    </r>
    <r>
      <rPr>
        <sz val="11"/>
        <rFont val="FreeSans"/>
        <family val="2"/>
      </rPr>
      <t xml:space="preserve">יש עולם טוב בפנים </t>
    </r>
    <r>
      <rPr>
        <sz val="11"/>
        <rFont val="Cambria"/>
        <family val="0"/>
        <charset val="1"/>
      </rPr>
      <t xml:space="preserve">(2015-04-14)</t>
    </r>
  </si>
  <si>
    <t xml:space="preserve">http://files.kabbalahmedia.info/video/heb_o_rav_2015-04-14_program_haim-hadashim-ktaim_n301.wmv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</si>
  <si>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301 - </t>
    </r>
    <r>
      <rPr>
        <sz val="10"/>
        <color rgb="FF000000"/>
        <rFont val="FreeSans"/>
        <family val="2"/>
      </rPr>
      <t xml:space="preserve">יש עולם טוב בפנים</t>
    </r>
  </si>
  <si>
    <r>
      <rPr>
        <sz val="10"/>
        <color rgb="FF000000"/>
        <rFont val="FreeSans"/>
        <family val="2"/>
      </rPr>
      <t xml:space="preserve">מדוע העם היהודי סובל כל כך לאורך כל ההיסטוריה</t>
    </r>
    <r>
      <rPr>
        <sz val="10"/>
        <color rgb="FF000000"/>
        <rFont val="Cambria"/>
        <family val="0"/>
        <charset val="1"/>
      </rPr>
      <t xml:space="preserve">, </t>
    </r>
    <r>
      <rPr>
        <sz val="10"/>
        <color rgb="FF000000"/>
        <rFont val="FreeSans"/>
        <family val="2"/>
      </rPr>
      <t xml:space="preserve">איך באמצעות הכרת התוכנית הכללית של הטבע נגיע לחיים הטובים ואילו חיים חווה אדם המכיר את התוכנית הזו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</si>
  <si>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302 - </t>
    </r>
    <r>
      <rPr>
        <sz val="11"/>
        <rFont val="FreeSans"/>
        <family val="2"/>
      </rPr>
      <t xml:space="preserve">לבנות עולם טוב </t>
    </r>
    <r>
      <rPr>
        <sz val="11"/>
        <rFont val="Cambria"/>
        <family val="0"/>
        <charset val="1"/>
      </rPr>
      <t xml:space="preserve">(2015-04-14)</t>
    </r>
  </si>
  <si>
    <t xml:space="preserve">http://files.kabbalahmedia.info/video/heb_o_rav_2015-04-14_program_haim-hadashim-ktaim_n302.wmv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</si>
  <si>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302 - </t>
    </r>
    <r>
      <rPr>
        <sz val="10"/>
        <color rgb="FF000000"/>
        <rFont val="FreeSans"/>
        <family val="2"/>
      </rPr>
      <t xml:space="preserve">לבנות עולם טוב</t>
    </r>
  </si>
  <si>
    <r>
      <rPr>
        <sz val="10"/>
        <color rgb="FF000000"/>
        <rFont val="FreeSans"/>
        <family val="2"/>
      </rPr>
      <t xml:space="preserve"> איך נבין לאן הטבע מוביל אותנו</t>
    </r>
    <r>
      <rPr>
        <sz val="10"/>
        <color rgb="FF000000"/>
        <rFont val="Cambria"/>
        <family val="0"/>
        <charset val="1"/>
      </rPr>
      <t xml:space="preserve">, </t>
    </r>
    <r>
      <rPr>
        <sz val="10"/>
        <color rgb="FF000000"/>
        <rFont val="FreeSans"/>
        <family val="2"/>
      </rPr>
      <t xml:space="preserve">מה מושך אנשים צעירים להימשך לטרור וכיצד נצליח לבנות עבור ילדינו עולם 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</si>
  <si>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303 - </t>
    </r>
    <r>
      <rPr>
        <sz val="11"/>
        <rFont val="FreeSans"/>
        <family val="2"/>
      </rPr>
      <t xml:space="preserve">תפקיד עם ישראל </t>
    </r>
    <r>
      <rPr>
        <sz val="11"/>
        <rFont val="Cambria"/>
        <family val="0"/>
        <charset val="1"/>
      </rPr>
      <t xml:space="preserve">(2015-04-21)</t>
    </r>
  </si>
  <si>
    <t xml:space="preserve">http://files.kabbalahmedia.info/video/heb_o_rav_2015-04-21_program_haim-hadashim-ktaim_n303.wmv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</si>
  <si>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303 - </t>
    </r>
    <r>
      <rPr>
        <sz val="10"/>
        <color rgb="FF000000"/>
        <rFont val="FreeSans"/>
        <family val="2"/>
      </rPr>
      <t xml:space="preserve">תפקיד עם ישראל</t>
    </r>
  </si>
  <si>
    <r>
      <rPr>
        <sz val="10"/>
        <color rgb="FF000000"/>
        <rFont val="FreeSans"/>
        <family val="2"/>
      </rPr>
      <t xml:space="preserve">מהו התפקיד האמיתי של עם ישראל</t>
    </r>
    <r>
      <rPr>
        <sz val="10"/>
        <color rgb="FF000000"/>
        <rFont val="Cambria"/>
        <family val="0"/>
        <charset val="1"/>
      </rPr>
      <t xml:space="preserve">, </t>
    </r>
    <r>
      <rPr>
        <sz val="10"/>
        <color rgb="FF000000"/>
        <rFont val="FreeSans"/>
        <family val="2"/>
      </rPr>
      <t xml:space="preserve">איך ניתן לממש אותו וכיצד יכול העם היהודי לשים סוף למלחמות ולסכסוכים בעולם כולו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</si>
  <si>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304 - </t>
    </r>
    <r>
      <rPr>
        <sz val="11"/>
        <rFont val="FreeSans"/>
        <family val="2"/>
      </rPr>
      <t xml:space="preserve">במותם ציוו את החיים </t>
    </r>
    <r>
      <rPr>
        <sz val="11"/>
        <rFont val="Cambria"/>
        <family val="0"/>
        <charset val="1"/>
      </rPr>
      <t xml:space="preserve">(2015-04-21)</t>
    </r>
  </si>
  <si>
    <t xml:space="preserve">http://files.kabbalahmedia.info/video/heb_o_rav_2015-04-21_program_haim-hadashim-ktaim_n304.wmv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</si>
  <si>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304 - </t>
    </r>
    <r>
      <rPr>
        <sz val="10"/>
        <color rgb="FF000000"/>
        <rFont val="FreeSans"/>
        <family val="2"/>
      </rPr>
      <t xml:space="preserve">במותם ציוו את החיים</t>
    </r>
  </si>
  <si>
    <r>
      <rPr>
        <sz val="10"/>
        <color rgb="FF000000"/>
        <rFont val="FreeSans"/>
        <family val="2"/>
      </rPr>
      <t xml:space="preserve">מהי הסיבה לתחושת האבל הלאומית הפוקדת אותנו כשחייל נופל בקרב</t>
    </r>
    <r>
      <rPr>
        <sz val="10"/>
        <color rgb="FF000000"/>
        <rFont val="Cambria"/>
        <family val="0"/>
        <charset val="1"/>
      </rPr>
      <t xml:space="preserve">, </t>
    </r>
    <r>
      <rPr>
        <sz val="10"/>
        <color rgb="FF000000"/>
        <rFont val="FreeSans"/>
        <family val="2"/>
      </rPr>
      <t xml:space="preserve">מהי משאלתם האמיתית של הנופלים וכיצד ניתן לחוש את רצון אלו שאינם עוד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</si>
  <si>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305 - </t>
    </r>
    <r>
      <rPr>
        <sz val="11"/>
        <rFont val="FreeSans"/>
        <family val="2"/>
      </rPr>
      <t xml:space="preserve">להיות עם חופשי </t>
    </r>
    <r>
      <rPr>
        <sz val="11"/>
        <rFont val="Cambria"/>
        <family val="0"/>
        <charset val="1"/>
      </rPr>
      <t xml:space="preserve">(2015-04-21)</t>
    </r>
  </si>
  <si>
    <t xml:space="preserve">http://files.kabbalahmedia.info/video/heb_o_rav_2015-04-21_program_haim-hadashim-ktaim_n305.wmv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</si>
  <si>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305 - </t>
    </r>
    <r>
      <rPr>
        <sz val="10"/>
        <color rgb="FF000000"/>
        <rFont val="FreeSans"/>
        <family val="2"/>
      </rPr>
      <t xml:space="preserve">להיות עם חופשי</t>
    </r>
  </si>
  <si>
    <r>
      <rPr>
        <sz val="10"/>
        <color rgb="FF000000"/>
        <rFont val="FreeSans"/>
        <family val="2"/>
      </rPr>
      <t xml:space="preserve">מה מלמד אותנו סמל המדינה</t>
    </r>
    <r>
      <rPr>
        <sz val="10"/>
        <color rgb="FF000000"/>
        <rFont val="Cambria"/>
        <family val="0"/>
        <charset val="1"/>
      </rPr>
      <t xml:space="preserve">, </t>
    </r>
    <r>
      <rPr>
        <sz val="10"/>
        <color rgb="FF000000"/>
        <rFont val="FreeSans"/>
        <family val="2"/>
      </rPr>
      <t xml:space="preserve">המנורה</t>
    </r>
    <r>
      <rPr>
        <sz val="10"/>
        <color rgb="FF000000"/>
        <rFont val="Cambria"/>
        <family val="0"/>
        <charset val="1"/>
      </rPr>
      <t xml:space="preserve">, </t>
    </r>
    <r>
      <rPr>
        <sz val="10"/>
        <color rgb="FF000000"/>
        <rFont val="FreeSans"/>
        <family val="2"/>
      </rPr>
      <t xml:space="preserve">מה זה אומר להיות חופשיים בארצנו ואיך ייראו חיים בארץ בה כולם חיים בחיבור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</si>
  <si>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306 - </t>
    </r>
    <r>
      <rPr>
        <sz val="11"/>
        <rFont val="FreeSans"/>
        <family val="2"/>
      </rPr>
      <t xml:space="preserve">העם הנבחר </t>
    </r>
    <r>
      <rPr>
        <sz val="11"/>
        <rFont val="Cambria"/>
        <family val="0"/>
        <charset val="1"/>
      </rPr>
      <t xml:space="preserve">(2015-04-21)</t>
    </r>
  </si>
  <si>
    <t xml:space="preserve">http://files.kabbalahmedia.info/video/heb_o_rav_2015-04-21_program_haim-hadashim-ktaim_n306.wmv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</si>
  <si>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306 - </t>
    </r>
    <r>
      <rPr>
        <sz val="10"/>
        <color rgb="FF000000"/>
        <rFont val="FreeSans"/>
        <family val="2"/>
      </rPr>
      <t xml:space="preserve">העם הנבחר</t>
    </r>
  </si>
  <si>
    <r>
      <rPr>
        <sz val="10"/>
        <color rgb="FF000000"/>
        <rFont val="FreeSans"/>
        <family val="2"/>
      </rPr>
      <t xml:space="preserve">מהי השליחות שקיבלנו כעם כלפי העולם</t>
    </r>
    <r>
      <rPr>
        <sz val="10"/>
        <color rgb="FF000000"/>
        <rFont val="Cambria"/>
        <family val="0"/>
        <charset val="1"/>
      </rPr>
      <t xml:space="preserve">, </t>
    </r>
    <r>
      <rPr>
        <sz val="10"/>
        <color rgb="FF000000"/>
        <rFont val="FreeSans"/>
        <family val="2"/>
      </rPr>
      <t xml:space="preserve">מדוע הייתה נסתרת כל כך הרבה שנים ובמה מתבטא המימוש של השליחות הזו</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</si>
  <si>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307 - </t>
    </r>
    <r>
      <rPr>
        <sz val="11"/>
        <rFont val="FreeSans"/>
        <family val="2"/>
      </rPr>
      <t xml:space="preserve">זמנים של משבר </t>
    </r>
    <r>
      <rPr>
        <sz val="11"/>
        <rFont val="Cambria"/>
        <family val="0"/>
        <charset val="1"/>
      </rPr>
      <t xml:space="preserve">(2015-04-28)</t>
    </r>
  </si>
  <si>
    <t xml:space="preserve">http://files.kabbalahmedia.info/video/heb_o_rav_2015-04-28_program_haim-hadashim-ktaim_n307.wmv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</si>
  <si>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307 - </t>
    </r>
    <r>
      <rPr>
        <sz val="10"/>
        <color rgb="FF000000"/>
        <rFont val="FreeSans"/>
        <family val="2"/>
      </rPr>
      <t xml:space="preserve">זמנים של משבר</t>
    </r>
  </si>
  <si>
    <r>
      <rPr>
        <sz val="10"/>
        <color rgb="FF000000"/>
        <rFont val="FreeSans"/>
        <family val="2"/>
      </rPr>
      <t xml:space="preserve">מדוע דווקא זמנים של משבר מסייעים לחיבור כלל אנושי</t>
    </r>
    <r>
      <rPr>
        <sz val="10"/>
        <color rgb="FF000000"/>
        <rFont val="Cambria"/>
        <family val="0"/>
        <charset val="1"/>
      </rPr>
      <t xml:space="preserve">, </t>
    </r>
    <r>
      <rPr>
        <sz val="10"/>
        <color rgb="FF000000"/>
        <rFont val="FreeSans"/>
        <family val="2"/>
      </rPr>
      <t xml:space="preserve">כיצד יכול העם היהודי להוביל את האנושות להתפתחות ללא משברים ומה הייתה מטרת הקמתה של מדינת 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</si>
  <si>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308 - </t>
    </r>
    <r>
      <rPr>
        <sz val="11"/>
        <rFont val="FreeSans"/>
        <family val="2"/>
      </rPr>
      <t xml:space="preserve">הכוח העליון </t>
    </r>
    <r>
      <rPr>
        <sz val="11"/>
        <rFont val="Cambria"/>
        <family val="0"/>
        <charset val="1"/>
      </rPr>
      <t xml:space="preserve">(2015-04-28)</t>
    </r>
  </si>
  <si>
    <t xml:space="preserve">http://files.kabbalahmedia.info/video/heb_o_rav_2015-04-28_program_haim-hadashim-ktaim_n308.wmv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</si>
  <si>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308 - </t>
    </r>
    <r>
      <rPr>
        <sz val="10"/>
        <color rgb="FF000000"/>
        <rFont val="FreeSans"/>
        <family val="2"/>
      </rPr>
      <t xml:space="preserve">הכוח העליון</t>
    </r>
  </si>
  <si>
    <r>
      <rPr>
        <sz val="10"/>
        <color rgb="FF000000"/>
        <rFont val="FreeSans"/>
        <family val="2"/>
      </rPr>
      <t xml:space="preserve">איזה קשר יש לאדם עם הכוח העליון בשונה מיתר חלקי הבריאה</t>
    </r>
    <r>
      <rPr>
        <sz val="10"/>
        <color rgb="FF000000"/>
        <rFont val="Cambria"/>
        <family val="0"/>
        <charset val="1"/>
      </rPr>
      <t xml:space="preserve">, </t>
    </r>
    <r>
      <rPr>
        <sz val="10"/>
        <color rgb="FF000000"/>
        <rFont val="FreeSans"/>
        <family val="2"/>
      </rPr>
      <t xml:space="preserve">איך אפשר להרגיש את הכוח הזה ולשם מה הוא ייעד אותנו להיות העם הנבחר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</si>
  <si>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309 - </t>
    </r>
    <r>
      <rPr>
        <sz val="11"/>
        <rFont val="FreeSans"/>
        <family val="2"/>
      </rPr>
      <t xml:space="preserve">דור המסכים </t>
    </r>
    <r>
      <rPr>
        <sz val="11"/>
        <rFont val="Cambria"/>
        <family val="0"/>
        <charset val="1"/>
      </rPr>
      <t xml:space="preserve">(2015-04-28)</t>
    </r>
  </si>
  <si>
    <t xml:space="preserve">http://files.kabbalahmedia.info/video/heb_o_rav_2015-04-28_program_haim-hadashim-ktaim_n309.wmv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</si>
  <si>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309 - </t>
    </r>
    <r>
      <rPr>
        <sz val="10"/>
        <color rgb="FF000000"/>
        <rFont val="FreeSans"/>
        <family val="2"/>
      </rPr>
      <t xml:space="preserve">דור המסכים</t>
    </r>
  </si>
  <si>
    <r>
      <rPr>
        <sz val="10"/>
        <color rgb="FF000000"/>
        <rFont val="FreeSans"/>
        <family val="2"/>
      </rPr>
      <t xml:space="preserve">לאיזה כיוון מובילה אותנו ההתפתחות הטכנולוגית בה נבנה קשר מול מסכים</t>
    </r>
    <r>
      <rPr>
        <sz val="10"/>
        <color rgb="FF000000"/>
        <rFont val="Cambria"/>
        <family val="0"/>
        <charset val="1"/>
      </rPr>
      <t xml:space="preserve">, </t>
    </r>
    <r>
      <rPr>
        <sz val="10"/>
        <color rgb="FF000000"/>
        <rFont val="FreeSans"/>
        <family val="2"/>
      </rPr>
      <t xml:space="preserve">אילו רצונות חדשים היא מעוררת בנו וכיצד נוכל לראות את העולם כנצחי ובלתי מוגבל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</si>
  <si>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310 - </t>
    </r>
    <r>
      <rPr>
        <sz val="11"/>
        <rFont val="FreeSans"/>
        <family val="2"/>
      </rPr>
      <t xml:space="preserve">חלומות </t>
    </r>
    <r>
      <rPr>
        <sz val="11"/>
        <rFont val="Cambria"/>
        <family val="0"/>
        <charset val="1"/>
      </rPr>
      <t xml:space="preserve">(2015-04-28)</t>
    </r>
  </si>
  <si>
    <t xml:space="preserve">http://files.kabbalahmedia.info/video/heb_o_rav_2015-04-28_program_haim-hadashim-ktaim_n310.wmv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</si>
  <si>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310 - </t>
    </r>
    <r>
      <rPr>
        <sz val="10"/>
        <color rgb="FF000000"/>
        <rFont val="FreeSans"/>
        <family val="2"/>
      </rPr>
      <t xml:space="preserve">חלומות</t>
    </r>
  </si>
  <si>
    <r>
      <rPr>
        <sz val="10"/>
        <color rgb="FF000000"/>
        <rFont val="FreeSans"/>
        <family val="2"/>
      </rPr>
      <t xml:space="preserve">מהו החלום</t>
    </r>
    <r>
      <rPr>
        <sz val="10"/>
        <color rgb="FF000000"/>
        <rFont val="Cambria"/>
        <family val="0"/>
        <charset val="1"/>
      </rPr>
      <t xml:space="preserve">, </t>
    </r>
    <r>
      <rPr>
        <sz val="10"/>
        <color rgb="FF000000"/>
        <rFont val="FreeSans"/>
        <family val="2"/>
      </rPr>
      <t xml:space="preserve">מדוע אין באפשרות האדם לנבא את העתיד בחלום וכיצד ניתן להשפיע על מסלול החיים העתידי הצפוי לנו</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</si>
  <si>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311 - </t>
    </r>
    <r>
      <rPr>
        <sz val="11"/>
        <rFont val="FreeSans"/>
        <family val="2"/>
      </rPr>
      <t xml:space="preserve">לבנות עם אחד </t>
    </r>
    <r>
      <rPr>
        <sz val="11"/>
        <rFont val="Cambria"/>
        <family val="0"/>
        <charset val="1"/>
      </rPr>
      <t xml:space="preserve">(2015-05-18)</t>
    </r>
  </si>
  <si>
    <t xml:space="preserve">http://files.kabbalahmedia.info/video/heb_o_rav_2015-05-18_program_haim-hadashim-ktaim_n311.wmv</t>
  </si>
  <si>
    <t xml:space="preserve">21.05.15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</si>
  <si>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311 - </t>
    </r>
    <r>
      <rPr>
        <sz val="10"/>
        <color rgb="FF000000"/>
        <rFont val="FreeSans"/>
        <family val="2"/>
      </rPr>
      <t xml:space="preserve">לבנות עם אחד</t>
    </r>
  </si>
  <si>
    <r>
      <rPr>
        <sz val="10"/>
        <color rgb="FF000000"/>
        <rFont val="FreeSans"/>
        <family val="2"/>
      </rPr>
      <t xml:space="preserve">למה אנחנו לא יכולים להרגיש כעם אחד</t>
    </r>
    <r>
      <rPr>
        <sz val="10"/>
        <color rgb="FF000000"/>
        <rFont val="Cambria"/>
        <family val="0"/>
        <charset val="1"/>
      </rPr>
      <t xml:space="preserve">, </t>
    </r>
    <r>
      <rPr>
        <sz val="10"/>
        <color rgb="FF000000"/>
        <rFont val="FreeSans"/>
        <family val="2"/>
      </rPr>
      <t xml:space="preserve">איך דווקא הפילוג משמש כבסיס לערבות וכיצד באמצעות חינוך ניתן להתעלות מעל השוני ולבנות עם מאוחד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</si>
  <si>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312 - </t>
    </r>
    <r>
      <rPr>
        <sz val="11"/>
        <rFont val="FreeSans"/>
        <family val="2"/>
      </rPr>
      <t xml:space="preserve">אהבה על פני שנאה </t>
    </r>
    <r>
      <rPr>
        <sz val="11"/>
        <rFont val="Cambria"/>
        <family val="0"/>
        <charset val="1"/>
      </rPr>
      <t xml:space="preserve">(2015-05-18)</t>
    </r>
  </si>
  <si>
    <t xml:space="preserve">http://files.kabbalahmedia.info/video/heb_o_rav_2015-05-18_program_haim-hadashim-ktaim_n312.wmv</t>
  </si>
  <si>
    <r>
      <rPr>
        <sz val="10"/>
        <color rgb="FF000000"/>
        <rFont val="FreeSans"/>
        <family val="2"/>
      </rPr>
      <t xml:space="preserve"> 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312 - </t>
    </r>
    <r>
      <rPr>
        <sz val="10"/>
        <color rgb="FF000000"/>
        <rFont val="FreeSans"/>
        <family val="2"/>
      </rPr>
      <t xml:space="preserve">אהבה על פני שנאה</t>
    </r>
  </si>
  <si>
    <r>
      <rPr>
        <sz val="10"/>
        <color rgb="FF000000"/>
        <rFont val="FreeSans"/>
        <family val="2"/>
      </rPr>
      <t xml:space="preserve">איך מתבטא חוסר האיזון בחברה הישראלית</t>
    </r>
    <r>
      <rPr>
        <sz val="10"/>
        <color rgb="FF000000"/>
        <rFont val="Cambria"/>
        <family val="0"/>
        <charset val="1"/>
      </rPr>
      <t xml:space="preserve">, </t>
    </r>
    <r>
      <rPr>
        <sz val="10"/>
        <color rgb="FF000000"/>
        <rFont val="FreeSans"/>
        <family val="2"/>
      </rPr>
      <t xml:space="preserve">כיצד הפילוג והשוני בחברה דווקא מסייעים לבנות חיבור ומדוע צריך להיות בשנאה כדי להגיע לאהבה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</si>
  <si>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313 - </t>
    </r>
    <r>
      <rPr>
        <sz val="11"/>
        <rFont val="FreeSans"/>
        <family val="2"/>
      </rPr>
      <t xml:space="preserve">התא המשפחתי </t>
    </r>
    <r>
      <rPr>
        <sz val="11"/>
        <rFont val="Cambria"/>
        <family val="0"/>
        <charset val="1"/>
      </rPr>
      <t xml:space="preserve">(2015-05-18)</t>
    </r>
  </si>
  <si>
    <t xml:space="preserve">http://files.kabbalahmedia.info/video/heb_o_rav_2015-05-18_program_haim-hadashim-ktaim_n313.wmv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</si>
  <si>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313 - </t>
    </r>
    <r>
      <rPr>
        <sz val="10"/>
        <color rgb="FF000000"/>
        <rFont val="FreeSans"/>
        <family val="2"/>
      </rPr>
      <t xml:space="preserve">חיים בסרט</t>
    </r>
  </si>
  <si>
    <r>
      <rPr>
        <sz val="10"/>
        <color rgb="FF000000"/>
        <rFont val="FreeSans"/>
        <family val="2"/>
      </rPr>
      <t xml:space="preserve">חכמת הקבלה מגלה שאנחנו חיים כמו בסרט</t>
    </r>
    <r>
      <rPr>
        <sz val="10"/>
        <color rgb="FF000000"/>
        <rFont val="Cambria"/>
        <family val="0"/>
        <charset val="1"/>
      </rPr>
      <t xml:space="preserve">. </t>
    </r>
    <r>
      <rPr>
        <sz val="10"/>
        <color rgb="FF000000"/>
        <rFont val="FreeSans"/>
        <family val="2"/>
      </rPr>
      <t xml:space="preserve">בשביל מה היא פועלת עלינו כך</t>
    </r>
    <r>
      <rPr>
        <sz val="10"/>
        <color rgb="FF000000"/>
        <rFont val="Cambria"/>
        <family val="0"/>
        <charset val="1"/>
      </rPr>
      <t xml:space="preserve">, </t>
    </r>
    <r>
      <rPr>
        <sz val="10"/>
        <color rgb="FF000000"/>
        <rFont val="FreeSans"/>
        <family val="2"/>
      </rPr>
      <t xml:space="preserve">איך משתתפים בסרט הזה באופן נכון ואיך נכיר את הבמאי שמפעיל את הסרט</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</si>
  <si>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314 - </t>
    </r>
    <r>
      <rPr>
        <sz val="11"/>
        <rFont val="FreeSans"/>
        <family val="2"/>
      </rPr>
      <t xml:space="preserve">התא המשפחתי </t>
    </r>
    <r>
      <rPr>
        <sz val="11"/>
        <rFont val="Cambria"/>
        <family val="0"/>
        <charset val="1"/>
      </rPr>
      <t xml:space="preserve">(2015-05-18)</t>
    </r>
  </si>
  <si>
    <t xml:space="preserve">http://files.kabbalahmedia.info/video/heb_o_rav_2015-05-18_program_haim-hadashim-ktaim_n314.wmv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</si>
  <si>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314 - </t>
    </r>
    <r>
      <rPr>
        <sz val="10"/>
        <color rgb="FF000000"/>
        <rFont val="FreeSans"/>
        <family val="2"/>
      </rPr>
      <t xml:space="preserve">התא המשפחתי</t>
    </r>
  </si>
  <si>
    <r>
      <rPr>
        <sz val="10"/>
        <color rgb="FF000000"/>
        <rFont val="FreeSans"/>
        <family val="2"/>
      </rPr>
      <t xml:space="preserve">לאיזו אישה זקוק הגבר במשפחה האידיאלית</t>
    </r>
    <r>
      <rPr>
        <sz val="10"/>
        <color rgb="FF000000"/>
        <rFont val="Cambria"/>
        <family val="0"/>
        <charset val="1"/>
      </rPr>
      <t xml:space="preserve">, </t>
    </r>
    <r>
      <rPr>
        <sz val="10"/>
        <color rgb="FF000000"/>
        <rFont val="FreeSans"/>
        <family val="2"/>
      </rPr>
      <t xml:space="preserve">לאן מובילה אותנו התפרקות התא המשפחתי ומה חסר במשפחה המודרנית כדי שכולם ירגישו מלאי סיפוק והנאה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</si>
  <si>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315 - </t>
    </r>
    <r>
      <rPr>
        <sz val="11"/>
        <rFont val="FreeSans"/>
        <family val="2"/>
      </rPr>
      <t xml:space="preserve">שחיתות בכל מקום </t>
    </r>
    <r>
      <rPr>
        <sz val="11"/>
        <rFont val="Cambria"/>
        <family val="0"/>
        <charset val="1"/>
      </rPr>
      <t xml:space="preserve">(2015-05-26)</t>
    </r>
  </si>
  <si>
    <t xml:space="preserve">http://files.kabbalahmedia.info/download/video/heb_o_rav_2015-05-26_program_haim-hadashim-ktaim_n315.wmv</t>
  </si>
  <si>
    <t xml:space="preserve">29.05.15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</si>
  <si>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315 - </t>
    </r>
    <r>
      <rPr>
        <sz val="10"/>
        <color rgb="FF000000"/>
        <rFont val="FreeSans"/>
        <family val="2"/>
      </rPr>
      <t xml:space="preserve">שחיתות בכל מקום</t>
    </r>
  </si>
  <si>
    <r>
      <rPr>
        <sz val="10"/>
        <color rgb="FF000000"/>
        <rFont val="FreeSans"/>
        <family val="2"/>
      </rPr>
      <t xml:space="preserve">איך מצב השחיתות התפשט לכל תחום בחיינו</t>
    </r>
    <r>
      <rPr>
        <sz val="10"/>
        <color rgb="FF000000"/>
        <rFont val="Cambria"/>
        <family val="0"/>
        <charset val="1"/>
      </rPr>
      <t xml:space="preserve">, </t>
    </r>
    <r>
      <rPr>
        <sz val="10"/>
        <color rgb="FF000000"/>
        <rFont val="FreeSans"/>
        <family val="2"/>
      </rPr>
      <t xml:space="preserve">מהיכן היא נובעת ומדוע רק הולכת ומתגברת עם הזמן ומהי הדרך להילחם בה ולמגר אותה מהחברה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</si>
  <si>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316 - </t>
    </r>
    <r>
      <rPr>
        <sz val="11"/>
        <rFont val="FreeSans"/>
        <family val="2"/>
      </rPr>
      <t xml:space="preserve">גזענות </t>
    </r>
    <r>
      <rPr>
        <sz val="11"/>
        <rFont val="Cambria"/>
        <family val="0"/>
        <charset val="1"/>
      </rPr>
      <t xml:space="preserve">(2015-05-26)</t>
    </r>
  </si>
  <si>
    <t xml:space="preserve">http://files.kabbalahmedia.info/video/heb_o_rav_2015-05-26_program_haim-hadashim-ktaim_n316.wmv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</si>
  <si>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316 - </t>
    </r>
    <r>
      <rPr>
        <sz val="10"/>
        <color rgb="FF000000"/>
        <rFont val="FreeSans"/>
        <family val="2"/>
      </rPr>
      <t xml:space="preserve">גזענות</t>
    </r>
  </si>
  <si>
    <r>
      <rPr>
        <sz val="10"/>
        <color rgb="FF000000"/>
        <rFont val="FreeSans"/>
        <family val="2"/>
      </rPr>
      <t xml:space="preserve">האם יש פתרון להשפעת הסממן של צבע עור על האופן בו מתייחסים לאדם</t>
    </r>
    <r>
      <rPr>
        <sz val="10"/>
        <color rgb="FF000000"/>
        <rFont val="Cambria"/>
        <family val="0"/>
        <charset val="1"/>
      </rPr>
      <t xml:space="preserve">, </t>
    </r>
    <r>
      <rPr>
        <sz val="10"/>
        <color rgb="FF000000"/>
        <rFont val="FreeSans"/>
        <family val="2"/>
      </rPr>
      <t xml:space="preserve">כיצד נוכל להפסיק יחסים גזעניים ואיך מימוש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מסייע בכך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</si>
  <si>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317 - </t>
    </r>
    <r>
      <rPr>
        <sz val="11"/>
        <rFont val="FreeSans"/>
        <family val="2"/>
      </rPr>
      <t xml:space="preserve">כוחות טובים </t>
    </r>
    <r>
      <rPr>
        <sz val="11"/>
        <rFont val="Cambria"/>
        <family val="0"/>
        <charset val="1"/>
      </rPr>
      <t xml:space="preserve">(2015-05-26)</t>
    </r>
  </si>
  <si>
    <t xml:space="preserve">http://files.kabbalahmedia.info/video/heb_o_rav_2015-05-26_program_haim-hadashim-ktaim_n317.wmv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</si>
  <si>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317 - </t>
    </r>
    <r>
      <rPr>
        <sz val="10"/>
        <color rgb="FF000000"/>
        <rFont val="FreeSans"/>
        <family val="2"/>
      </rPr>
      <t xml:space="preserve">כוחות טובים</t>
    </r>
  </si>
  <si>
    <r>
      <rPr>
        <sz val="10"/>
        <color rgb="FF000000"/>
        <rFont val="FreeSans"/>
        <family val="2"/>
      </rPr>
      <t xml:space="preserve">איך ניתן להתגונן מפני כוחות רעים</t>
    </r>
    <r>
      <rPr>
        <sz val="10"/>
        <color rgb="FF000000"/>
        <rFont val="Cambria"/>
        <family val="0"/>
        <charset val="1"/>
      </rPr>
      <t xml:space="preserve">, </t>
    </r>
    <r>
      <rPr>
        <sz val="10"/>
        <color rgb="FF000000"/>
        <rFont val="FreeSans"/>
        <family val="2"/>
      </rPr>
      <t xml:space="preserve">אילו כוונות מעוררות את הכוח הטוב</t>
    </r>
    <r>
      <rPr>
        <sz val="10"/>
        <color rgb="FF000000"/>
        <rFont val="Cambria"/>
        <family val="0"/>
        <charset val="1"/>
      </rPr>
      <t xml:space="preserve">, </t>
    </r>
    <r>
      <rPr>
        <sz val="10"/>
        <color rgb="FF000000"/>
        <rFont val="FreeSans"/>
        <family val="2"/>
      </rPr>
      <t xml:space="preserve">מי הם המלאכים ואיך מפעילים אותם נכון וכיצד בונים גן עדן בחיים שלנו עוד בעולם הזה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</si>
  <si>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318 - </t>
    </r>
    <r>
      <rPr>
        <sz val="11"/>
        <rFont val="FreeSans"/>
        <family val="2"/>
      </rPr>
      <t xml:space="preserve">מהתורה אל הכוח העליון </t>
    </r>
    <r>
      <rPr>
        <sz val="11"/>
        <rFont val="Cambria"/>
        <family val="0"/>
        <charset val="1"/>
      </rPr>
      <t xml:space="preserve">(2015-05-26)</t>
    </r>
  </si>
  <si>
    <t xml:space="preserve">http://files.kabbalahmedia.info/video/heb_o_rav_2015-05-26_program_haim-hadashim-ktaim_n318.wmv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</si>
  <si>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318 - </t>
    </r>
    <r>
      <rPr>
        <sz val="10"/>
        <color rgb="FF000000"/>
        <rFont val="FreeSans"/>
        <family val="2"/>
      </rPr>
      <t xml:space="preserve">מהתורה אל הכוח העליון</t>
    </r>
  </si>
  <si>
    <r>
      <rPr>
        <sz val="10"/>
        <color rgb="FF000000"/>
        <rFont val="FreeSans"/>
        <family val="2"/>
      </rPr>
      <t xml:space="preserve">כיצד ניתן להשתמש בתורה כדי להיקשר אל הכוח העליון</t>
    </r>
    <r>
      <rPr>
        <sz val="10"/>
        <color rgb="FF000000"/>
        <rFont val="Cambria"/>
        <family val="0"/>
        <charset val="1"/>
      </rPr>
      <t xml:space="preserve">, </t>
    </r>
    <r>
      <rPr>
        <sz val="10"/>
        <color rgb="FF000000"/>
        <rFont val="FreeSans"/>
        <family val="2"/>
      </rPr>
      <t xml:space="preserve">איך ניתן להשפיע על החיים לטובה באמצעות קשר זה ואיזה שינוי מתחולל אז באדם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</si>
  <si>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319 - </t>
    </r>
    <r>
      <rPr>
        <sz val="11"/>
        <rFont val="FreeSans"/>
        <family val="2"/>
      </rPr>
      <t xml:space="preserve">אפליה וגזענות </t>
    </r>
    <r>
      <rPr>
        <sz val="11"/>
        <rFont val="Cambria"/>
        <family val="0"/>
        <charset val="1"/>
      </rPr>
      <t xml:space="preserve">(2015-06-02)</t>
    </r>
  </si>
  <si>
    <t xml:space="preserve">http://files.kabbalahmedia.info/download/video/heb_o_rav_2015-06-02_program_haim-hadashim-ktaim_n319.wmv</t>
  </si>
  <si>
    <t xml:space="preserve">16.06.15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</si>
  <si>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319 - </t>
    </r>
    <r>
      <rPr>
        <sz val="10"/>
        <color rgb="FF000000"/>
        <rFont val="FreeSans"/>
        <family val="2"/>
      </rPr>
      <t xml:space="preserve">אפליה וגזענות</t>
    </r>
  </si>
  <si>
    <r>
      <rPr>
        <sz val="10"/>
        <color rgb="FF000000"/>
        <rFont val="FreeSans"/>
        <family val="2"/>
      </rPr>
      <t xml:space="preserve">איזה יחס עלינו לפתח בינינו כדי לבטל את הגזענות</t>
    </r>
    <r>
      <rPr>
        <sz val="10"/>
        <color rgb="FF000000"/>
        <rFont val="Cambria"/>
        <family val="0"/>
        <charset val="1"/>
      </rPr>
      <t xml:space="preserve">, </t>
    </r>
    <r>
      <rPr>
        <sz val="10"/>
        <color rgb="FF000000"/>
        <rFont val="FreeSans"/>
        <family val="2"/>
      </rPr>
      <t xml:space="preserve">לאן מובילה אותנו התגברות תופעת הגזענות ואיזו שיטה חינוכית מציעה חכמת הקבלה לבעיה 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</si>
  <si>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320 - </t>
    </r>
    <r>
      <rPr>
        <sz val="11"/>
        <rFont val="FreeSans"/>
        <family val="2"/>
      </rPr>
      <t xml:space="preserve">העם היהודי </t>
    </r>
    <r>
      <rPr>
        <sz val="11"/>
        <rFont val="Cambria"/>
        <family val="0"/>
        <charset val="1"/>
      </rPr>
      <t xml:space="preserve">(2015-06-02)</t>
    </r>
  </si>
  <si>
    <t xml:space="preserve">http://files.kabbalahmedia.info/download/video/heb_o_rav_2015-06-02_program_haim-hadashim-ktaim_n320.wmv</t>
  </si>
  <si>
    <t xml:space="preserve">15.06.15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</si>
  <si>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320 - </t>
    </r>
    <r>
      <rPr>
        <sz val="10"/>
        <color rgb="FF000000"/>
        <rFont val="FreeSans"/>
        <family val="2"/>
      </rPr>
      <t xml:space="preserve">העם  היהודי</t>
    </r>
  </si>
  <si>
    <r>
      <rPr>
        <sz val="10"/>
        <color rgb="FF000000"/>
        <rFont val="FreeSans"/>
        <family val="2"/>
      </rPr>
      <t xml:space="preserve">מהו השינוי שלימוד נכון בתורה יוצר באדם</t>
    </r>
    <r>
      <rPr>
        <sz val="10"/>
        <color rgb="FF000000"/>
        <rFont val="Cambria"/>
        <family val="0"/>
        <charset val="1"/>
      </rPr>
      <t xml:space="preserve">, </t>
    </r>
    <r>
      <rPr>
        <sz val="10"/>
        <color rgb="FF000000"/>
        <rFont val="FreeSans"/>
        <family val="2"/>
      </rPr>
      <t xml:space="preserve">כיצד שינוי זה יכול להשפיע על החברה כולה ומדוע העם היהודי מחויב לקחת חלק בשינוי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</si>
  <si>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321 - </t>
    </r>
    <r>
      <rPr>
        <sz val="11"/>
        <rFont val="FreeSans"/>
        <family val="2"/>
      </rPr>
      <t xml:space="preserve">להבין את התנ</t>
    </r>
    <r>
      <rPr>
        <sz val="11"/>
        <rFont val="Cambria"/>
        <family val="0"/>
        <charset val="1"/>
      </rPr>
      <t xml:space="preserve">"</t>
    </r>
    <r>
      <rPr>
        <sz val="11"/>
        <rFont val="FreeSans"/>
        <family val="2"/>
      </rPr>
      <t xml:space="preserve">ך </t>
    </r>
    <r>
      <rPr>
        <sz val="11"/>
        <rFont val="Cambria"/>
        <family val="0"/>
        <charset val="1"/>
      </rPr>
      <t xml:space="preserve">(2015-06-02)</t>
    </r>
  </si>
  <si>
    <t xml:space="preserve">http://files.kabbalahmedia.info/download/video/heb_o_rav_2015-06-02_program_haim-hadashim-ktaim_n321.wmv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</si>
  <si>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321 - </t>
    </r>
    <r>
      <rPr>
        <sz val="10"/>
        <color rgb="FF000000"/>
        <rFont val="FreeSans"/>
        <family val="2"/>
      </rPr>
      <t xml:space="preserve">להבין את התנ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</si>
  <si>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איך אפשר להבין את הכתוב בספר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איזה שינוי האדם צריך לעבור כדי להגיע להבנה כזו ואיך הקשרים הטובים בינינו יקדמו אותנו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</si>
  <si>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322 - </t>
    </r>
    <r>
      <rPr>
        <sz val="11"/>
        <rFont val="FreeSans"/>
        <family val="2"/>
      </rPr>
      <t xml:space="preserve">גיל הזהב </t>
    </r>
    <r>
      <rPr>
        <sz val="11"/>
        <rFont val="Cambria"/>
        <family val="0"/>
        <charset val="1"/>
      </rPr>
      <t xml:space="preserve">(2015-06-02)</t>
    </r>
  </si>
  <si>
    <t xml:space="preserve">http://files.kabbalahmedia.info/download/video/heb_o_rav_2015-06-02_program_haim-hadashim-ktaim_n322.wmv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</si>
  <si>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322 - </t>
    </r>
    <r>
      <rPr>
        <sz val="10"/>
        <color rgb="FF000000"/>
        <rFont val="FreeSans"/>
        <family val="2"/>
      </rPr>
      <t xml:space="preserve">גיל הזהב</t>
    </r>
  </si>
  <si>
    <r>
      <rPr>
        <sz val="10"/>
        <color rgb="FF000000"/>
        <rFont val="FreeSans"/>
        <family val="2"/>
      </rPr>
      <t xml:space="preserve">איך דווקא שכבת </t>
    </r>
    <r>
      <rPr>
        <sz val="10"/>
        <color rgb="FF000000"/>
        <rFont val="Cambria"/>
        <family val="0"/>
        <charset val="1"/>
      </rPr>
      <t xml:space="preserve">"</t>
    </r>
    <r>
      <rPr>
        <sz val="10"/>
        <color rgb="FF000000"/>
        <rFont val="FreeSans"/>
        <family val="2"/>
      </rPr>
      <t xml:space="preserve">גיל הזהב</t>
    </r>
    <r>
      <rPr>
        <sz val="10"/>
        <color rgb="FF000000"/>
        <rFont val="Cambria"/>
        <family val="0"/>
        <charset val="1"/>
      </rPr>
      <t xml:space="preserve">" </t>
    </r>
    <r>
      <rPr>
        <sz val="10"/>
        <color rgb="FF000000"/>
        <rFont val="FreeSans"/>
        <family val="2"/>
      </rPr>
      <t xml:space="preserve">יכולה להפוך למאגר כוח חיוני לפיתוח החברה</t>
    </r>
    <r>
      <rPr>
        <sz val="10"/>
        <color rgb="FF000000"/>
        <rFont val="Cambria"/>
        <family val="0"/>
        <charset val="1"/>
      </rPr>
      <t xml:space="preserve">, </t>
    </r>
    <r>
      <rPr>
        <sz val="10"/>
        <color rgb="FF000000"/>
        <rFont val="FreeSans"/>
        <family val="2"/>
      </rPr>
      <t xml:space="preserve">איזו חשיבות יש לתקופת גיל זו ואיזה תפקיד מיוחד וחשוב יכולים למלא אנשים המגיעים לגיל הזהב</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</si>
  <si>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323 - </t>
    </r>
    <r>
      <rPr>
        <sz val="11"/>
        <rFont val="FreeSans"/>
        <family val="2"/>
      </rPr>
      <t xml:space="preserve">שימינג ברשת </t>
    </r>
    <r>
      <rPr>
        <sz val="11"/>
        <rFont val="Cambria"/>
        <family val="0"/>
        <charset val="1"/>
      </rPr>
      <t xml:space="preserve">(2015-06-11)</t>
    </r>
  </si>
  <si>
    <t xml:space="preserve">http://files.kabbalahmedia.info/download/video/heb_o_rav_2015-06-11_program_haim-hadashim-ktaim_n323.wmv</t>
  </si>
  <si>
    <t xml:space="preserve">25.06.15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</si>
  <si>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323 - </t>
    </r>
    <r>
      <rPr>
        <sz val="10"/>
        <color rgb="FF000000"/>
        <rFont val="FreeSans"/>
        <family val="2"/>
      </rPr>
      <t xml:space="preserve">שיימינג ברשת</t>
    </r>
  </si>
  <si>
    <r>
      <rPr>
        <sz val="10"/>
        <color rgb="FF000000"/>
        <rFont val="FreeSans"/>
        <family val="2"/>
      </rPr>
      <t xml:space="preserve">מה מרגיש אדם שביישו אותו ברשת הווירטואלית</t>
    </r>
    <r>
      <rPr>
        <sz val="10"/>
        <color rgb="FF000000"/>
        <rFont val="Cambria"/>
        <family val="0"/>
        <charset val="1"/>
      </rPr>
      <t xml:space="preserve">, </t>
    </r>
    <r>
      <rPr>
        <sz val="10"/>
        <color rgb="FF000000"/>
        <rFont val="FreeSans"/>
        <family val="2"/>
      </rPr>
      <t xml:space="preserve">מדוע הפגיעה היא קשה כל כך ואיך ניתן להימנע מפגיעה כזו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</si>
  <si>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324 - </t>
    </r>
    <r>
      <rPr>
        <sz val="11"/>
        <rFont val="FreeSans"/>
        <family val="2"/>
      </rPr>
      <t xml:space="preserve">מילה טובה </t>
    </r>
    <r>
      <rPr>
        <sz val="11"/>
        <rFont val="Cambria"/>
        <family val="0"/>
        <charset val="1"/>
      </rPr>
      <t xml:space="preserve">(2015-06-11)</t>
    </r>
  </si>
  <si>
    <t xml:space="preserve">http://files.kabbalahmedia.info/video/heb_o_rav_2015-06-11_program_haim-hadashim-ktaim_n324.wmv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</si>
  <si>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324 - </t>
    </r>
    <r>
      <rPr>
        <sz val="10"/>
        <color rgb="FF000000"/>
        <rFont val="FreeSans"/>
        <family val="2"/>
      </rPr>
      <t xml:space="preserve">מילה טובה</t>
    </r>
  </si>
  <si>
    <r>
      <rPr>
        <sz val="10"/>
        <color rgb="FF000000"/>
        <rFont val="FreeSans"/>
        <family val="2"/>
      </rPr>
      <t xml:space="preserve">מדוע למילים טובות הנאמרות לאדם יש השפעה כה גדולה</t>
    </r>
    <r>
      <rPr>
        <sz val="10"/>
        <color rgb="FF000000"/>
        <rFont val="Cambria"/>
        <family val="0"/>
        <charset val="1"/>
      </rPr>
      <t xml:space="preserve">, </t>
    </r>
    <r>
      <rPr>
        <sz val="10"/>
        <color rgb="FF000000"/>
        <rFont val="FreeSans"/>
        <family val="2"/>
      </rPr>
      <t xml:space="preserve">איך כשמשחקים ביחס טוב אחד לשני מגיעים לרגשות טובים אמיתיים וכיצד לממש יחסים כאלו בכל תחומי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</si>
  <si>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325 - </t>
    </r>
    <r>
      <rPr>
        <sz val="11"/>
        <rFont val="FreeSans"/>
        <family val="2"/>
      </rPr>
      <t xml:space="preserve">ספרי הקודש </t>
    </r>
    <r>
      <rPr>
        <sz val="11"/>
        <rFont val="Cambria"/>
        <family val="0"/>
        <charset val="1"/>
      </rPr>
      <t xml:space="preserve">(2015-06-11)</t>
    </r>
  </si>
  <si>
    <t xml:space="preserve">http://files.kabbalahmedia.info/video/heb_o_rav_2015-06-11_program_haim-hadashim-ktaim_n325.wmv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</si>
  <si>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325 - </t>
    </r>
    <r>
      <rPr>
        <sz val="10"/>
        <color rgb="FF000000"/>
        <rFont val="FreeSans"/>
        <family val="2"/>
      </rPr>
      <t xml:space="preserve">ספרי הקודש</t>
    </r>
  </si>
  <si>
    <r>
      <rPr>
        <sz val="10"/>
        <color rgb="FF000000"/>
        <rFont val="FreeSans"/>
        <family val="2"/>
      </rPr>
      <t xml:space="preserve">מהם הספרים המכונים </t>
    </r>
    <r>
      <rPr>
        <sz val="10"/>
        <color rgb="FF000000"/>
        <rFont val="Cambria"/>
        <family val="0"/>
        <charset val="1"/>
      </rPr>
      <t xml:space="preserve">"</t>
    </r>
    <r>
      <rPr>
        <sz val="10"/>
        <color rgb="FF000000"/>
        <rFont val="FreeSans"/>
        <family val="2"/>
      </rPr>
      <t xml:space="preserve">ספרי קודש</t>
    </r>
    <r>
      <rPr>
        <sz val="10"/>
        <color rgb="FF000000"/>
        <rFont val="Cambria"/>
        <family val="0"/>
        <charset val="1"/>
      </rPr>
      <t xml:space="preserve">", </t>
    </r>
    <r>
      <rPr>
        <sz val="10"/>
        <color rgb="FF000000"/>
        <rFont val="FreeSans"/>
        <family val="2"/>
      </rPr>
      <t xml:space="preserve">מה המקובלים מעבירים לנו דרך הכתבים בספרים אלו ואיך באמצעותם ניתן להשפיע לטובה על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</si>
  <si>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326 - </t>
    </r>
    <r>
      <rPr>
        <sz val="11"/>
        <rFont val="FreeSans"/>
        <family val="2"/>
      </rPr>
      <t xml:space="preserve">חברה מושלמת </t>
    </r>
    <r>
      <rPr>
        <sz val="11"/>
        <rFont val="Cambria"/>
        <family val="0"/>
        <charset val="1"/>
      </rPr>
      <t xml:space="preserve">(2015-06-11)</t>
    </r>
  </si>
  <si>
    <t xml:space="preserve">http://files.kabbalahmedia.info/video/heb_o_rav_2015-06-11_program_haim-hadashim-ktaim_n326.wmv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</si>
  <si>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326 - </t>
    </r>
    <r>
      <rPr>
        <sz val="10"/>
        <color rgb="FF000000"/>
        <rFont val="FreeSans"/>
        <family val="2"/>
      </rPr>
      <t xml:space="preserve">חברה מושלמת</t>
    </r>
  </si>
  <si>
    <r>
      <rPr>
        <sz val="10"/>
        <color rgb="FF000000"/>
        <rFont val="FreeSans"/>
        <family val="2"/>
      </rPr>
      <t xml:space="preserve">מדוע מצב החברה מכריע מה יהיה המצב בתוך משפחה</t>
    </r>
    <r>
      <rPr>
        <sz val="10"/>
        <color rgb="FF000000"/>
        <rFont val="Cambria"/>
        <family val="0"/>
        <charset val="1"/>
      </rPr>
      <t xml:space="preserve">, </t>
    </r>
    <r>
      <rPr>
        <sz val="10"/>
        <color rgb="FF000000"/>
        <rFont val="FreeSans"/>
        <family val="2"/>
      </rPr>
      <t xml:space="preserve">על אילו ערכים יש לבסס חברה אידיאלית</t>
    </r>
    <r>
      <rPr>
        <sz val="10"/>
        <color rgb="FF000000"/>
        <rFont val="Cambria"/>
        <family val="0"/>
        <charset val="1"/>
      </rPr>
      <t xml:space="preserve">, </t>
    </r>
    <r>
      <rPr>
        <sz val="10"/>
        <color rgb="FF000000"/>
        <rFont val="FreeSans"/>
        <family val="2"/>
      </rPr>
      <t xml:space="preserve">איך כל אחד יתנהג בחברה כזו ואיזו השפעה מכרעת יש לתמיכת החברה על האדם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</si>
  <si>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327 - </t>
    </r>
    <r>
      <rPr>
        <sz val="11"/>
        <rFont val="FreeSans"/>
        <family val="2"/>
      </rPr>
      <t xml:space="preserve">תסכול חברתי </t>
    </r>
    <r>
      <rPr>
        <sz val="11"/>
        <rFont val="Cambria"/>
        <family val="0"/>
        <charset val="1"/>
      </rPr>
      <t xml:space="preserve">(2015-06-16)</t>
    </r>
  </si>
  <si>
    <t xml:space="preserve">http://files.kabbalahmedia.info/download/video/heb_o_rav_2015-06-16_program_haim-hadashim-ktaim_n327.wmv</t>
  </si>
  <si>
    <t xml:space="preserve">02.07.15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</si>
  <si>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327 - </t>
    </r>
    <r>
      <rPr>
        <sz val="10"/>
        <color rgb="FF000000"/>
        <rFont val="FreeSans"/>
        <family val="2"/>
      </rPr>
      <t xml:space="preserve">תסכול חברתי</t>
    </r>
  </si>
  <si>
    <r>
      <rPr>
        <sz val="10"/>
        <color rgb="FF000000"/>
        <rFont val="FreeSans"/>
        <family val="2"/>
      </rPr>
      <t xml:space="preserve">מדוע למחאות בישראל אין את האפקט המצופה</t>
    </r>
    <r>
      <rPr>
        <sz val="10"/>
        <color rgb="FF000000"/>
        <rFont val="Cambria"/>
        <family val="0"/>
        <charset val="1"/>
      </rPr>
      <t xml:space="preserve">, </t>
    </r>
    <r>
      <rPr>
        <sz val="10"/>
        <color rgb="FF000000"/>
        <rFont val="FreeSans"/>
        <family val="2"/>
      </rPr>
      <t xml:space="preserve">מה ניתן להשיג אם נחיה לפי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מדוע רק בכוח החיבור טמונה התרופה לחוליי החברה ומה צריך לעשות בפועל לשם כך</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</si>
  <si>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328 - </t>
    </r>
    <r>
      <rPr>
        <sz val="11"/>
        <rFont val="FreeSans"/>
        <family val="2"/>
      </rPr>
      <t xml:space="preserve">ספר התנ</t>
    </r>
    <r>
      <rPr>
        <sz val="11"/>
        <rFont val="Cambria"/>
        <family val="0"/>
        <charset val="1"/>
      </rPr>
      <t xml:space="preserve">"</t>
    </r>
    <r>
      <rPr>
        <sz val="11"/>
        <rFont val="FreeSans"/>
        <family val="2"/>
      </rPr>
      <t xml:space="preserve">ך </t>
    </r>
    <r>
      <rPr>
        <sz val="11"/>
        <rFont val="Cambria"/>
        <family val="0"/>
        <charset val="1"/>
      </rPr>
      <t xml:space="preserve">(2015-06-16)</t>
    </r>
  </si>
  <si>
    <t xml:space="preserve">http://files.kabbalahmedia.info/video/heb_o_rav_2015-06-16_program_haim-hadashim-ktaim_n328.wmv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</si>
  <si>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328 - </t>
    </r>
    <r>
      <rPr>
        <sz val="10"/>
        <color rgb="FF000000"/>
        <rFont val="FreeSans"/>
        <family val="2"/>
      </rPr>
      <t xml:space="preserve">ספר התנ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</si>
  <si>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מה מספר ספר התנ</t>
    </r>
    <r>
      <rPr>
        <sz val="10"/>
        <color rgb="FF000000"/>
        <rFont val="Cambria"/>
        <family val="0"/>
        <charset val="1"/>
      </rPr>
      <t xml:space="preserve">"</t>
    </r>
    <r>
      <rPr>
        <sz val="10"/>
        <color rgb="FF000000"/>
        <rFont val="FreeSans"/>
        <family val="2"/>
      </rPr>
      <t xml:space="preserve">ך על הכוח העליון</t>
    </r>
    <r>
      <rPr>
        <sz val="10"/>
        <color rgb="FF000000"/>
        <rFont val="Cambria"/>
        <family val="0"/>
        <charset val="1"/>
      </rPr>
      <t xml:space="preserve">, </t>
    </r>
    <r>
      <rPr>
        <sz val="10"/>
        <color rgb="FF000000"/>
        <rFont val="FreeSans"/>
        <family val="2"/>
      </rPr>
      <t xml:space="preserve">מה קורה לאדם המגלה אותו ואיך התנ</t>
    </r>
    <r>
      <rPr>
        <sz val="10"/>
        <color rgb="FF000000"/>
        <rFont val="Cambria"/>
        <family val="0"/>
        <charset val="1"/>
      </rPr>
      <t xml:space="preserve">"</t>
    </r>
    <r>
      <rPr>
        <sz val="10"/>
        <color rgb="FF000000"/>
        <rFont val="FreeSans"/>
        <family val="2"/>
      </rPr>
      <t xml:space="preserve">ך מסייע לנו בגילויו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</si>
  <si>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329 - </t>
    </r>
    <r>
      <rPr>
        <sz val="11"/>
        <rFont val="FreeSans"/>
        <family val="2"/>
      </rPr>
      <t xml:space="preserve">גישות לחיים </t>
    </r>
    <r>
      <rPr>
        <sz val="11"/>
        <rFont val="Cambria"/>
        <family val="0"/>
        <charset val="1"/>
      </rPr>
      <t xml:space="preserve">(2015-06-16)</t>
    </r>
  </si>
  <si>
    <t xml:space="preserve">http://files.kabbalahmedia.info/video/heb_o_rav_2015-06-16_program_haim-hadashim-ktaim_n329.wmv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</si>
  <si>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329 - </t>
    </r>
    <r>
      <rPr>
        <sz val="10"/>
        <color rgb="FF000000"/>
        <rFont val="FreeSans"/>
        <family val="2"/>
      </rPr>
      <t xml:space="preserve">גישות לחיים</t>
    </r>
  </si>
  <si>
    <r>
      <rPr>
        <sz val="10"/>
        <color rgb="FF000000"/>
        <rFont val="FreeSans"/>
        <family val="2"/>
      </rPr>
      <t xml:space="preserve">מהי הגישה החילונית למציאות החיים</t>
    </r>
    <r>
      <rPr>
        <sz val="10"/>
        <color rgb="FF000000"/>
        <rFont val="Cambria"/>
        <family val="0"/>
        <charset val="1"/>
      </rPr>
      <t xml:space="preserve">, </t>
    </r>
    <r>
      <rPr>
        <sz val="10"/>
        <color rgb="FF000000"/>
        <rFont val="FreeSans"/>
        <family val="2"/>
      </rPr>
      <t xml:space="preserve">איזו גישה מציעה חכמת הקבלה</t>
    </r>
    <r>
      <rPr>
        <sz val="10"/>
        <color rgb="FF000000"/>
        <rFont val="Cambria"/>
        <family val="0"/>
        <charset val="1"/>
      </rPr>
      <t xml:space="preserve">, </t>
    </r>
    <r>
      <rPr>
        <sz val="10"/>
        <color rgb="FF000000"/>
        <rFont val="FreeSans"/>
        <family val="2"/>
      </rPr>
      <t xml:space="preserve">כיצד היא מכוונת אותנו לגלות בעצמנו את המציאות ואיך היא מגשרת בין כל הגישות ומגלה לנו את האמת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</si>
  <si>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330 - </t>
    </r>
    <r>
      <rPr>
        <sz val="11"/>
        <rFont val="FreeSans"/>
        <family val="2"/>
      </rPr>
      <t xml:space="preserve">חזון חדש </t>
    </r>
    <r>
      <rPr>
        <sz val="11"/>
        <rFont val="Cambria"/>
        <family val="0"/>
        <charset val="1"/>
      </rPr>
      <t xml:space="preserve">(2015-06-16)</t>
    </r>
  </si>
  <si>
    <t xml:space="preserve">http://files.kabbalahmedia.info/video/heb_o_rav_2015-06-16_program_haim-hadashim-ktaim_n330.wmv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</si>
  <si>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330 - </t>
    </r>
    <r>
      <rPr>
        <sz val="10"/>
        <color rgb="FF000000"/>
        <rFont val="FreeSans"/>
        <family val="2"/>
      </rPr>
      <t xml:space="preserve">חזון חדש</t>
    </r>
  </si>
  <si>
    <r>
      <rPr>
        <sz val="10"/>
        <color rgb="FF000000"/>
        <rFont val="FreeSans"/>
        <family val="2"/>
      </rPr>
      <t xml:space="preserve">לאיזה מצב החברה בישראל צריכה לשאוף</t>
    </r>
    <r>
      <rPr>
        <sz val="10"/>
        <color rgb="FF000000"/>
        <rFont val="Cambria"/>
        <family val="0"/>
        <charset val="1"/>
      </rPr>
      <t xml:space="preserve">, </t>
    </r>
    <r>
      <rPr>
        <sz val="10"/>
        <color rgb="FF000000"/>
        <rFont val="FreeSans"/>
        <family val="2"/>
      </rPr>
      <t xml:space="preserve">איך ניתן לממש זאת ומה יסייע לנו בכך</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</si>
  <si>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331 - </t>
    </r>
    <r>
      <rPr>
        <sz val="11"/>
        <rFont val="FreeSans"/>
        <family val="2"/>
      </rPr>
      <t xml:space="preserve">מדיטציה קבלית </t>
    </r>
    <r>
      <rPr>
        <sz val="11"/>
        <rFont val="Cambria"/>
        <family val="0"/>
        <charset val="1"/>
      </rPr>
      <t xml:space="preserve">(2015-06-23)</t>
    </r>
  </si>
  <si>
    <t xml:space="preserve">http://files.kabbalahmedia.info/download/files/heb_o_rav_2015-06-23_program_haim-hadashim-ktaim_n331.mp4</t>
  </si>
  <si>
    <t xml:space="preserve">11.07.15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</si>
  <si>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331 - </t>
    </r>
    <r>
      <rPr>
        <sz val="10"/>
        <color rgb="FF000000"/>
        <rFont val="FreeSans"/>
        <family val="2"/>
      </rPr>
      <t xml:space="preserve">מדיטציה קבלית</t>
    </r>
  </si>
  <si>
    <r>
      <rPr>
        <sz val="10"/>
        <color rgb="FF000000"/>
        <rFont val="FreeSans"/>
        <family val="2"/>
      </rPr>
      <t xml:space="preserve">האם קיימת חוויה רוחנית במדיטציה</t>
    </r>
    <r>
      <rPr>
        <sz val="10"/>
        <color rgb="FF000000"/>
        <rFont val="Cambria"/>
        <family val="0"/>
        <charset val="1"/>
      </rPr>
      <t xml:space="preserve">, </t>
    </r>
    <r>
      <rPr>
        <sz val="10"/>
        <color rgb="FF000000"/>
        <rFont val="FreeSans"/>
        <family val="2"/>
      </rPr>
      <t xml:space="preserve">מהן הכוונות של מקובל לעומת שיטות מדיטציה שונות</t>
    </r>
    <r>
      <rPr>
        <sz val="10"/>
        <color rgb="FF000000"/>
        <rFont val="Cambria"/>
        <family val="0"/>
        <charset val="1"/>
      </rPr>
      <t xml:space="preserve">, </t>
    </r>
    <r>
      <rPr>
        <sz val="10"/>
        <color rgb="FF000000"/>
        <rFont val="FreeSans"/>
        <family val="2"/>
      </rPr>
      <t xml:space="preserve">איך מתייחסת חכמת הקבלה לאגו של האדם ואת מה מגדירים כ</t>
    </r>
    <r>
      <rPr>
        <sz val="10"/>
        <color rgb="FF000000"/>
        <rFont val="Cambria"/>
        <family val="0"/>
        <charset val="1"/>
      </rPr>
      <t xml:space="preserve">"</t>
    </r>
    <r>
      <rPr>
        <sz val="10"/>
        <color rgb="FF000000"/>
        <rFont val="FreeSans"/>
        <family val="2"/>
      </rPr>
      <t xml:space="preserve">מדיטציה קבלית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</si>
  <si>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332 - </t>
    </r>
    <r>
      <rPr>
        <sz val="11"/>
        <rFont val="FreeSans"/>
        <family val="2"/>
      </rPr>
      <t xml:space="preserve">חיפוש אחר הכוח העליון </t>
    </r>
    <r>
      <rPr>
        <sz val="11"/>
        <rFont val="Cambria"/>
        <family val="0"/>
        <charset val="1"/>
      </rPr>
      <t xml:space="preserve">(2015-06-23)</t>
    </r>
  </si>
  <si>
    <t xml:space="preserve">http://files.kabbalahmedia.info/download/files/heb_o_rav_2015-06-23_program_haim-hadashim-ktaim_n332.mp4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</si>
  <si>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332 - </t>
    </r>
    <r>
      <rPr>
        <sz val="10"/>
        <color rgb="FF000000"/>
        <rFont val="FreeSans"/>
        <family val="2"/>
      </rPr>
      <t xml:space="preserve">חיפוש אחר הכוח העליון</t>
    </r>
  </si>
  <si>
    <r>
      <rPr>
        <sz val="10"/>
        <color rgb="FF000000"/>
        <rFont val="FreeSans"/>
        <family val="2"/>
      </rPr>
      <t xml:space="preserve">אילו אמונות מעורר החיפוש אחר הכוח העליון</t>
    </r>
    <r>
      <rPr>
        <sz val="10"/>
        <color rgb="FF000000"/>
        <rFont val="Cambria"/>
        <family val="0"/>
        <charset val="1"/>
      </rPr>
      <t xml:space="preserve">, </t>
    </r>
    <r>
      <rPr>
        <sz val="10"/>
        <color rgb="FF000000"/>
        <rFont val="FreeSans"/>
        <family val="2"/>
      </rPr>
      <t xml:space="preserve">איזה רצון מתעורר באדם ומביא לגילויו ואילו שינויים על האדם לבצע כדי לגלותו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</si>
  <si>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333 - </t>
    </r>
    <r>
      <rPr>
        <sz val="11"/>
        <rFont val="FreeSans"/>
        <family val="2"/>
      </rPr>
      <t xml:space="preserve">הישראלי החדש </t>
    </r>
    <r>
      <rPr>
        <sz val="11"/>
        <rFont val="Cambria"/>
        <family val="0"/>
        <charset val="1"/>
      </rPr>
      <t xml:space="preserve">(2015-06-23)</t>
    </r>
  </si>
  <si>
    <t xml:space="preserve">http://files.kabbalahmedia.info/download/files/heb_o_rav_2015-06-23_program_haim-hadashim-ktaim_n333.mp4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</si>
  <si>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333 - </t>
    </r>
    <r>
      <rPr>
        <sz val="10"/>
        <color rgb="FF000000"/>
        <rFont val="FreeSans"/>
        <family val="2"/>
      </rPr>
      <t xml:space="preserve">הישראלי החדש</t>
    </r>
  </si>
  <si>
    <r>
      <rPr>
        <sz val="10"/>
        <color rgb="FF000000"/>
        <rFont val="FreeSans"/>
        <family val="2"/>
      </rPr>
      <t xml:space="preserve">איך השתנתה דמות הישראלי לאורך הזמן</t>
    </r>
    <r>
      <rPr>
        <sz val="10"/>
        <color rgb="FF000000"/>
        <rFont val="Cambria"/>
        <family val="0"/>
        <charset val="1"/>
      </rPr>
      <t xml:space="preserve">, </t>
    </r>
    <r>
      <rPr>
        <sz val="10"/>
        <color rgb="FF000000"/>
        <rFont val="FreeSans"/>
        <family val="2"/>
      </rPr>
      <t xml:space="preserve">לאן מובילה הריקנות המורגשת בעם ואיך מתוך מצב זה תיבנה דמות הישראלי החדש</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</si>
  <si>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334 - </t>
    </r>
    <r>
      <rPr>
        <sz val="11"/>
        <rFont val="FreeSans"/>
        <family val="2"/>
      </rPr>
      <t xml:space="preserve">תפיסת מציאות חדשה </t>
    </r>
    <r>
      <rPr>
        <sz val="11"/>
        <rFont val="Cambria"/>
        <family val="0"/>
        <charset val="1"/>
      </rPr>
      <t xml:space="preserve">(2015-06-23)</t>
    </r>
  </si>
  <si>
    <t xml:space="preserve">http://files.kabbalahmedia.info/download/files/heb_o_rav_2015-06-23_program_haim-hadashim-ktaim_n334.mp4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</si>
  <si>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334 - </t>
    </r>
    <r>
      <rPr>
        <sz val="10"/>
        <color rgb="FF000000"/>
        <rFont val="FreeSans"/>
        <family val="2"/>
      </rPr>
      <t xml:space="preserve">תפיסת מציאות חדשה</t>
    </r>
  </si>
  <si>
    <r>
      <rPr>
        <sz val="10"/>
        <color rgb="FF000000"/>
        <rFont val="FreeSans"/>
        <family val="2"/>
      </rPr>
      <t xml:space="preserve">איך אנחנו קולטים את המציאות</t>
    </r>
    <r>
      <rPr>
        <sz val="10"/>
        <color rgb="FF000000"/>
        <rFont val="Cambria"/>
        <family val="0"/>
        <charset val="1"/>
      </rPr>
      <t xml:space="preserve">, </t>
    </r>
    <r>
      <rPr>
        <sz val="10"/>
        <color rgb="FF000000"/>
        <rFont val="FreeSans"/>
        <family val="2"/>
      </rPr>
      <t xml:space="preserve">כיצד ניתן לפתח את החושים שלנו ואיזו מציאות חדשה אפשר לגלות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</si>
  <si>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335 - </t>
    </r>
    <r>
      <rPr>
        <sz val="11"/>
        <rFont val="FreeSans"/>
        <family val="2"/>
      </rPr>
      <t xml:space="preserve">בין תרבות לרוח </t>
    </r>
    <r>
      <rPr>
        <sz val="11"/>
        <rFont val="Cambria"/>
        <family val="0"/>
        <charset val="1"/>
      </rPr>
      <t xml:space="preserve">(2015-06-30)</t>
    </r>
  </si>
  <si>
    <t xml:space="preserve">http://files.kabbalahmedia.info/files/heb_o_rav_2015-06-30_program_haim-hadashim-ktaim_n335.mp4</t>
  </si>
  <si>
    <t xml:space="preserve">17.07.15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</si>
  <si>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335 - </t>
    </r>
    <r>
      <rPr>
        <sz val="10"/>
        <color rgb="FF000000"/>
        <rFont val="FreeSans"/>
        <family val="2"/>
      </rPr>
      <t xml:space="preserve">בין תרבות לרוח</t>
    </r>
  </si>
  <si>
    <r>
      <rPr>
        <sz val="10"/>
        <color rgb="FF000000"/>
        <rFont val="FreeSans"/>
        <family val="2"/>
      </rPr>
      <t xml:space="preserve">מהי משמעות המושג תרבות</t>
    </r>
    <r>
      <rPr>
        <sz val="10"/>
        <color rgb="FF000000"/>
        <rFont val="Cambria"/>
        <family val="0"/>
        <charset val="1"/>
      </rPr>
      <t xml:space="preserve">, </t>
    </r>
    <r>
      <rPr>
        <sz val="10"/>
        <color rgb="FF000000"/>
        <rFont val="FreeSans"/>
        <family val="2"/>
      </rPr>
      <t xml:space="preserve">מהן תכונותיו של איש רוח אמיתי ומדוע תפקידו הוא להשפיע על הזולת להגיע ל</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</si>
  <si>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336 - </t>
    </r>
    <r>
      <rPr>
        <sz val="11"/>
        <rFont val="FreeSans"/>
        <family val="2"/>
      </rPr>
      <t xml:space="preserve">תרבות ישראלית </t>
    </r>
    <r>
      <rPr>
        <sz val="11"/>
        <rFont val="Cambria"/>
        <family val="0"/>
        <charset val="1"/>
      </rPr>
      <t xml:space="preserve">(2015-06-30)</t>
    </r>
  </si>
  <si>
    <t xml:space="preserve">http://files.kabbalahmedia.info/files/heb_o_rav_2015-06-30_program_haim-hadashim-ktaim_n336.mp4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</si>
  <si>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336 - </t>
    </r>
    <r>
      <rPr>
        <sz val="10"/>
        <color rgb="FF000000"/>
        <rFont val="FreeSans"/>
        <family val="2"/>
      </rPr>
      <t xml:space="preserve">תרבות ישראלית</t>
    </r>
  </si>
  <si>
    <r>
      <rPr>
        <sz val="10"/>
        <color rgb="FF000000"/>
        <rFont val="FreeSans"/>
        <family val="2"/>
      </rPr>
      <t xml:space="preserve">מהי תרבות ישראלית נאורה</t>
    </r>
    <r>
      <rPr>
        <sz val="10"/>
        <color rgb="FF000000"/>
        <rFont val="Cambria"/>
        <family val="0"/>
        <charset val="1"/>
      </rPr>
      <t xml:space="preserve">, </t>
    </r>
    <r>
      <rPr>
        <sz val="10"/>
        <color rgb="FF000000"/>
        <rFont val="FreeSans"/>
        <family val="2"/>
      </rPr>
      <t xml:space="preserve">איזה מסר יצירות אמנות צריכות להעביר וכיצד מחנכים לתרבות</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</si>
  <si>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337 - </t>
    </r>
    <r>
      <rPr>
        <sz val="11"/>
        <rFont val="FreeSans"/>
        <family val="2"/>
      </rPr>
      <t xml:space="preserve">דרך החינוך </t>
    </r>
    <r>
      <rPr>
        <sz val="11"/>
        <rFont val="Cambria"/>
        <family val="0"/>
        <charset val="1"/>
      </rPr>
      <t xml:space="preserve">(2015-06-30)</t>
    </r>
  </si>
  <si>
    <t xml:space="preserve">http://files.kabbalahmedia.info/files/heb_o_rav_2015-06-30_program_haim-hadashim-ktaim_n337.mp4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</si>
  <si>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337 - </t>
    </r>
    <r>
      <rPr>
        <sz val="10"/>
        <color rgb="FF000000"/>
        <rFont val="FreeSans"/>
        <family val="2"/>
      </rPr>
      <t xml:space="preserve">דרך החינוך</t>
    </r>
  </si>
  <si>
    <r>
      <rPr>
        <sz val="10"/>
        <color rgb="FF000000"/>
        <rFont val="FreeSans"/>
        <family val="2"/>
      </rPr>
      <t xml:space="preserve">מהם אתגרי מערכת החינוך</t>
    </r>
    <r>
      <rPr>
        <sz val="10"/>
        <color rgb="FF000000"/>
        <rFont val="Cambria"/>
        <family val="0"/>
        <charset val="1"/>
      </rPr>
      <t xml:space="preserve">, </t>
    </r>
    <r>
      <rPr>
        <sz val="10"/>
        <color rgb="FF000000"/>
        <rFont val="FreeSans"/>
        <family val="2"/>
      </rPr>
      <t xml:space="preserve">במה יש להתמקד בבואנו לחנך ילדים וכיצד ניתן להכין אותם לעתיד</t>
    </r>
    <r>
      <rPr>
        <sz val="10"/>
        <color rgb="FF000000"/>
        <rFont val="Cambria"/>
        <family val="0"/>
        <charset val="1"/>
      </rPr>
      <t xml:space="preserve">? </t>
    </r>
    <r>
      <rPr>
        <sz val="10"/>
        <color rgb="FF000000"/>
        <rFont val="FreeSans"/>
        <family val="2"/>
      </rPr>
      <t xml:space="preserve">קטעים נבחרים מתוך סדת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</si>
  <si>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338 - </t>
    </r>
    <r>
      <rPr>
        <sz val="10"/>
        <rFont val="FreeSans"/>
        <family val="2"/>
      </rPr>
      <t xml:space="preserve">לבנות אדם </t>
    </r>
    <r>
      <rPr>
        <sz val="10"/>
        <rFont val="Cambria"/>
        <family val="0"/>
        <charset val="1"/>
      </rPr>
      <t xml:space="preserve">(2015-06-30)</t>
    </r>
  </si>
  <si>
    <t xml:space="preserve">http://files.kabbalahmedia.info/download/files/heb_o_rav_2015-06-30_program_haim-hadashim-ktaim_n338.mp4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</si>
  <si>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338 - </t>
    </r>
    <r>
      <rPr>
        <sz val="10"/>
        <color rgb="FF000000"/>
        <rFont val="FreeSans"/>
        <family val="2"/>
      </rPr>
      <t xml:space="preserve">לבנות אדם</t>
    </r>
  </si>
  <si>
    <r>
      <rPr>
        <sz val="10"/>
        <color rgb="FF000000"/>
        <rFont val="FreeSans"/>
        <family val="2"/>
      </rPr>
      <t xml:space="preserve">מהו לימוד נכון של טבע האדם</t>
    </r>
    <r>
      <rPr>
        <sz val="10"/>
        <color rgb="FF000000"/>
        <rFont val="Cambria"/>
        <family val="0"/>
        <charset val="1"/>
      </rPr>
      <t xml:space="preserve">, </t>
    </r>
    <r>
      <rPr>
        <sz val="10"/>
        <color rgb="FF000000"/>
        <rFont val="FreeSans"/>
        <family val="2"/>
      </rPr>
      <t xml:space="preserve">איך בונים סביבה טובה לחינוך האדם וכיצד צריכות להיראות כיתות העתיד שיובילו לבניית חברה חדשה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</si>
  <si>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339 - </t>
    </r>
    <r>
      <rPr>
        <sz val="10"/>
        <rFont val="FreeSans"/>
        <family val="2"/>
      </rPr>
      <t xml:space="preserve">חברה מאוזנת </t>
    </r>
    <r>
      <rPr>
        <sz val="10"/>
        <rFont val="Cambria"/>
        <family val="0"/>
        <charset val="1"/>
      </rPr>
      <t xml:space="preserve">(2015-07-07)</t>
    </r>
  </si>
  <si>
    <t xml:space="preserve">http://files.kabbalahmedia.info/download/files/heb_o_rav_2015-07-07_program_haim-hadashim-ktaim_n339.mp4</t>
  </si>
  <si>
    <t xml:space="preserve">29.07.15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</si>
  <si>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339 - </t>
    </r>
    <r>
      <rPr>
        <sz val="10"/>
        <color rgb="FF000000"/>
        <rFont val="FreeSans"/>
        <family val="2"/>
      </rPr>
      <t xml:space="preserve">חברה מאוזנת</t>
    </r>
  </si>
  <si>
    <r>
      <rPr>
        <sz val="10"/>
        <color rgb="FF000000"/>
        <rFont val="FreeSans"/>
        <family val="2"/>
      </rPr>
      <t xml:space="preserve">איך ניתן להפנות את הרצונות שלנו למען אדם אחר</t>
    </r>
    <r>
      <rPr>
        <sz val="10"/>
        <color rgb="FF000000"/>
        <rFont val="Cambria"/>
        <family val="0"/>
        <charset val="1"/>
      </rPr>
      <t xml:space="preserve">, </t>
    </r>
    <r>
      <rPr>
        <sz val="10"/>
        <color rgb="FF000000"/>
        <rFont val="FreeSans"/>
        <family val="2"/>
      </rPr>
      <t xml:space="preserve">מה המשמעות החברתית של המושג </t>
    </r>
    <r>
      <rPr>
        <sz val="10"/>
        <color rgb="FF000000"/>
        <rFont val="Cambria"/>
        <family val="0"/>
        <charset val="1"/>
      </rPr>
      <t xml:space="preserve">"</t>
    </r>
    <r>
      <rPr>
        <sz val="10"/>
        <color rgb="FF000000"/>
        <rFont val="FreeSans"/>
        <family val="2"/>
      </rPr>
      <t xml:space="preserve">עולם הפוך ראיתי</t>
    </r>
    <r>
      <rPr>
        <sz val="10"/>
        <color rgb="FF000000"/>
        <rFont val="Cambria"/>
        <family val="0"/>
        <charset val="1"/>
      </rPr>
      <t xml:space="preserve">" </t>
    </r>
    <r>
      <rPr>
        <sz val="10"/>
        <color rgb="FF000000"/>
        <rFont val="FreeSans"/>
        <family val="2"/>
      </rPr>
      <t xml:space="preserve">וכיצד יוצרים חברה מאוזנת החיה בהרמוניה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</si>
  <si>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340 - </t>
    </r>
    <r>
      <rPr>
        <sz val="10"/>
        <rFont val="FreeSans"/>
        <family val="2"/>
      </rPr>
      <t xml:space="preserve">א</t>
    </r>
    <r>
      <rPr>
        <sz val="10"/>
        <rFont val="Cambria"/>
        <family val="0"/>
        <charset val="1"/>
      </rPr>
      <t xml:space="preserve">-</t>
    </r>
    <r>
      <rPr>
        <sz val="10"/>
        <rFont val="FreeSans"/>
        <family val="2"/>
      </rPr>
      <t xml:space="preserve">לוהות והאדם </t>
    </r>
    <r>
      <rPr>
        <sz val="10"/>
        <rFont val="Cambria"/>
        <family val="0"/>
        <charset val="1"/>
      </rPr>
      <t xml:space="preserve">(2015-07-07)</t>
    </r>
  </si>
  <si>
    <t xml:space="preserve">http://files.kabbalahmedia.info/download/files/heb_o_rav_2015-07-07_program_haim-hadashim-ktaim_n340.mp4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</si>
  <si>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340 - </t>
    </r>
    <r>
      <rPr>
        <sz val="10"/>
        <color rgb="FF000000"/>
        <rFont val="FreeSans"/>
        <family val="2"/>
      </rPr>
      <t xml:space="preserve">א</t>
    </r>
    <r>
      <rPr>
        <sz val="10"/>
        <color rgb="FF000000"/>
        <rFont val="Cambria"/>
        <family val="0"/>
        <charset val="1"/>
      </rPr>
      <t xml:space="preserve">-</t>
    </r>
    <r>
      <rPr>
        <sz val="10"/>
        <color rgb="FF000000"/>
        <rFont val="FreeSans"/>
        <family val="2"/>
      </rPr>
      <t xml:space="preserve">לוהות והאדם</t>
    </r>
  </si>
  <si>
    <r>
      <rPr>
        <sz val="10"/>
        <color rgb="FF000000"/>
        <rFont val="FreeSans"/>
        <family val="2"/>
      </rPr>
      <t xml:space="preserve">מהי המשמעות האמיתית של מושג הא</t>
    </r>
    <r>
      <rPr>
        <sz val="10"/>
        <color rgb="FF000000"/>
        <rFont val="Cambria"/>
        <family val="0"/>
        <charset val="1"/>
      </rPr>
      <t xml:space="preserve">-</t>
    </r>
    <r>
      <rPr>
        <sz val="10"/>
        <color rgb="FF000000"/>
        <rFont val="FreeSans"/>
        <family val="2"/>
      </rPr>
      <t xml:space="preserve">לוהות</t>
    </r>
    <r>
      <rPr>
        <sz val="10"/>
        <color rgb="FF000000"/>
        <rFont val="Cambria"/>
        <family val="0"/>
        <charset val="1"/>
      </rPr>
      <t xml:space="preserve">, </t>
    </r>
    <r>
      <rPr>
        <sz val="10"/>
        <color rgb="FF000000"/>
        <rFont val="FreeSans"/>
        <family val="2"/>
      </rPr>
      <t xml:space="preserve">איזו תכונה צריכה להתפתח בנו כדי לחוש אותו ומדוע החושים שאיתם נולדנו אינם מתאימים לתפיסת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</si>
  <si>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t>
    </r>
    <r>
      <rPr>
        <sz val="10"/>
        <rFont val="Cambria"/>
        <family val="0"/>
        <charset val="1"/>
      </rPr>
      <t xml:space="preserve">341 - </t>
    </r>
    <r>
      <rPr>
        <sz val="10"/>
        <rFont val="FreeSans"/>
        <family val="2"/>
      </rPr>
      <t xml:space="preserve">הערצה וסגידה </t>
    </r>
    <r>
      <rPr>
        <sz val="10"/>
        <rFont val="Cambria"/>
        <family val="0"/>
        <charset val="1"/>
      </rPr>
      <t xml:space="preserve">(2015-07-07)</t>
    </r>
  </si>
  <si>
    <t xml:space="preserve">http://files.kabbalahmedia.info/download/files/heb_o_rav_2015-07-07_program_haim-hadashim-ktaim_n341.mp4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</si>
  <si>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341 - </t>
    </r>
    <r>
      <rPr>
        <sz val="10"/>
        <color rgb="FF000000"/>
        <rFont val="FreeSans"/>
        <family val="2"/>
      </rPr>
      <t xml:space="preserve">הערצה וסגידה</t>
    </r>
  </si>
  <si>
    <r>
      <rPr>
        <sz val="10"/>
        <color rgb="FF000000"/>
        <rFont val="FreeSans"/>
        <family val="2"/>
      </rPr>
      <t xml:space="preserve">מדוע האדם זקוק לדמות כמושא הערצה</t>
    </r>
    <r>
      <rPr>
        <sz val="10"/>
        <color rgb="FF000000"/>
        <rFont val="Cambria"/>
        <family val="0"/>
        <charset val="1"/>
      </rPr>
      <t xml:space="preserve">, </t>
    </r>
    <r>
      <rPr>
        <sz val="10"/>
        <color rgb="FF000000"/>
        <rFont val="FreeSans"/>
        <family val="2"/>
      </rPr>
      <t xml:space="preserve">על מה מבוסס הקשר בין המעריץ והמוערץ ומה מרגיש אדם שהגיע לכדי סגידה לאדם אחר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</si>
  <si>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342 - </t>
    </r>
    <r>
      <rPr>
        <sz val="10"/>
        <rFont val="FreeSans"/>
        <family val="2"/>
      </rPr>
      <t xml:space="preserve">מדיטציה </t>
    </r>
    <r>
      <rPr>
        <sz val="10"/>
        <rFont val="Cambria"/>
        <family val="0"/>
        <charset val="1"/>
      </rPr>
      <t xml:space="preserve">(2015-07-07)</t>
    </r>
  </si>
  <si>
    <t xml:space="preserve">http://files.kabbalahmedia.info/download/files/heb_o_rav_2015-07-07_program_haim-hadashim-ktaim_n342.mp4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</si>
  <si>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342 - </t>
    </r>
    <r>
      <rPr>
        <sz val="10"/>
        <color rgb="FF000000"/>
        <rFont val="FreeSans"/>
        <family val="2"/>
      </rPr>
      <t xml:space="preserve">מדיטציה</t>
    </r>
  </si>
  <si>
    <r>
      <rPr>
        <sz val="10"/>
        <color rgb="FF000000"/>
        <rFont val="FreeSans"/>
        <family val="2"/>
      </rPr>
      <t xml:space="preserve">מה מקורה של המדיטציה</t>
    </r>
    <r>
      <rPr>
        <sz val="10"/>
        <color rgb="FF000000"/>
        <rFont val="Cambria"/>
        <family val="0"/>
        <charset val="1"/>
      </rPr>
      <t xml:space="preserve">, </t>
    </r>
    <r>
      <rPr>
        <sz val="10"/>
        <color rgb="FF000000"/>
        <rFont val="FreeSans"/>
        <family val="2"/>
      </rPr>
      <t xml:space="preserve">איך ניתן להיעזר בה כדי להתקרב לזולת וכיצד עובדים נכון עם האגו האנושי</t>
    </r>
    <r>
      <rPr>
        <sz val="10"/>
        <color rgb="FF000000"/>
        <rFont val="Cambria"/>
        <family val="0"/>
        <charset val="1"/>
      </rPr>
      <t xml:space="preserve">? </t>
    </r>
    <r>
      <rPr>
        <sz val="10"/>
        <color rgb="FF000000"/>
        <rFont val="FreeSans"/>
        <family val="2"/>
      </rPr>
      <t xml:space="preserve">קטעים נבחרים מתוך סדרת השיחות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</si>
  <si>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343 - </t>
    </r>
    <r>
      <rPr>
        <sz val="10"/>
        <rFont val="FreeSans"/>
        <family val="2"/>
      </rPr>
      <t xml:space="preserve">להבין את א</t>
    </r>
    <r>
      <rPr>
        <sz val="10"/>
        <rFont val="Cambria"/>
        <family val="0"/>
        <charset val="1"/>
      </rPr>
      <t xml:space="preserve">-</t>
    </r>
    <r>
      <rPr>
        <sz val="10"/>
        <rFont val="FreeSans"/>
        <family val="2"/>
      </rPr>
      <t xml:space="preserve">לוהים </t>
    </r>
    <r>
      <rPr>
        <sz val="10"/>
        <rFont val="Cambria"/>
        <family val="0"/>
        <charset val="1"/>
      </rPr>
      <t xml:space="preserve">(2015-07-14)</t>
    </r>
  </si>
  <si>
    <t xml:space="preserve">http://files.kabbalahmedia.info/download/files/heb_o_rav_2015-07-14_program_haim-hadashim-ktaim_n343.mp4</t>
  </si>
  <si>
    <t xml:space="preserve">08.08.15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</si>
  <si>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343 - </t>
    </r>
    <r>
      <rPr>
        <sz val="10"/>
        <color rgb="FF000000"/>
        <rFont val="FreeSans"/>
        <family val="2"/>
      </rPr>
      <t xml:space="preserve">להבין את א</t>
    </r>
    <r>
      <rPr>
        <sz val="10"/>
        <color rgb="FF000000"/>
        <rFont val="Cambria"/>
        <family val="0"/>
        <charset val="1"/>
      </rPr>
      <t xml:space="preserve">-</t>
    </r>
    <r>
      <rPr>
        <sz val="10"/>
        <color rgb="FF000000"/>
        <rFont val="FreeSans"/>
        <family val="2"/>
      </rPr>
      <t xml:space="preserve">לוהים</t>
    </r>
  </si>
  <si>
    <r>
      <rPr>
        <sz val="10"/>
        <color rgb="FF000000"/>
        <rFont val="FreeSans"/>
        <family val="2"/>
      </rPr>
      <t xml:space="preserve">מדוע איננו מבינים את פעולותיו של הכוח העליון עלינו</t>
    </r>
    <r>
      <rPr>
        <sz val="10"/>
        <color rgb="FF000000"/>
        <rFont val="Cambria"/>
        <family val="0"/>
        <charset val="1"/>
      </rPr>
      <t xml:space="preserve">, </t>
    </r>
    <r>
      <rPr>
        <sz val="10"/>
        <color rgb="FF000000"/>
        <rFont val="FreeSans"/>
        <family val="2"/>
      </rPr>
      <t xml:space="preserve">איך ההתייחסות למושג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מסייעת לנו בקשר עימו וכיצד נגיע להבנה שהוא טוב ומיטיב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</si>
  <si>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344 - </t>
    </r>
    <r>
      <rPr>
        <sz val="10"/>
        <rFont val="FreeSans"/>
        <family val="2"/>
      </rPr>
      <t xml:space="preserve">נפרדנו בבבל </t>
    </r>
    <r>
      <rPr>
        <sz val="10"/>
        <rFont val="Cambria"/>
        <family val="0"/>
        <charset val="1"/>
      </rPr>
      <t xml:space="preserve">(2015-07-14)</t>
    </r>
  </si>
  <si>
    <t xml:space="preserve">http://files.kabbalahmedia.info/download/files/heb_o_rav_2015-07-14_program_haim-hadashim-ktaim_n344.mp4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</si>
  <si>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344 - </t>
    </r>
    <r>
      <rPr>
        <sz val="10"/>
        <color rgb="FF000000"/>
        <rFont val="FreeSans"/>
        <family val="2"/>
      </rPr>
      <t xml:space="preserve">נפרדנו בבבל</t>
    </r>
  </si>
  <si>
    <r>
      <rPr>
        <sz val="10"/>
        <color rgb="FF000000"/>
        <rFont val="FreeSans"/>
        <family val="2"/>
      </rPr>
      <t xml:space="preserve">מהו הסיפור האמיתי של מגדל בבל</t>
    </r>
    <r>
      <rPr>
        <sz val="10"/>
        <color rgb="FF000000"/>
        <rFont val="Cambria"/>
        <family val="0"/>
        <charset val="1"/>
      </rPr>
      <t xml:space="preserve">, </t>
    </r>
    <r>
      <rPr>
        <sz val="10"/>
        <color rgb="FF000000"/>
        <rFont val="FreeSans"/>
        <family val="2"/>
      </rPr>
      <t xml:space="preserve">כיצד ניתן להשיג את תרופת הפלא שתסייע בחיבור כל חלקי האנושות ואיך יכולה שיטתו של אברהם אבינו לסייע לאנושות היום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</si>
  <si>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345 - </t>
    </r>
    <r>
      <rPr>
        <sz val="10"/>
        <rFont val="FreeSans"/>
        <family val="2"/>
      </rPr>
      <t xml:space="preserve">חופש הביטוי </t>
    </r>
    <r>
      <rPr>
        <sz val="10"/>
        <rFont val="Cambria"/>
        <family val="0"/>
        <charset val="1"/>
      </rPr>
      <t xml:space="preserve">(2015-07-14)</t>
    </r>
  </si>
  <si>
    <t xml:space="preserve">http://files.kabbalahmedia.info/download/files/heb_o_rav_2015-07-14_program_haim-hadashim-ktaim_n345.mp4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</si>
  <si>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345 - </t>
    </r>
    <r>
      <rPr>
        <sz val="10"/>
        <color rgb="FF000000"/>
        <rFont val="FreeSans"/>
        <family val="2"/>
      </rPr>
      <t xml:space="preserve">חופש הביטוי</t>
    </r>
  </si>
  <si>
    <r>
      <rPr>
        <sz val="10"/>
        <color rgb="FF000000"/>
        <rFont val="FreeSans"/>
        <family val="2"/>
      </rPr>
      <t xml:space="preserve">מדוע יש באדם דחף לבטא את עצמו</t>
    </r>
    <r>
      <rPr>
        <sz val="10"/>
        <color rgb="FF000000"/>
        <rFont val="Cambria"/>
        <family val="0"/>
        <charset val="1"/>
      </rPr>
      <t xml:space="preserve">, </t>
    </r>
    <r>
      <rPr>
        <sz val="10"/>
        <color rgb="FF000000"/>
        <rFont val="FreeSans"/>
        <family val="2"/>
      </rPr>
      <t xml:space="preserve">כיצד נוכל לפתח תחושת אחריות למסרים שאנו מעבירים ומה תפקידו של כל אדם המשתמש בחופש הביטוי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</si>
  <si>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346 - </t>
    </r>
    <r>
      <rPr>
        <sz val="10"/>
        <rFont val="FreeSans"/>
        <family val="2"/>
      </rPr>
      <t xml:space="preserve">נתינה וזקנה </t>
    </r>
    <r>
      <rPr>
        <sz val="10"/>
        <rFont val="Cambria"/>
        <family val="0"/>
        <charset val="1"/>
      </rPr>
      <t xml:space="preserve">(2015-07-14)</t>
    </r>
  </si>
  <si>
    <t xml:space="preserve">http://files.kabbalahmedia.info/download/files/heb_o_rav_2015-07-14_program_haim-hadashim-ktaim_n346.mp4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</si>
  <si>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346 - </t>
    </r>
    <r>
      <rPr>
        <sz val="10"/>
        <color rgb="FF000000"/>
        <rFont val="FreeSans"/>
        <family val="2"/>
      </rPr>
      <t xml:space="preserve">נתינה וזקנה</t>
    </r>
  </si>
  <si>
    <r>
      <rPr>
        <sz val="10"/>
        <color rgb="FF000000"/>
        <rFont val="FreeSans"/>
        <family val="2"/>
      </rPr>
      <t xml:space="preserve">מדוע הרצון האגואיסטי שלנו גורם לנו להזדקן</t>
    </r>
    <r>
      <rPr>
        <sz val="10"/>
        <color rgb="FF000000"/>
        <rFont val="Cambria"/>
        <family val="0"/>
        <charset val="1"/>
      </rPr>
      <t xml:space="preserve">, </t>
    </r>
    <r>
      <rPr>
        <sz val="10"/>
        <color rgb="FF000000"/>
        <rFont val="FreeSans"/>
        <family val="2"/>
      </rPr>
      <t xml:space="preserve">כיצד בונים גוף רוחני ולמה פיתוח רצון לנתינה לזולת מונע את תהליכי ההזדקנות שאנו עוברים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</si>
  <si>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347 - </t>
    </r>
    <r>
      <rPr>
        <sz val="10"/>
        <rFont val="FreeSans"/>
        <family val="2"/>
      </rPr>
      <t xml:space="preserve">להתאחד כדי להתחבר </t>
    </r>
    <r>
      <rPr>
        <sz val="10"/>
        <rFont val="Cambria"/>
        <family val="0"/>
        <charset val="1"/>
      </rPr>
      <t xml:space="preserve">(2015-07-28)</t>
    </r>
  </si>
  <si>
    <t xml:space="preserve">http://files.kabbalahmedia.info/download/files/heb_o_rav_2015-07-28_program_haim-hadashim-ktaim_n347.mp4</t>
  </si>
  <si>
    <t xml:space="preserve">15.08.15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</si>
  <si>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347 -  </t>
    </r>
    <r>
      <rPr>
        <sz val="10"/>
        <color rgb="FF000000"/>
        <rFont val="FreeSans"/>
        <family val="2"/>
      </rPr>
      <t xml:space="preserve">להתאחד כדי להתחבר</t>
    </r>
  </si>
  <si>
    <r>
      <rPr>
        <sz val="10"/>
        <color rgb="FF000000"/>
        <rFont val="FreeSans"/>
        <family val="2"/>
      </rPr>
      <t xml:space="preserve">למה האיחוד האירופי לא הצליח</t>
    </r>
    <r>
      <rPr>
        <sz val="10"/>
        <color rgb="FF000000"/>
        <rFont val="Cambria"/>
        <family val="0"/>
        <charset val="1"/>
      </rPr>
      <t xml:space="preserve">, </t>
    </r>
    <r>
      <rPr>
        <sz val="10"/>
        <color rgb="FF000000"/>
        <rFont val="FreeSans"/>
        <family val="2"/>
      </rPr>
      <t xml:space="preserve">מה היה חסר במטרה לשמה הוקם וכיצד חינוך חברתי לאהבה ושיוויון יכול להוביל אותנו לחיים חדשים וטובים יותר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</si>
  <si>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348 - </t>
    </r>
    <r>
      <rPr>
        <sz val="10"/>
        <rFont val="FreeSans"/>
        <family val="2"/>
      </rPr>
      <t xml:space="preserve">להידמות לכוח העליון </t>
    </r>
    <r>
      <rPr>
        <sz val="10"/>
        <rFont val="Cambria"/>
        <family val="0"/>
        <charset val="1"/>
      </rPr>
      <t xml:space="preserve">(2015-07-28)</t>
    </r>
  </si>
  <si>
    <t xml:space="preserve">http://files.kabbalahmedia.info/files/heb_o_rav_2015-07-28_program_haim-hadashim-ktaim_n348.mp4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</si>
  <si>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348 - </t>
    </r>
    <r>
      <rPr>
        <sz val="10"/>
        <color rgb="FF000000"/>
        <rFont val="FreeSans"/>
        <family val="2"/>
      </rPr>
      <t xml:space="preserve">להידמות לכוח העליון</t>
    </r>
  </si>
  <si>
    <r>
      <rPr>
        <sz val="10"/>
        <color rgb="FF000000"/>
        <rFont val="FreeSans"/>
        <family val="2"/>
      </rPr>
      <t xml:space="preserve">איזה יחס היה לנו למציאות סביבנו אם היינו מרגישים את הכוח העליון</t>
    </r>
    <r>
      <rPr>
        <sz val="10"/>
        <color rgb="FF000000"/>
        <rFont val="Cambria"/>
        <family val="0"/>
        <charset val="1"/>
      </rPr>
      <t xml:space="preserve">, </t>
    </r>
    <r>
      <rPr>
        <sz val="10"/>
        <color rgb="FF000000"/>
        <rFont val="FreeSans"/>
        <family val="2"/>
      </rPr>
      <t xml:space="preserve">כיצד חכמת הקבלה מסייעת להבין את הכוח הזה ואיך באמצעות התחקות אחר פעולותיו נצליח להכיר אותו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</si>
  <si>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349 - </t>
    </r>
    <r>
      <rPr>
        <sz val="10"/>
        <rFont val="FreeSans"/>
        <family val="2"/>
      </rPr>
      <t xml:space="preserve">נשמה </t>
    </r>
    <r>
      <rPr>
        <sz val="10"/>
        <rFont val="Cambria"/>
        <family val="0"/>
        <charset val="1"/>
      </rPr>
      <t xml:space="preserve">(2015-07-28)</t>
    </r>
  </si>
  <si>
    <t xml:space="preserve">http://files.kabbalahmedia.info/files/heb_o_rav_2015-07-28_program_haim-hadashim-ktaim_n349.mp4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</si>
  <si>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349 - </t>
    </r>
    <r>
      <rPr>
        <sz val="10"/>
        <color rgb="FF000000"/>
        <rFont val="FreeSans"/>
        <family val="2"/>
      </rPr>
      <t xml:space="preserve">נשמה</t>
    </r>
  </si>
  <si>
    <r>
      <rPr>
        <sz val="10"/>
        <color rgb="FF000000"/>
        <rFont val="FreeSans"/>
        <family val="2"/>
      </rPr>
      <t xml:space="preserve">האם צריך למות כדי לגלות מהי נשמה</t>
    </r>
    <r>
      <rPr>
        <sz val="10"/>
        <color rgb="FF000000"/>
        <rFont val="Cambria"/>
        <family val="0"/>
        <charset val="1"/>
      </rPr>
      <t xml:space="preserve">, </t>
    </r>
    <r>
      <rPr>
        <sz val="10"/>
        <color rgb="FF000000"/>
        <rFont val="FreeSans"/>
        <family val="2"/>
      </rPr>
      <t xml:space="preserve">מה הקשר בין בניית הנשמה ובין אהבת הזולת וכיצד היא יכולה להוביל אותנו לחיי נצח</t>
    </r>
    <r>
      <rPr>
        <sz val="10"/>
        <color rgb="FF000000"/>
        <rFont val="Cambria"/>
        <family val="0"/>
        <charset val="1"/>
      </rPr>
      <t xml:space="preserve">? </t>
    </r>
    <r>
      <rPr>
        <sz val="10"/>
        <color rgb="FF000000"/>
        <rFont val="FreeSans"/>
        <family val="2"/>
      </rPr>
      <t xml:space="preserve">קטעים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</si>
  <si>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350 - </t>
    </r>
    <r>
      <rPr>
        <sz val="10"/>
        <rFont val="FreeSans"/>
        <family val="2"/>
      </rPr>
      <t xml:space="preserve">חופש הביטוי </t>
    </r>
    <r>
      <rPr>
        <sz val="10"/>
        <rFont val="Cambria"/>
        <family val="0"/>
        <charset val="1"/>
      </rPr>
      <t xml:space="preserve">(2015-07-28)</t>
    </r>
  </si>
  <si>
    <t xml:space="preserve">http://files.kabbalahmedia.info/files/heb_o_rav_2015-07-28_program_haim-hadashim-ktaim_n350.mp4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</si>
  <si>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350 - </t>
    </r>
    <r>
      <rPr>
        <sz val="10"/>
        <color rgb="FF000000"/>
        <rFont val="FreeSans"/>
        <family val="2"/>
      </rPr>
      <t xml:space="preserve">חופש ביטוי</t>
    </r>
  </si>
  <si>
    <r>
      <rPr>
        <sz val="10"/>
        <color rgb="FF000000"/>
        <rFont val="FreeSans"/>
        <family val="2"/>
      </rPr>
      <t xml:space="preserve">מהי משמעות המושג חופש ביטוי</t>
    </r>
    <r>
      <rPr>
        <sz val="10"/>
        <color rgb="FF000000"/>
        <rFont val="Cambria"/>
        <family val="0"/>
        <charset val="1"/>
      </rPr>
      <t xml:space="preserve">, </t>
    </r>
    <r>
      <rPr>
        <sz val="10"/>
        <color rgb="FF000000"/>
        <rFont val="FreeSans"/>
        <family val="2"/>
      </rPr>
      <t xml:space="preserve">מה תפקיד החינוך בלימוד נושא זה</t>
    </r>
    <r>
      <rPr>
        <sz val="10"/>
        <color rgb="FF000000"/>
        <rFont val="Cambria"/>
        <family val="0"/>
        <charset val="1"/>
      </rPr>
      <t xml:space="preserve">, </t>
    </r>
    <r>
      <rPr>
        <sz val="10"/>
        <color rgb="FF000000"/>
        <rFont val="FreeSans"/>
        <family val="2"/>
      </rPr>
      <t xml:space="preserve">איך מביאים תועלת לחברה בעזרת שימוש נכון בו ומה האחריות המוטלת עלינו בבניית היחסים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</si>
  <si>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351 - </t>
    </r>
    <r>
      <rPr>
        <sz val="11"/>
        <rFont val="FreeSans"/>
        <family val="2"/>
      </rPr>
      <t xml:space="preserve">סדר ישראלי חדש </t>
    </r>
    <r>
      <rPr>
        <sz val="11"/>
        <rFont val="Cambria"/>
        <family val="0"/>
        <charset val="1"/>
      </rPr>
      <t xml:space="preserve">(2015-08-04)</t>
    </r>
  </si>
  <si>
    <t xml:space="preserve">http://files.kabbalahmedia.info/download/files/heb_o_rav_2015-08-04_program_haim-hadashim-ktaim_n351.mp4</t>
  </si>
  <si>
    <t xml:space="preserve">28.08.15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</si>
  <si>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351 - </t>
    </r>
    <r>
      <rPr>
        <sz val="10"/>
        <color rgb="FF000000"/>
        <rFont val="FreeSans"/>
        <family val="2"/>
      </rPr>
      <t xml:space="preserve">סדר ישראלי חדש</t>
    </r>
  </si>
  <si>
    <r>
      <rPr>
        <sz val="10"/>
        <color rgb="FF000000"/>
        <rFont val="FreeSans"/>
        <family val="2"/>
      </rPr>
      <t xml:space="preserve">כיצד ניתן לחבר את המגזרים השונים במדינה</t>
    </r>
    <r>
      <rPr>
        <sz val="10"/>
        <color rgb="FF000000"/>
        <rFont val="Cambria"/>
        <family val="0"/>
        <charset val="1"/>
      </rPr>
      <t xml:space="preserve">, </t>
    </r>
    <r>
      <rPr>
        <sz val="10"/>
        <color rgb="FF000000"/>
        <rFont val="FreeSans"/>
        <family val="2"/>
      </rPr>
      <t xml:space="preserve">איך מחנכים להיכרות משותפת ומהו הסדר הישראלי החדש שמציעה חכמת הקבלה לשם יצירת עתיד משותף וטוב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</si>
  <si>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352 - </t>
    </r>
    <r>
      <rPr>
        <sz val="11"/>
        <rFont val="FreeSans"/>
        <family val="2"/>
      </rPr>
      <t xml:space="preserve">הכוח העליון דרך הזולת </t>
    </r>
    <r>
      <rPr>
        <sz val="11"/>
        <rFont val="Cambria"/>
        <family val="0"/>
        <charset val="1"/>
      </rPr>
      <t xml:space="preserve">(2015-08-04)</t>
    </r>
  </si>
  <si>
    <t xml:space="preserve">http://files.kabbalahmedia.info/download/files/heb_o_rav_2015-08-04_program_haim-hadashim-ktaim_n352.mp4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</si>
  <si>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352 - </t>
    </r>
    <r>
      <rPr>
        <sz val="10"/>
        <color rgb="FF000000"/>
        <rFont val="FreeSans"/>
        <family val="2"/>
      </rPr>
      <t xml:space="preserve">הכוח העליון דרך הזולת</t>
    </r>
  </si>
  <si>
    <r>
      <rPr>
        <sz val="10"/>
        <color rgb="FF000000"/>
        <rFont val="FreeSans"/>
        <family val="2"/>
      </rPr>
      <t xml:space="preserve">איך מגלים את הכוח העליון ומשתווים אליו</t>
    </r>
    <r>
      <rPr>
        <sz val="10"/>
        <color rgb="FF000000"/>
        <rFont val="Cambria"/>
        <family val="0"/>
        <charset val="1"/>
      </rPr>
      <t xml:space="preserve">, </t>
    </r>
    <r>
      <rPr>
        <sz val="10"/>
        <color rgb="FF000000"/>
        <rFont val="FreeSans"/>
        <family val="2"/>
      </rPr>
      <t xml:space="preserve">כיצד הגילוי מוביל אותנו לחוק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ואיך פעולה לטובת הזולת מובילה את האדם בדרך אל הרוחניות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</si>
  <si>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353 - </t>
    </r>
    <r>
      <rPr>
        <sz val="11"/>
        <rFont val="FreeSans"/>
        <family val="2"/>
      </rPr>
      <t xml:space="preserve">גילוי האלוקות בימינו </t>
    </r>
    <r>
      <rPr>
        <sz val="11"/>
        <rFont val="Cambria"/>
        <family val="0"/>
        <charset val="1"/>
      </rPr>
      <t xml:space="preserve">(2015-08-04)</t>
    </r>
  </si>
  <si>
    <t xml:space="preserve">http://files.kabbalahmedia.info/download/files/heb_o_rav_2015-08-04_program_haim-hadashim-ktaim_n353.mp4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</si>
  <si>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353 - </t>
    </r>
    <r>
      <rPr>
        <sz val="10"/>
        <color rgb="FF000000"/>
        <rFont val="FreeSans"/>
        <family val="2"/>
      </rPr>
      <t xml:space="preserve">גילוי האלוקות בימינו</t>
    </r>
  </si>
  <si>
    <r>
      <rPr>
        <sz val="10"/>
        <color rgb="FF000000"/>
        <rFont val="FreeSans"/>
        <family val="2"/>
      </rPr>
      <t xml:space="preserve">מהו גילוי האלוקות</t>
    </r>
    <r>
      <rPr>
        <sz val="10"/>
        <color rgb="FF000000"/>
        <rFont val="Cambria"/>
        <family val="0"/>
        <charset val="1"/>
      </rPr>
      <t xml:space="preserve">, </t>
    </r>
    <r>
      <rPr>
        <sz val="10"/>
        <color rgb="FF000000"/>
        <rFont val="FreeSans"/>
        <family val="2"/>
      </rPr>
      <t xml:space="preserve">איך חכמת הקבלה מלמדת את האדם להגיע לגילוי הזה</t>
    </r>
    <r>
      <rPr>
        <sz val="10"/>
        <color rgb="FF000000"/>
        <rFont val="Cambria"/>
        <family val="0"/>
        <charset val="1"/>
      </rPr>
      <t xml:space="preserve">, </t>
    </r>
    <r>
      <rPr>
        <sz val="10"/>
        <color rgb="FF000000"/>
        <rFont val="FreeSans"/>
        <family val="2"/>
      </rPr>
      <t xml:space="preserve">למה זה קורה דווקא בימינו ומה נדרש כדי להגיע לעולם שכולו 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</si>
  <si>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354 - </t>
    </r>
    <r>
      <rPr>
        <sz val="11"/>
        <rFont val="FreeSans"/>
        <family val="2"/>
      </rPr>
      <t xml:space="preserve">רצון לזולת </t>
    </r>
    <r>
      <rPr>
        <sz val="11"/>
        <rFont val="Cambria"/>
        <family val="0"/>
        <charset val="1"/>
      </rPr>
      <t xml:space="preserve">(2015-08-04)</t>
    </r>
  </si>
  <si>
    <t xml:space="preserve">http://files.kabbalahmedia.info/download/files/heb_o_rav_2015-08-04_program_haim-hadashim-ktaim_n354.mp4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</si>
  <si>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354 - </t>
    </r>
    <r>
      <rPr>
        <sz val="10"/>
        <color rgb="FF000000"/>
        <rFont val="FreeSans"/>
        <family val="2"/>
      </rPr>
      <t xml:space="preserve">רצון לזולת</t>
    </r>
  </si>
  <si>
    <r>
      <rPr>
        <sz val="10"/>
        <color rgb="FF000000"/>
        <rFont val="FreeSans"/>
        <family val="2"/>
      </rPr>
      <t xml:space="preserve">מה ההבדל בין הרצון לעבוד למען עצמי לעומת הרצון לעזור לזולת</t>
    </r>
    <r>
      <rPr>
        <sz val="10"/>
        <color rgb="FF000000"/>
        <rFont val="Cambria"/>
        <family val="0"/>
        <charset val="1"/>
      </rPr>
      <t xml:space="preserve">, </t>
    </r>
    <r>
      <rPr>
        <sz val="10"/>
        <color rgb="FF000000"/>
        <rFont val="FreeSans"/>
        <family val="2"/>
      </rPr>
      <t xml:space="preserve">כיצד עבודה קבוצתית משנה את האדם ואיך בונים דרך אהבה לזולת יכולת לחוש חיי נצח</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</si>
  <si>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355 - </t>
    </r>
    <r>
      <rPr>
        <sz val="11"/>
        <rFont val="FreeSans"/>
        <family val="2"/>
      </rPr>
      <t xml:space="preserve">כוח הטבע </t>
    </r>
    <r>
      <rPr>
        <sz val="11"/>
        <rFont val="Cambria"/>
        <family val="0"/>
        <charset val="1"/>
      </rPr>
      <t xml:space="preserve">(2015-08-11)</t>
    </r>
  </si>
  <si>
    <t xml:space="preserve">http://files.kabbalahmedia.info/download/files/heb_o_rav_2015-08-11_program_haim-hadashim-ktaim_n355.mp4</t>
  </si>
  <si>
    <t xml:space="preserve">04.09.12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</si>
  <si>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355 - </t>
    </r>
    <r>
      <rPr>
        <sz val="10"/>
        <color rgb="FF000000"/>
        <rFont val="FreeSans"/>
        <family val="2"/>
      </rPr>
      <t xml:space="preserve">כוח הטבע</t>
    </r>
  </si>
  <si>
    <r>
      <rPr>
        <sz val="10"/>
        <color rgb="FF000000"/>
        <rFont val="FreeSans"/>
        <family val="2"/>
      </rPr>
      <t xml:space="preserve">מהו כוח הטבע השולט בנו</t>
    </r>
    <r>
      <rPr>
        <sz val="10"/>
        <color rgb="FF000000"/>
        <rFont val="Cambria"/>
        <family val="0"/>
        <charset val="1"/>
      </rPr>
      <t xml:space="preserve">, </t>
    </r>
    <r>
      <rPr>
        <sz val="10"/>
        <color rgb="FF000000"/>
        <rFont val="FreeSans"/>
        <family val="2"/>
      </rPr>
      <t xml:space="preserve">איך אנחנו מרגישים אותו</t>
    </r>
    <r>
      <rPr>
        <sz val="10"/>
        <color rgb="FF000000"/>
        <rFont val="Cambria"/>
        <family val="0"/>
        <charset val="1"/>
      </rPr>
      <t xml:space="preserve">, </t>
    </r>
    <r>
      <rPr>
        <sz val="10"/>
        <color rgb="FF000000"/>
        <rFont val="FreeSans"/>
        <family val="2"/>
      </rPr>
      <t xml:space="preserve">מה היה קורה אם היינו מחליפים מצבי שנאה באהבה וכיצד ניתן להפעיל כוח חיובי בכל מערכות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</si>
  <si>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356 - </t>
    </r>
    <r>
      <rPr>
        <sz val="11"/>
        <rFont val="FreeSans"/>
        <family val="2"/>
      </rPr>
      <t xml:space="preserve">יחס משנה מציאות </t>
    </r>
    <r>
      <rPr>
        <sz val="11"/>
        <rFont val="Cambria"/>
        <family val="0"/>
        <charset val="1"/>
      </rPr>
      <t xml:space="preserve">(2015-08-11)</t>
    </r>
  </si>
  <si>
    <t xml:space="preserve">http://files.kabbalahmedia.info/download/files/heb_o_rav_2015-08-11_program_haim-hadashim-ktaim_n356.mp4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</si>
  <si>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356 - </t>
    </r>
    <r>
      <rPr>
        <sz val="10"/>
        <color rgb="FF000000"/>
        <rFont val="FreeSans"/>
        <family val="2"/>
      </rPr>
      <t xml:space="preserve">יחס משנה מציאות</t>
    </r>
  </si>
  <si>
    <r>
      <rPr>
        <sz val="10"/>
        <color rgb="FF000000"/>
        <rFont val="FreeSans"/>
        <family val="2"/>
      </rPr>
      <t xml:space="preserve">מהו היחס שלי לעולם והקשר שלי לא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מדוע נאמר שכל המציאות נמצאת בי וכיצד שינוי היחס משנאה לאהבת הזולת משנה לאדם את תפיסת עולמו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</si>
  <si>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357 - </t>
    </r>
    <r>
      <rPr>
        <sz val="11"/>
        <rFont val="FreeSans"/>
        <family val="2"/>
      </rPr>
      <t xml:space="preserve">דאגה לזולת </t>
    </r>
    <r>
      <rPr>
        <sz val="11"/>
        <rFont val="Cambria"/>
        <family val="0"/>
        <charset val="1"/>
      </rPr>
      <t xml:space="preserve">(2015-08-11)</t>
    </r>
  </si>
  <si>
    <t xml:space="preserve">http://files.kabbalahmedia.info/download/files/heb_o_rav_2015-08-11_program_haim-hadashim-ktaim_n357.mp4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</si>
  <si>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357 - </t>
    </r>
    <r>
      <rPr>
        <sz val="10"/>
        <color rgb="FF000000"/>
        <rFont val="FreeSans"/>
        <family val="2"/>
      </rPr>
      <t xml:space="preserve">דאגה לזולת</t>
    </r>
  </si>
  <si>
    <r>
      <rPr>
        <sz val="10"/>
        <color rgb="FF000000"/>
        <rFont val="FreeSans"/>
        <family val="2"/>
      </rPr>
      <t xml:space="preserve">מהי הכוונה האמיתית בציווי של הדאגה לזולת</t>
    </r>
    <r>
      <rPr>
        <sz val="10"/>
        <color rgb="FF000000"/>
        <rFont val="Cambria"/>
        <family val="0"/>
        <charset val="1"/>
      </rPr>
      <t xml:space="preserve">, </t>
    </r>
    <r>
      <rPr>
        <sz val="10"/>
        <color rgb="FF000000"/>
        <rFont val="FreeSans"/>
        <family val="2"/>
      </rPr>
      <t xml:space="preserve">איך דאג משה כמנהיג לעם וכיצד קשורה דאגה זו באיזון כוח הרע עם כוח הטוב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</si>
  <si>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358 - </t>
    </r>
    <r>
      <rPr>
        <sz val="11"/>
        <rFont val="FreeSans"/>
        <family val="2"/>
      </rPr>
      <t xml:space="preserve">יופי פנימי </t>
    </r>
    <r>
      <rPr>
        <sz val="11"/>
        <rFont val="Cambria"/>
        <family val="0"/>
        <charset val="1"/>
      </rPr>
      <t xml:space="preserve">(2015-08-11)</t>
    </r>
  </si>
  <si>
    <t xml:space="preserve">http://files.kabbalahmedia.info/download/files/heb_o_rav_2015-08-11_program_haim-hadashim-ktaim_n358.mp4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</si>
  <si>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358 - </t>
    </r>
    <r>
      <rPr>
        <sz val="10"/>
        <color rgb="FF000000"/>
        <rFont val="FreeSans"/>
        <family val="2"/>
      </rPr>
      <t xml:space="preserve">יופי פנימי</t>
    </r>
  </si>
  <si>
    <r>
      <rPr>
        <sz val="10"/>
        <color rgb="FF000000"/>
        <rFont val="FreeSans"/>
        <family val="2"/>
      </rPr>
      <t xml:space="preserve">מאין נובע הרצון להיות צעיר ויפה</t>
    </r>
    <r>
      <rPr>
        <sz val="10"/>
        <color rgb="FF000000"/>
        <rFont val="Cambria"/>
        <family val="0"/>
        <charset val="1"/>
      </rPr>
      <t xml:space="preserve">, </t>
    </r>
    <r>
      <rPr>
        <sz val="10"/>
        <color rgb="FF000000"/>
        <rFont val="FreeSans"/>
        <family val="2"/>
      </rPr>
      <t xml:space="preserve">מהו יופי פנימי</t>
    </r>
    <r>
      <rPr>
        <sz val="10"/>
        <color rgb="FF000000"/>
        <rFont val="Cambria"/>
        <family val="0"/>
        <charset val="1"/>
      </rPr>
      <t xml:space="preserve">, </t>
    </r>
    <r>
      <rPr>
        <sz val="10"/>
        <color rgb="FF000000"/>
        <rFont val="FreeSans"/>
        <family val="2"/>
      </rPr>
      <t xml:space="preserve">איך הוא בא לידי ביטוי ומדוע האדם רואה יופי במי שנותן לו יחס חם ואוהב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</si>
  <si>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359 - </t>
    </r>
    <r>
      <rPr>
        <sz val="11"/>
        <rFont val="FreeSans"/>
        <family val="2"/>
      </rPr>
      <t xml:space="preserve">מטרת החיים </t>
    </r>
    <r>
      <rPr>
        <sz val="11"/>
        <rFont val="Cambria"/>
        <family val="0"/>
        <charset val="1"/>
      </rPr>
      <t xml:space="preserve">(2015-08-25)</t>
    </r>
  </si>
  <si>
    <t xml:space="preserve">http://files.kabbalahmedia.info/download/files/heb_o_rav_2015-08-25_program_haim-hadashim-ktaim_n359.mp4</t>
  </si>
  <si>
    <t xml:space="preserve">10.09.12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</si>
  <si>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359 - </t>
    </r>
    <r>
      <rPr>
        <sz val="10"/>
        <color rgb="FF000000"/>
        <rFont val="FreeSans"/>
        <family val="2"/>
      </rPr>
      <t xml:space="preserve">מטרת החיים</t>
    </r>
  </si>
  <si>
    <r>
      <rPr>
        <sz val="10"/>
        <color rgb="FF000000"/>
        <rFont val="FreeSans"/>
        <family val="2"/>
      </rPr>
      <t xml:space="preserve">למה האדם לא מבין את מטרת החיים</t>
    </r>
    <r>
      <rPr>
        <sz val="10"/>
        <color rgb="FF000000"/>
        <rFont val="Cambria"/>
        <family val="0"/>
        <charset val="1"/>
      </rPr>
      <t xml:space="preserve">, </t>
    </r>
    <r>
      <rPr>
        <sz val="10"/>
        <color rgb="FF000000"/>
        <rFont val="FreeSans"/>
        <family val="2"/>
      </rPr>
      <t xml:space="preserve">איך ניתן ללמוד אותה וכיצד הלימוד של חוקי חיבור בין בני אדם יאפשר לנו לראות את העולם כשלם ומתוקן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</si>
  <si>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360 - </t>
    </r>
    <r>
      <rPr>
        <sz val="11"/>
        <rFont val="FreeSans"/>
        <family val="2"/>
      </rPr>
      <t xml:space="preserve">חינוך לטובת הכלל </t>
    </r>
    <r>
      <rPr>
        <sz val="11"/>
        <rFont val="Cambria"/>
        <family val="0"/>
        <charset val="1"/>
      </rPr>
      <t xml:space="preserve">(2015-08-25)</t>
    </r>
  </si>
  <si>
    <t xml:space="preserve">http://files.kabbalahmedia.info/download/files/heb_o_rav_2015-08-25_program_haim-hadashim-ktaim_n360.mp4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</si>
  <si>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360 - </t>
    </r>
    <r>
      <rPr>
        <sz val="10"/>
        <color rgb="FF000000"/>
        <rFont val="FreeSans"/>
        <family val="2"/>
      </rPr>
      <t xml:space="preserve">חינוך לטובת הכלל</t>
    </r>
  </si>
  <si>
    <r>
      <rPr>
        <sz val="10"/>
        <color rgb="FF000000"/>
        <rFont val="FreeSans"/>
        <family val="2"/>
      </rPr>
      <t xml:space="preserve">מה היה חסר בחזונו של קרל מרקס</t>
    </r>
    <r>
      <rPr>
        <sz val="10"/>
        <color rgb="FF000000"/>
        <rFont val="Cambria"/>
        <family val="0"/>
        <charset val="1"/>
      </rPr>
      <t xml:space="preserve">, </t>
    </r>
    <r>
      <rPr>
        <sz val="10"/>
        <color rgb="FF000000"/>
        <rFont val="FreeSans"/>
        <family val="2"/>
      </rPr>
      <t xml:space="preserve">איך ניתן להוביל את החברה שלנו לאיזון</t>
    </r>
    <r>
      <rPr>
        <sz val="10"/>
        <color rgb="FF000000"/>
        <rFont val="Cambria"/>
        <family val="0"/>
        <charset val="1"/>
      </rPr>
      <t xml:space="preserve">, </t>
    </r>
    <r>
      <rPr>
        <sz val="10"/>
        <color rgb="FF000000"/>
        <rFont val="FreeSans"/>
        <family val="2"/>
      </rPr>
      <t xml:space="preserve">כיצד מחנכים לפעול למען טובת הכלל ומהו הכיוון אליו מובילה אותנו מערכת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</si>
  <si>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361 - </t>
    </r>
    <r>
      <rPr>
        <sz val="11"/>
        <rFont val="FreeSans"/>
        <family val="2"/>
      </rPr>
      <t xml:space="preserve">קשרי אהבה </t>
    </r>
    <r>
      <rPr>
        <sz val="11"/>
        <rFont val="Cambria"/>
        <family val="0"/>
        <charset val="1"/>
      </rPr>
      <t xml:space="preserve">(2015-08-25)</t>
    </r>
  </si>
  <si>
    <t xml:space="preserve">http://files.kabbalahmedia.info/download/files/heb_o_rav_2015-08-25_program_haim-hadashim-ktaim_n361.mp4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</si>
  <si>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361 - </t>
    </r>
    <r>
      <rPr>
        <sz val="10"/>
        <color rgb="FF000000"/>
        <rFont val="FreeSans"/>
        <family val="2"/>
      </rPr>
      <t xml:space="preserve">קשרי אהבה</t>
    </r>
  </si>
  <si>
    <r>
      <rPr>
        <sz val="10"/>
        <color rgb="FF000000"/>
        <rFont val="FreeSans"/>
        <family val="2"/>
      </rPr>
      <t xml:space="preserve">מה משמעות המילים ארץ ישראל וירושלים</t>
    </r>
    <r>
      <rPr>
        <sz val="10"/>
        <color rgb="FF000000"/>
        <rFont val="Cambria"/>
        <family val="0"/>
        <charset val="1"/>
      </rPr>
      <t xml:space="preserve">, </t>
    </r>
    <r>
      <rPr>
        <sz val="10"/>
        <color rgb="FF000000"/>
        <rFont val="FreeSans"/>
        <family val="2"/>
      </rPr>
      <t xml:space="preserve">אילו שינויים רוחניים מסמלת העלייה לירושלים ומה ניתן להבין ממנהג העלייה לרגל בהקשר ליחסים בעם ישראל</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</si>
  <si>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362 - </t>
    </r>
    <r>
      <rPr>
        <sz val="11"/>
        <rFont val="FreeSans"/>
        <family val="2"/>
      </rPr>
      <t xml:space="preserve">בחיפוש אחר אהבה </t>
    </r>
    <r>
      <rPr>
        <sz val="11"/>
        <rFont val="Cambria"/>
        <family val="0"/>
        <charset val="1"/>
      </rPr>
      <t xml:space="preserve">(2015-08-25)</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</si>
  <si>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362 - </t>
    </r>
    <r>
      <rPr>
        <sz val="10"/>
        <color rgb="FF000000"/>
        <rFont val="FreeSans"/>
        <family val="2"/>
      </rPr>
      <t xml:space="preserve">בחיפוש אחר אהבה</t>
    </r>
  </si>
  <si>
    <r>
      <rPr>
        <sz val="10"/>
        <color rgb="FF000000"/>
        <rFont val="FreeSans"/>
        <family val="2"/>
      </rPr>
      <t xml:space="preserve">למה אנחנו לא מצליחים להשיג אהבה</t>
    </r>
    <r>
      <rPr>
        <sz val="10"/>
        <color rgb="FF000000"/>
        <rFont val="Cambria"/>
        <family val="0"/>
        <charset val="1"/>
      </rPr>
      <t xml:space="preserve">, </t>
    </r>
    <r>
      <rPr>
        <sz val="10"/>
        <color rgb="FF000000"/>
        <rFont val="FreeSans"/>
        <family val="2"/>
      </rPr>
      <t xml:space="preserve">איך אפשר להשיג אותה</t>
    </r>
    <r>
      <rPr>
        <sz val="10"/>
        <color rgb="FF000000"/>
        <rFont val="Cambria"/>
        <family val="0"/>
        <charset val="1"/>
      </rPr>
      <t xml:space="preserve">, </t>
    </r>
    <r>
      <rPr>
        <sz val="10"/>
        <color rgb="FF000000"/>
        <rFont val="FreeSans"/>
        <family val="2"/>
      </rPr>
      <t xml:space="preserve">כיצד לומדים לאהוב ללא אינטרס אישי ואיך בונים אהבה נצחית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</si>
  <si>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363 - </t>
    </r>
    <r>
      <rPr>
        <sz val="11"/>
        <rFont val="FreeSans"/>
        <family val="2"/>
      </rPr>
      <t xml:space="preserve">בית ספר לחיים </t>
    </r>
    <r>
      <rPr>
        <sz val="11"/>
        <rFont val="Cambria"/>
        <family val="0"/>
        <charset val="1"/>
      </rPr>
      <t xml:space="preserve">(2015-09-01)</t>
    </r>
  </si>
  <si>
    <t xml:space="preserve">http://files.kabbalahmedia.info/download/files/heb_o_rav_2015-09-01_program_haim-hadashim-ktaim_n363.mp4</t>
  </si>
  <si>
    <t xml:space="preserve">04.10.15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</si>
  <si>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363 - </t>
    </r>
    <r>
      <rPr>
        <sz val="10"/>
        <color rgb="FF000000"/>
        <rFont val="FreeSans"/>
        <family val="2"/>
      </rPr>
      <t xml:space="preserve">בית ספר לחיים</t>
    </r>
  </si>
  <si>
    <r>
      <rPr>
        <sz val="10"/>
        <color rgb="FF000000"/>
        <rFont val="FreeSans"/>
        <family val="2"/>
      </rPr>
      <t xml:space="preserve">למה שיטות הלימוד הקיימות לא מתאימות לעידן המודרני</t>
    </r>
    <r>
      <rPr>
        <sz val="10"/>
        <color rgb="FF000000"/>
        <rFont val="Cambria"/>
        <family val="0"/>
        <charset val="1"/>
      </rPr>
      <t xml:space="preserve">, </t>
    </r>
    <r>
      <rPr>
        <sz val="10"/>
        <color rgb="FF000000"/>
        <rFont val="FreeSans"/>
        <family val="2"/>
      </rPr>
      <t xml:space="preserve">איזה חינוך יכול להתאים להיום וכיצד נבנה מערכת חינוך ששמה לה למטרה לבנות 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</si>
  <si>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364 - </t>
    </r>
    <r>
      <rPr>
        <sz val="11"/>
        <rFont val="FreeSans"/>
        <family val="2"/>
      </rPr>
      <t xml:space="preserve">מהרע אל הטוב </t>
    </r>
    <r>
      <rPr>
        <sz val="11"/>
        <rFont val="Cambria"/>
        <family val="0"/>
        <charset val="1"/>
      </rPr>
      <t xml:space="preserve">(2015-09-01)</t>
    </r>
  </si>
  <si>
    <t xml:space="preserve">http://files.kabbalahmedia.info/download/files/heb_o_rav_2015-09-01_program_haim-hadashim-ktaim_n364.mp4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</si>
  <si>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364 - </t>
    </r>
    <r>
      <rPr>
        <sz val="10"/>
        <color rgb="FF000000"/>
        <rFont val="FreeSans"/>
        <family val="2"/>
      </rPr>
      <t xml:space="preserve">מהרע אל הטוב</t>
    </r>
  </si>
  <si>
    <r>
      <rPr>
        <sz val="10"/>
        <color rgb="FF000000"/>
        <rFont val="FreeSans"/>
        <family val="2"/>
      </rPr>
      <t xml:space="preserve">מדוע אנחנו כל הזמן נדחפים אל מה שעושה לנו רע</t>
    </r>
    <r>
      <rPr>
        <sz val="10"/>
        <color rgb="FF000000"/>
        <rFont val="Cambria"/>
        <family val="0"/>
        <charset val="1"/>
      </rPr>
      <t xml:space="preserve">, </t>
    </r>
    <r>
      <rPr>
        <sz val="10"/>
        <color rgb="FF000000"/>
        <rFont val="FreeSans"/>
        <family val="2"/>
      </rPr>
      <t xml:space="preserve">איזה יחס טבעי יש לאדם אל המציאות סביבו</t>
    </r>
    <r>
      <rPr>
        <sz val="10"/>
        <color rgb="FF000000"/>
        <rFont val="Cambria"/>
        <family val="0"/>
        <charset val="1"/>
      </rPr>
      <t xml:space="preserve">, </t>
    </r>
    <r>
      <rPr>
        <sz val="10"/>
        <color rgb="FF000000"/>
        <rFont val="FreeSans"/>
        <family val="2"/>
      </rPr>
      <t xml:space="preserve">מה גורם האגו לאדם והאם ניתן להפוך שנאה שטבועה באדם לאהבה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</si>
  <si>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Cambria"/>
        <family val="0"/>
        <charset val="1"/>
      </rPr>
      <t xml:space="preserve">- </t>
    </r>
    <r>
      <rPr>
        <sz val="11"/>
        <rFont val="FreeSans"/>
        <family val="2"/>
      </rPr>
      <t xml:space="preserve">קטעים נבחרים </t>
    </r>
    <r>
      <rPr>
        <sz val="11"/>
        <rFont val="Cambria"/>
        <family val="0"/>
        <charset val="1"/>
      </rPr>
      <t xml:space="preserve">365 - </t>
    </r>
    <r>
      <rPr>
        <sz val="11"/>
        <rFont val="FreeSans"/>
        <family val="2"/>
      </rPr>
      <t xml:space="preserve">את עולמך תראה בחייך </t>
    </r>
    <r>
      <rPr>
        <sz val="11"/>
        <rFont val="Cambria"/>
        <family val="0"/>
        <charset val="1"/>
      </rPr>
      <t xml:space="preserve">(2015-09-01)</t>
    </r>
  </si>
  <si>
    <t xml:space="preserve">http://files.kabbalahmedia.info/download/files/heb_o_rav_2015-09-01_program_haim-hadashim-ktaim_n365.mp4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</si>
  <si>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365 - </t>
    </r>
    <r>
      <rPr>
        <sz val="10"/>
        <color rgb="FF000000"/>
        <rFont val="FreeSans"/>
        <family val="2"/>
      </rPr>
      <t xml:space="preserve">את עולמך תראה בחייך</t>
    </r>
  </si>
  <si>
    <r>
      <rPr>
        <sz val="10"/>
        <color rgb="FF000000"/>
        <rFont val="FreeSans"/>
        <family val="2"/>
      </rPr>
      <t xml:space="preserve">את עולמך תראה בחייך </t>
    </r>
    <r>
      <rPr>
        <sz val="10"/>
        <color rgb="FF000000"/>
        <rFont val="Cambria"/>
        <family val="0"/>
        <charset val="1"/>
      </rPr>
      <t xml:space="preserve">- </t>
    </r>
    <r>
      <rPr>
        <sz val="10"/>
        <color rgb="FF000000"/>
        <rFont val="FreeSans"/>
        <family val="2"/>
      </rPr>
      <t xml:space="preserve">איזה עולם אנחנו מגלים</t>
    </r>
    <r>
      <rPr>
        <sz val="10"/>
        <color rgb="FF000000"/>
        <rFont val="Cambria"/>
        <family val="0"/>
        <charset val="1"/>
      </rPr>
      <t xml:space="preserve">, </t>
    </r>
    <r>
      <rPr>
        <sz val="10"/>
        <color rgb="FF000000"/>
        <rFont val="FreeSans"/>
        <family val="2"/>
      </rPr>
      <t xml:space="preserve">מהם חוקי המשחק שלו וכיצד עלינו להתייחס אחד לשני כדי שהוא יתגלה 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</si>
  <si>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366 - </t>
    </r>
    <r>
      <rPr>
        <sz val="10"/>
        <rFont val="FreeSans"/>
        <family val="2"/>
      </rPr>
      <t xml:space="preserve">ללמוד להיות אדם </t>
    </r>
    <r>
      <rPr>
        <sz val="10"/>
        <rFont val="Cambria"/>
        <family val="0"/>
        <charset val="1"/>
      </rPr>
      <t xml:space="preserve">(2015-09-01)</t>
    </r>
  </si>
  <si>
    <t xml:space="preserve">http://files.kabbalahmedia.info/download/files/heb_o_rav_2015-09-01_program_haim-hadashim-ktaim_n366.mp4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</si>
  <si>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366 - </t>
    </r>
    <r>
      <rPr>
        <sz val="10"/>
        <color rgb="FF000000"/>
        <rFont val="FreeSans"/>
        <family val="2"/>
      </rPr>
      <t xml:space="preserve">ללמוד להיות אדם</t>
    </r>
  </si>
  <si>
    <r>
      <rPr>
        <sz val="10"/>
        <color rgb="FF000000"/>
        <rFont val="FreeSans"/>
        <family val="2"/>
      </rPr>
      <t xml:space="preserve">מה לא טוב במערכת החינוך היום</t>
    </r>
    <r>
      <rPr>
        <sz val="10"/>
        <color rgb="FF000000"/>
        <rFont val="Cambria"/>
        <family val="0"/>
        <charset val="1"/>
      </rPr>
      <t xml:space="preserve">, </t>
    </r>
    <r>
      <rPr>
        <sz val="10"/>
        <color rgb="FF000000"/>
        <rFont val="FreeSans"/>
        <family val="2"/>
      </rPr>
      <t xml:space="preserve">איך מלמדים להיות אדם</t>
    </r>
    <r>
      <rPr>
        <sz val="10"/>
        <color rgb="FF000000"/>
        <rFont val="Cambria"/>
        <family val="0"/>
        <charset val="1"/>
      </rPr>
      <t xml:space="preserve">, </t>
    </r>
    <r>
      <rPr>
        <sz val="10"/>
        <color rgb="FF000000"/>
        <rFont val="FreeSans"/>
        <family val="2"/>
      </rPr>
      <t xml:space="preserve">כיצד נבנה מערכת חינוך חדשה ליצירת קשרים טובים ואיך מקנים גישה נכונה לבעיות התנהגותיות שונות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</si>
  <si>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367 - </t>
    </r>
    <r>
      <rPr>
        <sz val="10"/>
        <rFont val="FreeSans"/>
        <family val="2"/>
      </rPr>
      <t xml:space="preserve">לצייר עולם חדש </t>
    </r>
    <r>
      <rPr>
        <sz val="10"/>
        <rFont val="Cambria"/>
        <family val="0"/>
        <charset val="1"/>
      </rPr>
      <t xml:space="preserve">(2015-09-08)</t>
    </r>
  </si>
  <si>
    <t xml:space="preserve">http://files.kabbalahmedia.info/download/files/heb_o_rav_2015-09-08_program_haim-hadashim-ktaim_n367.mp4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</si>
  <si>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367 - </t>
    </r>
    <r>
      <rPr>
        <sz val="10"/>
        <color rgb="FF000000"/>
        <rFont val="FreeSans"/>
        <family val="2"/>
      </rPr>
      <t xml:space="preserve">לצייר עולם חדש</t>
    </r>
  </si>
  <si>
    <r>
      <rPr>
        <sz val="10"/>
        <color rgb="FF000000"/>
        <rFont val="FreeSans"/>
        <family val="2"/>
      </rPr>
      <t xml:space="preserve">איך ניתן לראות שהכל טוב</t>
    </r>
    <r>
      <rPr>
        <sz val="10"/>
        <color rgb="FF000000"/>
        <rFont val="Cambria"/>
        <family val="0"/>
        <charset val="1"/>
      </rPr>
      <t xml:space="preserve">, </t>
    </r>
    <r>
      <rPr>
        <sz val="10"/>
        <color rgb="FF000000"/>
        <rFont val="FreeSans"/>
        <family val="2"/>
      </rPr>
      <t xml:space="preserve">מדוע הרע הוא רק בעיני המתבונן</t>
    </r>
    <r>
      <rPr>
        <sz val="10"/>
        <color rgb="FF000000"/>
        <rFont val="Cambria"/>
        <family val="0"/>
        <charset val="1"/>
      </rPr>
      <t xml:space="preserve">, </t>
    </r>
    <r>
      <rPr>
        <sz val="10"/>
        <color rgb="FF000000"/>
        <rFont val="FreeSans"/>
        <family val="2"/>
      </rPr>
      <t xml:space="preserve">איך אנחנו קולטים את המציאות וכיצד פתיחת הלב מסייעת לנו לזהות את המציאות האמיתית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</si>
  <si>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368 - </t>
    </r>
    <r>
      <rPr>
        <sz val="10"/>
        <rFont val="FreeSans"/>
        <family val="2"/>
      </rPr>
      <t xml:space="preserve">משבר הפליטים </t>
    </r>
    <r>
      <rPr>
        <sz val="10"/>
        <rFont val="Cambria"/>
        <family val="0"/>
        <charset val="1"/>
      </rPr>
      <t xml:space="preserve">(2015-09-08)</t>
    </r>
  </si>
  <si>
    <t xml:space="preserve">http://files.kabbalahmedia.info/download/files/heb_o_rav_2015-09-08_program_haim-hadashim-ktaim_n368.mp4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</si>
  <si>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368 - </t>
    </r>
    <r>
      <rPr>
        <sz val="10"/>
        <color rgb="FF000000"/>
        <rFont val="FreeSans"/>
        <family val="2"/>
      </rPr>
      <t xml:space="preserve">משבר הפליטים</t>
    </r>
  </si>
  <si>
    <r>
      <rPr>
        <sz val="10"/>
        <color rgb="FF000000"/>
        <rFont val="FreeSans"/>
        <family val="2"/>
      </rPr>
      <t xml:space="preserve">אילו יחסים נצטרך בכל מקרה לפתח בינינו</t>
    </r>
    <r>
      <rPr>
        <sz val="10"/>
        <color rgb="FF000000"/>
        <rFont val="Cambria"/>
        <family val="0"/>
        <charset val="1"/>
      </rPr>
      <t xml:space="preserve">, </t>
    </r>
    <r>
      <rPr>
        <sz val="10"/>
        <color rgb="FF000000"/>
        <rFont val="FreeSans"/>
        <family val="2"/>
      </rPr>
      <t xml:space="preserve">איך נקבל עלינו יחסים אלו מתוך רצון ולא מתוך כפייה ואיך תהליך זה בא לידי ביטוי במתרחש באירופה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</si>
  <si>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369 - </t>
    </r>
    <r>
      <rPr>
        <sz val="10"/>
        <rFont val="FreeSans"/>
        <family val="2"/>
      </rPr>
      <t xml:space="preserve">תפיסת המציאות </t>
    </r>
    <r>
      <rPr>
        <sz val="10"/>
        <rFont val="Cambria"/>
        <family val="0"/>
        <charset val="1"/>
      </rPr>
      <t xml:space="preserve">(2015-09-08)</t>
    </r>
  </si>
  <si>
    <t xml:space="preserve">http://files.kabbalahmedia.info/download/files/heb_o_rav_2015-09-08_program_haim-hadashim-ktaim_n369.mp4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</si>
  <si>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369 - </t>
    </r>
    <r>
      <rPr>
        <sz val="10"/>
        <color rgb="FF000000"/>
        <rFont val="FreeSans"/>
        <family val="2"/>
      </rPr>
      <t xml:space="preserve">תפיסת המציאות</t>
    </r>
  </si>
  <si>
    <r>
      <rPr>
        <sz val="10"/>
        <color rgb="FF000000"/>
        <rFont val="FreeSans"/>
        <family val="2"/>
      </rPr>
      <t xml:space="preserve">מה הקשר בין המציאות ובין הפנימיות של האדם</t>
    </r>
    <r>
      <rPr>
        <sz val="10"/>
        <color rgb="FF000000"/>
        <rFont val="Cambria"/>
        <family val="0"/>
        <charset val="1"/>
      </rPr>
      <t xml:space="preserve">, </t>
    </r>
    <r>
      <rPr>
        <sz val="10"/>
        <color rgb="FF000000"/>
        <rFont val="FreeSans"/>
        <family val="2"/>
      </rPr>
      <t xml:space="preserve">מהי תפילה אמיתית</t>
    </r>
    <r>
      <rPr>
        <sz val="10"/>
        <color rgb="FF000000"/>
        <rFont val="Cambria"/>
        <family val="0"/>
        <charset val="1"/>
      </rPr>
      <t xml:space="preserve">, </t>
    </r>
    <r>
      <rPr>
        <sz val="10"/>
        <color rgb="FF000000"/>
        <rFont val="FreeSans"/>
        <family val="2"/>
      </rPr>
      <t xml:space="preserve">כיצד היא משפיעה על תפיסת המציאות ואיך קשורים חוקי הטבע הכלליים למושג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</si>
  <si>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370 - </t>
    </r>
    <r>
      <rPr>
        <sz val="10"/>
        <rFont val="FreeSans"/>
        <family val="2"/>
      </rPr>
      <t xml:space="preserve">תוכנית לימודים עתידית </t>
    </r>
    <r>
      <rPr>
        <sz val="10"/>
        <rFont val="Cambria"/>
        <family val="0"/>
        <charset val="1"/>
      </rPr>
      <t xml:space="preserve">(2015-09-08)</t>
    </r>
  </si>
  <si>
    <t xml:space="preserve">http://files.kabbalahmedia.info/download/files/heb_o_rav_2015-09-08_program_haim-hadashim-ktaim_n370.mp4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</si>
  <si>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370 - </t>
    </r>
    <r>
      <rPr>
        <sz val="10"/>
        <color rgb="FF000000"/>
        <rFont val="FreeSans"/>
        <family val="2"/>
      </rPr>
      <t xml:space="preserve">תוכנית לימודים עתידית</t>
    </r>
  </si>
  <si>
    <r>
      <rPr>
        <sz val="10"/>
        <color rgb="FF000000"/>
        <rFont val="FreeSans"/>
        <family val="2"/>
      </rPr>
      <t xml:space="preserve">כיצד נראה יום בחיי תלמיד בית ספר בו מלמדים להיות אדם</t>
    </r>
    <r>
      <rPr>
        <sz val="10"/>
        <color rgb="FF000000"/>
        <rFont val="Cambria"/>
        <family val="0"/>
        <charset val="1"/>
      </rPr>
      <t xml:space="preserve">, </t>
    </r>
    <r>
      <rPr>
        <sz val="10"/>
        <color rgb="FF000000"/>
        <rFont val="FreeSans"/>
        <family val="2"/>
      </rPr>
      <t xml:space="preserve">איך הופכים כל לימוד לחווייתי ומרתק ועם אילו כלים אמור הילד לצאת בסיום לימודיו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</si>
  <si>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371 - </t>
    </r>
    <r>
      <rPr>
        <sz val="10"/>
        <rFont val="FreeSans"/>
        <family val="2"/>
      </rPr>
      <t xml:space="preserve">חגי ישראל </t>
    </r>
    <r>
      <rPr>
        <sz val="10"/>
        <rFont val="Cambria"/>
        <family val="0"/>
        <charset val="1"/>
      </rPr>
      <t xml:space="preserve">(2015-10-20)</t>
    </r>
  </si>
  <si>
    <t xml:space="preserve">http://files.kabbalahmedia.info/download/files/heb_o_rav_2015-10-20_program_haim-hadashim-ktaim_n371.mp4</t>
  </si>
  <si>
    <t xml:space="preserve">22.10.14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</si>
  <si>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371 - </t>
    </r>
    <r>
      <rPr>
        <sz val="10"/>
        <color rgb="FF000000"/>
        <rFont val="FreeSans"/>
        <family val="2"/>
      </rPr>
      <t xml:space="preserve">חגי ישראל</t>
    </r>
  </si>
  <si>
    <r>
      <rPr>
        <sz val="10"/>
        <color rgb="FF000000"/>
        <rFont val="FreeSans"/>
        <family val="2"/>
      </rPr>
      <t xml:space="preserve">מה מייחד את חגי ישראל</t>
    </r>
    <r>
      <rPr>
        <sz val="10"/>
        <color rgb="FF000000"/>
        <rFont val="Cambria"/>
        <family val="0"/>
        <charset val="1"/>
      </rPr>
      <t xml:space="preserve">, </t>
    </r>
    <r>
      <rPr>
        <sz val="10"/>
        <color rgb="FF000000"/>
        <rFont val="FreeSans"/>
        <family val="2"/>
      </rPr>
      <t xml:space="preserve">איך הם תורמים להתפתחות האדם וכיצד אנחנו נדחפים להתעלות ולהתחבר למצב של קיום החוק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</si>
  <si>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372 - </t>
    </r>
    <r>
      <rPr>
        <sz val="10"/>
        <rFont val="FreeSans"/>
        <family val="2"/>
      </rPr>
      <t xml:space="preserve">המורה החדש </t>
    </r>
    <r>
      <rPr>
        <sz val="10"/>
        <rFont val="Cambria"/>
        <family val="0"/>
        <charset val="1"/>
      </rPr>
      <t xml:space="preserve">(2015-10-21)</t>
    </r>
  </si>
  <si>
    <t xml:space="preserve">http://files.kabbalahmedia.info/download/files/heb_o_rav_2015-10-21_program_haim-hadashim-ktaim_n372.mp4</t>
  </si>
  <si>
    <t xml:space="preserve">23.10.15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</si>
  <si>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372 - </t>
    </r>
    <r>
      <rPr>
        <sz val="10"/>
        <color rgb="FF000000"/>
        <rFont val="FreeSans"/>
        <family val="2"/>
      </rPr>
      <t xml:space="preserve">המורה החדש</t>
    </r>
  </si>
  <si>
    <r>
      <rPr>
        <sz val="10"/>
        <color rgb="FF000000"/>
        <rFont val="FreeSans"/>
        <family val="2"/>
      </rPr>
      <t xml:space="preserve">איך ניתן לשפר את מעמד המורה</t>
    </r>
    <r>
      <rPr>
        <sz val="10"/>
        <color rgb="FF000000"/>
        <rFont val="Cambria"/>
        <family val="0"/>
        <charset val="1"/>
      </rPr>
      <t xml:space="preserve">, </t>
    </r>
    <r>
      <rPr>
        <sz val="10"/>
        <color rgb="FF000000"/>
        <rFont val="FreeSans"/>
        <family val="2"/>
      </rPr>
      <t xml:space="preserve">מהו מקומו בחברה</t>
    </r>
    <r>
      <rPr>
        <sz val="10"/>
        <color rgb="FF000000"/>
        <rFont val="Cambria"/>
        <family val="0"/>
        <charset val="1"/>
      </rPr>
      <t xml:space="preserve">, </t>
    </r>
    <r>
      <rPr>
        <sz val="10"/>
        <color rgb="FF000000"/>
        <rFont val="FreeSans"/>
        <family val="2"/>
      </rPr>
      <t xml:space="preserve">מה תפקידו וכיצד עליו להכשיר את הנוער כדי שירגישו שהטבע כולו הוא מערכת מקושרת אחת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</si>
  <si>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373 - </t>
    </r>
    <r>
      <rPr>
        <sz val="10"/>
        <rFont val="FreeSans"/>
        <family val="2"/>
      </rPr>
      <t xml:space="preserve">זהות ישראלית חדשה </t>
    </r>
    <r>
      <rPr>
        <sz val="10"/>
        <rFont val="Cambria"/>
        <family val="0"/>
        <charset val="1"/>
      </rPr>
      <t xml:space="preserve">(2015-10-22)</t>
    </r>
  </si>
  <si>
    <t xml:space="preserve">http://files.kabbalahmedia.info/download/files/heb_o_rav_2015-10-22_program_haim-hadashim-ktaim_n373.mp4</t>
  </si>
  <si>
    <t xml:space="preserve">26.10.15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</si>
  <si>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373 - </t>
    </r>
    <r>
      <rPr>
        <sz val="10"/>
        <color rgb="FF000000"/>
        <rFont val="FreeSans"/>
        <family val="2"/>
      </rPr>
      <t xml:space="preserve">זהות ישראלית חדשה</t>
    </r>
  </si>
  <si>
    <r>
      <rPr>
        <sz val="10"/>
        <color rgb="FF000000"/>
        <rFont val="FreeSans"/>
        <family val="2"/>
      </rPr>
      <t xml:space="preserve">למה תפיסת העולם את ישראל הולכת ומדרדרת</t>
    </r>
    <r>
      <rPr>
        <sz val="10"/>
        <color rgb="FF000000"/>
        <rFont val="Cambria"/>
        <family val="0"/>
        <charset val="1"/>
      </rPr>
      <t xml:space="preserve">, </t>
    </r>
    <r>
      <rPr>
        <sz val="10"/>
        <color rgb="FF000000"/>
        <rFont val="FreeSans"/>
        <family val="2"/>
      </rPr>
      <t xml:space="preserve">איך נהפוך למדינה מלוכדת ומדוע חינוך לאהבה ולחיבור יהפוך אותנו למעצמה רוחנית שתשפיע על העולם כולו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</si>
  <si>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374 - </t>
    </r>
    <r>
      <rPr>
        <sz val="10"/>
        <rFont val="FreeSans"/>
        <family val="2"/>
      </rPr>
      <t xml:space="preserve">בדרך אל הטוב </t>
    </r>
    <r>
      <rPr>
        <sz val="10"/>
        <rFont val="Cambria"/>
        <family val="0"/>
        <charset val="1"/>
      </rPr>
      <t xml:space="preserve">(2015-10-25)</t>
    </r>
  </si>
  <si>
    <t xml:space="preserve">http://files.kabbalahmedia.info/download/files/heb_o_rav_2015-10-25_program_haim-hadashim-ktaim_n374.mp4</t>
  </si>
  <si>
    <t xml:space="preserve">27.10.15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</si>
  <si>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374 - </t>
    </r>
    <r>
      <rPr>
        <sz val="10"/>
        <color rgb="FF000000"/>
        <rFont val="FreeSans"/>
        <family val="2"/>
      </rPr>
      <t xml:space="preserve">בדרך אל הטוב</t>
    </r>
  </si>
  <si>
    <r>
      <rPr>
        <sz val="10"/>
        <color rgb="FF000000"/>
        <rFont val="FreeSans"/>
        <family val="2"/>
      </rPr>
      <t xml:space="preserve">לאן אנחנו נדחפים ומתקדמים בדרך הטבע</t>
    </r>
    <r>
      <rPr>
        <sz val="10"/>
        <color rgb="FF000000"/>
        <rFont val="Cambria"/>
        <family val="0"/>
        <charset val="1"/>
      </rPr>
      <t xml:space="preserve">, </t>
    </r>
    <r>
      <rPr>
        <sz val="10"/>
        <color rgb="FF000000"/>
        <rFont val="FreeSans"/>
        <family val="2"/>
      </rPr>
      <t xml:space="preserve">מהי המשמעות של התפתחות בדרך הטוב ובדרך הרע וכיצד בונים את התפילה הנכונה שתקרב אותנו אל הטוב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</si>
  <si>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375 - </t>
    </r>
    <r>
      <rPr>
        <sz val="10"/>
        <rFont val="FreeSans"/>
        <family val="2"/>
      </rPr>
      <t xml:space="preserve">בעל הסולם </t>
    </r>
    <r>
      <rPr>
        <sz val="10"/>
        <rFont val="Cambria"/>
        <family val="0"/>
        <charset val="1"/>
      </rPr>
      <t xml:space="preserve">(2015-10-26)</t>
    </r>
  </si>
  <si>
    <t xml:space="preserve">http://files.kabbalahmedia.info/download/files/heb_o_rav_2015-10-26_program_haim-hadashim-ktaim_n375.mp4</t>
  </si>
  <si>
    <t xml:space="preserve">29.10.15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</si>
  <si>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375 - </t>
    </r>
    <r>
      <rPr>
        <sz val="10"/>
        <color rgb="FF000000"/>
        <rFont val="FreeSans"/>
        <family val="2"/>
      </rPr>
      <t xml:space="preserve">בעל הסולם</t>
    </r>
  </si>
  <si>
    <r>
      <rPr>
        <sz val="10"/>
        <color rgb="FF000000"/>
        <rFont val="FreeSans"/>
        <family val="2"/>
      </rPr>
      <t xml:space="preserve">איזה מסר ניסה בעל הסולם להעביר לעם</t>
    </r>
    <r>
      <rPr>
        <sz val="10"/>
        <color rgb="FF000000"/>
        <rFont val="Cambria"/>
        <family val="0"/>
        <charset val="1"/>
      </rPr>
      <t xml:space="preserve">, </t>
    </r>
    <r>
      <rPr>
        <sz val="10"/>
        <color rgb="FF000000"/>
        <rFont val="FreeSans"/>
        <family val="2"/>
      </rPr>
      <t xml:space="preserve">מהי תרומתו לעולם</t>
    </r>
    <r>
      <rPr>
        <sz val="10"/>
        <color rgb="FF000000"/>
        <rFont val="Cambria"/>
        <family val="0"/>
        <charset val="1"/>
      </rPr>
      <t xml:space="preserve">, </t>
    </r>
    <r>
      <rPr>
        <sz val="10"/>
        <color rgb="FF000000"/>
        <rFont val="FreeSans"/>
        <family val="2"/>
      </rPr>
      <t xml:space="preserve">כיצד ניתן בעזרת כתבי המקובלים להכניס את כל האנושות לעולם העליון ואיך עולים למדרגה הנקראת 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</si>
  <si>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376 - </t>
    </r>
    <r>
      <rPr>
        <sz val="10"/>
        <rFont val="FreeSans"/>
        <family val="2"/>
      </rPr>
      <t xml:space="preserve">סמים ורוחניות </t>
    </r>
    <r>
      <rPr>
        <sz val="10"/>
        <rFont val="Cambria"/>
        <family val="0"/>
        <charset val="1"/>
      </rPr>
      <t xml:space="preserve">(2015-10-26)</t>
    </r>
  </si>
  <si>
    <t xml:space="preserve">http://files.kabbalahmedia.info/download/files/heb_o_rav_2015-10-26_program_haim-hadashim-ktaim_n376.mp4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</si>
  <si>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376 - </t>
    </r>
    <r>
      <rPr>
        <sz val="10"/>
        <color rgb="FF000000"/>
        <rFont val="FreeSans"/>
        <family val="2"/>
      </rPr>
      <t xml:space="preserve">סמים ורוחניות</t>
    </r>
  </si>
  <si>
    <r>
      <rPr>
        <sz val="10"/>
        <color rgb="FF000000"/>
        <rFont val="FreeSans"/>
        <family val="2"/>
      </rPr>
      <t xml:space="preserve">מדוע השימוש בסמים מוביל לריקנות</t>
    </r>
    <r>
      <rPr>
        <sz val="10"/>
        <color rgb="FF000000"/>
        <rFont val="Cambria"/>
        <family val="0"/>
        <charset val="1"/>
      </rPr>
      <t xml:space="preserve">, </t>
    </r>
    <r>
      <rPr>
        <sz val="10"/>
        <color rgb="FF000000"/>
        <rFont val="FreeSans"/>
        <family val="2"/>
      </rPr>
      <t xml:space="preserve">מה מעניק לנו העולם הרוחני לעומת הסמים</t>
    </r>
    <r>
      <rPr>
        <sz val="10"/>
        <color rgb="FF000000"/>
        <rFont val="Cambria"/>
        <family val="0"/>
        <charset val="1"/>
      </rPr>
      <t xml:space="preserve">, </t>
    </r>
    <r>
      <rPr>
        <sz val="10"/>
        <color rgb="FF000000"/>
        <rFont val="FreeSans"/>
        <family val="2"/>
      </rPr>
      <t xml:space="preserve">איזה כוח מילוי הוא מספק לאדם ועל אילו שאלות ורצונות הוא נותן מענה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</si>
  <si>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377 - </t>
    </r>
    <r>
      <rPr>
        <sz val="10"/>
        <rFont val="FreeSans"/>
        <family val="2"/>
      </rPr>
      <t xml:space="preserve">תפילת רבים </t>
    </r>
    <r>
      <rPr>
        <sz val="10"/>
        <rFont val="Cambria"/>
        <family val="0"/>
        <charset val="1"/>
      </rPr>
      <t xml:space="preserve">(2015-10-26)</t>
    </r>
  </si>
  <si>
    <t xml:space="preserve">http://files.kabbalahmedia.info/download/files/heb_o_rav_2015-10-26_program_haim-hadashim-ktaim_n377.mp4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</si>
  <si>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377 - </t>
    </r>
    <r>
      <rPr>
        <sz val="10"/>
        <color rgb="FF000000"/>
        <rFont val="FreeSans"/>
        <family val="2"/>
      </rPr>
      <t xml:space="preserve">תפילת רבים</t>
    </r>
  </si>
  <si>
    <r>
      <rPr>
        <sz val="10"/>
        <color rgb="FF000000"/>
        <rFont val="FreeSans"/>
        <family val="2"/>
      </rPr>
      <t xml:space="preserve">מדוע בקשה משותפת שיהיה לנו טוב אינה יעילה</t>
    </r>
    <r>
      <rPr>
        <sz val="10"/>
        <color rgb="FF000000"/>
        <rFont val="Cambria"/>
        <family val="0"/>
        <charset val="1"/>
      </rPr>
      <t xml:space="preserve">, </t>
    </r>
    <r>
      <rPr>
        <sz val="10"/>
        <color rgb="FF000000"/>
        <rFont val="FreeSans"/>
        <family val="2"/>
      </rPr>
      <t xml:space="preserve">מהי תפילה מועילה</t>
    </r>
    <r>
      <rPr>
        <sz val="10"/>
        <color rgb="FF000000"/>
        <rFont val="Cambria"/>
        <family val="0"/>
        <charset val="1"/>
      </rPr>
      <t xml:space="preserve">, </t>
    </r>
    <r>
      <rPr>
        <sz val="10"/>
        <color rgb="FF000000"/>
        <rFont val="FreeSans"/>
        <family val="2"/>
      </rPr>
      <t xml:space="preserve">מדוע תפילה חייבת להיות עבור הרבים ומה מממשים בתפילה כזו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</si>
  <si>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378 - </t>
    </r>
    <r>
      <rPr>
        <sz val="10"/>
        <rFont val="FreeSans"/>
        <family val="2"/>
      </rPr>
      <t xml:space="preserve">חיבור והכוח העליון </t>
    </r>
    <r>
      <rPr>
        <sz val="10"/>
        <rFont val="Cambria"/>
        <family val="0"/>
        <charset val="1"/>
      </rPr>
      <t xml:space="preserve">(2015-10-26)</t>
    </r>
  </si>
  <si>
    <t xml:space="preserve">http://files.kabbalahmedia.info/download/files/heb_o_rav_2015-10-26_program_haim-hadashim-ktaim_n378.mp4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</si>
  <si>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378 - </t>
    </r>
    <r>
      <rPr>
        <sz val="10"/>
        <color rgb="FF000000"/>
        <rFont val="FreeSans"/>
        <family val="2"/>
      </rPr>
      <t xml:space="preserve">חיבור והכוח העליון</t>
    </r>
  </si>
  <si>
    <r>
      <rPr>
        <sz val="10"/>
        <color rgb="FF000000"/>
        <rFont val="FreeSans"/>
        <family val="2"/>
      </rPr>
      <t xml:space="preserve">לאיזה שפל מדרגה הגענו בחברה שלנו</t>
    </r>
    <r>
      <rPr>
        <sz val="10"/>
        <color rgb="FF000000"/>
        <rFont val="Cambria"/>
        <family val="0"/>
        <charset val="1"/>
      </rPr>
      <t xml:space="preserve">, </t>
    </r>
    <r>
      <rPr>
        <sz val="10"/>
        <color rgb="FF000000"/>
        <rFont val="FreeSans"/>
        <family val="2"/>
      </rPr>
      <t xml:space="preserve">מה יסייע לנו לצאת מהמצב</t>
    </r>
    <r>
      <rPr>
        <sz val="10"/>
        <color rgb="FF000000"/>
        <rFont val="Cambria"/>
        <family val="0"/>
        <charset val="1"/>
      </rPr>
      <t xml:space="preserve">, </t>
    </r>
    <r>
      <rPr>
        <sz val="10"/>
        <color rgb="FF000000"/>
        <rFont val="FreeSans"/>
        <family val="2"/>
      </rPr>
      <t xml:space="preserve">מהו החיבור שאמור לתקן את היחסים בינינו</t>
    </r>
    <r>
      <rPr>
        <sz val="10"/>
        <color rgb="FF000000"/>
        <rFont val="Cambria"/>
        <family val="0"/>
        <charset val="1"/>
      </rPr>
      <t xml:space="preserve">, </t>
    </r>
    <r>
      <rPr>
        <sz val="10"/>
        <color rgb="FF000000"/>
        <rFont val="FreeSans"/>
        <family val="2"/>
      </rPr>
      <t xml:space="preserve">איך מתחברים לכוח העליון ולמה כוח זה הוא שיסדר הכול</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</si>
  <si>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379 - </t>
    </r>
    <r>
      <rPr>
        <sz val="10"/>
        <rFont val="FreeSans"/>
        <family val="2"/>
      </rPr>
      <t xml:space="preserve">לאן מתקדמים</t>
    </r>
    <r>
      <rPr>
        <sz val="10"/>
        <rFont val="Cambria"/>
        <family val="0"/>
        <charset val="1"/>
      </rPr>
      <t xml:space="preserve">? (2015-10-28)</t>
    </r>
  </si>
  <si>
    <t xml:space="preserve">http://files.kabbalahmedia.info/download/files/heb_o_rav_2015-10-28_program_haim-hadashim-ktaim_n379.mp4</t>
  </si>
  <si>
    <t xml:space="preserve">25.11.15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</si>
  <si>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379 - </t>
    </r>
    <r>
      <rPr>
        <sz val="10"/>
        <color rgb="FF000000"/>
        <rFont val="FreeSans"/>
        <family val="2"/>
      </rPr>
      <t xml:space="preserve">לאן מתקדמים</t>
    </r>
    <r>
      <rPr>
        <sz val="10"/>
        <color rgb="FF000000"/>
        <rFont val="Cambria"/>
        <family val="0"/>
        <charset val="1"/>
      </rPr>
      <t xml:space="preserve">?</t>
    </r>
  </si>
  <si>
    <r>
      <rPr>
        <sz val="10"/>
        <color rgb="FF000000"/>
        <rFont val="FreeSans"/>
        <family val="2"/>
      </rPr>
      <t xml:space="preserve">מהן התובנות אליהן הגענו במשך החיים</t>
    </r>
    <r>
      <rPr>
        <sz val="10"/>
        <color rgb="FF000000"/>
        <rFont val="Cambria"/>
        <family val="0"/>
        <charset val="1"/>
      </rPr>
      <t xml:space="preserve">, </t>
    </r>
    <r>
      <rPr>
        <sz val="10"/>
        <color rgb="FF000000"/>
        <rFont val="FreeSans"/>
        <family val="2"/>
      </rPr>
      <t xml:space="preserve">לאיזו התפתחות אנו אמורים להגיע ואיך אפשר להגיע ליחסי אהבה הדדית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</si>
  <si>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380 - </t>
    </r>
    <r>
      <rPr>
        <sz val="10"/>
        <rFont val="FreeSans"/>
        <family val="2"/>
      </rPr>
      <t xml:space="preserve">תפקיד מהטבע </t>
    </r>
    <r>
      <rPr>
        <sz val="10"/>
        <rFont val="Cambria"/>
        <family val="0"/>
        <charset val="1"/>
      </rPr>
      <t xml:space="preserve">(2015-10-28)</t>
    </r>
  </si>
  <si>
    <t xml:space="preserve">http://files.kabbalahmedia.info/download/files/heb_o_rav_2015-10-28_program_haim-hadashim-ktaim_n380.mp4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</si>
  <si>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380 - </t>
    </r>
    <r>
      <rPr>
        <sz val="10"/>
        <color rgb="FF000000"/>
        <rFont val="FreeSans"/>
        <family val="2"/>
      </rPr>
      <t xml:space="preserve">תפקיד מהטבע</t>
    </r>
  </si>
  <si>
    <r>
      <rPr>
        <sz val="10"/>
        <color rgb="FF000000"/>
        <rFont val="FreeSans"/>
        <family val="2"/>
      </rPr>
      <t xml:space="preserve">איזו השפעה יש למדינת ישראל על העולם כולו</t>
    </r>
    <r>
      <rPr>
        <sz val="10"/>
        <color rgb="FF000000"/>
        <rFont val="Cambria"/>
        <family val="0"/>
        <charset val="1"/>
      </rPr>
      <t xml:space="preserve">, </t>
    </r>
    <r>
      <rPr>
        <sz val="10"/>
        <color rgb="FF000000"/>
        <rFont val="FreeSans"/>
        <family val="2"/>
      </rPr>
      <t xml:space="preserve">מהו התפקיד המיועד לנו מכוח הטבע ואיך מימושו ישנה את גישת העולם כלפינו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</si>
  <si>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381 - </t>
    </r>
    <r>
      <rPr>
        <sz val="10"/>
        <rFont val="FreeSans"/>
        <family val="2"/>
      </rPr>
      <t xml:space="preserve">מעל העוני והעושר </t>
    </r>
    <r>
      <rPr>
        <sz val="10"/>
        <rFont val="Cambria"/>
        <family val="0"/>
        <charset val="1"/>
      </rPr>
      <t xml:space="preserve">(2015-10-28)</t>
    </r>
  </si>
  <si>
    <t xml:space="preserve">http://files.kabbalahmedia.info/download/files/heb_o_rav_2015-10-28_program_haim-hadashim-ktaim_n381.mp4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</si>
  <si>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381 - </t>
    </r>
    <r>
      <rPr>
        <sz val="10"/>
        <color rgb="FF000000"/>
        <rFont val="FreeSans"/>
        <family val="2"/>
      </rPr>
      <t xml:space="preserve">מעל העוני והעושר</t>
    </r>
  </si>
  <si>
    <r>
      <rPr>
        <sz val="10"/>
        <color rgb="FF000000"/>
        <rFont val="FreeSans"/>
        <family val="2"/>
      </rPr>
      <t xml:space="preserve">לאן נעלמה התמיכה ההדדית שהחזיקה את עם ישראל בגולה</t>
    </r>
    <r>
      <rPr>
        <sz val="10"/>
        <color rgb="FF000000"/>
        <rFont val="Cambria"/>
        <family val="0"/>
        <charset val="1"/>
      </rPr>
      <t xml:space="preserve">, </t>
    </r>
    <r>
      <rPr>
        <sz val="10"/>
        <color rgb="FF000000"/>
        <rFont val="FreeSans"/>
        <family val="2"/>
      </rPr>
      <t xml:space="preserve">איך מציעה חכמת הקבלה לתקן את הקשרים בינינו ומהו הרווח המצפה לנו כשנהפוך לחברה מתוקנת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</si>
  <si>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382 - </t>
    </r>
    <r>
      <rPr>
        <sz val="10"/>
        <rFont val="FreeSans"/>
        <family val="2"/>
      </rPr>
      <t xml:space="preserve">כתבי מקובלים </t>
    </r>
    <r>
      <rPr>
        <sz val="10"/>
        <rFont val="Cambria"/>
        <family val="0"/>
        <charset val="1"/>
      </rPr>
      <t xml:space="preserve">(2015-10-28)</t>
    </r>
  </si>
  <si>
    <t xml:space="preserve">http://files.kabbalahmedia.info/download/files/heb_o_rav_2015-10-28_program_haim-hadashim-ktaim_n382.mp4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</si>
  <si>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382 - </t>
    </r>
    <r>
      <rPr>
        <sz val="10"/>
        <color rgb="FF000000"/>
        <rFont val="FreeSans"/>
        <family val="2"/>
      </rPr>
      <t xml:space="preserve">כתבי מקובלים</t>
    </r>
  </si>
  <si>
    <r>
      <rPr>
        <sz val="10"/>
        <color rgb="FF000000"/>
        <rFont val="FreeSans"/>
        <family val="2"/>
      </rPr>
      <t xml:space="preserve">מה רצו הרב</t>
    </r>
    <r>
      <rPr>
        <sz val="10"/>
        <color rgb="FF000000"/>
        <rFont val="Cambria"/>
        <family val="0"/>
        <charset val="1"/>
      </rPr>
      <t xml:space="preserve">"</t>
    </r>
    <r>
      <rPr>
        <sz val="10"/>
        <color rgb="FF000000"/>
        <rFont val="FreeSans"/>
        <family val="2"/>
      </rPr>
      <t xml:space="preserve">ש ובעל הסולם להעביר בכתביהם</t>
    </r>
    <r>
      <rPr>
        <sz val="10"/>
        <color rgb="FF000000"/>
        <rFont val="Cambria"/>
        <family val="0"/>
        <charset val="1"/>
      </rPr>
      <t xml:space="preserve">, </t>
    </r>
    <r>
      <rPr>
        <sz val="10"/>
        <color rgb="FF000000"/>
        <rFont val="FreeSans"/>
        <family val="2"/>
      </rPr>
      <t xml:space="preserve">מהי התרופה שהם מציעים לטיפול באגו האדם וכיצד משתמשים בכתבים שלהם בצורה שתועיל לכולנו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</si>
  <si>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383 - </t>
    </r>
    <r>
      <rPr>
        <sz val="10"/>
        <rFont val="FreeSans"/>
        <family val="2"/>
      </rPr>
      <t xml:space="preserve">ישראל ורשת קשר עולמית </t>
    </r>
    <r>
      <rPr>
        <sz val="10"/>
        <rFont val="Cambria"/>
        <family val="0"/>
        <charset val="1"/>
      </rPr>
      <t xml:space="preserve">(2015-11-12)</t>
    </r>
  </si>
  <si>
    <t xml:space="preserve">http://files.kabbalahmedia.info/download/files/heb_o_rav_2015-11-12_program_haim-hadashim-ktaim_n383.mp4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</si>
  <si>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383 - </t>
    </r>
    <r>
      <rPr>
        <sz val="10"/>
        <color rgb="FF000000"/>
        <rFont val="FreeSans"/>
        <family val="2"/>
      </rPr>
      <t xml:space="preserve">ישראל ורשת קשר עולמית</t>
    </r>
  </si>
  <si>
    <r>
      <rPr>
        <sz val="10"/>
        <color rgb="FF000000"/>
        <rFont val="FreeSans"/>
        <family val="2"/>
      </rPr>
      <t xml:space="preserve">כיצד שינוי במדינה אחת משפיע על יתר מדינות העולם</t>
    </r>
    <r>
      <rPr>
        <sz val="10"/>
        <color rgb="FF000000"/>
        <rFont val="Cambria"/>
        <family val="0"/>
        <charset val="1"/>
      </rPr>
      <t xml:space="preserve">, </t>
    </r>
    <r>
      <rPr>
        <sz val="10"/>
        <color rgb="FF000000"/>
        <rFont val="FreeSans"/>
        <family val="2"/>
      </rPr>
      <t xml:space="preserve">מהי רשת הקשרים שמחברת בין כולם ומהו התפקיד הייחודי של עם ישראל בהפעלת רשת 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</si>
  <si>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384 - </t>
    </r>
    <r>
      <rPr>
        <sz val="10"/>
        <rFont val="FreeSans"/>
        <family val="2"/>
      </rPr>
      <t xml:space="preserve">לפרוץ מגבלות זמם ומקום </t>
    </r>
    <r>
      <rPr>
        <sz val="10"/>
        <rFont val="Cambria"/>
        <family val="0"/>
        <charset val="1"/>
      </rPr>
      <t xml:space="preserve">(2015-11-15)</t>
    </r>
  </si>
  <si>
    <t xml:space="preserve">http://files.kabbalahmedia.info/download/files/heb_o_rav_2015-11-15_program_haim-hadashim-ktaim_n384.mp4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</si>
  <si>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384 - </t>
    </r>
    <r>
      <rPr>
        <sz val="10"/>
        <color rgb="FF000000"/>
        <rFont val="FreeSans"/>
        <family val="2"/>
      </rPr>
      <t xml:space="preserve">לפרוץ מגבלות זמן ומקום</t>
    </r>
  </si>
  <si>
    <r>
      <rPr>
        <sz val="10"/>
        <color rgb="FF000000"/>
        <rFont val="FreeSans"/>
        <family val="2"/>
      </rPr>
      <t xml:space="preserve">כיצד ניתן לפרוץ את מגבלות הזמן והמקום</t>
    </r>
    <r>
      <rPr>
        <sz val="10"/>
        <color rgb="FF000000"/>
        <rFont val="Cambria"/>
        <family val="0"/>
        <charset val="1"/>
      </rPr>
      <t xml:space="preserve">, </t>
    </r>
    <r>
      <rPr>
        <sz val="10"/>
        <color rgb="FF000000"/>
        <rFont val="FreeSans"/>
        <family val="2"/>
      </rPr>
      <t xml:space="preserve">איך מרגישים כשפורצים את המגבלות הללו וכיצד משפיע הלימוד של פנימיות התורה על חייו וגורלו של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</si>
  <si>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385 - </t>
    </r>
    <r>
      <rPr>
        <sz val="10"/>
        <rFont val="FreeSans"/>
        <family val="2"/>
      </rPr>
      <t xml:space="preserve">הכוח המתקן </t>
    </r>
    <r>
      <rPr>
        <sz val="10"/>
        <rFont val="Cambria"/>
        <family val="0"/>
        <charset val="1"/>
      </rPr>
      <t xml:space="preserve">(2015-11-16)</t>
    </r>
  </si>
  <si>
    <t xml:space="preserve">http://files.kabbalahmedia.info/download/files/heb_o_rav_2015-11-16_program_haim-hadashim-ktaim_n385.mp4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</si>
  <si>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385 - </t>
    </r>
    <r>
      <rPr>
        <sz val="10"/>
        <color rgb="FF000000"/>
        <rFont val="FreeSans"/>
        <family val="2"/>
      </rPr>
      <t xml:space="preserve">הכוח המתקן</t>
    </r>
  </si>
  <si>
    <r>
      <rPr>
        <sz val="10"/>
        <color rgb="FF000000"/>
        <rFont val="FreeSans"/>
        <family val="2"/>
      </rPr>
      <t xml:space="preserve">מהי התורה לפי חכמת הקבלה</t>
    </r>
    <r>
      <rPr>
        <sz val="10"/>
        <color rgb="FF000000"/>
        <rFont val="Cambria"/>
        <family val="0"/>
        <charset val="1"/>
      </rPr>
      <t xml:space="preserve">, </t>
    </r>
    <r>
      <rPr>
        <sz val="10"/>
        <color rgb="FF000000"/>
        <rFont val="FreeSans"/>
        <family val="2"/>
      </rPr>
      <t xml:space="preserve">מדוע איננו מרגישים את הכוח העליון הקיים בטבע ואיך נוכל להזמין אותו אל תוך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</si>
  <si>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386 - </t>
    </r>
    <r>
      <rPr>
        <sz val="10"/>
        <rFont val="FreeSans"/>
        <family val="2"/>
      </rPr>
      <t xml:space="preserve">מה העולם דורש מישראל</t>
    </r>
    <r>
      <rPr>
        <sz val="10"/>
        <rFont val="Cambria"/>
        <family val="0"/>
        <charset val="1"/>
      </rPr>
      <t xml:space="preserve">? (2015-11-17)</t>
    </r>
  </si>
  <si>
    <t xml:space="preserve">http://files.kabbalahmedia.info/download/files/heb_o_rav_2015-11-17_program_haim-hadashim-ktaim_n386.mp4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</si>
  <si>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386 - </t>
    </r>
    <r>
      <rPr>
        <sz val="10"/>
        <color rgb="FF000000"/>
        <rFont val="FreeSans"/>
        <family val="2"/>
      </rPr>
      <t xml:space="preserve">מה העולם דורש מישראל</t>
    </r>
    <r>
      <rPr>
        <sz val="10"/>
        <color rgb="FF000000"/>
        <rFont val="Cambria"/>
        <family val="0"/>
        <charset val="1"/>
      </rPr>
      <t xml:space="preserve">?</t>
    </r>
  </si>
  <si>
    <r>
      <rPr>
        <sz val="10"/>
        <color rgb="FF000000"/>
        <rFont val="FreeSans"/>
        <family val="2"/>
      </rPr>
      <t xml:space="preserve">מדוע הולכת וגדלה התלות ההדדית בין מדינות ואנשים</t>
    </r>
    <r>
      <rPr>
        <sz val="10"/>
        <color rgb="FF000000"/>
        <rFont val="Cambria"/>
        <family val="0"/>
        <charset val="1"/>
      </rPr>
      <t xml:space="preserve">, </t>
    </r>
    <r>
      <rPr>
        <sz val="10"/>
        <color rgb="FF000000"/>
        <rFont val="FreeSans"/>
        <family val="2"/>
      </rPr>
      <t xml:space="preserve">מהי הציפייה של העולם מישראל וכיצד יכול העם שלנו להביא את השקט</t>
    </r>
    <r>
      <rPr>
        <sz val="10"/>
        <color rgb="FF000000"/>
        <rFont val="Cambria"/>
        <family val="0"/>
        <charset val="1"/>
      </rPr>
      <t xml:space="preserve">, </t>
    </r>
    <r>
      <rPr>
        <sz val="10"/>
        <color rgb="FF000000"/>
        <rFont val="FreeSans"/>
        <family val="2"/>
      </rPr>
      <t xml:space="preserve">השלווה והשלום שמייחלים להם כולם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</si>
  <si>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387 - </t>
    </r>
    <r>
      <rPr>
        <sz val="10"/>
        <rFont val="FreeSans"/>
        <family val="2"/>
      </rPr>
      <t xml:space="preserve">לחזור אל הטבע </t>
    </r>
    <r>
      <rPr>
        <sz val="10"/>
        <rFont val="Cambria"/>
        <family val="0"/>
        <charset val="1"/>
      </rPr>
      <t xml:space="preserve">(2015-11-18)</t>
    </r>
  </si>
  <si>
    <t xml:space="preserve">http://files.kabbalahmedia.info/download/files/heb_o_rav_2015-11-18_program_haim-hadashim-ktaim_n387.mp4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</si>
  <si>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387 - </t>
    </r>
    <r>
      <rPr>
        <sz val="10"/>
        <color rgb="FF000000"/>
        <rFont val="FreeSans"/>
        <family val="2"/>
      </rPr>
      <t xml:space="preserve">לחזור אל הטבע</t>
    </r>
  </si>
  <si>
    <r>
      <rPr>
        <sz val="10"/>
        <color rgb="FF000000"/>
        <rFont val="FreeSans"/>
        <family val="2"/>
      </rPr>
      <t xml:space="preserve">מדוע קיים באדם הצורך לחזור אל הטבע</t>
    </r>
    <r>
      <rPr>
        <sz val="10"/>
        <color rgb="FF000000"/>
        <rFont val="Cambria"/>
        <family val="0"/>
        <charset val="1"/>
      </rPr>
      <t xml:space="preserve">, </t>
    </r>
    <r>
      <rPr>
        <sz val="10"/>
        <color rgb="FF000000"/>
        <rFont val="FreeSans"/>
        <family val="2"/>
      </rPr>
      <t xml:space="preserve">כיצד ניתן לגלות את הכוח הפנימי המנהל את המציאות ומה הקשר בין אהבה לתכונות היסוד של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</si>
  <si>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388 - </t>
    </r>
    <r>
      <rPr>
        <sz val="10"/>
        <rFont val="FreeSans"/>
        <family val="2"/>
      </rPr>
      <t xml:space="preserve">מערכת ההפעלה של החיים </t>
    </r>
    <r>
      <rPr>
        <sz val="10"/>
        <rFont val="Cambria"/>
        <family val="0"/>
        <charset val="1"/>
      </rPr>
      <t xml:space="preserve">(2015-11-25)</t>
    </r>
  </si>
  <si>
    <t xml:space="preserve">http://files.kabbalahmedia.info/download/files/heb_o_rav_2015-11-25_program_haim-hadashim-ktaim_n388.mp4</t>
  </si>
  <si>
    <t xml:space="preserve">04.12.15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</si>
  <si>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388 - </t>
    </r>
    <r>
      <rPr>
        <sz val="10"/>
        <color rgb="FF000000"/>
        <rFont val="FreeSans"/>
        <family val="2"/>
      </rPr>
      <t xml:space="preserve">מערכת ההפעלה של החיים</t>
    </r>
  </si>
  <si>
    <r>
      <rPr>
        <sz val="10"/>
        <color rgb="FF000000"/>
        <rFont val="FreeSans"/>
        <family val="2"/>
      </rPr>
      <t xml:space="preserve">האם האגו המתפתח יגרום לנו להמשיך ולהתרחק זה מזה</t>
    </r>
    <r>
      <rPr>
        <sz val="10"/>
        <color rgb="FF000000"/>
        <rFont val="Cambria"/>
        <family val="0"/>
        <charset val="1"/>
      </rPr>
      <t xml:space="preserve">, </t>
    </r>
    <r>
      <rPr>
        <sz val="10"/>
        <color rgb="FF000000"/>
        <rFont val="FreeSans"/>
        <family val="2"/>
      </rPr>
      <t xml:space="preserve">איך השוני בינינו יכול לתרום לחיבור חזק יותר ומדוע בידי ישראל נמצאת השליטה במערכת ההפעלה של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</si>
  <si>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389 - </t>
    </r>
    <r>
      <rPr>
        <sz val="10"/>
        <rFont val="FreeSans"/>
        <family val="2"/>
      </rPr>
      <t xml:space="preserve">מפירוד לחיבור </t>
    </r>
    <r>
      <rPr>
        <sz val="10"/>
        <rFont val="Cambria"/>
        <family val="0"/>
        <charset val="1"/>
      </rPr>
      <t xml:space="preserve">(2015-11-26)</t>
    </r>
  </si>
  <si>
    <t xml:space="preserve">http://files.kabbalahmedia.info/files/heb_o_rav_2015-11-26_program_haim-hadashim-ktaim_n389.mp4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</si>
  <si>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389 - </t>
    </r>
    <r>
      <rPr>
        <sz val="10"/>
        <color rgb="FF000000"/>
        <rFont val="FreeSans"/>
        <family val="2"/>
      </rPr>
      <t xml:space="preserve">מפירוד לחיבור</t>
    </r>
  </si>
  <si>
    <r>
      <rPr>
        <sz val="10"/>
        <color rgb="FF000000"/>
        <rFont val="FreeSans"/>
        <family val="2"/>
      </rPr>
      <t xml:space="preserve">מהו הקשר בין שנאה ואהבה לרצון שלנו</t>
    </r>
    <r>
      <rPr>
        <sz val="10"/>
        <color rgb="FF000000"/>
        <rFont val="Cambria"/>
        <family val="0"/>
        <charset val="1"/>
      </rPr>
      <t xml:space="preserve">, </t>
    </r>
    <r>
      <rPr>
        <sz val="10"/>
        <color rgb="FF000000"/>
        <rFont val="FreeSans"/>
        <family val="2"/>
      </rPr>
      <t xml:space="preserve">מדוע חוסר אהבת הזולת נקרא הכרת הרע ואיך מלמדת חכמת הקבלה לגשר על הפירוד ולהתחבר זה לזה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</si>
  <si>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390 - </t>
    </r>
    <r>
      <rPr>
        <sz val="10"/>
        <rFont val="FreeSans"/>
        <family val="2"/>
      </rPr>
      <t xml:space="preserve">קשר נעלם </t>
    </r>
    <r>
      <rPr>
        <sz val="10"/>
        <rFont val="Cambria"/>
        <family val="0"/>
        <charset val="1"/>
      </rPr>
      <t xml:space="preserve">(2015-11-30)</t>
    </r>
  </si>
  <si>
    <t xml:space="preserve">http://files.kabbalahmedia.info/download/files/heb_o_rav_2015-11-30_program_haim-hadashim-ktaim_n390.mp4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</si>
  <si>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390 - </t>
    </r>
    <r>
      <rPr>
        <sz val="10"/>
        <color rgb="FF000000"/>
        <rFont val="FreeSans"/>
        <family val="2"/>
      </rPr>
      <t xml:space="preserve">קשר נעלם</t>
    </r>
  </si>
  <si>
    <r>
      <rPr>
        <sz val="10"/>
        <color rgb="FF000000"/>
        <rFont val="FreeSans"/>
        <family val="2"/>
      </rPr>
      <t xml:space="preserve">איזה קשר יש לעם ישראל עם הכוח העליון</t>
    </r>
    <r>
      <rPr>
        <sz val="10"/>
        <color rgb="FF000000"/>
        <rFont val="Cambria"/>
        <family val="0"/>
        <charset val="1"/>
      </rPr>
      <t xml:space="preserve">, </t>
    </r>
    <r>
      <rPr>
        <sz val="10"/>
        <color rgb="FF000000"/>
        <rFont val="FreeSans"/>
        <family val="2"/>
      </rPr>
      <t xml:space="preserve">מהו הייחוד הקיים באדם שנקרא יהודי ואיך באמצעות חכמת הקבלה ניתן להגיע להרגשת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</si>
  <si>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391 - </t>
    </r>
    <r>
      <rPr>
        <sz val="10"/>
        <rFont val="FreeSans"/>
        <family val="2"/>
      </rPr>
      <t xml:space="preserve">מטרת החיים </t>
    </r>
    <r>
      <rPr>
        <sz val="10"/>
        <rFont val="Cambria"/>
        <family val="0"/>
        <charset val="1"/>
      </rPr>
      <t xml:space="preserve">(2015-12-03)</t>
    </r>
  </si>
  <si>
    <t xml:space="preserve">http://files.kabbalahmedia.info/download/files/heb_o_rav_2015-12-03_program_haim-hadashim-ktaim_n391.mp4</t>
  </si>
  <si>
    <t xml:space="preserve">10.12.15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</si>
  <si>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391 - </t>
    </r>
    <r>
      <rPr>
        <sz val="10"/>
        <color rgb="FF000000"/>
        <rFont val="FreeSans"/>
        <family val="2"/>
      </rPr>
      <t xml:space="preserve">מטרת החיים</t>
    </r>
  </si>
  <si>
    <r>
      <rPr>
        <sz val="10"/>
        <color rgb="FF000000"/>
        <rFont val="FreeSans"/>
        <family val="2"/>
      </rPr>
      <t xml:space="preserve">כיצד יכול אדם להתפתח בצורה מאוזנת בתוך מערכת הטבע</t>
    </r>
    <r>
      <rPr>
        <sz val="10"/>
        <color rgb="FF000000"/>
        <rFont val="Cambria"/>
        <family val="0"/>
        <charset val="1"/>
      </rPr>
      <t xml:space="preserve">, </t>
    </r>
    <r>
      <rPr>
        <sz val="10"/>
        <color rgb="FF000000"/>
        <rFont val="FreeSans"/>
        <family val="2"/>
      </rPr>
      <t xml:space="preserve">מדוע חיבור הדדי בינינו הוא תנאי להרגשת המציאות ולמה הגענו לשלב בו ניתן לספר לנו מהי מטרת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</si>
  <si>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392 - </t>
    </r>
    <r>
      <rPr>
        <sz val="10"/>
        <rFont val="FreeSans"/>
        <family val="2"/>
      </rPr>
      <t xml:space="preserve">שאלות קיומיות </t>
    </r>
    <r>
      <rPr>
        <sz val="10"/>
        <rFont val="Cambria"/>
        <family val="0"/>
        <charset val="1"/>
      </rPr>
      <t xml:space="preserve">(2015-12-06)</t>
    </r>
  </si>
  <si>
    <t xml:space="preserve">http://files.kabbalahmedia.info/download/files/heb_o_rav_2015-12-06_program_haim-hadashim-ktaim_n392.mp4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</si>
  <si>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392 - </t>
    </r>
    <r>
      <rPr>
        <sz val="10"/>
        <color rgb="FF000000"/>
        <rFont val="FreeSans"/>
        <family val="2"/>
      </rPr>
      <t xml:space="preserve">שאלות קיומיות</t>
    </r>
  </si>
  <si>
    <r>
      <rPr>
        <sz val="10"/>
        <color rgb="FF000000"/>
        <rFont val="FreeSans"/>
        <family val="2"/>
      </rPr>
      <t xml:space="preserve">למה מתעוררות בנו שאלות קיומיות</t>
    </r>
    <r>
      <rPr>
        <sz val="10"/>
        <color rgb="FF000000"/>
        <rFont val="Cambria"/>
        <family val="0"/>
        <charset val="1"/>
      </rPr>
      <t xml:space="preserve">, </t>
    </r>
    <r>
      <rPr>
        <sz val="10"/>
        <color rgb="FF000000"/>
        <rFont val="FreeSans"/>
        <family val="2"/>
      </rPr>
      <t xml:space="preserve">לאן הן מובילות אותנו</t>
    </r>
    <r>
      <rPr>
        <sz val="10"/>
        <color rgb="FF000000"/>
        <rFont val="Cambria"/>
        <family val="0"/>
        <charset val="1"/>
      </rPr>
      <t xml:space="preserve">, </t>
    </r>
    <r>
      <rPr>
        <sz val="10"/>
        <color rgb="FF000000"/>
        <rFont val="FreeSans"/>
        <family val="2"/>
      </rPr>
      <t xml:space="preserve">מהי המשמעות הרוחנית של בית המקדש ובאיזה אופן ניתן להגיע להקמת בית מקדש שלישי לפי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</si>
  <si>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393 - </t>
    </r>
    <r>
      <rPr>
        <sz val="10"/>
        <rFont val="FreeSans"/>
        <family val="2"/>
      </rPr>
      <t xml:space="preserve">עולם חדש וטוב </t>
    </r>
    <r>
      <rPr>
        <sz val="10"/>
        <rFont val="Cambria"/>
        <family val="0"/>
        <charset val="1"/>
      </rPr>
      <t xml:space="preserve">(2015-12-07)</t>
    </r>
  </si>
  <si>
    <t xml:space="preserve">http://files.kabbalahmedia.info/download/files/heb_o_rav_2015-12-07_program_haim-hadashim-ktaim_n393.mp4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</si>
  <si>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393 - </t>
    </r>
    <r>
      <rPr>
        <sz val="10"/>
        <color rgb="FF000000"/>
        <rFont val="FreeSans"/>
        <family val="2"/>
      </rPr>
      <t xml:space="preserve">עולם חדש וטוב</t>
    </r>
  </si>
  <si>
    <r>
      <rPr>
        <sz val="10"/>
        <color rgb="FF000000"/>
        <rFont val="FreeSans"/>
        <family val="2"/>
      </rPr>
      <t xml:space="preserve">למה אנחנו אוהבים להתחדש</t>
    </r>
    <r>
      <rPr>
        <sz val="10"/>
        <color rgb="FF000000"/>
        <rFont val="Cambria"/>
        <family val="0"/>
        <charset val="1"/>
      </rPr>
      <t xml:space="preserve">, </t>
    </r>
    <r>
      <rPr>
        <sz val="10"/>
        <color rgb="FF000000"/>
        <rFont val="FreeSans"/>
        <family val="2"/>
      </rPr>
      <t xml:space="preserve">מה יחדש אותנו בתהליך הדעיכה אותו העולם עובר</t>
    </r>
    <r>
      <rPr>
        <sz val="10"/>
        <color rgb="FF000000"/>
        <rFont val="Cambria"/>
        <family val="0"/>
        <charset val="1"/>
      </rPr>
      <t xml:space="preserve">, </t>
    </r>
    <r>
      <rPr>
        <sz val="10"/>
        <color rgb="FF000000"/>
        <rFont val="FreeSans"/>
        <family val="2"/>
      </rPr>
      <t xml:space="preserve">מהו התנאי לעבור מדעיכה להתפתחות בעולם חדש ואיך ניתן לממש את התנאי הזה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</si>
  <si>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394 - </t>
    </r>
    <r>
      <rPr>
        <sz val="10"/>
        <rFont val="FreeSans"/>
        <family val="2"/>
      </rPr>
      <t xml:space="preserve">המטרה הגדולה </t>
    </r>
    <r>
      <rPr>
        <sz val="10"/>
        <rFont val="Cambria"/>
        <family val="0"/>
        <charset val="1"/>
      </rPr>
      <t xml:space="preserve">(2015-12-08)</t>
    </r>
  </si>
  <si>
    <t xml:space="preserve">http://files.kabbalahmedia.info/download/files/heb_o_rav_2015-12-08_program_haim-hadashim-ktaim_n394.mp4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</si>
  <si>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394 - </t>
    </r>
    <r>
      <rPr>
        <sz val="10"/>
        <color rgb="FF000000"/>
        <rFont val="FreeSans"/>
        <family val="2"/>
      </rPr>
      <t xml:space="preserve">המטרה  הגדולה</t>
    </r>
  </si>
  <si>
    <r>
      <rPr>
        <sz val="10"/>
        <color rgb="FF000000"/>
        <rFont val="FreeSans"/>
        <family val="2"/>
      </rPr>
      <t xml:space="preserve">מהי המטרה אותה הגדיר עבורנו הטבע מראש</t>
    </r>
    <r>
      <rPr>
        <sz val="10"/>
        <color rgb="FF000000"/>
        <rFont val="Cambria"/>
        <family val="0"/>
        <charset val="1"/>
      </rPr>
      <t xml:space="preserve">, </t>
    </r>
    <r>
      <rPr>
        <sz val="10"/>
        <color rgb="FF000000"/>
        <rFont val="FreeSans"/>
        <family val="2"/>
      </rPr>
      <t xml:space="preserve">איך פתיחת הלב כלפי אחרים תגרום לשינוי העולם המתראה לנו ומהו כרטיס הכניסה לעולם חדש וטוב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</si>
  <si>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0"/>
        <rFont val="FreeSans"/>
        <family val="2"/>
      </rPr>
      <t xml:space="preserve">חיים חדשים </t>
    </r>
    <r>
      <rPr>
        <sz val="10"/>
        <rFont val="Cambria"/>
        <family val="0"/>
        <charset val="1"/>
      </rPr>
      <t xml:space="preserve">- </t>
    </r>
    <r>
      <rPr>
        <sz val="10"/>
        <rFont val="FreeSans"/>
        <family val="2"/>
      </rPr>
      <t xml:space="preserve">קטעים נבחרים </t>
    </r>
    <r>
      <rPr>
        <sz val="10"/>
        <rFont val="Cambria"/>
        <family val="0"/>
        <charset val="1"/>
      </rPr>
      <t xml:space="preserve">395 - </t>
    </r>
    <r>
      <rPr>
        <sz val="10"/>
        <rFont val="FreeSans"/>
        <family val="2"/>
      </rPr>
      <t xml:space="preserve">נצחון ללא מלחמה </t>
    </r>
    <r>
      <rPr>
        <sz val="10"/>
        <rFont val="Cambria"/>
        <family val="0"/>
        <charset val="1"/>
      </rPr>
      <t xml:space="preserve">(2015-12-09)</t>
    </r>
  </si>
  <si>
    <t xml:space="preserve">http://files.kabbalahmedia.info/download/files/heb_o_rav_2015-12-09_program_haim-hadashim-ktaim_n395.mp4</t>
  </si>
  <si>
    <t xml:space="preserve">15.12.15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</si>
  <si>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395 - </t>
    </r>
    <r>
      <rPr>
        <sz val="10"/>
        <color rgb="FF000000"/>
        <rFont val="FreeSans"/>
        <family val="2"/>
      </rPr>
      <t xml:space="preserve">נצחון ללא מלחמה</t>
    </r>
  </si>
  <si>
    <r>
      <rPr>
        <sz val="10"/>
        <color rgb="FF000000"/>
        <rFont val="FreeSans"/>
        <family val="2"/>
      </rPr>
      <t xml:space="preserve">אילו רצונות ממלא האיסלאם הקיצוני אצל מאמיניו</t>
    </r>
    <r>
      <rPr>
        <sz val="10"/>
        <color rgb="FF000000"/>
        <rFont val="Cambria"/>
        <family val="0"/>
        <charset val="1"/>
      </rPr>
      <t xml:space="preserve">, </t>
    </r>
    <r>
      <rPr>
        <sz val="10"/>
        <color rgb="FF000000"/>
        <rFont val="FreeSans"/>
        <family val="2"/>
      </rPr>
      <t xml:space="preserve">מה מציעה חכמת הקבלה לעומתו ומהי רשת הקשר דרכה יבוא האיזון לעולם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</si>
  <si>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396 - </t>
    </r>
    <r>
      <rPr>
        <sz val="11"/>
        <rFont val="FreeSans"/>
        <family val="2"/>
      </rPr>
      <t xml:space="preserve">אידיאולוגיה ישראלית מקורית </t>
    </r>
    <r>
      <rPr>
        <sz val="11"/>
        <rFont val="Arial"/>
        <family val="0"/>
        <charset val="1"/>
      </rPr>
      <t xml:space="preserve">(2015-12-10)</t>
    </r>
  </si>
  <si>
    <t xml:space="preserve">http://files.kabbalahmedia.info/download/files/heb_o_rav_2015-12-10_program_haim-hadashim-ktaim_n396.mp4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</si>
  <si>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396 - </t>
    </r>
    <r>
      <rPr>
        <sz val="10"/>
        <color rgb="FF000000"/>
        <rFont val="FreeSans"/>
        <family val="2"/>
      </rPr>
      <t xml:space="preserve">אידיאולוגיה ישראלית מקורית</t>
    </r>
  </si>
  <si>
    <r>
      <rPr>
        <sz val="10"/>
        <color rgb="FF000000"/>
        <rFont val="FreeSans"/>
        <family val="2"/>
      </rPr>
      <t xml:space="preserve">איזו אידיאולוגיה לקחו על עצמם אלו שהתחברו אל אברהם בבבל</t>
    </r>
    <r>
      <rPr>
        <sz val="10"/>
        <color rgb="FF000000"/>
        <rFont val="Cambria"/>
        <family val="0"/>
        <charset val="1"/>
      </rPr>
      <t xml:space="preserve">, </t>
    </r>
    <r>
      <rPr>
        <sz val="10"/>
        <color rgb="FF000000"/>
        <rFont val="FreeSans"/>
        <family val="2"/>
      </rPr>
      <t xml:space="preserve">מדוע כה חשוב שנשיג את מטרת הטבע בצורה מודעת ואיך יראה העולם כשנחזור להיות באהבת אחים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</si>
  <si>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397 - </t>
    </r>
    <r>
      <rPr>
        <sz val="11"/>
        <rFont val="FreeSans"/>
        <family val="2"/>
      </rPr>
      <t xml:space="preserve">להרחיב גבולות המציאות </t>
    </r>
    <r>
      <rPr>
        <sz val="11"/>
        <rFont val="Arial"/>
        <family val="0"/>
        <charset val="1"/>
      </rPr>
      <t xml:space="preserve">(2015-12-14)</t>
    </r>
  </si>
  <si>
    <t xml:space="preserve">http://files.kabbalahmedia.info/download/files/heb_o_rav_2015-12-14_program_haim-hadashim-ktaim_n397.mp4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</si>
  <si>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397 - </t>
    </r>
    <r>
      <rPr>
        <sz val="10"/>
        <color rgb="FF000000"/>
        <rFont val="FreeSans"/>
        <family val="2"/>
      </rPr>
      <t xml:space="preserve">להרחיב גבולות המציאות</t>
    </r>
  </si>
  <si>
    <r>
      <rPr>
        <sz val="10"/>
        <color rgb="FF000000"/>
        <rFont val="FreeSans"/>
        <family val="2"/>
      </rPr>
      <t xml:space="preserve">איך מגלים את המערכת המפעילה אותנו</t>
    </r>
    <r>
      <rPr>
        <sz val="10"/>
        <color rgb="FF000000"/>
        <rFont val="Cambria"/>
        <family val="0"/>
        <charset val="1"/>
      </rPr>
      <t xml:space="preserve">, </t>
    </r>
    <r>
      <rPr>
        <sz val="10"/>
        <color rgb="FF000000"/>
        <rFont val="FreeSans"/>
        <family val="2"/>
      </rPr>
      <t xml:space="preserve">כיצד ניתן לחיות בה ללא הגבלות</t>
    </r>
    <r>
      <rPr>
        <sz val="10"/>
        <color rgb="FF000000"/>
        <rFont val="Cambria"/>
        <family val="0"/>
        <charset val="1"/>
      </rPr>
      <t xml:space="preserve">, </t>
    </r>
    <r>
      <rPr>
        <sz val="10"/>
        <color rgb="FF000000"/>
        <rFont val="FreeSans"/>
        <family val="2"/>
      </rPr>
      <t xml:space="preserve">מה יקרה אם נראה את כל הסובב אותנו כדבר היקר לנו ביותר ואיך נתנהל בהתאם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</si>
  <si>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398 - </t>
    </r>
    <r>
      <rPr>
        <sz val="11"/>
        <rFont val="FreeSans"/>
        <family val="2"/>
      </rPr>
      <t xml:space="preserve">איזון ביחסים </t>
    </r>
    <r>
      <rPr>
        <sz val="11"/>
        <rFont val="Arial"/>
        <family val="0"/>
        <charset val="1"/>
      </rPr>
      <t xml:space="preserve">(2015-12-16)</t>
    </r>
  </si>
  <si>
    <t xml:space="preserve">http://files.kabbalahmedia.info/download/files/heb_o_rav_2015-12-16_program_haim-hadashim-ktaim_n398.mp4</t>
  </si>
  <si>
    <t xml:space="preserve">02.01.16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</si>
  <si>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398 - </t>
    </r>
    <r>
      <rPr>
        <sz val="10"/>
        <color rgb="FF000000"/>
        <rFont val="FreeSans"/>
        <family val="2"/>
      </rPr>
      <t xml:space="preserve">איזון ביחסים</t>
    </r>
  </si>
  <si>
    <r>
      <rPr>
        <sz val="10"/>
        <color rgb="FF000000"/>
        <rFont val="FreeSans"/>
        <family val="2"/>
      </rPr>
      <t xml:space="preserve">כיצד מתנהלת המערכת בה אנו נמצאים</t>
    </r>
    <r>
      <rPr>
        <sz val="10"/>
        <color rgb="FF000000"/>
        <rFont val="Cambria"/>
        <family val="0"/>
        <charset val="1"/>
      </rPr>
      <t xml:space="preserve">, </t>
    </r>
    <r>
      <rPr>
        <sz val="10"/>
        <color rgb="FF000000"/>
        <rFont val="FreeSans"/>
        <family val="2"/>
      </rPr>
      <t xml:space="preserve">איך בפעולות שלנו אנו מפרים בה את האיזון</t>
    </r>
    <r>
      <rPr>
        <sz val="10"/>
        <color rgb="FF000000"/>
        <rFont val="Cambria"/>
        <family val="0"/>
        <charset val="1"/>
      </rPr>
      <t xml:space="preserve">, </t>
    </r>
    <r>
      <rPr>
        <sz val="10"/>
        <color rgb="FF000000"/>
        <rFont val="FreeSans"/>
        <family val="2"/>
      </rPr>
      <t xml:space="preserve">איך ניתן לפעול בה נכון ומהי הדרך בה היחסים בינינו יכולים להשיב את האיזון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</si>
  <si>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399 - </t>
    </r>
    <r>
      <rPr>
        <sz val="11"/>
        <rFont val="FreeSans"/>
        <family val="2"/>
      </rPr>
      <t xml:space="preserve">כוחות מאוזנים </t>
    </r>
    <r>
      <rPr>
        <sz val="11"/>
        <rFont val="Arial"/>
        <family val="0"/>
        <charset val="1"/>
      </rPr>
      <t xml:space="preserve">(2015-12-17)</t>
    </r>
  </si>
  <si>
    <t xml:space="preserve">http://files.kabbalahmedia.info/download/files/heb_o_rav_2015-12-17_program_haim-hadashim-ktaim_n399.mp4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</si>
  <si>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399 - </t>
    </r>
    <r>
      <rPr>
        <sz val="10"/>
        <color rgb="FF000000"/>
        <rFont val="FreeSans"/>
        <family val="2"/>
      </rPr>
      <t xml:space="preserve">כוחות מאוזנים</t>
    </r>
  </si>
  <si>
    <r>
      <rPr>
        <sz val="10"/>
        <color rgb="FF000000"/>
        <rFont val="FreeSans"/>
        <family val="2"/>
      </rPr>
      <t xml:space="preserve">מדוע נדמה כי כוח שלילי מפריד בינינו בכל רמות הקשר</t>
    </r>
    <r>
      <rPr>
        <sz val="10"/>
        <color rgb="FF000000"/>
        <rFont val="Cambria"/>
        <family val="0"/>
        <charset val="1"/>
      </rPr>
      <t xml:space="preserve">, </t>
    </r>
    <r>
      <rPr>
        <sz val="10"/>
        <color rgb="FF000000"/>
        <rFont val="FreeSans"/>
        <family val="2"/>
      </rPr>
      <t xml:space="preserve">מהי השפעת האגו על העולם הגלובלי ואיך ביכולתינו להביא להרמוניה בכל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</si>
  <si>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400 - </t>
    </r>
    <r>
      <rPr>
        <sz val="11"/>
        <rFont val="FreeSans"/>
        <family val="2"/>
      </rPr>
      <t xml:space="preserve">מימד חדש </t>
    </r>
    <r>
      <rPr>
        <sz val="11"/>
        <rFont val="Arial"/>
        <family val="0"/>
        <charset val="1"/>
      </rPr>
      <t xml:space="preserve">(2015-12-20)</t>
    </r>
  </si>
  <si>
    <t xml:space="preserve">http://files.kabbalahmedia.info/download/files/heb_o_rav_2015-12-20_program_haim-hadashim-ktaim_n400.mp4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</si>
  <si>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400 - </t>
    </r>
    <r>
      <rPr>
        <sz val="10"/>
        <color rgb="FF000000"/>
        <rFont val="FreeSans"/>
        <family val="2"/>
      </rPr>
      <t xml:space="preserve">מימד חדש</t>
    </r>
  </si>
  <si>
    <r>
      <rPr>
        <sz val="10"/>
        <color rgb="FF000000"/>
        <rFont val="FreeSans"/>
        <family val="2"/>
      </rPr>
      <t xml:space="preserve">מהיכן מגיעים הרצונות הדוחפים אותנו להתקדם בחיינו</t>
    </r>
    <r>
      <rPr>
        <sz val="10"/>
        <color rgb="FF000000"/>
        <rFont val="Cambria"/>
        <family val="0"/>
        <charset val="1"/>
      </rPr>
      <t xml:space="preserve">, </t>
    </r>
    <r>
      <rPr>
        <sz val="10"/>
        <color rgb="FF000000"/>
        <rFont val="FreeSans"/>
        <family val="2"/>
      </rPr>
      <t xml:space="preserve">מהי השאלה המתעוררת בנו כלפי מטרת החיים ומהו המימד החדש אותו פותחת בפנינו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</si>
  <si>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401 - </t>
    </r>
    <r>
      <rPr>
        <sz val="11"/>
        <rFont val="FreeSans"/>
        <family val="2"/>
      </rPr>
      <t xml:space="preserve">ביטחון לישראל </t>
    </r>
    <r>
      <rPr>
        <sz val="11"/>
        <rFont val="Arial"/>
        <family val="0"/>
        <charset val="1"/>
      </rPr>
      <t xml:space="preserve">(2015-12-21)</t>
    </r>
  </si>
  <si>
    <t xml:space="preserve">http://files.kabbalahmedia.info/download/files/heb_o_rav_2015-12-21_program_haim-hadashim-ktaim_n401.mp4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</si>
  <si>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401 - </t>
    </r>
    <r>
      <rPr>
        <sz val="10"/>
        <color rgb="FF000000"/>
        <rFont val="FreeSans"/>
        <family val="2"/>
      </rPr>
      <t xml:space="preserve">ביטחון לישראל</t>
    </r>
  </si>
  <si>
    <r>
      <rPr>
        <sz val="10"/>
        <color rgb="FF000000"/>
        <rFont val="FreeSans"/>
        <family val="2"/>
      </rPr>
      <t xml:space="preserve">האם נוכל ללמוד להתחבר גם ללא איום חיצוני</t>
    </r>
    <r>
      <rPr>
        <sz val="10"/>
        <color rgb="FF000000"/>
        <rFont val="Cambria"/>
        <family val="0"/>
        <charset val="1"/>
      </rPr>
      <t xml:space="preserve">, </t>
    </r>
    <r>
      <rPr>
        <sz val="10"/>
        <color rgb="FF000000"/>
        <rFont val="FreeSans"/>
        <family val="2"/>
      </rPr>
      <t xml:space="preserve">איך נצליח לעורר את הטוב הטמון בעם ישראל וכיצד יחס טוב בינינו יביא ביטחון למדינה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</si>
  <si>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402 - </t>
    </r>
    <r>
      <rPr>
        <sz val="11"/>
        <rFont val="FreeSans"/>
        <family val="2"/>
      </rPr>
      <t xml:space="preserve">אלימות והסתה ברשת </t>
    </r>
    <r>
      <rPr>
        <sz val="11"/>
        <rFont val="Arial"/>
        <family val="0"/>
        <charset val="1"/>
      </rPr>
      <t xml:space="preserve">(2015-12-22)</t>
    </r>
  </si>
  <si>
    <t xml:space="preserve">http://files.kabbalahmedia.info/download/files/heb_o_rav_2015-12-22_program_haim-hadashim-ktaim_n402.mp4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</si>
  <si>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402 - </t>
    </r>
    <r>
      <rPr>
        <sz val="10"/>
        <color rgb="FF000000"/>
        <rFont val="FreeSans"/>
        <family val="2"/>
      </rPr>
      <t xml:space="preserve">אלימות והסתה ברשת</t>
    </r>
  </si>
  <si>
    <r>
      <rPr>
        <sz val="10"/>
        <color rgb="FF000000"/>
        <rFont val="FreeSans"/>
        <family val="2"/>
      </rPr>
      <t xml:space="preserve">איך הפכה הרשת החברתית לשדה קרב וירטואלי</t>
    </r>
    <r>
      <rPr>
        <sz val="10"/>
        <color rgb="FF000000"/>
        <rFont val="Cambria"/>
        <family val="0"/>
        <charset val="1"/>
      </rPr>
      <t xml:space="preserve">, </t>
    </r>
    <r>
      <rPr>
        <sz val="10"/>
        <color rgb="FF000000"/>
        <rFont val="FreeSans"/>
        <family val="2"/>
      </rPr>
      <t xml:space="preserve">מדוע נראה שאנחנו נוטים להימשך לרע והאם נוכל להפוך את הרשת לסביבה חיובית ותומכת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</si>
  <si>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403 - </t>
    </r>
    <r>
      <rPr>
        <sz val="11"/>
        <rFont val="FreeSans"/>
        <family val="2"/>
      </rPr>
      <t xml:space="preserve">הטוב</t>
    </r>
    <r>
      <rPr>
        <sz val="11"/>
        <rFont val="Arial"/>
        <family val="0"/>
        <charset val="1"/>
      </rPr>
      <t xml:space="preserve">, </t>
    </r>
    <r>
      <rPr>
        <sz val="11"/>
        <rFont val="FreeSans"/>
        <family val="2"/>
      </rPr>
      <t xml:space="preserve">הרע והאדם </t>
    </r>
    <r>
      <rPr>
        <sz val="11"/>
        <rFont val="Arial"/>
        <family val="0"/>
        <charset val="1"/>
      </rPr>
      <t xml:space="preserve">(2015-12-23)</t>
    </r>
  </si>
  <si>
    <t xml:space="preserve">http://files.kabbalahmedia.info/download/files/heb_o_rav_2015-12-23_program_haim-hadashim-ktaim_n403.mp4</t>
  </si>
  <si>
    <t xml:space="preserve">12.01.16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</si>
  <si>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403 - </t>
    </r>
    <r>
      <rPr>
        <sz val="10"/>
        <color rgb="FF000000"/>
        <rFont val="FreeSans"/>
        <family val="2"/>
      </rPr>
      <t xml:space="preserve">הטוב</t>
    </r>
    <r>
      <rPr>
        <sz val="10"/>
        <color rgb="FF000000"/>
        <rFont val="Cambria"/>
        <family val="0"/>
        <charset val="1"/>
      </rPr>
      <t xml:space="preserve">, </t>
    </r>
    <r>
      <rPr>
        <sz val="10"/>
        <color rgb="FF000000"/>
        <rFont val="FreeSans"/>
        <family val="2"/>
      </rPr>
      <t xml:space="preserve">הרע והאדם</t>
    </r>
  </si>
  <si>
    <r>
      <rPr>
        <sz val="10"/>
        <color rgb="FF000000"/>
        <rFont val="FreeSans"/>
        <family val="2"/>
      </rPr>
      <t xml:space="preserve">מדוע כוח הטוב באדם נסתר ועלינו לרצות לגלותו</t>
    </r>
    <r>
      <rPr>
        <sz val="10"/>
        <color rgb="FF000000"/>
        <rFont val="Cambria"/>
        <family val="0"/>
        <charset val="1"/>
      </rPr>
      <t xml:space="preserve">, </t>
    </r>
    <r>
      <rPr>
        <sz val="10"/>
        <color rgb="FF000000"/>
        <rFont val="FreeSans"/>
        <family val="2"/>
      </rPr>
      <t xml:space="preserve">כיצד בנוי הטבע על השלמה בין פלוס ומינוס ואיך מציעה חכמת הקבלה להגיע לחוסן אישי ומדיני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</si>
  <si>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404 - </t>
    </r>
    <r>
      <rPr>
        <sz val="11"/>
        <rFont val="FreeSans"/>
        <family val="2"/>
      </rPr>
      <t xml:space="preserve">הסברה ישראלית ברשת </t>
    </r>
    <r>
      <rPr>
        <sz val="11"/>
        <rFont val="Arial"/>
        <family val="0"/>
        <charset val="1"/>
      </rPr>
      <t xml:space="preserve">(2015-12-24)</t>
    </r>
  </si>
  <si>
    <t xml:space="preserve">http://files.kabbalahmedia.info/download/files/heb_o_rav_2015-12-24_program_haim-hadashim-ktaim_n404.mp4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</si>
  <si>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404 - </t>
    </r>
    <r>
      <rPr>
        <sz val="10"/>
        <color rgb="FF000000"/>
        <rFont val="FreeSans"/>
        <family val="2"/>
      </rPr>
      <t xml:space="preserve">הסברה ישראלית ברשת</t>
    </r>
  </si>
  <si>
    <r>
      <rPr>
        <sz val="10"/>
        <color rgb="FF000000"/>
        <rFont val="FreeSans"/>
        <family val="2"/>
      </rPr>
      <t xml:space="preserve">מה הם הערכים לפיהם עובדת התקשורת</t>
    </r>
    <r>
      <rPr>
        <sz val="10"/>
        <color rgb="FF000000"/>
        <rFont val="Cambria"/>
        <family val="0"/>
        <charset val="1"/>
      </rPr>
      <t xml:space="preserve">, </t>
    </r>
    <r>
      <rPr>
        <sz val="10"/>
        <color rgb="FF000000"/>
        <rFont val="FreeSans"/>
        <family val="2"/>
      </rPr>
      <t xml:space="preserve">מדוע ישראל מצטיירת בה בצורה שלילית וכיצד נוכל להזרים מסרים חיוביים לרשת ועל ידי כך גם אל תוך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</si>
  <si>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405 - </t>
    </r>
    <r>
      <rPr>
        <sz val="11"/>
        <rFont val="FreeSans"/>
        <family val="2"/>
      </rPr>
      <t xml:space="preserve">הכול בידיים שלנו </t>
    </r>
    <r>
      <rPr>
        <sz val="11"/>
        <rFont val="Arial"/>
        <family val="0"/>
        <charset val="1"/>
      </rPr>
      <t xml:space="preserve">(2015-12-29)</t>
    </r>
  </si>
  <si>
    <t xml:space="preserve">http://files.kabbalahmedia.info/download/files/heb_o_rav_2015-12-29_program_haim-hadashim-ktaim_n405.mp4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</si>
  <si>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405 - </t>
    </r>
    <r>
      <rPr>
        <sz val="10"/>
        <color rgb="FF000000"/>
        <rFont val="FreeSans"/>
        <family val="2"/>
      </rPr>
      <t xml:space="preserve">הכול בידיים שלנו</t>
    </r>
  </si>
  <si>
    <r>
      <rPr>
        <sz val="10"/>
        <color rgb="FF000000"/>
        <rFont val="FreeSans"/>
        <family val="2"/>
      </rPr>
      <t xml:space="preserve">מה קורה בעולם אינטגרלי כאשר מערכת הקשרים בו נמצאת במשבר</t>
    </r>
    <r>
      <rPr>
        <sz val="10"/>
        <color rgb="FF000000"/>
        <rFont val="Cambria"/>
        <family val="0"/>
        <charset val="1"/>
      </rPr>
      <t xml:space="preserve">, </t>
    </r>
    <r>
      <rPr>
        <sz val="10"/>
        <color rgb="FF000000"/>
        <rFont val="FreeSans"/>
        <family val="2"/>
      </rPr>
      <t xml:space="preserve">איזה תפקיד יש לעם ישראל כלפי העולם ומדוע נוכל לבצעו רק מתוך החיבור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</si>
  <si>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406 - </t>
    </r>
    <r>
      <rPr>
        <sz val="11"/>
        <rFont val="FreeSans"/>
        <family val="2"/>
      </rPr>
      <t xml:space="preserve">אנחנו והטבע </t>
    </r>
    <r>
      <rPr>
        <sz val="11"/>
        <rFont val="Arial"/>
        <family val="0"/>
        <charset val="1"/>
      </rPr>
      <t xml:space="preserve">(2015-12-30)</t>
    </r>
  </si>
  <si>
    <t xml:space="preserve">http://files.kabbalahmedia.info/download/files/heb_o_rav_2015-12-30_program_haim-hadashim-ktaim_n406.mp4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</si>
  <si>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406 - </t>
    </r>
    <r>
      <rPr>
        <sz val="10"/>
        <color rgb="FF000000"/>
        <rFont val="FreeSans"/>
        <family val="2"/>
      </rPr>
      <t xml:space="preserve">אנחנו והטבע</t>
    </r>
  </si>
  <si>
    <r>
      <rPr>
        <sz val="10"/>
        <color rgb="FF000000"/>
        <rFont val="FreeSans"/>
        <family val="2"/>
      </rPr>
      <t xml:space="preserve">באיזו דרך מוציא האדם את הטבע מאיזון</t>
    </r>
    <r>
      <rPr>
        <sz val="10"/>
        <color rgb="FF000000"/>
        <rFont val="Cambria"/>
        <family val="0"/>
        <charset val="1"/>
      </rPr>
      <t xml:space="preserve">, </t>
    </r>
    <r>
      <rPr>
        <sz val="10"/>
        <color rgb="FF000000"/>
        <rFont val="FreeSans"/>
        <family val="2"/>
      </rPr>
      <t xml:space="preserve">כיצד משפיעה רמת החיבור בינינו על תופעות האקלים ואיך נוכל להתאים את עצמנו למערכת האינטגרלית הסובבת אותנו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</si>
  <si>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407 - </t>
    </r>
    <r>
      <rPr>
        <sz val="11"/>
        <rFont val="FreeSans"/>
        <family val="2"/>
      </rPr>
      <t xml:space="preserve">ניגודים שלימים </t>
    </r>
    <r>
      <rPr>
        <sz val="11"/>
        <rFont val="Arial"/>
        <family val="0"/>
        <charset val="1"/>
      </rPr>
      <t xml:space="preserve">(2015-12-30)</t>
    </r>
  </si>
  <si>
    <t xml:space="preserve">http://files.kabbalahmedia.info/download/files/heb_o_rav_2015-12-30_program_haim-hadashim-ktaim_n407.mp4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</si>
  <si>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407 - </t>
    </r>
    <r>
      <rPr>
        <sz val="10"/>
        <color rgb="FF000000"/>
        <rFont val="FreeSans"/>
        <family val="2"/>
      </rPr>
      <t xml:space="preserve">ניגודים משלימים </t>
    </r>
  </si>
  <si>
    <r>
      <rPr>
        <sz val="10"/>
        <color rgb="FF000000"/>
        <rFont val="FreeSans"/>
        <family val="2"/>
      </rPr>
      <t xml:space="preserve">כיצד בטבע שני כוחות מנוגדים משלימים זה את זה</t>
    </r>
    <r>
      <rPr>
        <sz val="10"/>
        <color rgb="FF000000"/>
        <rFont val="Cambria"/>
        <family val="0"/>
        <charset val="1"/>
      </rPr>
      <t xml:space="preserve">, </t>
    </r>
    <r>
      <rPr>
        <sz val="10"/>
        <color rgb="FF000000"/>
        <rFont val="FreeSans"/>
        <family val="2"/>
      </rPr>
      <t xml:space="preserve">מה יקרה לאחד ללא השני ואיך נוכל גם אנחנו להתעלות מעל עמדות הימין והשמאל ולהשיג רמה גבוהה יותר של קיום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</si>
  <si>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408 - </t>
    </r>
    <r>
      <rPr>
        <sz val="11"/>
        <rFont val="FreeSans"/>
        <family val="2"/>
      </rPr>
      <t xml:space="preserve">מילוי וריקנות </t>
    </r>
    <r>
      <rPr>
        <sz val="11"/>
        <rFont val="Arial"/>
        <family val="0"/>
        <charset val="1"/>
      </rPr>
      <t xml:space="preserve">(2015-12-30)</t>
    </r>
  </si>
  <si>
    <t xml:space="preserve">http://files.kabbalahmedia.info/download/files/heb_o_rav_2015-12-30_program_haim-hadashim-ktaim_n408.mp4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</si>
  <si>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408 - </t>
    </r>
    <r>
      <rPr>
        <sz val="10"/>
        <color rgb="FF000000"/>
        <rFont val="FreeSans"/>
        <family val="2"/>
      </rPr>
      <t xml:space="preserve">מילוי וריקנות</t>
    </r>
  </si>
  <si>
    <r>
      <rPr>
        <sz val="10"/>
        <color rgb="FF000000"/>
        <rFont val="FreeSans"/>
        <family val="2"/>
      </rPr>
      <t xml:space="preserve">מה הסיבה לתחושת הריקנות שאנו חווים</t>
    </r>
    <r>
      <rPr>
        <sz val="10"/>
        <color rgb="FF000000"/>
        <rFont val="Cambria"/>
        <family val="0"/>
        <charset val="1"/>
      </rPr>
      <t xml:space="preserve">, </t>
    </r>
    <r>
      <rPr>
        <sz val="10"/>
        <color rgb="FF000000"/>
        <rFont val="FreeSans"/>
        <family val="2"/>
      </rPr>
      <t xml:space="preserve">עד כמה משפיעה הסביבה על הרצון שלנו וכיצד נרגיש מילוי אינסופי על ידי חיבור לרצונות הזולת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</si>
  <si>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409 - </t>
    </r>
    <r>
      <rPr>
        <sz val="11"/>
        <rFont val="FreeSans"/>
        <family val="2"/>
      </rPr>
      <t xml:space="preserve">דיעות שונות </t>
    </r>
    <r>
      <rPr>
        <sz val="11"/>
        <rFont val="Arial"/>
        <family val="0"/>
        <charset val="1"/>
      </rPr>
      <t xml:space="preserve">- </t>
    </r>
    <r>
      <rPr>
        <sz val="11"/>
        <rFont val="FreeSans"/>
        <family val="2"/>
      </rPr>
      <t xml:space="preserve">משפחה אחת </t>
    </r>
    <r>
      <rPr>
        <sz val="11"/>
        <rFont val="Arial"/>
        <family val="0"/>
        <charset val="1"/>
      </rPr>
      <t xml:space="preserve">(2015-12-30)</t>
    </r>
  </si>
  <si>
    <t xml:space="preserve">http://files.kabbalahmedia.info/download/files/heb_o_rav_2015-12-30_program_haim-hadashim-ktaim_n409.mp4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</si>
  <si>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409 - </t>
    </r>
    <r>
      <rPr>
        <sz val="10"/>
        <color rgb="FF000000"/>
        <rFont val="FreeSans"/>
        <family val="2"/>
      </rPr>
      <t xml:space="preserve">דעות שונות </t>
    </r>
    <r>
      <rPr>
        <sz val="10"/>
        <color rgb="FF000000"/>
        <rFont val="Cambria"/>
        <family val="0"/>
        <charset val="1"/>
      </rPr>
      <t xml:space="preserve">- </t>
    </r>
    <r>
      <rPr>
        <sz val="10"/>
        <color rgb="FF000000"/>
        <rFont val="FreeSans"/>
        <family val="2"/>
      </rPr>
      <t xml:space="preserve">משפחה אחת</t>
    </r>
  </si>
  <si>
    <r>
      <rPr>
        <sz val="10"/>
        <color rgb="FF000000"/>
        <rFont val="FreeSans"/>
        <family val="2"/>
      </rPr>
      <t xml:space="preserve">כיצד חיובי ושלילי בטבע תומכים זה בזה למען קיום חיים</t>
    </r>
    <r>
      <rPr>
        <sz val="10"/>
        <color rgb="FF000000"/>
        <rFont val="Cambria"/>
        <family val="0"/>
        <charset val="1"/>
      </rPr>
      <t xml:space="preserve">, </t>
    </r>
    <r>
      <rPr>
        <sz val="10"/>
        <color rgb="FF000000"/>
        <rFont val="FreeSans"/>
        <family val="2"/>
      </rPr>
      <t xml:space="preserve">איך נעלה מעל הבדלי הימין והשמאל לטובת החיבור בינינו ומדוע רק איזון ביניהם יביא לשלום ורגיעה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</si>
  <si>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410 - </t>
    </r>
    <r>
      <rPr>
        <sz val="11"/>
        <rFont val="FreeSans"/>
        <family val="2"/>
      </rPr>
      <t xml:space="preserve">עתיד מאוזן </t>
    </r>
    <r>
      <rPr>
        <sz val="11"/>
        <rFont val="Arial"/>
        <family val="0"/>
        <charset val="1"/>
      </rPr>
      <t xml:space="preserve">(2015-12-30)</t>
    </r>
  </si>
  <si>
    <t xml:space="preserve">http://files.kabbalahmedia.info/download/files/heb_o_rav_2015-12-30_program_haim-hadashim-ktaim_n410.mp4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</si>
  <si>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410 - </t>
    </r>
    <r>
      <rPr>
        <sz val="10"/>
        <color rgb="FF000000"/>
        <rFont val="FreeSans"/>
        <family val="2"/>
      </rPr>
      <t xml:space="preserve">עתיד מאוזן</t>
    </r>
  </si>
  <si>
    <r>
      <rPr>
        <sz val="10"/>
        <color rgb="FF000000"/>
        <rFont val="FreeSans"/>
        <family val="2"/>
      </rPr>
      <t xml:space="preserve">מה יקרה אם נתקן את פנימיות האדם במקום את העולם החיצון</t>
    </r>
    <r>
      <rPr>
        <sz val="10"/>
        <color rgb="FF000000"/>
        <rFont val="Cambria"/>
        <family val="0"/>
        <charset val="1"/>
      </rPr>
      <t xml:space="preserve">, </t>
    </r>
    <r>
      <rPr>
        <sz val="10"/>
        <color rgb="FF000000"/>
        <rFont val="FreeSans"/>
        <family val="2"/>
      </rPr>
      <t xml:space="preserve">איזו מציאות תתגלה לנו ואיך נגיע לאיזון נכון בין קבלה לעצמי ודאגה לזולת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</si>
  <si>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411 - </t>
    </r>
    <r>
      <rPr>
        <sz val="11"/>
        <rFont val="FreeSans"/>
        <family val="2"/>
      </rPr>
      <t xml:space="preserve">הרשת כמראה </t>
    </r>
    <r>
      <rPr>
        <sz val="11"/>
        <rFont val="Arial"/>
        <family val="0"/>
        <charset val="1"/>
      </rPr>
      <t xml:space="preserve">(2016-01-04)</t>
    </r>
  </si>
  <si>
    <t xml:space="preserve">http://files.kabbalahmedia.info/download/files/heb_o_rav_2016-01-04_program_haim-hadashim-ktaim_n411.mp4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</si>
  <si>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411 - </t>
    </r>
    <r>
      <rPr>
        <sz val="10"/>
        <color rgb="FF000000"/>
        <rFont val="FreeSans"/>
        <family val="2"/>
      </rPr>
      <t xml:space="preserve">הרשת כמראה</t>
    </r>
  </si>
  <si>
    <r>
      <rPr>
        <sz val="10"/>
        <color rgb="FF000000"/>
        <rFont val="FreeSans"/>
        <family val="2"/>
      </rPr>
      <t xml:space="preserve">מדוע קל לנו יותר להזדהות עם המסרים השליליים המופצים ברשת</t>
    </r>
    <r>
      <rPr>
        <sz val="10"/>
        <color rgb="FF000000"/>
        <rFont val="Cambria"/>
        <family val="0"/>
        <charset val="1"/>
      </rPr>
      <t xml:space="preserve">, </t>
    </r>
    <r>
      <rPr>
        <sz val="10"/>
        <color rgb="FF000000"/>
        <rFont val="FreeSans"/>
        <family val="2"/>
      </rPr>
      <t xml:space="preserve">מה נוכל להסיק מכך על מצב החברה וכיצד ניתן להתקדם לתיקון היחסים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</si>
  <si>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412 - </t>
    </r>
    <r>
      <rPr>
        <sz val="11"/>
        <rFont val="FreeSans"/>
        <family val="2"/>
      </rPr>
      <t xml:space="preserve">העולם בבעיה </t>
    </r>
    <r>
      <rPr>
        <sz val="11"/>
        <rFont val="Arial"/>
        <family val="0"/>
        <charset val="1"/>
      </rPr>
      <t xml:space="preserve">(2016-01-05)</t>
    </r>
  </si>
  <si>
    <t xml:space="preserve">http://files.kabbalahmedia.info/download/files/heb_o_rav_2016-01-05_program_haim-hadashim-ktaim_n412.mp4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</si>
  <si>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412 - </t>
    </r>
    <r>
      <rPr>
        <sz val="10"/>
        <color rgb="FF000000"/>
        <rFont val="FreeSans"/>
        <family val="2"/>
      </rPr>
      <t xml:space="preserve">העולם בבעיה</t>
    </r>
  </si>
  <si>
    <r>
      <rPr>
        <sz val="10"/>
        <color rgb="FF000000"/>
        <rFont val="FreeSans"/>
        <family val="2"/>
      </rPr>
      <t xml:space="preserve">מה הסיבה לבעיות הכלכלה</t>
    </r>
    <r>
      <rPr>
        <sz val="10"/>
        <color rgb="FF000000"/>
        <rFont val="Cambria"/>
        <family val="0"/>
        <charset val="1"/>
      </rPr>
      <t xml:space="preserve">, </t>
    </r>
    <r>
      <rPr>
        <sz val="10"/>
        <color rgb="FF000000"/>
        <rFont val="FreeSans"/>
        <family val="2"/>
      </rPr>
      <t xml:space="preserve">האקלים והביטחון המתגלות בעולם</t>
    </r>
    <r>
      <rPr>
        <sz val="10"/>
        <color rgb="FF000000"/>
        <rFont val="Cambria"/>
        <family val="0"/>
        <charset val="1"/>
      </rPr>
      <t xml:space="preserve">, </t>
    </r>
    <r>
      <rPr>
        <sz val="10"/>
        <color rgb="FF000000"/>
        <rFont val="FreeSans"/>
        <family val="2"/>
      </rPr>
      <t xml:space="preserve">לאן דוחף אותנו החיפוש אחר כדאיות אישית ואיך נמצא את היצר הטוב דרכו נגיע לאיזון בכל רמות הקיום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</si>
  <si>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413 - </t>
    </r>
    <r>
      <rPr>
        <sz val="11"/>
        <rFont val="FreeSans"/>
        <family val="2"/>
      </rPr>
      <t xml:space="preserve">לצאת מעצמנו לחיים חדשים </t>
    </r>
    <r>
      <rPr>
        <sz val="11"/>
        <rFont val="Arial"/>
        <family val="0"/>
        <charset val="1"/>
      </rPr>
      <t xml:space="preserve">(2016-01-25)</t>
    </r>
  </si>
  <si>
    <t xml:space="preserve">http://files.kabbalahmedia.info/download/files/heb_o_rav_2016-01-25_program_haim-hadashim-ktaim_n413.mp4</t>
  </si>
  <si>
    <t xml:space="preserve">30.01.15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</si>
  <si>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413 - </t>
    </r>
    <r>
      <rPr>
        <sz val="10"/>
        <color rgb="FF000000"/>
        <rFont val="FreeSans"/>
        <family val="2"/>
      </rPr>
      <t xml:space="preserve">לצאת מעצמנו לחיים חדשים</t>
    </r>
  </si>
  <si>
    <r>
      <rPr>
        <sz val="10"/>
        <color rgb="FF000000"/>
        <rFont val="FreeSans"/>
        <family val="2"/>
      </rPr>
      <t xml:space="preserve">האם האדם מסוגל לצאת מתפיסת המציאות שלו המוגבלת בחמשת החושים</t>
    </r>
    <r>
      <rPr>
        <sz val="10"/>
        <color rgb="FF000000"/>
        <rFont val="Cambria"/>
        <family val="0"/>
        <charset val="1"/>
      </rPr>
      <t xml:space="preserve">, </t>
    </r>
    <r>
      <rPr>
        <sz val="10"/>
        <color rgb="FF000000"/>
        <rFont val="FreeSans"/>
        <family val="2"/>
      </rPr>
      <t xml:space="preserve">איזו שיטה מציעה חכמת הקבלה לשם היציאה מעצמנו ומה נגלה כשנצליח בכך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</si>
  <si>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414 - </t>
    </r>
    <r>
      <rPr>
        <sz val="11"/>
        <rFont val="FreeSans"/>
        <family val="2"/>
      </rPr>
      <t xml:space="preserve">ישראל והשלום העולמי </t>
    </r>
    <r>
      <rPr>
        <sz val="11"/>
        <rFont val="Arial"/>
        <family val="0"/>
        <charset val="1"/>
      </rPr>
      <t xml:space="preserve">(2016-01-26)</t>
    </r>
  </si>
  <si>
    <t xml:space="preserve">http://files.kabbalahmedia.info/download/files/heb_o_rav_2016-01-26_program_haim-hadashim-ktaim_n414.mp4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</si>
  <si>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414 - </t>
    </r>
    <r>
      <rPr>
        <sz val="10"/>
        <color rgb="FF000000"/>
        <rFont val="FreeSans"/>
        <family val="2"/>
      </rPr>
      <t xml:space="preserve">ישראל והשלום העולמי</t>
    </r>
  </si>
  <si>
    <r>
      <rPr>
        <sz val="10"/>
        <color rgb="FF000000"/>
        <rFont val="FreeSans"/>
        <family val="2"/>
      </rPr>
      <t xml:space="preserve">מדוע גורל העולם מופקד בידי עם ישראל</t>
    </r>
    <r>
      <rPr>
        <sz val="10"/>
        <color rgb="FF000000"/>
        <rFont val="Cambria"/>
        <family val="0"/>
        <charset val="1"/>
      </rPr>
      <t xml:space="preserve">, </t>
    </r>
    <r>
      <rPr>
        <sz val="10"/>
        <color rgb="FF000000"/>
        <rFont val="FreeSans"/>
        <family val="2"/>
      </rPr>
      <t xml:space="preserve">איך השלום בתוך ישראל יביא לשלום בעולם כולו</t>
    </r>
    <r>
      <rPr>
        <sz val="10"/>
        <color rgb="FF000000"/>
        <rFont val="Cambria"/>
        <family val="0"/>
        <charset val="1"/>
      </rPr>
      <t xml:space="preserve">, </t>
    </r>
    <r>
      <rPr>
        <sz val="10"/>
        <color rgb="FF000000"/>
        <rFont val="FreeSans"/>
        <family val="2"/>
      </rPr>
      <t xml:space="preserve">כיצד ניתן להגיע לאיזון מעל כל הדעות וכיצד תיפעל חברה ישראלית מאוזנת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</si>
  <si>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415 - </t>
    </r>
    <r>
      <rPr>
        <sz val="11"/>
        <rFont val="FreeSans"/>
        <family val="2"/>
      </rPr>
      <t xml:space="preserve">התפתחות האנושות וישראל </t>
    </r>
    <r>
      <rPr>
        <sz val="11"/>
        <rFont val="Arial"/>
        <family val="0"/>
        <charset val="1"/>
      </rPr>
      <t xml:space="preserve">(2016-01-27)</t>
    </r>
  </si>
  <si>
    <t xml:space="preserve">http://files.kabbalahmedia.info/download/files/heb_o_rav_2016-01-27_program_haim-hadashim-ktaim_n415.mp4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</si>
  <si>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415 - </t>
    </r>
    <r>
      <rPr>
        <sz val="10"/>
        <color rgb="FF000000"/>
        <rFont val="FreeSans"/>
        <family val="2"/>
      </rPr>
      <t xml:space="preserve">התפתחות האנושות וישראל</t>
    </r>
  </si>
  <si>
    <r>
      <rPr>
        <sz val="10"/>
        <color rgb="FF000000"/>
        <rFont val="FreeSans"/>
        <family val="2"/>
      </rPr>
      <t xml:space="preserve">לאיזו התפתחות הטבע מקדם את האנושות</t>
    </r>
    <r>
      <rPr>
        <sz val="10"/>
        <color rgb="FF000000"/>
        <rFont val="Cambria"/>
        <family val="0"/>
        <charset val="1"/>
      </rPr>
      <t xml:space="preserve">, </t>
    </r>
    <r>
      <rPr>
        <sz val="10"/>
        <color rgb="FF000000"/>
        <rFont val="FreeSans"/>
        <family val="2"/>
      </rPr>
      <t xml:space="preserve">מה תפקיד עם ישראל בתהליך התפתחות זה ואיך בהתנהגות שלנו בתוך החברה הישראלית נשפיע על התהליך לטובה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</si>
  <si>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416 - </t>
    </r>
    <r>
      <rPr>
        <sz val="11"/>
        <rFont val="FreeSans"/>
        <family val="2"/>
      </rPr>
      <t xml:space="preserve">אלימות ובני נוער </t>
    </r>
    <r>
      <rPr>
        <sz val="11"/>
        <rFont val="Arial"/>
        <family val="0"/>
        <charset val="1"/>
      </rPr>
      <t xml:space="preserve">(2016-01-28)</t>
    </r>
  </si>
  <si>
    <t xml:space="preserve">http://files.kabbalahmedia.info/download/files/heb_o_rav_2016-01-28_program_haim-hadashim-ktaim_n416.mp4</t>
  </si>
  <si>
    <t xml:space="preserve">05.02.16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</si>
  <si>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416 - </t>
    </r>
    <r>
      <rPr>
        <sz val="10"/>
        <color rgb="FF000000"/>
        <rFont val="FreeSans"/>
        <family val="2"/>
      </rPr>
      <t xml:space="preserve">אלימות ובני נוער</t>
    </r>
  </si>
  <si>
    <r>
      <rPr>
        <sz val="10"/>
        <color rgb="FF000000"/>
        <rFont val="FreeSans"/>
        <family val="2"/>
      </rPr>
      <t xml:space="preserve">למה בני הנוער נמשכים לרע ולאלימות</t>
    </r>
    <r>
      <rPr>
        <sz val="10"/>
        <color rgb="FF000000"/>
        <rFont val="Cambria"/>
        <family val="0"/>
        <charset val="1"/>
      </rPr>
      <t xml:space="preserve">, </t>
    </r>
    <r>
      <rPr>
        <sz val="10"/>
        <color rgb="FF000000"/>
        <rFont val="FreeSans"/>
        <family val="2"/>
      </rPr>
      <t xml:space="preserve">מדוע קל יותר להסית אותם לפעולות איבה וכיצד עלינו לפעול כדי לשנות את ההתפתחות השלילית של הדור הצעיר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</si>
  <si>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417 - </t>
    </r>
    <r>
      <rPr>
        <sz val="11"/>
        <rFont val="FreeSans"/>
        <family val="2"/>
      </rPr>
      <t xml:space="preserve">מוצא מהפער </t>
    </r>
    <r>
      <rPr>
        <sz val="11"/>
        <rFont val="Arial"/>
        <family val="0"/>
        <charset val="1"/>
      </rPr>
      <t xml:space="preserve">(2016-02-01)</t>
    </r>
  </si>
  <si>
    <t xml:space="preserve">http://files.kabbalahmedia.info/download/files/heb_o_rav_2016-02-01_program_haim-hadashim-ktaim_n417.mp4 </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</si>
  <si>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417 - </t>
    </r>
    <r>
      <rPr>
        <sz val="10"/>
        <color rgb="FF000000"/>
        <rFont val="FreeSans"/>
        <family val="2"/>
      </rPr>
      <t xml:space="preserve">מוצא מהפער  </t>
    </r>
  </si>
  <si>
    <r>
      <rPr>
        <sz val="10"/>
        <color rgb="FF000000"/>
        <rFont val="FreeSans"/>
        <family val="2"/>
      </rPr>
      <t xml:space="preserve">איך דווקא מתוך הפער העדתי ששורר בישראל ניתן להגיע לאיחוד</t>
    </r>
    <r>
      <rPr>
        <sz val="10"/>
        <color rgb="FF000000"/>
        <rFont val="Cambria"/>
        <family val="0"/>
        <charset val="1"/>
      </rPr>
      <t xml:space="preserve">, </t>
    </r>
    <r>
      <rPr>
        <sz val="10"/>
        <color rgb="FF000000"/>
        <rFont val="FreeSans"/>
        <family val="2"/>
      </rPr>
      <t xml:space="preserve">כיצד מהשנאה מגיעים לאהבה ומדוע רק חינוך העם ל</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יבטיח לנו את העתיד הטוב</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</si>
  <si>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418 - </t>
    </r>
    <r>
      <rPr>
        <sz val="11"/>
        <rFont val="FreeSans"/>
        <family val="2"/>
      </rPr>
      <t xml:space="preserve">כוחה של מילה </t>
    </r>
    <r>
      <rPr>
        <sz val="11"/>
        <rFont val="Arial"/>
        <family val="0"/>
        <charset val="1"/>
      </rPr>
      <t xml:space="preserve">(2016-02-02)</t>
    </r>
  </si>
  <si>
    <t xml:space="preserve">http://files.kabbalahmedia.info/download/files/heb_o_rav_2016-02-02_program_haim-hadashim-ktaim_n418.mp4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</si>
  <si>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418 - </t>
    </r>
    <r>
      <rPr>
        <sz val="10"/>
        <color rgb="FF000000"/>
        <rFont val="FreeSans"/>
        <family val="2"/>
      </rPr>
      <t xml:space="preserve">כוחה של מילה</t>
    </r>
  </si>
  <si>
    <r>
      <rPr>
        <sz val="10"/>
        <color rgb="FF000000"/>
        <rFont val="FreeSans"/>
        <family val="2"/>
      </rPr>
      <t xml:space="preserve">מדוע האגו גורם לנו להתנהג בצורה המובילה לפירוד</t>
    </r>
    <r>
      <rPr>
        <sz val="10"/>
        <color rgb="FF000000"/>
        <rFont val="Cambria"/>
        <family val="0"/>
        <charset val="1"/>
      </rPr>
      <t xml:space="preserve">, </t>
    </r>
    <r>
      <rPr>
        <sz val="10"/>
        <color rgb="FF000000"/>
        <rFont val="FreeSans"/>
        <family val="2"/>
      </rPr>
      <t xml:space="preserve">איך ניתן לבנות בינינו מערכת של קשרים חיוביים וכיצד נוכל לרתום את כוח המילה לשם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</si>
  <si>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419 - </t>
    </r>
    <r>
      <rPr>
        <sz val="11"/>
        <rFont val="FreeSans"/>
        <family val="2"/>
      </rPr>
      <t xml:space="preserve">חוקי תורה </t>
    </r>
    <r>
      <rPr>
        <sz val="11"/>
        <rFont val="Arial"/>
        <family val="0"/>
        <charset val="1"/>
      </rPr>
      <t xml:space="preserve">(2016-02-03)</t>
    </r>
  </si>
  <si>
    <t xml:space="preserve">http://files.kabbalahmedia.info/download/files/heb_o_rav_2016-02-03_program_haim-hadashim-ktaim_n419.mp4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</si>
  <si>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419 - </t>
    </r>
    <r>
      <rPr>
        <sz val="10"/>
        <color rgb="FF000000"/>
        <rFont val="FreeSans"/>
        <family val="2"/>
      </rPr>
      <t xml:space="preserve">חוקי תורה</t>
    </r>
  </si>
  <si>
    <r>
      <rPr>
        <sz val="10"/>
        <color rgb="FF000000"/>
        <rFont val="FreeSans"/>
        <family val="2"/>
      </rPr>
      <t xml:space="preserve">מדוע החוקים שכתבו המקובלים מקרבים אותנו זה לזה</t>
    </r>
    <r>
      <rPr>
        <sz val="10"/>
        <color rgb="FF000000"/>
        <rFont val="Cambria"/>
        <family val="0"/>
        <charset val="1"/>
      </rPr>
      <t xml:space="preserve">, </t>
    </r>
    <r>
      <rPr>
        <sz val="10"/>
        <color rgb="FF000000"/>
        <rFont val="FreeSans"/>
        <family val="2"/>
      </rPr>
      <t xml:space="preserve">איך חוקי התורה עוזרים בבניית מערכות יחסים נכונות</t>
    </r>
    <r>
      <rPr>
        <sz val="10"/>
        <color rgb="FF000000"/>
        <rFont val="Cambria"/>
        <family val="0"/>
        <charset val="1"/>
      </rPr>
      <t xml:space="preserve">, </t>
    </r>
    <r>
      <rPr>
        <sz val="10"/>
        <color rgb="FF000000"/>
        <rFont val="FreeSans"/>
        <family val="2"/>
      </rPr>
      <t xml:space="preserve">מהי שפת הענפים ומדוע היא לקוחה ממושגי היומיום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</si>
  <si>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420 - </t>
    </r>
    <r>
      <rPr>
        <sz val="11"/>
        <rFont val="FreeSans"/>
        <family val="2"/>
      </rPr>
      <t xml:space="preserve">התורה והמצוות </t>
    </r>
    <r>
      <rPr>
        <sz val="11"/>
        <rFont val="Arial"/>
        <family val="0"/>
        <charset val="1"/>
      </rPr>
      <t xml:space="preserve">- </t>
    </r>
    <r>
      <rPr>
        <sz val="11"/>
        <rFont val="FreeSans"/>
        <family val="2"/>
      </rPr>
      <t xml:space="preserve">לא מה שחשבתם </t>
    </r>
    <r>
      <rPr>
        <sz val="11"/>
        <rFont val="Arial"/>
        <family val="0"/>
        <charset val="1"/>
      </rPr>
      <t xml:space="preserve">(2016-02-03)</t>
    </r>
  </si>
  <si>
    <t xml:space="preserve">http://files.kabbalahmedia.info/download/files/heb_o_rav_2016-02-03_program_haim-hadashim-ktaim_n420.mp4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</si>
  <si>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420 - </t>
    </r>
    <r>
      <rPr>
        <sz val="10"/>
        <color rgb="FF000000"/>
        <rFont val="FreeSans"/>
        <family val="2"/>
      </rPr>
      <t xml:space="preserve">התורה והמצוות </t>
    </r>
    <r>
      <rPr>
        <sz val="10"/>
        <color rgb="FF000000"/>
        <rFont val="Cambria"/>
        <family val="0"/>
        <charset val="1"/>
      </rPr>
      <t xml:space="preserve">- </t>
    </r>
    <r>
      <rPr>
        <sz val="10"/>
        <color rgb="FF000000"/>
        <rFont val="FreeSans"/>
        <family val="2"/>
      </rPr>
      <t xml:space="preserve">לא מה שחשבתם</t>
    </r>
  </si>
  <si>
    <r>
      <rPr>
        <sz val="10"/>
        <color rgb="FF000000"/>
        <rFont val="FreeSans"/>
        <family val="2"/>
      </rPr>
      <t xml:space="preserve">מה מייצגים חוקי התורה והמצוות</t>
    </r>
    <r>
      <rPr>
        <sz val="10"/>
        <color rgb="FF000000"/>
        <rFont val="Cambria"/>
        <family val="0"/>
        <charset val="1"/>
      </rPr>
      <t xml:space="preserve">, </t>
    </r>
    <r>
      <rPr>
        <sz val="10"/>
        <color rgb="FF000000"/>
        <rFont val="FreeSans"/>
        <family val="2"/>
      </rPr>
      <t xml:space="preserve">מדוע משמעותם האמיתית נשכחה עם הזמן</t>
    </r>
    <r>
      <rPr>
        <sz val="10"/>
        <color rgb="FF000000"/>
        <rFont val="Cambria"/>
        <family val="0"/>
        <charset val="1"/>
      </rPr>
      <t xml:space="preserve">, </t>
    </r>
    <r>
      <rPr>
        <sz val="10"/>
        <color rgb="FF000000"/>
        <rFont val="FreeSans"/>
        <family val="2"/>
      </rPr>
      <t xml:space="preserve">כיצד ניתן להיקשר לכוח המנהל את טבע ואיך התורה והמצוות יסייעו לנו בכך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</si>
  <si>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421 - </t>
    </r>
    <r>
      <rPr>
        <sz val="11"/>
        <rFont val="FreeSans"/>
        <family val="2"/>
      </rPr>
      <t xml:space="preserve">אדם כשר </t>
    </r>
    <r>
      <rPr>
        <sz val="11"/>
        <rFont val="Arial"/>
        <family val="0"/>
        <charset val="1"/>
      </rPr>
      <t xml:space="preserve">(2016-02-03)</t>
    </r>
  </si>
  <si>
    <t xml:space="preserve">http://files.kabbalahmedia.info/download/files/heb_o_rav_2016-02-03_program_haim-hadashim-ktaim_n421.mp4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</si>
  <si>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421 - </t>
    </r>
    <r>
      <rPr>
        <sz val="10"/>
        <color rgb="FF000000"/>
        <rFont val="FreeSans"/>
        <family val="2"/>
      </rPr>
      <t xml:space="preserve">אדם כשר</t>
    </r>
  </si>
  <si>
    <r>
      <rPr>
        <sz val="10"/>
        <color rgb="FF000000"/>
        <rFont val="FreeSans"/>
        <family val="2"/>
      </rPr>
      <t xml:space="preserve">מה זה אומר להיות אדם כשר</t>
    </r>
    <r>
      <rPr>
        <sz val="10"/>
        <color rgb="FF000000"/>
        <rFont val="Cambria"/>
        <family val="0"/>
        <charset val="1"/>
      </rPr>
      <t xml:space="preserve">, </t>
    </r>
    <r>
      <rPr>
        <sz val="10"/>
        <color rgb="FF000000"/>
        <rFont val="FreeSans"/>
        <family val="2"/>
      </rPr>
      <t xml:space="preserve">כיצד מתבטאת הכשרות בתחומי החיים השונים</t>
    </r>
    <r>
      <rPr>
        <sz val="10"/>
        <color rgb="FF000000"/>
        <rFont val="Cambria"/>
        <family val="0"/>
        <charset val="1"/>
      </rPr>
      <t xml:space="preserve">, </t>
    </r>
    <r>
      <rPr>
        <sz val="10"/>
        <color rgb="FF000000"/>
        <rFont val="FreeSans"/>
        <family val="2"/>
      </rPr>
      <t xml:space="preserve">מה משמעות האיסורים הקשורים לכשרות ואיך קיום הכשרות מקרבת אותנו אל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</si>
  <si>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422 - </t>
    </r>
    <r>
      <rPr>
        <sz val="11"/>
        <rFont val="FreeSans"/>
        <family val="2"/>
      </rPr>
      <t xml:space="preserve">כשרות והעולם </t>
    </r>
    <r>
      <rPr>
        <sz val="11"/>
        <rFont val="Arial"/>
        <family val="0"/>
        <charset val="1"/>
      </rPr>
      <t xml:space="preserve">(2016-02-03)</t>
    </r>
  </si>
  <si>
    <t xml:space="preserve">http://files.kabbalahmedia.info/download/files/heb_o_rav_2016-02-03_program_haim-hadashim-ktaim_n422.mp4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</si>
  <si>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422 - </t>
    </r>
    <r>
      <rPr>
        <sz val="10"/>
        <color rgb="FF000000"/>
        <rFont val="FreeSans"/>
        <family val="2"/>
      </rPr>
      <t xml:space="preserve">כשרות והעולם</t>
    </r>
  </si>
  <si>
    <r>
      <rPr>
        <sz val="10"/>
        <color rgb="FF000000"/>
        <rFont val="FreeSans"/>
        <family val="2"/>
      </rPr>
      <t xml:space="preserve">מה מייצגים חוקי הכשרות</t>
    </r>
    <r>
      <rPr>
        <sz val="10"/>
        <color rgb="FF000000"/>
        <rFont val="Cambria"/>
        <family val="0"/>
        <charset val="1"/>
      </rPr>
      <t xml:space="preserve">, </t>
    </r>
    <r>
      <rPr>
        <sz val="10"/>
        <color rgb="FF000000"/>
        <rFont val="FreeSans"/>
        <family val="2"/>
      </rPr>
      <t xml:space="preserve">מה קורה לאדם המקיים אותם</t>
    </r>
    <r>
      <rPr>
        <sz val="10"/>
        <color rgb="FF000000"/>
        <rFont val="Cambria"/>
        <family val="0"/>
        <charset val="1"/>
      </rPr>
      <t xml:space="preserve">, </t>
    </r>
    <r>
      <rPr>
        <sz val="10"/>
        <color rgb="FF000000"/>
        <rFont val="FreeSans"/>
        <family val="2"/>
      </rPr>
      <t xml:space="preserve">מה משמעות ההבדל בין מוצרי בשר למוצרי חלב ואיך מפרשים את חוקי הכשרות לגבי בעלי חיים שונים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</si>
  <si>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423 - </t>
    </r>
    <r>
      <rPr>
        <sz val="11"/>
        <rFont val="FreeSans"/>
        <family val="2"/>
      </rPr>
      <t xml:space="preserve">חיבור וביטחון </t>
    </r>
    <r>
      <rPr>
        <sz val="11"/>
        <rFont val="Arial"/>
        <family val="0"/>
        <charset val="1"/>
      </rPr>
      <t xml:space="preserve">(2016-02-10)</t>
    </r>
  </si>
  <si>
    <t xml:space="preserve">http://files.kabbalahmedia.info/download/files/heb_o_rav_2016-02-10_program_haim-hadashim-ktaim_n423.mp4</t>
  </si>
  <si>
    <t xml:space="preserve">18.02.16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</si>
  <si>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423 - </t>
    </r>
    <r>
      <rPr>
        <sz val="10"/>
        <color rgb="FF000000"/>
        <rFont val="FreeSans"/>
        <family val="2"/>
      </rPr>
      <t xml:space="preserve">חיבור וביטחון</t>
    </r>
  </si>
  <si>
    <r>
      <rPr>
        <sz val="10"/>
        <color rgb="FF000000"/>
        <rFont val="FreeSans"/>
        <family val="2"/>
      </rPr>
      <t xml:space="preserve">איך נמצא את נקודת החיבור בין הבדלים ודעות שונות</t>
    </r>
    <r>
      <rPr>
        <sz val="10"/>
        <color rgb="FF000000"/>
        <rFont val="Cambria"/>
        <family val="0"/>
        <charset val="1"/>
      </rPr>
      <t xml:space="preserve">, </t>
    </r>
    <r>
      <rPr>
        <sz val="10"/>
        <color rgb="FF000000"/>
        <rFont val="FreeSans"/>
        <family val="2"/>
      </rPr>
      <t xml:space="preserve">כיצד ניתן להביא איזון וצמיחה למקום של מאבק ואיזה כלי נמצא בידי עם ישראל להביא לביטחון פנימי ועולמי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</si>
  <si>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424 - </t>
    </r>
    <r>
      <rPr>
        <sz val="11"/>
        <rFont val="FreeSans"/>
        <family val="2"/>
      </rPr>
      <t xml:space="preserve">התפתחות האנושות </t>
    </r>
    <r>
      <rPr>
        <sz val="11"/>
        <rFont val="Arial"/>
        <family val="0"/>
        <charset val="1"/>
      </rPr>
      <t xml:space="preserve">(2016-02-10)</t>
    </r>
  </si>
  <si>
    <t xml:space="preserve">http://files.kabbalahmedia.info/download/files/heb_o_rav_2016-02-10_program_haim-hadashim-ktaim_n424.mp4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</si>
  <si>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424 - </t>
    </r>
    <r>
      <rPr>
        <sz val="10"/>
        <color rgb="FF000000"/>
        <rFont val="FreeSans"/>
        <family val="2"/>
      </rPr>
      <t xml:space="preserve">התפתחות האנושות</t>
    </r>
  </si>
  <si>
    <r>
      <rPr>
        <sz val="10"/>
        <color rgb="FF000000"/>
        <rFont val="FreeSans"/>
        <family val="2"/>
      </rPr>
      <t xml:space="preserve">מדוע נדמה כי אנו נוטשים את הערכים לפיהם חיו הדורות הקודמים</t>
    </r>
    <r>
      <rPr>
        <sz val="10"/>
        <color rgb="FF000000"/>
        <rFont val="Cambria"/>
        <family val="0"/>
        <charset val="1"/>
      </rPr>
      <t xml:space="preserve">, </t>
    </r>
    <r>
      <rPr>
        <sz val="10"/>
        <color rgb="FF000000"/>
        <rFont val="FreeSans"/>
        <family val="2"/>
      </rPr>
      <t xml:space="preserve">לאן מתפתחת האנושות תחת שליטת האגו וכיצד מלמדת אותנו חכמת הקבלה לשלוט בתהליך ההתפתחות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</si>
  <si>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425 - </t>
    </r>
    <r>
      <rPr>
        <sz val="11"/>
        <rFont val="FreeSans"/>
        <family val="2"/>
      </rPr>
      <t xml:space="preserve">כוח משותף </t>
    </r>
    <r>
      <rPr>
        <sz val="11"/>
        <rFont val="Arial"/>
        <family val="0"/>
        <charset val="1"/>
      </rPr>
      <t xml:space="preserve">(2016-02-10)</t>
    </r>
  </si>
  <si>
    <t xml:space="preserve">http://files.kabbalahmedia.info/download/files/heb_o_rav_2016-02-10_program_haim-hadashim-ktaim_n425.mp4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</si>
  <si>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425 - </t>
    </r>
    <r>
      <rPr>
        <sz val="10"/>
        <color rgb="FF000000"/>
        <rFont val="FreeSans"/>
        <family val="2"/>
      </rPr>
      <t xml:space="preserve">כוח משותף</t>
    </r>
  </si>
  <si>
    <r>
      <rPr>
        <sz val="10"/>
        <color rgb="FF000000"/>
        <rFont val="FreeSans"/>
        <family val="2"/>
      </rPr>
      <t xml:space="preserve">כיצד נפסיק את התחרותיות והבדלנות בינינו</t>
    </r>
    <r>
      <rPr>
        <sz val="10"/>
        <color rgb="FF000000"/>
        <rFont val="Cambria"/>
        <family val="0"/>
        <charset val="1"/>
      </rPr>
      <t xml:space="preserve">, </t>
    </r>
    <r>
      <rPr>
        <sz val="10"/>
        <color rgb="FF000000"/>
        <rFont val="FreeSans"/>
        <family val="2"/>
      </rPr>
      <t xml:space="preserve">מהו הכוח המשותף לכלל האנושות אשר פועל לטובת כולם ואיך ייראו חיינו מתוך השלמה והדדיות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</si>
  <si>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426 - </t>
    </r>
    <r>
      <rPr>
        <sz val="11"/>
        <rFont val="FreeSans"/>
        <family val="2"/>
      </rPr>
      <t xml:space="preserve">צמיחה חדשה </t>
    </r>
    <r>
      <rPr>
        <sz val="11"/>
        <rFont val="Arial"/>
        <family val="0"/>
        <charset val="1"/>
      </rPr>
      <t xml:space="preserve">(2016-02-10)</t>
    </r>
  </si>
  <si>
    <t xml:space="preserve">http://files.kabbalahmedia.info/download/files/heb_o_rav_2016-02-10_program_haim-hadashim-ktaim_n426.mp4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</si>
  <si>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426 - </t>
    </r>
    <r>
      <rPr>
        <sz val="10"/>
        <color rgb="FF000000"/>
        <rFont val="FreeSans"/>
        <family val="2"/>
      </rPr>
      <t xml:space="preserve">צמיחה חדשה</t>
    </r>
  </si>
  <si>
    <r>
      <rPr>
        <sz val="10"/>
        <color rgb="FF000000"/>
        <rFont val="FreeSans"/>
        <family val="2"/>
      </rPr>
      <t xml:space="preserve">מדוע מתעורר בנו הרצון להבין את מטרת החיים</t>
    </r>
    <r>
      <rPr>
        <sz val="10"/>
        <color rgb="FF000000"/>
        <rFont val="Cambria"/>
        <family val="0"/>
        <charset val="1"/>
      </rPr>
      <t xml:space="preserve">, </t>
    </r>
    <r>
      <rPr>
        <sz val="10"/>
        <color rgb="FF000000"/>
        <rFont val="FreeSans"/>
        <family val="2"/>
      </rPr>
      <t xml:space="preserve">כיצד נוכל להכיר את מערכת הכוחות המפעילה אותנו ומהי דרגת ההתפתחות החדשה אליה מכוונת חכמת הקבלה</t>
    </r>
    <r>
      <rPr>
        <sz val="10"/>
        <color rgb="FF000000"/>
        <rFont val="Cambria"/>
        <family val="0"/>
        <charset val="1"/>
      </rPr>
      <t xml:space="preserve">? </t>
    </r>
    <r>
      <rPr>
        <sz val="10"/>
        <color rgb="FF000000"/>
        <rFont val="FreeSans"/>
        <family val="2"/>
      </rPr>
      <t xml:space="preserve">קטעים מבחרים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</si>
  <si>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427 - </t>
    </r>
    <r>
      <rPr>
        <sz val="11"/>
        <rFont val="FreeSans"/>
        <family val="2"/>
      </rPr>
      <t xml:space="preserve">שדרוג המציאות </t>
    </r>
    <r>
      <rPr>
        <sz val="11"/>
        <rFont val="Arial"/>
        <family val="0"/>
        <charset val="1"/>
      </rPr>
      <t xml:space="preserve">(2016-02-15)</t>
    </r>
  </si>
  <si>
    <t xml:space="preserve">http://files.kabbalahmedia.info/download/files/heb_o_norav_2016-02-15_program_haim-hadashim-ktaim_n427.mp4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</si>
  <si>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427 - </t>
    </r>
    <r>
      <rPr>
        <sz val="10"/>
        <color rgb="FF000000"/>
        <rFont val="FreeSans"/>
        <family val="2"/>
      </rPr>
      <t xml:space="preserve">שדרוג המציאות</t>
    </r>
  </si>
  <si>
    <r>
      <rPr>
        <sz val="10"/>
        <color rgb="FF000000"/>
        <rFont val="FreeSans"/>
        <family val="2"/>
      </rPr>
      <t xml:space="preserve">מדוע הרצון לקבל לעצמי מצייר לי תמונת מציאות חלקית</t>
    </r>
    <r>
      <rPr>
        <sz val="10"/>
        <color rgb="FF000000"/>
        <rFont val="Cambria"/>
        <family val="0"/>
        <charset val="1"/>
      </rPr>
      <t xml:space="preserve">, </t>
    </r>
    <r>
      <rPr>
        <sz val="10"/>
        <color rgb="FF000000"/>
        <rFont val="FreeSans"/>
        <family val="2"/>
      </rPr>
      <t xml:space="preserve">איזה עולם נגלה אם נדאג לאחר ואיך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מכוון אותנו אל מציאות רחבה וטובה יותר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</si>
  <si>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428 - </t>
    </r>
    <r>
      <rPr>
        <sz val="11"/>
        <rFont val="FreeSans"/>
        <family val="2"/>
      </rPr>
      <t xml:space="preserve">ימין ושמאל מאוחדים </t>
    </r>
    <r>
      <rPr>
        <sz val="11"/>
        <rFont val="Arial"/>
        <family val="0"/>
        <charset val="1"/>
      </rPr>
      <t xml:space="preserve">(2016-02-16)</t>
    </r>
  </si>
  <si>
    <t xml:space="preserve">http://files.kabbalahmedia.info/download/files/heb_o_norav_2016-02-16_program_haim-hadashim-ktaim_n428.mp4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</si>
  <si>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428 - </t>
    </r>
    <r>
      <rPr>
        <sz val="10"/>
        <color rgb="FF000000"/>
        <rFont val="FreeSans"/>
        <family val="2"/>
      </rPr>
      <t xml:space="preserve">ימין ושמאל מאוחדים</t>
    </r>
  </si>
  <si>
    <r>
      <rPr>
        <sz val="10"/>
        <color rgb="FF000000"/>
        <rFont val="FreeSans"/>
        <family val="2"/>
      </rPr>
      <t xml:space="preserve">מדוע הימין אינו יכול להתקיים ללא השמאל ולהיפך</t>
    </r>
    <r>
      <rPr>
        <sz val="10"/>
        <color rgb="FF000000"/>
        <rFont val="Cambria"/>
        <family val="0"/>
        <charset val="1"/>
      </rPr>
      <t xml:space="preserve">, </t>
    </r>
    <r>
      <rPr>
        <sz val="10"/>
        <color rgb="FF000000"/>
        <rFont val="FreeSans"/>
        <family val="2"/>
      </rPr>
      <t xml:space="preserve">איך יכולים צדדים מנוגדים לעבוד יחד למען מטרה משותפת וכיצד ניתן לבנות מערכת שלטון יציבה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</si>
  <si>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429 - </t>
    </r>
    <r>
      <rPr>
        <sz val="11"/>
        <rFont val="FreeSans"/>
        <family val="2"/>
      </rPr>
      <t xml:space="preserve">ניגודים מתחברים </t>
    </r>
    <r>
      <rPr>
        <sz val="11"/>
        <rFont val="Arial"/>
        <family val="0"/>
        <charset val="1"/>
      </rPr>
      <t xml:space="preserve">(2016-02-17)</t>
    </r>
  </si>
  <si>
    <t xml:space="preserve">http://files.kabbalahmedia.info/download/files/heb_o_norav_2016-02-17_program_haim-hadashim-ktaim_n429.mp4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</si>
  <si>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429 - </t>
    </r>
    <r>
      <rPr>
        <sz val="10"/>
        <color rgb="FF000000"/>
        <rFont val="FreeSans"/>
        <family val="2"/>
      </rPr>
      <t xml:space="preserve">ניגודים מתחברים</t>
    </r>
  </si>
  <si>
    <r>
      <rPr>
        <sz val="10"/>
        <color rgb="FF000000"/>
        <rFont val="FreeSans"/>
        <family val="2"/>
      </rPr>
      <t xml:space="preserve">איך משתמשים בניגודיות הקיימת בינינו לטובת החיבור</t>
    </r>
    <r>
      <rPr>
        <sz val="10"/>
        <color rgb="FF000000"/>
        <rFont val="Cambria"/>
        <family val="0"/>
        <charset val="1"/>
      </rPr>
      <t xml:space="preserve">, </t>
    </r>
    <r>
      <rPr>
        <sz val="10"/>
        <color rgb="FF000000"/>
        <rFont val="FreeSans"/>
        <family val="2"/>
      </rPr>
      <t xml:space="preserve">מדוע דווקא מהפכים קיצוניים נולד הקשר החזק ביותר ומהי הדרך להגיע להשלמה בין כל הניגודים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</si>
  <si>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430 - </t>
    </r>
    <r>
      <rPr>
        <sz val="11"/>
        <rFont val="FreeSans"/>
        <family val="2"/>
      </rPr>
      <t xml:space="preserve">ישראל משפיעה על העולם </t>
    </r>
    <r>
      <rPr>
        <sz val="11"/>
        <rFont val="Arial"/>
        <family val="0"/>
        <charset val="1"/>
      </rPr>
      <t xml:space="preserve">(2016-02-17)</t>
    </r>
  </si>
  <si>
    <t xml:space="preserve">http://files.kabbalahmedia.info/download/files/heb_o_norav_2016-02-17_program_haim-hadashim-ktaim_n430.mp4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</si>
  <si>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430 - </t>
    </r>
    <r>
      <rPr>
        <sz val="10"/>
        <color rgb="FF000000"/>
        <rFont val="FreeSans"/>
        <family val="2"/>
      </rPr>
      <t xml:space="preserve">ישראל משפיעה על העולם</t>
    </r>
  </si>
  <si>
    <r>
      <rPr>
        <sz val="10"/>
        <color rgb="FF000000"/>
        <rFont val="FreeSans"/>
        <family val="2"/>
      </rPr>
      <t xml:space="preserve">איזו יכולת השפעה ניתנה לעם ישראל על המערכת המנהלת את המציאות</t>
    </r>
    <r>
      <rPr>
        <sz val="10"/>
        <color rgb="FF000000"/>
        <rFont val="Cambria"/>
        <family val="0"/>
        <charset val="1"/>
      </rPr>
      <t xml:space="preserve">, </t>
    </r>
    <r>
      <rPr>
        <sz val="10"/>
        <color rgb="FF000000"/>
        <rFont val="FreeSans"/>
        <family val="2"/>
      </rPr>
      <t xml:space="preserve">מה זה מעורר בקרב עמי העולם</t>
    </r>
    <r>
      <rPr>
        <sz val="10"/>
        <color rgb="FF000000"/>
        <rFont val="Cambria"/>
        <family val="0"/>
        <charset val="1"/>
      </rPr>
      <t xml:space="preserve">, </t>
    </r>
    <r>
      <rPr>
        <sz val="10"/>
        <color rgb="FF000000"/>
        <rFont val="FreeSans"/>
        <family val="2"/>
      </rPr>
      <t xml:space="preserve">איך המצב בעולם תלוי ביחסים בינינו ומהי השיטה לבנות בישראל עם מאוחד</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</si>
  <si>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431 - </t>
    </r>
    <r>
      <rPr>
        <sz val="11"/>
        <rFont val="FreeSans"/>
        <family val="2"/>
      </rPr>
      <t xml:space="preserve">חיים בחרדה </t>
    </r>
    <r>
      <rPr>
        <sz val="11"/>
        <rFont val="Arial"/>
        <family val="0"/>
        <charset val="1"/>
      </rPr>
      <t xml:space="preserve">(2016-02-17)</t>
    </r>
  </si>
  <si>
    <t xml:space="preserve">http://files.kabbalahmedia.info/download/files/heb_o_norav_2016-02-17_program_haim-hadashim-ktaim_n431.mp4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</si>
  <si>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431 - </t>
    </r>
    <r>
      <rPr>
        <sz val="10"/>
        <color rgb="FF000000"/>
        <rFont val="FreeSans"/>
        <family val="2"/>
      </rPr>
      <t xml:space="preserve">חיים בחרדה</t>
    </r>
  </si>
  <si>
    <r>
      <rPr>
        <sz val="10"/>
        <color rgb="FF000000"/>
        <rFont val="FreeSans"/>
        <family val="2"/>
      </rPr>
      <t xml:space="preserve">מדוע האדם נמצא באופן קבוע בחרדות</t>
    </r>
    <r>
      <rPr>
        <sz val="10"/>
        <color rgb="FF000000"/>
        <rFont val="Cambria"/>
        <family val="0"/>
        <charset val="1"/>
      </rPr>
      <t xml:space="preserve">, </t>
    </r>
    <r>
      <rPr>
        <sz val="10"/>
        <color rgb="FF000000"/>
        <rFont val="FreeSans"/>
        <family val="2"/>
      </rPr>
      <t xml:space="preserve">כיצד נוכל לגלות את המערכת שמנהלת את כל המציאות ומה יוביל אותנו לחיים טובים ללא דאגות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</si>
  <si>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432 - </t>
    </r>
    <r>
      <rPr>
        <sz val="11"/>
        <rFont val="FreeSans"/>
        <family val="2"/>
      </rPr>
      <t xml:space="preserve">הנחת תפילין </t>
    </r>
    <r>
      <rPr>
        <sz val="11"/>
        <rFont val="Arial"/>
        <family val="0"/>
        <charset val="1"/>
      </rPr>
      <t xml:space="preserve">(2016-02-17)</t>
    </r>
  </si>
  <si>
    <t xml:space="preserve">http://files.kabbalahmedia.info/download/files/heb_o_norav_2016-02-17_program_haim-hadashim-ktaim_n432.mp4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</si>
  <si>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432 - </t>
    </r>
    <r>
      <rPr>
        <sz val="10"/>
        <color rgb="FF000000"/>
        <rFont val="FreeSans"/>
        <family val="2"/>
      </rPr>
      <t xml:space="preserve">הנחת תפילין</t>
    </r>
  </si>
  <si>
    <r>
      <rPr>
        <sz val="10"/>
        <color rgb="FF000000"/>
        <rFont val="FreeSans"/>
        <family val="2"/>
      </rPr>
      <t xml:space="preserve">מה מסמלת פעולת הנחת התפילין</t>
    </r>
    <r>
      <rPr>
        <sz val="10"/>
        <color rgb="FF000000"/>
        <rFont val="Cambria"/>
        <family val="0"/>
        <charset val="1"/>
      </rPr>
      <t xml:space="preserve">, </t>
    </r>
    <r>
      <rPr>
        <sz val="10"/>
        <color rgb="FF000000"/>
        <rFont val="FreeSans"/>
        <family val="2"/>
      </rPr>
      <t xml:space="preserve">איזו כוונה עלינו לצרף לה וכיצד קשור התפילין לעבודת תיקון הרצונות שבאדם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</si>
  <si>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433 - </t>
    </r>
    <r>
      <rPr>
        <sz val="11"/>
        <rFont val="FreeSans"/>
        <family val="2"/>
      </rPr>
      <t xml:space="preserve">אנחנו משפיעים על העולם </t>
    </r>
    <r>
      <rPr>
        <sz val="11"/>
        <rFont val="Arial"/>
        <family val="0"/>
        <charset val="1"/>
      </rPr>
      <t xml:space="preserve">(2016-03-07)</t>
    </r>
  </si>
  <si>
    <t xml:space="preserve">http://files.kabbalahmedia.info/download/files/heb_o_rav_2016-03-07_program_haim-hadashim-ktaim_n433.mp4</t>
  </si>
  <si>
    <t xml:space="preserve">16.03.16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</si>
  <si>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433 - </t>
    </r>
    <r>
      <rPr>
        <sz val="10"/>
        <color rgb="FF000000"/>
        <rFont val="FreeSans"/>
        <family val="2"/>
      </rPr>
      <t xml:space="preserve">אנחנו משפיעים על העולם</t>
    </r>
  </si>
  <si>
    <r>
      <rPr>
        <sz val="10"/>
        <color rgb="FF000000"/>
        <rFont val="FreeSans"/>
        <family val="2"/>
      </rPr>
      <t xml:space="preserve">למה גורם חוסר החיבור בינינו</t>
    </r>
    <r>
      <rPr>
        <sz val="10"/>
        <color rgb="FF000000"/>
        <rFont val="Cambria"/>
        <family val="0"/>
        <charset val="1"/>
      </rPr>
      <t xml:space="preserve">, </t>
    </r>
    <r>
      <rPr>
        <sz val="10"/>
        <color rgb="FF000000"/>
        <rFont val="FreeSans"/>
        <family val="2"/>
      </rPr>
      <t xml:space="preserve">מדוע חשובה ההכרה שלנו בתפקידנו כעם</t>
    </r>
    <r>
      <rPr>
        <sz val="10"/>
        <color rgb="FF000000"/>
        <rFont val="Cambria"/>
        <family val="0"/>
        <charset val="1"/>
      </rPr>
      <t xml:space="preserve">, </t>
    </r>
    <r>
      <rPr>
        <sz val="10"/>
        <color rgb="FF000000"/>
        <rFont val="FreeSans"/>
        <family val="2"/>
      </rPr>
      <t xml:space="preserve">איך המחשבות שלנו משפיעות על יחס העולם כלפינו ומדוע הכרחי להבין את המערכת הכללית המנהלת את העולם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</si>
  <si>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434 - </t>
    </r>
    <r>
      <rPr>
        <sz val="11"/>
        <rFont val="FreeSans"/>
        <family val="2"/>
      </rPr>
      <t xml:space="preserve">העולם במבט על </t>
    </r>
    <r>
      <rPr>
        <sz val="11"/>
        <rFont val="Arial"/>
        <family val="0"/>
        <charset val="1"/>
      </rPr>
      <t xml:space="preserve">(2016-03-08)</t>
    </r>
  </si>
  <si>
    <t xml:space="preserve">http://files.kabbalahmedia.info/download/files/heb_o_rav_2016-03-08_program_haim-hadashim-ktaim_n434.mp4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</si>
  <si>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434 - </t>
    </r>
    <r>
      <rPr>
        <sz val="10"/>
        <color rgb="FF000000"/>
        <rFont val="FreeSans"/>
        <family val="2"/>
      </rPr>
      <t xml:space="preserve">העולם במבט על</t>
    </r>
  </si>
  <si>
    <r>
      <rPr>
        <sz val="10"/>
        <color rgb="FF000000"/>
        <rFont val="FreeSans"/>
        <family val="2"/>
      </rPr>
      <t xml:space="preserve">מדוע בכל העולם מתגברות תופעות הטרור</t>
    </r>
    <r>
      <rPr>
        <sz val="10"/>
        <color rgb="FF000000"/>
        <rFont val="Cambria"/>
        <family val="0"/>
        <charset val="1"/>
      </rPr>
      <t xml:space="preserve">, </t>
    </r>
    <r>
      <rPr>
        <sz val="10"/>
        <color rgb="FF000000"/>
        <rFont val="FreeSans"/>
        <family val="2"/>
      </rPr>
      <t xml:space="preserve">מה הן ההשלכות של הגירה המונית שצפויה מכל העולם ולמה עלינו לתקן עצמנו על פני כדור הארץ הזה ולא לחפש פתרון במקומות רחוקים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</si>
  <si>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435 - </t>
    </r>
    <r>
      <rPr>
        <sz val="11"/>
        <rFont val="FreeSans"/>
        <family val="2"/>
      </rPr>
      <t xml:space="preserve">חיים מאושרים לילדינו </t>
    </r>
    <r>
      <rPr>
        <sz val="11"/>
        <rFont val="Arial"/>
        <family val="0"/>
        <charset val="1"/>
      </rPr>
      <t xml:space="preserve">(2016-03-09)</t>
    </r>
  </si>
  <si>
    <t xml:space="preserve">http://files.kabbalahmedia.info/download/files/heb_o_rav_2016-03-09_program_haim-hadashim-ktaim_n435.mp4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</si>
  <si>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435 - </t>
    </r>
    <r>
      <rPr>
        <sz val="10"/>
        <color rgb="FF000000"/>
        <rFont val="FreeSans"/>
        <family val="2"/>
      </rPr>
      <t xml:space="preserve">חיים מאושרים לילדינו</t>
    </r>
  </si>
  <si>
    <r>
      <rPr>
        <sz val="10"/>
        <color rgb="FF000000"/>
        <rFont val="FreeSans"/>
        <family val="2"/>
      </rPr>
      <t xml:space="preserve">האם אנחנו מאושרים יותר מדור לדור</t>
    </r>
    <r>
      <rPr>
        <sz val="10"/>
        <color rgb="FF000000"/>
        <rFont val="Cambria"/>
        <family val="0"/>
        <charset val="1"/>
      </rPr>
      <t xml:space="preserve">, </t>
    </r>
    <r>
      <rPr>
        <sz val="10"/>
        <color rgb="FF000000"/>
        <rFont val="FreeSans"/>
        <family val="2"/>
      </rPr>
      <t xml:space="preserve">מדוע שפע חומרי אינו מבטיח אושר ומה נוכל להנחיל לילדינו כדי שיחיו בשמחה ומתוך הבנת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</si>
  <si>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436 - </t>
    </r>
    <r>
      <rPr>
        <sz val="11"/>
        <rFont val="FreeSans"/>
        <family val="2"/>
      </rPr>
      <t xml:space="preserve">מערכת ההפעלה שלנו </t>
    </r>
    <r>
      <rPr>
        <sz val="11"/>
        <rFont val="Arial"/>
        <family val="0"/>
        <charset val="1"/>
      </rPr>
      <t xml:space="preserve">(2016-03-09)</t>
    </r>
  </si>
  <si>
    <t xml:space="preserve">http://files.kabbalahmedia.info/download/files/heb_o_rav_2016-03-09_program_haim-hadashim-ktaim_n436.mp4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</si>
  <si>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436 - </t>
    </r>
    <r>
      <rPr>
        <sz val="10"/>
        <color rgb="FF000000"/>
        <rFont val="FreeSans"/>
        <family val="2"/>
      </rPr>
      <t xml:space="preserve">מערכת ההפעלה שלנו</t>
    </r>
  </si>
  <si>
    <r>
      <rPr>
        <sz val="10"/>
        <color rgb="FF000000"/>
        <rFont val="FreeSans"/>
        <family val="2"/>
      </rPr>
      <t xml:space="preserve">אילו כוחות מנהלים את הטבע ואותנו בתוכו</t>
    </r>
    <r>
      <rPr>
        <sz val="10"/>
        <color rgb="FF000000"/>
        <rFont val="Cambria"/>
        <family val="0"/>
        <charset val="1"/>
      </rPr>
      <t xml:space="preserve">, </t>
    </r>
    <r>
      <rPr>
        <sz val="10"/>
        <color rgb="FF000000"/>
        <rFont val="FreeSans"/>
        <family val="2"/>
      </rPr>
      <t xml:space="preserve">כיצד נוכל להבינם ומדוע נוכל לגלות אותם רק אם נלמד להשתמש בהם לטובה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</si>
  <si>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437 - </t>
    </r>
    <r>
      <rPr>
        <sz val="11"/>
        <rFont val="FreeSans"/>
        <family val="2"/>
      </rPr>
      <t xml:space="preserve">סיבה לקיום </t>
    </r>
    <r>
      <rPr>
        <sz val="11"/>
        <rFont val="Arial"/>
        <family val="0"/>
        <charset val="1"/>
      </rPr>
      <t xml:space="preserve">(2016-03-09)</t>
    </r>
  </si>
  <si>
    <t xml:space="preserve">http://files.kabbalahmedia.info/download/files/heb_o_rav_2016-03-09_program_haim-hadashim-ktaim_n437.mp4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</si>
  <si>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437 - </t>
    </r>
    <r>
      <rPr>
        <sz val="10"/>
        <color rgb="FF000000"/>
        <rFont val="FreeSans"/>
        <family val="2"/>
      </rPr>
      <t xml:space="preserve">סיבה לקיום</t>
    </r>
  </si>
  <si>
    <r>
      <rPr>
        <sz val="10"/>
        <color rgb="FF000000"/>
        <rFont val="FreeSans"/>
        <family val="2"/>
      </rPr>
      <t xml:space="preserve">היכן נמצא את הסיבה והמטרה לקיומנו</t>
    </r>
    <r>
      <rPr>
        <sz val="10"/>
        <color rgb="FF000000"/>
        <rFont val="Cambria"/>
        <family val="0"/>
        <charset val="1"/>
      </rPr>
      <t xml:space="preserve">, </t>
    </r>
    <r>
      <rPr>
        <sz val="10"/>
        <color rgb="FF000000"/>
        <rFont val="FreeSans"/>
        <family val="2"/>
      </rPr>
      <t xml:space="preserve">מדוע האגו המפעיל אותנו נקרא כוח הרע וכיצד ניתן למשוך טוב אל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</si>
  <si>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438 - </t>
    </r>
    <r>
      <rPr>
        <sz val="11"/>
        <rFont val="FreeSans"/>
        <family val="2"/>
      </rPr>
      <t xml:space="preserve">האיסלאם הקיצוני </t>
    </r>
    <r>
      <rPr>
        <sz val="11"/>
        <rFont val="Arial"/>
        <family val="0"/>
        <charset val="1"/>
      </rPr>
      <t xml:space="preserve">(2016-03-09)</t>
    </r>
  </si>
  <si>
    <t xml:space="preserve">http://files.kabbalahmedia.info/download/files/heb_o_rav_2016-03-09_program_haim-hadashim-ktaim_n438.mp4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</si>
  <si>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438 - </t>
    </r>
    <r>
      <rPr>
        <sz val="10"/>
        <color rgb="FF000000"/>
        <rFont val="FreeSans"/>
        <family val="2"/>
      </rPr>
      <t xml:space="preserve">האיסלאם הקיצוני</t>
    </r>
  </si>
  <si>
    <r>
      <rPr>
        <sz val="10"/>
        <color rgb="FF000000"/>
        <rFont val="FreeSans"/>
        <family val="2"/>
      </rPr>
      <t xml:space="preserve">מהו תפקיד הדת עבור האנושות</t>
    </r>
    <r>
      <rPr>
        <sz val="10"/>
        <color rgb="FF000000"/>
        <rFont val="Cambria"/>
        <family val="0"/>
        <charset val="1"/>
      </rPr>
      <t xml:space="preserve">, </t>
    </r>
    <r>
      <rPr>
        <sz val="10"/>
        <color rgb="FF000000"/>
        <rFont val="FreeSans"/>
        <family val="2"/>
      </rPr>
      <t xml:space="preserve">מדוע האיסלאם הקיצוני מתחזק בעולם וכיצד יכולה תופעה זו לעזור לישראל להגיע לאהבת אחים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</si>
  <si>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439 - </t>
    </r>
    <r>
      <rPr>
        <sz val="11"/>
        <rFont val="FreeSans"/>
        <family val="2"/>
      </rPr>
      <t xml:space="preserve">הפכים משלימים </t>
    </r>
    <r>
      <rPr>
        <sz val="11"/>
        <rFont val="Arial"/>
        <family val="0"/>
        <charset val="1"/>
      </rPr>
      <t xml:space="preserve">(2016-03-14)</t>
    </r>
  </si>
  <si>
    <t xml:space="preserve">http://files.kabbalahmedia.info/download/files/heb_o_rav_2016-03-14_program_haim-hadashim-ktaim_n439.mp4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</si>
  <si>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439 - </t>
    </r>
    <r>
      <rPr>
        <sz val="10"/>
        <color rgb="FF000000"/>
        <rFont val="FreeSans"/>
        <family val="2"/>
      </rPr>
      <t xml:space="preserve">הפכים משלימים</t>
    </r>
  </si>
  <si>
    <r>
      <rPr>
        <sz val="10"/>
        <color rgb="FF000000"/>
        <rFont val="FreeSans"/>
        <family val="2"/>
      </rPr>
      <t xml:space="preserve">מדוע נדמה כי ההבדלים שולטים בנו</t>
    </r>
    <r>
      <rPr>
        <sz val="10"/>
        <color rgb="FF000000"/>
        <rFont val="Cambria"/>
        <family val="0"/>
        <charset val="1"/>
      </rPr>
      <t xml:space="preserve">, </t>
    </r>
    <r>
      <rPr>
        <sz val="10"/>
        <color rgb="FF000000"/>
        <rFont val="FreeSans"/>
        <family val="2"/>
      </rPr>
      <t xml:space="preserve">איך ניתן להתחבר למרות הדעות השונות וכיצד נוכל למצוא מטרה משותפת שתהיה חשובה לכולנו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</si>
  <si>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440 - </t>
    </r>
    <r>
      <rPr>
        <sz val="11"/>
        <rFont val="FreeSans"/>
        <family val="2"/>
      </rPr>
      <t xml:space="preserve">תורה ומצוות למעשה </t>
    </r>
    <r>
      <rPr>
        <sz val="11"/>
        <rFont val="Arial"/>
        <family val="0"/>
        <charset val="1"/>
      </rPr>
      <t xml:space="preserve">(2016-03-15)</t>
    </r>
  </si>
  <si>
    <t xml:space="preserve">http://files.kabbalahmedia.info/download/files/heb_o_rav_2016-03-15_program_haim-hadashim-ktaim_n440.mp4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</si>
  <si>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440 - </t>
    </r>
    <r>
      <rPr>
        <sz val="10"/>
        <color rgb="FF000000"/>
        <rFont val="FreeSans"/>
        <family val="2"/>
      </rPr>
      <t xml:space="preserve">תורה ומצוות למעשה</t>
    </r>
  </si>
  <si>
    <r>
      <rPr>
        <sz val="10"/>
        <color rgb="FF000000"/>
        <rFont val="FreeSans"/>
        <family val="2"/>
      </rPr>
      <t xml:space="preserve">איך עלינו להתייחס אל התורה והמצוות</t>
    </r>
    <r>
      <rPr>
        <sz val="10"/>
        <color rgb="FF000000"/>
        <rFont val="Cambria"/>
        <family val="0"/>
        <charset val="1"/>
      </rPr>
      <t xml:space="preserve">, </t>
    </r>
    <r>
      <rPr>
        <sz val="10"/>
        <color rgb="FF000000"/>
        <rFont val="FreeSans"/>
        <family val="2"/>
      </rPr>
      <t xml:space="preserve">איך הם קשורים למערכת העליונה המנהלת אותנו ואיך אנחנו אמורים לממש אותם בפועל בחברה בקשרים בינינו</t>
    </r>
    <r>
      <rPr>
        <sz val="10"/>
        <color rgb="FF000000"/>
        <rFont val="Cambria"/>
        <family val="0"/>
        <charset val="1"/>
      </rPr>
      <t xml:space="preserve">? </t>
    </r>
    <r>
      <rPr>
        <sz val="10"/>
        <color rgb="FF000000"/>
        <rFont val="FreeSans"/>
        <family val="2"/>
      </rPr>
      <t xml:space="preserve">קטעים נבחרים מתוך 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</si>
  <si>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441 - </t>
    </r>
    <r>
      <rPr>
        <sz val="11"/>
        <rFont val="FreeSans"/>
        <family val="2"/>
      </rPr>
      <t xml:space="preserve">ממודאג לדואג </t>
    </r>
    <r>
      <rPr>
        <sz val="11"/>
        <rFont val="Arial"/>
        <family val="0"/>
        <charset val="1"/>
      </rPr>
      <t xml:space="preserve">(2016-03-15)</t>
    </r>
  </si>
  <si>
    <t xml:space="preserve">http://files.kabbalahmedia.info/files/heb_o_rav_2016-03-16_program_haim-hadashim-ktaim_n441.mp4</t>
  </si>
  <si>
    <t xml:space="preserve">01.04.16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</si>
  <si>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441 - </t>
    </r>
    <r>
      <rPr>
        <sz val="10"/>
        <color rgb="FF000000"/>
        <rFont val="FreeSans"/>
        <family val="2"/>
      </rPr>
      <t xml:space="preserve">ממודאג לדואג</t>
    </r>
  </si>
  <si>
    <r>
      <rPr>
        <sz val="10"/>
        <color rgb="FF000000"/>
        <rFont val="FreeSans"/>
        <family val="2"/>
      </rPr>
      <t xml:space="preserve">אילו רגשות מעוררים בנו ניצחון והפסד</t>
    </r>
    <r>
      <rPr>
        <sz val="10"/>
        <color rgb="FF000000"/>
        <rFont val="Cambria"/>
        <family val="0"/>
        <charset val="1"/>
      </rPr>
      <t xml:space="preserve">, </t>
    </r>
    <r>
      <rPr>
        <sz val="10"/>
        <color rgb="FF000000"/>
        <rFont val="FreeSans"/>
        <family val="2"/>
      </rPr>
      <t xml:space="preserve">ממה הושפעו טרדות האדם לאורך השנים</t>
    </r>
    <r>
      <rPr>
        <sz val="10"/>
        <color rgb="FF000000"/>
        <rFont val="Cambria"/>
        <family val="0"/>
        <charset val="1"/>
      </rPr>
      <t xml:space="preserve">, </t>
    </r>
    <r>
      <rPr>
        <sz val="10"/>
        <color rgb="FF000000"/>
        <rFont val="FreeSans"/>
        <family val="2"/>
      </rPr>
      <t xml:space="preserve">מדוע יש לנו יכולת טבעית להרגיש את הזולת ומהו המצב האופטימלי בחיי האדם</t>
    </r>
    <r>
      <rPr>
        <sz val="10"/>
        <color rgb="FF000000"/>
        <rFont val="Cambria"/>
        <family val="0"/>
        <charset val="1"/>
      </rPr>
      <t xml:space="preserve">? </t>
    </r>
    <r>
      <rPr>
        <sz val="10"/>
        <color rgb="FF000000"/>
        <rFont val="FreeSans"/>
        <family val="2"/>
      </rPr>
      <t xml:space="preserve">אורן לוי בקטעים נבחרים מסדרת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</si>
  <si>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442 - </t>
    </r>
    <r>
      <rPr>
        <sz val="11"/>
        <rFont val="FreeSans"/>
        <family val="2"/>
      </rPr>
      <t xml:space="preserve">יחסים עולמיים </t>
    </r>
    <r>
      <rPr>
        <sz val="11"/>
        <rFont val="Arial"/>
        <family val="0"/>
        <charset val="1"/>
      </rPr>
      <t xml:space="preserve">(2016-03-16)</t>
    </r>
  </si>
  <si>
    <t xml:space="preserve">http://files.kabbalahmedia.info/files/heb_o_rav_2016-03-16_program_haim-hadashim-ktaim_n442.mp4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</si>
  <si>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442 - </t>
    </r>
    <r>
      <rPr>
        <sz val="10"/>
        <color rgb="FF000000"/>
        <rFont val="FreeSans"/>
        <family val="2"/>
      </rPr>
      <t xml:space="preserve">יחסים עולמיים</t>
    </r>
  </si>
  <si>
    <r>
      <rPr>
        <sz val="10"/>
        <color rgb="FF000000"/>
        <rFont val="FreeSans"/>
        <family val="2"/>
      </rPr>
      <t xml:space="preserve">מהם השינויים החלים על העולם</t>
    </r>
    <r>
      <rPr>
        <sz val="10"/>
        <color rgb="FF000000"/>
        <rFont val="Cambria"/>
        <family val="0"/>
        <charset val="1"/>
      </rPr>
      <t xml:space="preserve">, </t>
    </r>
    <r>
      <rPr>
        <sz val="10"/>
        <color rgb="FF000000"/>
        <rFont val="FreeSans"/>
        <family val="2"/>
      </rPr>
      <t xml:space="preserve">מה גורם להקצנה באקלים ובטרור</t>
    </r>
    <r>
      <rPr>
        <sz val="10"/>
        <color rgb="FF000000"/>
        <rFont val="Cambria"/>
        <family val="0"/>
        <charset val="1"/>
      </rPr>
      <t xml:space="preserve">, </t>
    </r>
    <r>
      <rPr>
        <sz val="10"/>
        <color rgb="FF000000"/>
        <rFont val="FreeSans"/>
        <family val="2"/>
      </rPr>
      <t xml:space="preserve">כיצד כל אלו קשורים ליחסים בין אנשים ומהי המגמה העולמית החדשה בתחום יחסי האנוש</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</si>
  <si>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443 - "</t>
    </r>
    <r>
      <rPr>
        <sz val="11"/>
        <rFont val="FreeSans"/>
        <family val="2"/>
      </rPr>
      <t xml:space="preserve">עולם הפוך ראיתי</t>
    </r>
    <r>
      <rPr>
        <sz val="11"/>
        <rFont val="Arial"/>
        <family val="0"/>
        <charset val="1"/>
      </rPr>
      <t xml:space="preserve">" (2016-03-16)</t>
    </r>
  </si>
  <si>
    <t xml:space="preserve">http://files.kabbalahmedia.info/files/heb_o_rav_2016-03-16_program_haim-hadashim-ktaim_n443.mp4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</si>
  <si>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443 - "</t>
    </r>
    <r>
      <rPr>
        <sz val="10"/>
        <color rgb="FF000000"/>
        <rFont val="FreeSans"/>
        <family val="2"/>
      </rPr>
      <t xml:space="preserve">עולם הפוך ראיתי</t>
    </r>
    <r>
      <rPr>
        <sz val="10"/>
        <color rgb="FF000000"/>
        <rFont val="Cambria"/>
        <family val="0"/>
        <charset val="1"/>
      </rPr>
      <t xml:space="preserve">"</t>
    </r>
  </si>
  <si>
    <r>
      <rPr>
        <sz val="10"/>
        <color rgb="FF000000"/>
        <rFont val="FreeSans"/>
        <family val="2"/>
      </rPr>
      <t xml:space="preserve">מדוע האגו מציג בפניי מציאות של ניתוק מהזולת</t>
    </r>
    <r>
      <rPr>
        <sz val="10"/>
        <color rgb="FF000000"/>
        <rFont val="Cambria"/>
        <family val="0"/>
        <charset val="1"/>
      </rPr>
      <t xml:space="preserve">, </t>
    </r>
    <r>
      <rPr>
        <sz val="10"/>
        <color rgb="FF000000"/>
        <rFont val="FreeSans"/>
        <family val="2"/>
      </rPr>
      <t xml:space="preserve">כיצד אוכל להפוך תמונה זו לעולם של נתינה ואהבה ואיך משפיע לימוד חכמת הקבלה על היחסים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</si>
  <si>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444 - </t>
    </r>
    <r>
      <rPr>
        <sz val="11"/>
        <rFont val="FreeSans"/>
        <family val="2"/>
      </rPr>
      <t xml:space="preserve">תרי</t>
    </r>
    <r>
      <rPr>
        <sz val="11"/>
        <rFont val="Arial"/>
        <family val="0"/>
        <charset val="1"/>
      </rPr>
      <t xml:space="preserve">"</t>
    </r>
    <r>
      <rPr>
        <sz val="11"/>
        <rFont val="FreeSans"/>
        <family val="2"/>
      </rPr>
      <t xml:space="preserve">ג חוטים של קשר </t>
    </r>
    <r>
      <rPr>
        <sz val="11"/>
        <rFont val="Arial"/>
        <family val="0"/>
        <charset val="1"/>
      </rPr>
      <t xml:space="preserve">(2016-03-16)</t>
    </r>
  </si>
  <si>
    <t xml:space="preserve">http://files.kabbalahmedia.info/files/heb_o_rav_2016-03-16_program_haim-hadashim-ktaim_n444.mp4</t>
  </si>
  <si>
    <t xml:space="preserve">01.04.15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</si>
  <si>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444 - </t>
    </r>
    <r>
      <rPr>
        <sz val="10"/>
        <color rgb="FF000000"/>
        <rFont val="FreeSans"/>
        <family val="2"/>
      </rPr>
      <t xml:space="preserve">תרי</t>
    </r>
    <r>
      <rPr>
        <sz val="10"/>
        <color rgb="FF000000"/>
        <rFont val="Cambria"/>
        <family val="0"/>
        <charset val="1"/>
      </rPr>
      <t xml:space="preserve">"</t>
    </r>
    <r>
      <rPr>
        <sz val="10"/>
        <color rgb="FF000000"/>
        <rFont val="FreeSans"/>
        <family val="2"/>
      </rPr>
      <t xml:space="preserve">ג חוטים של קשר</t>
    </r>
  </si>
  <si>
    <r>
      <rPr>
        <sz val="10"/>
        <color rgb="FF000000"/>
        <rFont val="FreeSans"/>
        <family val="2"/>
      </rPr>
      <t xml:space="preserve">איזה מילוי פנימי דורש האגו המתפתח</t>
    </r>
    <r>
      <rPr>
        <sz val="10"/>
        <color rgb="FF000000"/>
        <rFont val="Cambria"/>
        <family val="0"/>
        <charset val="1"/>
      </rPr>
      <t xml:space="preserve">, </t>
    </r>
    <r>
      <rPr>
        <sz val="10"/>
        <color rgb="FF000000"/>
        <rFont val="FreeSans"/>
        <family val="2"/>
      </rPr>
      <t xml:space="preserve">מהם תרי</t>
    </r>
    <r>
      <rPr>
        <sz val="10"/>
        <color rgb="FF000000"/>
        <rFont val="Cambria"/>
        <family val="0"/>
        <charset val="1"/>
      </rPr>
      <t xml:space="preserve">"</t>
    </r>
    <r>
      <rPr>
        <sz val="10"/>
        <color rgb="FF000000"/>
        <rFont val="FreeSans"/>
        <family val="2"/>
      </rPr>
      <t xml:space="preserve">ג הרצונות המחברים כל אחד מאיתנו אל הזולת וכיצד קשר מתוקן בינינו יביא אל הטוב המיוחל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</si>
  <si>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445 - </t>
    </r>
    <r>
      <rPr>
        <sz val="11"/>
        <rFont val="FreeSans"/>
        <family val="2"/>
      </rPr>
      <t xml:space="preserve">מדע וחקר החיים </t>
    </r>
    <r>
      <rPr>
        <sz val="11"/>
        <rFont val="Arial"/>
        <family val="0"/>
        <charset val="1"/>
      </rPr>
      <t xml:space="preserve">(2016-04-05)</t>
    </r>
  </si>
  <si>
    <t xml:space="preserve">http://files.kabbalahmedia.info/download/files/heb_o_rav_2016-04-05_program_haim-hadashim-ktaim_n445.mp4</t>
  </si>
  <si>
    <t xml:space="preserve">15.04.16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</si>
  <si>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445 - </t>
    </r>
    <r>
      <rPr>
        <sz val="10"/>
        <color rgb="FF000000"/>
        <rFont val="FreeSans"/>
        <family val="2"/>
      </rPr>
      <t xml:space="preserve">מדע וחקר החיים</t>
    </r>
  </si>
  <si>
    <r>
      <rPr>
        <sz val="10"/>
        <color rgb="FF000000"/>
        <rFont val="FreeSans"/>
        <family val="2"/>
      </rPr>
      <t xml:space="preserve">מה מפריע לנו לגלות את הכוחות המפעילים אותנו</t>
    </r>
    <r>
      <rPr>
        <sz val="10"/>
        <color rgb="FF000000"/>
        <rFont val="Cambria"/>
        <family val="0"/>
        <charset val="1"/>
      </rPr>
      <t xml:space="preserve">, </t>
    </r>
    <r>
      <rPr>
        <sz val="10"/>
        <color rgb="FF000000"/>
        <rFont val="FreeSans"/>
        <family val="2"/>
      </rPr>
      <t xml:space="preserve">איך יכול הקשר בינינו להפוך לכלי מחקר מדעי וכיצד פותח בפנינו לימוד הקבלה את חכמת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</si>
  <si>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446 - </t>
    </r>
    <r>
      <rPr>
        <sz val="11"/>
        <rFont val="FreeSans"/>
        <family val="2"/>
      </rPr>
      <t xml:space="preserve">העברת ביקורת </t>
    </r>
    <r>
      <rPr>
        <sz val="11"/>
        <rFont val="Arial"/>
        <family val="0"/>
        <charset val="1"/>
      </rPr>
      <t xml:space="preserve">(2016-04-05)</t>
    </r>
  </si>
  <si>
    <t xml:space="preserve">http://files.kabbalahmedia.info/download/files/heb_o_rav_2016-04-05_program_haim-hadashim-ktaim_n446.mp4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</si>
  <si>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446 - </t>
    </r>
    <r>
      <rPr>
        <sz val="10"/>
        <color rgb="FF000000"/>
        <rFont val="FreeSans"/>
        <family val="2"/>
      </rPr>
      <t xml:space="preserve">העברת ביקורת</t>
    </r>
  </si>
  <si>
    <r>
      <rPr>
        <sz val="10"/>
        <color rgb="FF000000"/>
        <rFont val="FreeSans"/>
        <family val="2"/>
      </rPr>
      <t xml:space="preserve">מאיפה נובע הצורך להעביר ביקורת על אחרים</t>
    </r>
    <r>
      <rPr>
        <sz val="10"/>
        <color rgb="FF000000"/>
        <rFont val="Cambria"/>
        <family val="0"/>
        <charset val="1"/>
      </rPr>
      <t xml:space="preserve">, </t>
    </r>
    <r>
      <rPr>
        <sz val="10"/>
        <color rgb="FF000000"/>
        <rFont val="FreeSans"/>
        <family val="2"/>
      </rPr>
      <t xml:space="preserve">מדוע גדלה הביקורת ככל שהאגו בנו מתפתח ואיך היא יכולה לשמש כמקפצה אל מצב של חיבור ואחדות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</si>
  <si>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447 - </t>
    </r>
    <r>
      <rPr>
        <sz val="11"/>
        <rFont val="FreeSans"/>
        <family val="2"/>
      </rPr>
      <t xml:space="preserve">בית הכנסת </t>
    </r>
    <r>
      <rPr>
        <sz val="11"/>
        <rFont val="Arial"/>
        <family val="0"/>
        <charset val="1"/>
      </rPr>
      <t xml:space="preserve">(2016-04-05)</t>
    </r>
  </si>
  <si>
    <t xml:space="preserve">http://files.kabbalahmedia.info/download/files/heb_o_rav_2016-04-05_program_haim-hadashim-ktaim_n447.mp4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</si>
  <si>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447 - </t>
    </r>
    <r>
      <rPr>
        <sz val="10"/>
        <color rgb="FF000000"/>
        <rFont val="FreeSans"/>
        <family val="2"/>
      </rPr>
      <t xml:space="preserve">בית הכנסת</t>
    </r>
  </si>
  <si>
    <r>
      <rPr>
        <sz val="10"/>
        <color rgb="FF000000"/>
        <rFont val="FreeSans"/>
        <family val="2"/>
      </rPr>
      <t xml:space="preserve">האם אוהל אברהם היה בית הכנסת הראשון</t>
    </r>
    <r>
      <rPr>
        <sz val="10"/>
        <color rgb="FF000000"/>
        <rFont val="Cambria"/>
        <family val="0"/>
        <charset val="1"/>
      </rPr>
      <t xml:space="preserve">, </t>
    </r>
    <r>
      <rPr>
        <sz val="10"/>
        <color rgb="FF000000"/>
        <rFont val="FreeSans"/>
        <family val="2"/>
      </rPr>
      <t xml:space="preserve">כיצד מהווה בית הכנסת מקום של חיבור ואיך מסמלים עבורנו כלי הקודש שבו את המצב העליון ביחסים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</si>
  <si>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448 - </t>
    </r>
    <r>
      <rPr>
        <sz val="11"/>
        <rFont val="FreeSans"/>
        <family val="2"/>
      </rPr>
      <t xml:space="preserve">התורה ומה שבינינו </t>
    </r>
    <r>
      <rPr>
        <sz val="11"/>
        <rFont val="Arial"/>
        <family val="0"/>
        <charset val="1"/>
      </rPr>
      <t xml:space="preserve">(2016-04-05)</t>
    </r>
  </si>
  <si>
    <t xml:space="preserve">http://files.kabbalahmedia.info/download/files/heb_o_rav_2016-04-05_program_haim-hadashim-ktaim_n448.mp4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</si>
  <si>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448 - </t>
    </r>
    <r>
      <rPr>
        <sz val="10"/>
        <color rgb="FF000000"/>
        <rFont val="FreeSans"/>
        <family val="2"/>
      </rPr>
      <t xml:space="preserve">התורה ומה שבינינו</t>
    </r>
  </si>
  <si>
    <r>
      <rPr>
        <sz val="10"/>
        <color rgb="FF000000"/>
        <rFont val="FreeSans"/>
        <family val="2"/>
      </rPr>
      <t xml:space="preserve">איך התורה מתקשרת ליחסים בינינו</t>
    </r>
    <r>
      <rPr>
        <sz val="10"/>
        <color rgb="FF000000"/>
        <rFont val="Cambria"/>
        <family val="0"/>
        <charset val="1"/>
      </rPr>
      <t xml:space="preserve">, </t>
    </r>
    <r>
      <rPr>
        <sz val="10"/>
        <color rgb="FF000000"/>
        <rFont val="FreeSans"/>
        <family val="2"/>
      </rPr>
      <t xml:space="preserve">לשם מה מתכנסים בבית הכנסת לקריאת התורה ומהו גילוי השכינה שנובע כתוצאה מהכינוס</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</si>
  <si>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449 - </t>
    </r>
    <r>
      <rPr>
        <sz val="11"/>
        <rFont val="FreeSans"/>
        <family val="2"/>
      </rPr>
      <t xml:space="preserve">להכיר את מערכת ההפעלה </t>
    </r>
    <r>
      <rPr>
        <sz val="11"/>
        <rFont val="Arial"/>
        <family val="0"/>
        <charset val="1"/>
      </rPr>
      <t xml:space="preserve">(2016-04-12)</t>
    </r>
  </si>
  <si>
    <t xml:space="preserve">http://files.kabbalahmedia.info/download/files/heb_o_rav_2016-04-12_program_haim-hadashim-ktaim_n449.mp4</t>
  </si>
  <si>
    <t xml:space="preserve">20.04.16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</si>
  <si>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449 - </t>
    </r>
    <r>
      <rPr>
        <sz val="10"/>
        <color rgb="FF000000"/>
        <rFont val="FreeSans"/>
        <family val="2"/>
      </rPr>
      <t xml:space="preserve">להכיר את מערכת ההפעלה</t>
    </r>
  </si>
  <si>
    <r>
      <rPr>
        <sz val="10"/>
        <color rgb="FF000000"/>
        <rFont val="FreeSans"/>
        <family val="2"/>
      </rPr>
      <t xml:space="preserve">מדוע לא מספיקה ההתפתחות הטכנולוגית לפיתוח האדם</t>
    </r>
    <r>
      <rPr>
        <sz val="10"/>
        <color rgb="FF000000"/>
        <rFont val="Cambria"/>
        <family val="0"/>
        <charset val="1"/>
      </rPr>
      <t xml:space="preserve">, </t>
    </r>
    <r>
      <rPr>
        <sz val="10"/>
        <color rgb="FF000000"/>
        <rFont val="FreeSans"/>
        <family val="2"/>
      </rPr>
      <t xml:space="preserve">מה גורם לנו להשתמש ברצון שלנו לטובת הזולת</t>
    </r>
    <r>
      <rPr>
        <sz val="10"/>
        <color rgb="FF000000"/>
        <rFont val="Cambria"/>
        <family val="0"/>
        <charset val="1"/>
      </rPr>
      <t xml:space="preserve">, </t>
    </r>
    <r>
      <rPr>
        <sz val="10"/>
        <color rgb="FF000000"/>
        <rFont val="FreeSans"/>
        <family val="2"/>
      </rPr>
      <t xml:space="preserve">איך פועלת המערכת המפעילה את המציאות ומהן התורה והמצוות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</si>
  <si>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450 - </t>
    </r>
    <r>
      <rPr>
        <sz val="11"/>
        <rFont val="FreeSans"/>
        <family val="2"/>
      </rPr>
      <t xml:space="preserve">להיות מקובל </t>
    </r>
    <r>
      <rPr>
        <sz val="11"/>
        <rFont val="Arial"/>
        <family val="0"/>
        <charset val="1"/>
      </rPr>
      <t xml:space="preserve">(2016-04-12)</t>
    </r>
  </si>
  <si>
    <t xml:space="preserve">http://files.kabbalahmedia.info/download/files/heb_o_rav_2016-04-12_program_haim-hadashim-ktaim_n450.mp4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</si>
  <si>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450 - </t>
    </r>
    <r>
      <rPr>
        <sz val="10"/>
        <color rgb="FF000000"/>
        <rFont val="FreeSans"/>
        <family val="2"/>
      </rPr>
      <t xml:space="preserve">להיות מקובל</t>
    </r>
  </si>
  <si>
    <r>
      <rPr>
        <sz val="10"/>
        <color rgb="FF000000"/>
        <rFont val="FreeSans"/>
        <family val="2"/>
      </rPr>
      <t xml:space="preserve">מה מרגיש מקובל באכילה</t>
    </r>
    <r>
      <rPr>
        <sz val="10"/>
        <color rgb="FF000000"/>
        <rFont val="Cambria"/>
        <family val="0"/>
        <charset val="1"/>
      </rPr>
      <t xml:space="preserve">, </t>
    </r>
    <r>
      <rPr>
        <sz val="10"/>
        <color rgb="FF000000"/>
        <rFont val="FreeSans"/>
        <family val="2"/>
      </rPr>
      <t xml:space="preserve">איזה כוח פנימי קיים בתוכנו</t>
    </r>
    <r>
      <rPr>
        <sz val="10"/>
        <color rgb="FF000000"/>
        <rFont val="Cambria"/>
        <family val="0"/>
        <charset val="1"/>
      </rPr>
      <t xml:space="preserve">, </t>
    </r>
    <r>
      <rPr>
        <sz val="10"/>
        <color rgb="FF000000"/>
        <rFont val="FreeSans"/>
        <family val="2"/>
      </rPr>
      <t xml:space="preserve">מהו שורש החוקים הנהוגים במסורת ישראל ואיך עלינו לפעול בהתאם למערכת המנהלת את המציאות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</si>
  <si>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451 - </t>
    </r>
    <r>
      <rPr>
        <sz val="11"/>
        <rFont val="FreeSans"/>
        <family val="2"/>
      </rPr>
      <t xml:space="preserve">לא לאכול את עצמנו </t>
    </r>
    <r>
      <rPr>
        <sz val="11"/>
        <rFont val="Arial"/>
        <family val="0"/>
        <charset val="1"/>
      </rPr>
      <t xml:space="preserve">(2016-04-12)</t>
    </r>
  </si>
  <si>
    <t xml:space="preserve">http://files.kabbalahmedia.info/download/files/heb_o_rav_2016-04-12_program_haim-hadashim-ktaim_n451.mp4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</si>
  <si>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451 - </t>
    </r>
    <r>
      <rPr>
        <sz val="10"/>
        <color rgb="FF000000"/>
        <rFont val="FreeSans"/>
        <family val="2"/>
      </rPr>
      <t xml:space="preserve">לא לאכול את עצמנו</t>
    </r>
  </si>
  <si>
    <r>
      <rPr>
        <sz val="10"/>
        <color rgb="FF000000"/>
        <rFont val="FreeSans"/>
        <family val="2"/>
      </rPr>
      <t xml:space="preserve">איך נכון להסתכל על דברים שקורים לנו</t>
    </r>
    <r>
      <rPr>
        <sz val="10"/>
        <color rgb="FF000000"/>
        <rFont val="Cambria"/>
        <family val="0"/>
        <charset val="1"/>
      </rPr>
      <t xml:space="preserve">, </t>
    </r>
    <r>
      <rPr>
        <sz val="10"/>
        <color rgb="FF000000"/>
        <rFont val="FreeSans"/>
        <family val="2"/>
      </rPr>
      <t xml:space="preserve">האם בכוחו של האדם לשנות משהו בחייו</t>
    </r>
    <r>
      <rPr>
        <sz val="10"/>
        <color rgb="FF000000"/>
        <rFont val="Cambria"/>
        <family val="0"/>
        <charset val="1"/>
      </rPr>
      <t xml:space="preserve">, </t>
    </r>
    <r>
      <rPr>
        <sz val="10"/>
        <color rgb="FF000000"/>
        <rFont val="FreeSans"/>
        <family val="2"/>
      </rPr>
      <t xml:space="preserve">איך לקבל את הדברים הרעים כמו את הטובים וכיצד למשוך את הכוח הטוב אל חיינו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</si>
  <si>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452 - </t>
    </r>
    <r>
      <rPr>
        <sz val="11"/>
        <rFont val="FreeSans"/>
        <family val="2"/>
      </rPr>
      <t xml:space="preserve">ברכות השחר </t>
    </r>
    <r>
      <rPr>
        <sz val="11"/>
        <rFont val="Arial"/>
        <family val="0"/>
        <charset val="1"/>
      </rPr>
      <t xml:space="preserve">(2016-04-12)</t>
    </r>
  </si>
  <si>
    <t xml:space="preserve">http://files.kabbalahmedia.info/download/files/heb_o_rav_2016-04-12_program_haim-hadashim-ktaim_n452.mp4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</si>
  <si>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452 - </t>
    </r>
    <r>
      <rPr>
        <sz val="10"/>
        <color rgb="FF000000"/>
        <rFont val="FreeSans"/>
        <family val="2"/>
      </rPr>
      <t xml:space="preserve">ברכות השחר</t>
    </r>
  </si>
  <si>
    <r>
      <rPr>
        <sz val="10"/>
        <color rgb="FF000000"/>
        <rFont val="FreeSans"/>
        <family val="2"/>
      </rPr>
      <t xml:space="preserve">מהי המשמעות הרוחנית של הגבר והאישה המוזכרים בברכות השחר</t>
    </r>
    <r>
      <rPr>
        <sz val="10"/>
        <color rgb="FF000000"/>
        <rFont val="Cambria"/>
        <family val="0"/>
        <charset val="1"/>
      </rPr>
      <t xml:space="preserve">, </t>
    </r>
    <r>
      <rPr>
        <sz val="10"/>
        <color rgb="FF000000"/>
        <rFont val="FreeSans"/>
        <family val="2"/>
      </rPr>
      <t xml:space="preserve">איך מתבטאת הצניעות בפנימיות האדם לגבי שני המינים והיכן נמצא באמת ההבדל בין הגבר לאישה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</si>
  <si>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453 - </t>
    </r>
    <r>
      <rPr>
        <sz val="11"/>
        <rFont val="FreeSans"/>
        <family val="2"/>
      </rPr>
      <t xml:space="preserve">בין חיובי לשלילי </t>
    </r>
    <r>
      <rPr>
        <sz val="11"/>
        <rFont val="Arial"/>
        <family val="0"/>
        <charset val="1"/>
      </rPr>
      <t xml:space="preserve">(2016-04-19)</t>
    </r>
  </si>
  <si>
    <t xml:space="preserve">http://files.kabbalahmedia.info/download/files/heb_o_rav_2016-04-19_program_haim-hadashim-ktaim_n453.mp4</t>
  </si>
  <si>
    <t xml:space="preserve">16.05.16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</si>
  <si>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453 - </t>
    </r>
    <r>
      <rPr>
        <sz val="10"/>
        <color rgb="FF000000"/>
        <rFont val="FreeSans"/>
        <family val="2"/>
      </rPr>
      <t xml:space="preserve">בין חיובי לשלילי</t>
    </r>
  </si>
  <si>
    <r>
      <rPr>
        <sz val="10"/>
        <color rgb="FF000000"/>
        <rFont val="FreeSans"/>
        <family val="2"/>
      </rPr>
      <t xml:space="preserve">אילו כוחות מנוגדים פועלים עלינו</t>
    </r>
    <r>
      <rPr>
        <sz val="10"/>
        <color rgb="FF000000"/>
        <rFont val="Cambria"/>
        <family val="0"/>
        <charset val="1"/>
      </rPr>
      <t xml:space="preserve">, </t>
    </r>
    <r>
      <rPr>
        <sz val="10"/>
        <color rgb="FF000000"/>
        <rFont val="FreeSans"/>
        <family val="2"/>
      </rPr>
      <t xml:space="preserve">איך נגרום לכוח החיובי להשפיע עלינו</t>
    </r>
    <r>
      <rPr>
        <sz val="10"/>
        <color rgb="FF000000"/>
        <rFont val="Cambria"/>
        <family val="0"/>
        <charset val="1"/>
      </rPr>
      <t xml:space="preserve">, </t>
    </r>
    <r>
      <rPr>
        <sz val="10"/>
        <color rgb="FF000000"/>
        <rFont val="FreeSans"/>
        <family val="2"/>
      </rPr>
      <t xml:space="preserve">לאיזו הבנה מביאה ההכרה באגו ככוח ההרסני שלנו וכיצד נגיע לאיזון השלם בין הכוחות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</si>
  <si>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454 - </t>
    </r>
    <r>
      <rPr>
        <sz val="11"/>
        <rFont val="FreeSans"/>
        <family val="2"/>
      </rPr>
      <t xml:space="preserve">כוח המחשבה </t>
    </r>
    <r>
      <rPr>
        <sz val="11"/>
        <rFont val="Arial"/>
        <family val="0"/>
        <charset val="1"/>
      </rPr>
      <t xml:space="preserve">(2016-04-19)</t>
    </r>
  </si>
  <si>
    <t xml:space="preserve">http://files.kabbalahmedia.info/download/files/heb_o_rav_2016-04-19_program_haim-hadashim-ktaim_n454.mp4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</si>
  <si>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454 - </t>
    </r>
    <r>
      <rPr>
        <sz val="10"/>
        <color rgb="FF000000"/>
        <rFont val="FreeSans"/>
        <family val="2"/>
      </rPr>
      <t xml:space="preserve">כוח המחשבה</t>
    </r>
  </si>
  <si>
    <r>
      <rPr>
        <sz val="10"/>
        <color rgb="FF000000"/>
        <rFont val="FreeSans"/>
        <family val="2"/>
      </rPr>
      <t xml:space="preserve">כיצד מפתח הרצון ליהנות את כוח המחשבה</t>
    </r>
    <r>
      <rPr>
        <sz val="10"/>
        <color rgb="FF000000"/>
        <rFont val="Cambria"/>
        <family val="0"/>
        <charset val="1"/>
      </rPr>
      <t xml:space="preserve">, </t>
    </r>
    <r>
      <rPr>
        <sz val="10"/>
        <color rgb="FF000000"/>
        <rFont val="FreeSans"/>
        <family val="2"/>
      </rPr>
      <t xml:space="preserve">מדוע אין ברשותנו מדע מדויק אשר יכול לחקור את מחשבות האדם ומהי המחשבה העליונה אשר פועלת לטובת כל חלקי הטבע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</si>
  <si>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455 - </t>
    </r>
    <r>
      <rPr>
        <sz val="11"/>
        <rFont val="FreeSans"/>
        <family val="2"/>
      </rPr>
      <t xml:space="preserve">מעצמי לזולת </t>
    </r>
    <r>
      <rPr>
        <sz val="11"/>
        <rFont val="Arial"/>
        <family val="0"/>
        <charset val="1"/>
      </rPr>
      <t xml:space="preserve">(2016-04-19)</t>
    </r>
  </si>
  <si>
    <t xml:space="preserve">http://files.kabbalahmedia.info/download/files/heb_o_rav_2016-04-19_program_haim-hadashim-ktaim_n455.mp4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</si>
  <si>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455  - </t>
    </r>
    <r>
      <rPr>
        <sz val="10"/>
        <color rgb="FF000000"/>
        <rFont val="FreeSans"/>
        <family val="2"/>
      </rPr>
      <t xml:space="preserve">מעצמי לזולת</t>
    </r>
  </si>
  <si>
    <r>
      <rPr>
        <sz val="10"/>
        <color rgb="FF000000"/>
        <rFont val="FreeSans"/>
        <family val="2"/>
      </rPr>
      <t xml:space="preserve">איך אדם תופס את המציאות שלו ופועל בתוכה</t>
    </r>
    <r>
      <rPr>
        <sz val="10"/>
        <color rgb="FF000000"/>
        <rFont val="Cambria"/>
        <family val="0"/>
        <charset val="1"/>
      </rPr>
      <t xml:space="preserve">, </t>
    </r>
    <r>
      <rPr>
        <sz val="10"/>
        <color rgb="FF000000"/>
        <rFont val="FreeSans"/>
        <family val="2"/>
      </rPr>
      <t xml:space="preserve">מה מגלים כשיוצאים מהתפיסה המוגבלת של ה</t>
    </r>
    <r>
      <rPr>
        <sz val="10"/>
        <color rgb="FF000000"/>
        <rFont val="Cambria"/>
        <family val="0"/>
        <charset val="1"/>
      </rPr>
      <t xml:space="preserve">"</t>
    </r>
    <r>
      <rPr>
        <sz val="10"/>
        <color rgb="FF000000"/>
        <rFont val="FreeSans"/>
        <family val="2"/>
      </rPr>
      <t xml:space="preserve">עצמי</t>
    </r>
    <r>
      <rPr>
        <sz val="10"/>
        <color rgb="FF000000"/>
        <rFont val="Cambria"/>
        <family val="0"/>
        <charset val="1"/>
      </rPr>
      <t xml:space="preserve">" </t>
    </r>
    <r>
      <rPr>
        <sz val="10"/>
        <color rgb="FF000000"/>
        <rFont val="FreeSans"/>
        <family val="2"/>
      </rPr>
      <t xml:space="preserve">ואיך חכמת הקבלה מסייעת לנו בכך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</si>
  <si>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456 - </t>
    </r>
    <r>
      <rPr>
        <sz val="11"/>
        <rFont val="FreeSans"/>
        <family val="2"/>
      </rPr>
      <t xml:space="preserve">הדחף המיני שבאדם </t>
    </r>
    <r>
      <rPr>
        <sz val="11"/>
        <rFont val="Arial"/>
        <family val="0"/>
        <charset val="1"/>
      </rPr>
      <t xml:space="preserve">(2016-04-19)</t>
    </r>
  </si>
  <si>
    <t xml:space="preserve">http://files.kabbalahmedia.info/download/files/heb_o_rav_2016-04-19_program_haim-hadashim-ktaim_n456.mp4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</si>
  <si>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456 - </t>
    </r>
    <r>
      <rPr>
        <sz val="10"/>
        <color rgb="FF000000"/>
        <rFont val="FreeSans"/>
        <family val="2"/>
      </rPr>
      <t xml:space="preserve">הדחף המיני שבאדם</t>
    </r>
  </si>
  <si>
    <r>
      <rPr>
        <sz val="10"/>
        <color rgb="FF000000"/>
        <rFont val="FreeSans"/>
        <family val="2"/>
      </rPr>
      <t xml:space="preserve">מדוע הדחף המיני כה דומיננטי בחיינו</t>
    </r>
    <r>
      <rPr>
        <sz val="10"/>
        <color rgb="FF000000"/>
        <rFont val="Cambria"/>
        <family val="0"/>
        <charset val="1"/>
      </rPr>
      <t xml:space="preserve">, </t>
    </r>
    <r>
      <rPr>
        <sz val="10"/>
        <color rgb="FF000000"/>
        <rFont val="FreeSans"/>
        <family val="2"/>
      </rPr>
      <t xml:space="preserve">מהם זכר ונקבה לפי חכמת הקבלה ומהי הדרך בה יוכלו שני המינים להגיע להשלמה הדדית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</si>
  <si>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457 - </t>
    </r>
    <r>
      <rPr>
        <sz val="11"/>
        <rFont val="FreeSans"/>
        <family val="2"/>
      </rPr>
      <t xml:space="preserve">ביקורת ועידוד </t>
    </r>
    <r>
      <rPr>
        <sz val="11"/>
        <rFont val="Arial"/>
        <family val="0"/>
        <charset val="1"/>
      </rPr>
      <t xml:space="preserve">(2016-04-26)</t>
    </r>
  </si>
  <si>
    <t xml:space="preserve">http://files.kabbalahmedia.info/download/files/heb_o_rav_2016-04-26_program_haim-hadashim-ktaim_n457.mp4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</si>
  <si>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457 - </t>
    </r>
    <r>
      <rPr>
        <sz val="10"/>
        <color rgb="FF000000"/>
        <rFont val="FreeSans"/>
        <family val="2"/>
      </rPr>
      <t xml:space="preserve">ביקורת ועידוד</t>
    </r>
  </si>
  <si>
    <r>
      <rPr>
        <sz val="10"/>
        <color rgb="FF000000"/>
        <rFont val="FreeSans"/>
        <family val="2"/>
      </rPr>
      <t xml:space="preserve">מתי נכון להשתמש בעידוד ולחלופין בביקורת כלפי הילד</t>
    </r>
    <r>
      <rPr>
        <sz val="10"/>
        <color rgb="FF000000"/>
        <rFont val="Cambria"/>
        <family val="0"/>
        <charset val="1"/>
      </rPr>
      <t xml:space="preserve">, </t>
    </r>
    <r>
      <rPr>
        <sz val="10"/>
        <color rgb="FF000000"/>
        <rFont val="FreeSans"/>
        <family val="2"/>
      </rPr>
      <t xml:space="preserve">כיצד נבנה בו תחושת שייכות למשפחה ואיך מתוך התא המשפחתי יכול הילד ללמוד על היחס הנכון לכל בני האדם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</si>
  <si>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458 - </t>
    </r>
    <r>
      <rPr>
        <sz val="11"/>
        <rFont val="FreeSans"/>
        <family val="2"/>
      </rPr>
      <t xml:space="preserve">מאיפה באות המחשבות</t>
    </r>
    <r>
      <rPr>
        <sz val="11"/>
        <rFont val="Arial"/>
        <family val="0"/>
        <charset val="1"/>
      </rPr>
      <t xml:space="preserve">? (2016-04-26)</t>
    </r>
  </si>
  <si>
    <t xml:space="preserve">http://files.kabbalahmedia.info/download/files/heb_o_rav_2016-04-26_program_haim-hadashim-ktaim_n458.mp4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</si>
  <si>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458 - </t>
    </r>
    <r>
      <rPr>
        <sz val="10"/>
        <color rgb="FF000000"/>
        <rFont val="FreeSans"/>
        <family val="2"/>
      </rPr>
      <t xml:space="preserve">מאיפה באות המחשבות</t>
    </r>
    <r>
      <rPr>
        <sz val="10"/>
        <color rgb="FF000000"/>
        <rFont val="Cambria"/>
        <family val="0"/>
        <charset val="1"/>
      </rPr>
      <t xml:space="preserve">?</t>
    </r>
  </si>
  <si>
    <r>
      <rPr>
        <sz val="10"/>
        <color rgb="FF000000"/>
        <rFont val="FreeSans"/>
        <family val="2"/>
      </rPr>
      <t xml:space="preserve">מהו הכוח המנהל את המחשבות שלנו</t>
    </r>
    <r>
      <rPr>
        <sz val="10"/>
        <color rgb="FF000000"/>
        <rFont val="Cambria"/>
        <family val="0"/>
        <charset val="1"/>
      </rPr>
      <t xml:space="preserve">, </t>
    </r>
    <r>
      <rPr>
        <sz val="10"/>
        <color rgb="FF000000"/>
        <rFont val="FreeSans"/>
        <family val="2"/>
      </rPr>
      <t xml:space="preserve">לאיזו מטרה גבוהה הן מכוונות אותנו וכיצד חשיבה משותפת מביאה לתוצאות חיוביות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</si>
  <si>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459 - </t>
    </r>
    <r>
      <rPr>
        <sz val="11"/>
        <rFont val="FreeSans"/>
        <family val="2"/>
      </rPr>
      <t xml:space="preserve">בכוח הכוונה </t>
    </r>
    <r>
      <rPr>
        <sz val="11"/>
        <rFont val="Arial"/>
        <family val="0"/>
        <charset val="1"/>
      </rPr>
      <t xml:space="preserve">(2016-04-26)</t>
    </r>
  </si>
  <si>
    <t xml:space="preserve">http://files.kabbalahmedia.info/download/files/heb_o_rav_2016-04-26_program_haim-hadashim-ktaim_n459.mp4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</si>
  <si>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459 - </t>
    </r>
    <r>
      <rPr>
        <sz val="10"/>
        <color rgb="FF000000"/>
        <rFont val="FreeSans"/>
        <family val="2"/>
      </rPr>
      <t xml:space="preserve">בכוח הכוונה</t>
    </r>
  </si>
  <si>
    <r>
      <rPr>
        <sz val="10"/>
        <color rgb="FF000000"/>
        <rFont val="FreeSans"/>
        <family val="2"/>
      </rPr>
      <t xml:space="preserve">למה משמשת </t>
    </r>
    <r>
      <rPr>
        <sz val="10"/>
        <color rgb="FF000000"/>
        <rFont val="Cambria"/>
        <family val="0"/>
        <charset val="1"/>
      </rPr>
      <t xml:space="preserve">"</t>
    </r>
    <r>
      <rPr>
        <sz val="10"/>
        <color rgb="FF000000"/>
        <rFont val="FreeSans"/>
        <family val="2"/>
      </rPr>
      <t xml:space="preserve">כוונה</t>
    </r>
    <r>
      <rPr>
        <sz val="10"/>
        <color rgb="FF000000"/>
        <rFont val="Cambria"/>
        <family val="0"/>
        <charset val="1"/>
      </rPr>
      <t xml:space="preserve">" </t>
    </r>
    <r>
      <rPr>
        <sz val="10"/>
        <color rgb="FF000000"/>
        <rFont val="FreeSans"/>
        <family val="2"/>
      </rPr>
      <t xml:space="preserve">ברצון שלנו</t>
    </r>
    <r>
      <rPr>
        <sz val="10"/>
        <color rgb="FF000000"/>
        <rFont val="Cambria"/>
        <family val="0"/>
        <charset val="1"/>
      </rPr>
      <t xml:space="preserve">, </t>
    </r>
    <r>
      <rPr>
        <sz val="10"/>
        <color rgb="FF000000"/>
        <rFont val="FreeSans"/>
        <family val="2"/>
      </rPr>
      <t xml:space="preserve">איך מפתחים כוונה שמקדמת להרגשת העולם העליון ואיזה כוח יש לכוונה לשנות את מציאות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</si>
  <si>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460 - </t>
    </r>
    <r>
      <rPr>
        <sz val="11"/>
        <rFont val="FreeSans"/>
        <family val="2"/>
      </rPr>
      <t xml:space="preserve">דיני נידה וטהרה </t>
    </r>
    <r>
      <rPr>
        <sz val="11"/>
        <rFont val="Arial"/>
        <family val="0"/>
        <charset val="1"/>
      </rPr>
      <t xml:space="preserve">(2016-04-26)</t>
    </r>
  </si>
  <si>
    <t xml:space="preserve">http://files.kabbalahmedia.info/download/files/heb_o_rav_2016-04-26_program_haim-hadashim-ktaim_n460.mp4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</si>
  <si>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460 - </t>
    </r>
    <r>
      <rPr>
        <sz val="10"/>
        <color rgb="FF000000"/>
        <rFont val="FreeSans"/>
        <family val="2"/>
      </rPr>
      <t xml:space="preserve">דיני נידה וטהרה</t>
    </r>
  </si>
  <si>
    <r>
      <rPr>
        <sz val="10"/>
        <color rgb="FF000000"/>
        <rFont val="FreeSans"/>
        <family val="2"/>
      </rPr>
      <t xml:space="preserve">מה מסמל התהליך המחזורי המתרחש בגוף האישה</t>
    </r>
    <r>
      <rPr>
        <sz val="10"/>
        <color rgb="FF000000"/>
        <rFont val="Cambria"/>
        <family val="0"/>
        <charset val="1"/>
      </rPr>
      <t xml:space="preserve">, </t>
    </r>
    <r>
      <rPr>
        <sz val="10"/>
        <color rgb="FF000000"/>
        <rFont val="FreeSans"/>
        <family val="2"/>
      </rPr>
      <t xml:space="preserve">איך האדם פותח עצמו להשפעת הכוח העליון ומה אפשר ללמוד מדיני הנידה והטהרה על התפתחותו הרוחנית של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</si>
  <si>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461 - </t>
    </r>
    <r>
      <rPr>
        <sz val="11"/>
        <rFont val="FreeSans"/>
        <family val="2"/>
      </rPr>
      <t xml:space="preserve">ביקורת רוחנית </t>
    </r>
    <r>
      <rPr>
        <sz val="11"/>
        <rFont val="Arial"/>
        <family val="0"/>
        <charset val="1"/>
      </rPr>
      <t xml:space="preserve">(2016-05-03)</t>
    </r>
  </si>
  <si>
    <t xml:space="preserve">http://files.kabbalahmedia.info/download/files/heb_o_rav_2016-05-03_program_haim-hadashim-ktaim_n461.mp4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</si>
  <si>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461 - </t>
    </r>
    <r>
      <rPr>
        <sz val="10"/>
        <color rgb="FF000000"/>
        <rFont val="FreeSans"/>
        <family val="2"/>
      </rPr>
      <t xml:space="preserve">ביקורת רוחנית</t>
    </r>
  </si>
  <si>
    <r>
      <rPr>
        <sz val="10"/>
        <color rgb="FF000000"/>
        <rFont val="FreeSans"/>
        <family val="2"/>
      </rPr>
      <t xml:space="preserve">כיצד מתנהלת הביקורת העצמית בעבודה הרוחנית</t>
    </r>
    <r>
      <rPr>
        <sz val="10"/>
        <color rgb="FF000000"/>
        <rFont val="Cambria"/>
        <family val="0"/>
        <charset val="1"/>
      </rPr>
      <t xml:space="preserve">, </t>
    </r>
    <r>
      <rPr>
        <sz val="10"/>
        <color rgb="FF000000"/>
        <rFont val="FreeSans"/>
        <family val="2"/>
      </rPr>
      <t xml:space="preserve">על מה ניתן להשפיע</t>
    </r>
    <r>
      <rPr>
        <sz val="10"/>
        <color rgb="FF000000"/>
        <rFont val="Cambria"/>
        <family val="0"/>
        <charset val="1"/>
      </rPr>
      <t xml:space="preserve">, </t>
    </r>
    <r>
      <rPr>
        <sz val="10"/>
        <color rgb="FF000000"/>
        <rFont val="FreeSans"/>
        <family val="2"/>
      </rPr>
      <t xml:space="preserve">איך להתייחס אל הדברים הרעים המתגלים ואיך מכוונים אל הטוב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</si>
  <si>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462 - </t>
    </r>
    <r>
      <rPr>
        <sz val="11"/>
        <rFont val="FreeSans"/>
        <family val="2"/>
      </rPr>
      <t xml:space="preserve">לשם מה ההיסטוריה חוזרת</t>
    </r>
    <r>
      <rPr>
        <sz val="11"/>
        <rFont val="Arial"/>
        <family val="0"/>
        <charset val="1"/>
      </rPr>
      <t xml:space="preserve">? (2016-05-03)</t>
    </r>
  </si>
  <si>
    <t xml:space="preserve">http://files.kabbalahmedia.info/download/files/heb_o_rav_2016-05-03_program_haim-hadashim-ktaim_n462.mp4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</si>
  <si>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462 - </t>
    </r>
    <r>
      <rPr>
        <sz val="10"/>
        <color rgb="FF000000"/>
        <rFont val="FreeSans"/>
        <family val="2"/>
      </rPr>
      <t xml:space="preserve">לשם מה ההיסטוריה חוזרת</t>
    </r>
    <r>
      <rPr>
        <sz val="10"/>
        <color rgb="FF000000"/>
        <rFont val="Cambria"/>
        <family val="0"/>
        <charset val="1"/>
      </rPr>
      <t xml:space="preserve">?</t>
    </r>
  </si>
  <si>
    <r>
      <rPr>
        <sz val="10"/>
        <color rgb="FF000000"/>
        <rFont val="FreeSans"/>
        <family val="2"/>
      </rPr>
      <t xml:space="preserve">לאן דוחפת אותנו האנטישמיות של היום</t>
    </r>
    <r>
      <rPr>
        <sz val="10"/>
        <color rgb="FF000000"/>
        <rFont val="Cambria"/>
        <family val="0"/>
        <charset val="1"/>
      </rPr>
      <t xml:space="preserve">, </t>
    </r>
    <r>
      <rPr>
        <sz val="10"/>
        <color rgb="FF000000"/>
        <rFont val="FreeSans"/>
        <family val="2"/>
      </rPr>
      <t xml:space="preserve">מה העולם מצפה ודורש מאיתנו</t>
    </r>
    <r>
      <rPr>
        <sz val="10"/>
        <color rgb="FF000000"/>
        <rFont val="Cambria"/>
        <family val="0"/>
        <charset val="1"/>
      </rPr>
      <t xml:space="preserve">, </t>
    </r>
    <r>
      <rPr>
        <sz val="10"/>
        <color rgb="FF000000"/>
        <rFont val="FreeSans"/>
        <family val="2"/>
      </rPr>
      <t xml:space="preserve">איך חכמת הקבלה מסייעת לנו להבין את המצב ואיך תתפקד ישראל כשתממש את ייעודה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</si>
  <si>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463 - </t>
    </r>
    <r>
      <rPr>
        <sz val="11"/>
        <rFont val="FreeSans"/>
        <family val="2"/>
      </rPr>
      <t xml:space="preserve">הכוח שמצייר לנו את המציאות </t>
    </r>
    <r>
      <rPr>
        <sz val="11"/>
        <rFont val="Arial"/>
        <family val="0"/>
        <charset val="1"/>
      </rPr>
      <t xml:space="preserve">(2016-05-03)</t>
    </r>
  </si>
  <si>
    <t xml:space="preserve">http://files.kabbalahmedia.info/download/files/heb_o_rav_2016-05-03_program_haim-hadashim-ktaim_n463.mp4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</si>
  <si>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463 - </t>
    </r>
    <r>
      <rPr>
        <sz val="10"/>
        <color rgb="FF000000"/>
        <rFont val="FreeSans"/>
        <family val="2"/>
      </rPr>
      <t xml:space="preserve">הכוח שמצייר לנו את המציאות</t>
    </r>
  </si>
  <si>
    <r>
      <rPr>
        <sz val="10"/>
        <color rgb="FF000000"/>
        <rFont val="FreeSans"/>
        <family val="2"/>
      </rPr>
      <t xml:space="preserve">איך ניתן לשייך את כל מה שקורה סביבנו לכוח אחד</t>
    </r>
    <r>
      <rPr>
        <sz val="10"/>
        <color rgb="FF000000"/>
        <rFont val="Cambria"/>
        <family val="0"/>
        <charset val="1"/>
      </rPr>
      <t xml:space="preserve">, </t>
    </r>
    <r>
      <rPr>
        <sz val="10"/>
        <color rgb="FF000000"/>
        <rFont val="FreeSans"/>
        <family val="2"/>
      </rPr>
      <t xml:space="preserve">כיצד נכון להתייחס לכל פרט במציאות ומה עלינו לפתח כדי להתקרב אל הכוח המנהל את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</si>
  <si>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464 - </t>
    </r>
    <r>
      <rPr>
        <sz val="11"/>
        <rFont val="FreeSans"/>
        <family val="2"/>
      </rPr>
      <t xml:space="preserve">יום השבת </t>
    </r>
    <r>
      <rPr>
        <sz val="11"/>
        <rFont val="Arial"/>
        <family val="0"/>
        <charset val="1"/>
      </rPr>
      <t xml:space="preserve">(2016-05-03)</t>
    </r>
  </si>
  <si>
    <t xml:space="preserve">http://files.kabbalahmedia.info/download/files/heb_o_rav_2016-05-03_program_haim-hadashim-ktaim_n464.mp4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</si>
  <si>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464 - </t>
    </r>
    <r>
      <rPr>
        <sz val="10"/>
        <color rgb="FF000000"/>
        <rFont val="FreeSans"/>
        <family val="2"/>
      </rPr>
      <t xml:space="preserve">יום שבת הרוחנית</t>
    </r>
  </si>
  <si>
    <r>
      <rPr>
        <sz val="10"/>
        <color rgb="FF000000"/>
        <rFont val="FreeSans"/>
        <family val="2"/>
      </rPr>
      <t xml:space="preserve">מה מקורו של יום השבת</t>
    </r>
    <r>
      <rPr>
        <sz val="10"/>
        <color rgb="FF000000"/>
        <rFont val="Cambria"/>
        <family val="0"/>
        <charset val="1"/>
      </rPr>
      <t xml:space="preserve">, </t>
    </r>
    <r>
      <rPr>
        <sz val="10"/>
        <color rgb="FF000000"/>
        <rFont val="FreeSans"/>
        <family val="2"/>
      </rPr>
      <t xml:space="preserve">מה הוא מסמל בעבודת התיקון הפנימי באדם וכיצד נחזור להרגיש את השבת הרוחנית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</si>
  <si>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465 - </t>
    </r>
    <r>
      <rPr>
        <sz val="11"/>
        <rFont val="FreeSans"/>
        <family val="2"/>
      </rPr>
      <t xml:space="preserve">אהבה והנאה </t>
    </r>
    <r>
      <rPr>
        <sz val="11"/>
        <rFont val="Arial"/>
        <family val="0"/>
        <charset val="1"/>
      </rPr>
      <t xml:space="preserve">(2016-05-10)</t>
    </r>
  </si>
  <si>
    <t xml:space="preserve">http://files.kabbalahmedia.info/download/files/heb_o_rav_2016-05-10_program_haim-hadashim-ktaim_n465.mp4</t>
  </si>
  <si>
    <t xml:space="preserve">26.05.16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</si>
  <si>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465 - </t>
    </r>
    <r>
      <rPr>
        <sz val="10"/>
        <color rgb="FF000000"/>
        <rFont val="FreeSans"/>
        <family val="2"/>
      </rPr>
      <t xml:space="preserve">אהבה והנאה</t>
    </r>
  </si>
  <si>
    <r>
      <rPr>
        <sz val="10"/>
        <color rgb="FF000000"/>
        <rFont val="FreeSans"/>
        <family val="2"/>
      </rPr>
      <t xml:space="preserve">איך האהבה קשורה לרצון שלנו ליהנות</t>
    </r>
    <r>
      <rPr>
        <sz val="10"/>
        <color rgb="FF000000"/>
        <rFont val="Cambria"/>
        <family val="0"/>
        <charset val="1"/>
      </rPr>
      <t xml:space="preserve">, </t>
    </r>
    <r>
      <rPr>
        <sz val="10"/>
        <color rgb="FF000000"/>
        <rFont val="FreeSans"/>
        <family val="2"/>
      </rPr>
      <t xml:space="preserve">לפי מה עלינו לראות את הרע והטוב בחיינו ומדוע לסביבה יש השפעה מכרעת על האופן בו אנו מנהלים את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</si>
  <si>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466 - </t>
    </r>
    <r>
      <rPr>
        <sz val="11"/>
        <rFont val="FreeSans"/>
        <family val="2"/>
      </rPr>
      <t xml:space="preserve">העבודה בחברה העתידית </t>
    </r>
    <r>
      <rPr>
        <sz val="11"/>
        <rFont val="Arial"/>
        <family val="0"/>
        <charset val="1"/>
      </rPr>
      <t xml:space="preserve">(2016-05-10)</t>
    </r>
  </si>
  <si>
    <t xml:space="preserve">http://files.kabbalahmedia.info/download/files/heb_o_rav_2016-05-10_program_haim-hadashim-ktaim_n466.mp4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</si>
  <si>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466 - </t>
    </r>
    <r>
      <rPr>
        <sz val="10"/>
        <color rgb="FF000000"/>
        <rFont val="FreeSans"/>
        <family val="2"/>
      </rPr>
      <t xml:space="preserve">העבודה בחברה העתידית</t>
    </r>
  </si>
  <si>
    <r>
      <rPr>
        <sz val="10"/>
        <color rgb="FF000000"/>
        <rFont val="FreeSans"/>
        <family val="2"/>
      </rPr>
      <t xml:space="preserve">איך נוכל לתעל לטובה את העובדה שכמות המובטלים גדלה משנה לשנה</t>
    </r>
    <r>
      <rPr>
        <sz val="10"/>
        <color rgb="FF000000"/>
        <rFont val="Cambria"/>
        <family val="0"/>
        <charset val="1"/>
      </rPr>
      <t xml:space="preserve">, </t>
    </r>
    <r>
      <rPr>
        <sz val="10"/>
        <color rgb="FF000000"/>
        <rFont val="FreeSans"/>
        <family val="2"/>
      </rPr>
      <t xml:space="preserve">האם חלוקת שכר בסיסי לכולם יכולה להועיל לחברה ובמה נעסיק אנשים בעתיד כדי לפתח אצלם כלים נכונים לחיים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</si>
  <si>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467 - </t>
    </r>
    <r>
      <rPr>
        <sz val="11"/>
        <rFont val="FreeSans"/>
        <family val="2"/>
      </rPr>
      <t xml:space="preserve">כוח האמונה </t>
    </r>
    <r>
      <rPr>
        <sz val="11"/>
        <rFont val="Arial"/>
        <family val="0"/>
        <charset val="1"/>
      </rPr>
      <t xml:space="preserve">(2016-05-10)</t>
    </r>
  </si>
  <si>
    <t xml:space="preserve">http://files.kabbalahmedia.info/download/files/heb_o_rav_2016-05-10_program_haim-hadashim-ktaim_n467.mp4</t>
  </si>
  <si>
    <r>
      <rPr>
        <sz val="10"/>
        <color rgb="FF000000"/>
        <rFont val="FreeSans"/>
        <family val="2"/>
      </rPr>
      <t xml:space="preserve">קטעים נבחרים מתוך חיים חדשים </t>
    </r>
    <r>
      <rPr>
        <sz val="10"/>
        <color rgb="FF000000"/>
        <rFont val="Cambria"/>
        <family val="0"/>
        <charset val="1"/>
      </rPr>
      <t xml:space="preserve">467 - </t>
    </r>
    <r>
      <rPr>
        <sz val="10"/>
        <color rgb="FF000000"/>
        <rFont val="FreeSans"/>
        <family val="2"/>
      </rPr>
      <t xml:space="preserve">כוח האמונה</t>
    </r>
  </si>
  <si>
    <r>
      <rPr>
        <sz val="10"/>
        <color rgb="FF000000"/>
        <rFont val="FreeSans"/>
        <family val="2"/>
      </rPr>
      <t xml:space="preserve">באילו אנשים מתעורר הרצון להכיר את המערכת בה אנו קיימים</t>
    </r>
    <r>
      <rPr>
        <sz val="10"/>
        <color rgb="FF000000"/>
        <rFont val="Cambria"/>
        <family val="0"/>
        <charset val="1"/>
      </rPr>
      <t xml:space="preserve">, </t>
    </r>
    <r>
      <rPr>
        <sz val="10"/>
        <color rgb="FF000000"/>
        <rFont val="FreeSans"/>
        <family val="2"/>
      </rPr>
      <t xml:space="preserve">מהו כוח האמונה הקושר בינינו במערכת זו וכיצד מקדמת אותנו האהבה אל הכרת המערכת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</si>
  <si>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468 - </t>
    </r>
    <r>
      <rPr>
        <sz val="11"/>
        <rFont val="FreeSans"/>
        <family val="2"/>
      </rPr>
      <t xml:space="preserve">יום השבת </t>
    </r>
    <r>
      <rPr>
        <sz val="11"/>
        <rFont val="Arial"/>
        <family val="0"/>
        <charset val="1"/>
      </rPr>
      <t xml:space="preserve">(2016-05-10)</t>
    </r>
  </si>
  <si>
    <t xml:space="preserve">http://files.kabbalahmedia.info/download/files/heb_o_rav_2016-05-10_program_haim-hadashim-ktaim_n468.mp4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</si>
  <si>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468 - </t>
    </r>
    <r>
      <rPr>
        <sz val="10"/>
        <color rgb="FF000000"/>
        <rFont val="FreeSans"/>
        <family val="2"/>
      </rPr>
      <t xml:space="preserve">יום השבת</t>
    </r>
  </si>
  <si>
    <r>
      <rPr>
        <sz val="10"/>
        <color rgb="FF000000"/>
        <rFont val="FreeSans"/>
        <family val="2"/>
      </rPr>
      <t xml:space="preserve">מה מסמל יום השבת בתהליך ההתפתחות הרוחנית</t>
    </r>
    <r>
      <rPr>
        <sz val="10"/>
        <color rgb="FF000000"/>
        <rFont val="Cambria"/>
        <family val="0"/>
        <charset val="1"/>
      </rPr>
      <t xml:space="preserve">, </t>
    </r>
    <r>
      <rPr>
        <sz val="10"/>
        <color rgb="FF000000"/>
        <rFont val="FreeSans"/>
        <family val="2"/>
      </rPr>
      <t xml:space="preserve">מהם השורשים העליוניים של יום זה וכיצד נזכה להרגיש בעונג השבת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</si>
  <si>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469 - </t>
    </r>
    <r>
      <rPr>
        <sz val="11"/>
        <rFont val="FreeSans"/>
        <family val="2"/>
      </rPr>
      <t xml:space="preserve">אהבה </t>
    </r>
    <r>
      <rPr>
        <sz val="11"/>
        <rFont val="Arial"/>
        <family val="0"/>
        <charset val="1"/>
      </rPr>
      <t xml:space="preserve">(2016-05-18)</t>
    </r>
  </si>
  <si>
    <t xml:space="preserve">http://files.kabbalahmedia.info/download/files/heb_o_rav_2016-05-18_program_haim-hadashim-ktaim_n469.mp4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</si>
  <si>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469 - </t>
    </r>
    <r>
      <rPr>
        <sz val="10"/>
        <color rgb="FF000000"/>
        <rFont val="FreeSans"/>
        <family val="2"/>
      </rPr>
      <t xml:space="preserve">אהבה</t>
    </r>
  </si>
  <si>
    <r>
      <rPr>
        <sz val="10"/>
        <color rgb="FF000000"/>
        <rFont val="FreeSans"/>
        <family val="2"/>
      </rPr>
      <t xml:space="preserve">מהי אהבה</t>
    </r>
    <r>
      <rPr>
        <sz val="10"/>
        <color rgb="FF000000"/>
        <rFont val="Cambria"/>
        <family val="0"/>
        <charset val="1"/>
      </rPr>
      <t xml:space="preserve">, </t>
    </r>
    <r>
      <rPr>
        <sz val="10"/>
        <color rgb="FF000000"/>
        <rFont val="FreeSans"/>
        <family val="2"/>
      </rPr>
      <t xml:space="preserve">מדוע אנו בנויים כך שנזדקק לקשר הדדי וכיצד קשורה האהבה לסוד החיים המקיים אותנו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</si>
  <si>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470 - </t>
    </r>
    <r>
      <rPr>
        <sz val="11"/>
        <rFont val="FreeSans"/>
        <family val="2"/>
      </rPr>
      <t xml:space="preserve">אהבת עולם </t>
    </r>
    <r>
      <rPr>
        <sz val="11"/>
        <rFont val="Arial"/>
        <family val="0"/>
        <charset val="1"/>
      </rPr>
      <t xml:space="preserve">(2016-05-18)</t>
    </r>
  </si>
  <si>
    <t xml:space="preserve">http://files.kabbalahmedia.info/download/files/heb_o_rav_2016-05-18_program_haim-hadashim-ktaim_n470.mp4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</si>
  <si>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470 - </t>
    </r>
    <r>
      <rPr>
        <sz val="10"/>
        <color rgb="FF000000"/>
        <rFont val="FreeSans"/>
        <family val="2"/>
      </rPr>
      <t xml:space="preserve">אהבת עולם</t>
    </r>
  </si>
  <si>
    <r>
      <rPr>
        <sz val="10"/>
        <color rgb="FF000000"/>
        <rFont val="FreeSans"/>
        <family val="2"/>
      </rPr>
      <t xml:space="preserve">מדוע אנו משתוקקים למלא רצונותיו של אדם אהוב</t>
    </r>
    <r>
      <rPr>
        <sz val="10"/>
        <color rgb="FF000000"/>
        <rFont val="Cambria"/>
        <family val="0"/>
        <charset val="1"/>
      </rPr>
      <t xml:space="preserve">, </t>
    </r>
    <r>
      <rPr>
        <sz val="10"/>
        <color rgb="FF000000"/>
        <rFont val="FreeSans"/>
        <family val="2"/>
      </rPr>
      <t xml:space="preserve">איזה תענוג מצפה לנו אם נרגיש כך כלפי כולם ואיך נוכל להתעלות מעל האגו המרחיק בינינו ולשוב ולהתחבר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</si>
  <si>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471 - </t>
    </r>
    <r>
      <rPr>
        <sz val="11"/>
        <rFont val="FreeSans"/>
        <family val="2"/>
      </rPr>
      <t xml:space="preserve">סיפורי התורה </t>
    </r>
    <r>
      <rPr>
        <sz val="11"/>
        <rFont val="Arial"/>
        <family val="0"/>
        <charset val="1"/>
      </rPr>
      <t xml:space="preserve">(2016-05-18)</t>
    </r>
  </si>
  <si>
    <t xml:space="preserve">http://files.kabbalahmedia.info/download/files/heb_o_rav_2016-05-18_program_haim-hadashim-ktaim_n471.mp4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</si>
  <si>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471 - </t>
    </r>
    <r>
      <rPr>
        <sz val="10"/>
        <color rgb="FF000000"/>
        <rFont val="FreeSans"/>
        <family val="2"/>
      </rPr>
      <t xml:space="preserve">סיפורי התורה</t>
    </r>
  </si>
  <si>
    <r>
      <rPr>
        <sz val="10"/>
        <color rgb="FF000000"/>
        <rFont val="FreeSans"/>
        <family val="2"/>
      </rPr>
      <t xml:space="preserve">כיצד סיפורי התורה מתארים את תהליך ההתפתחות שעובר האדם</t>
    </r>
    <r>
      <rPr>
        <sz val="10"/>
        <color rgb="FF000000"/>
        <rFont val="Cambria"/>
        <family val="0"/>
        <charset val="1"/>
      </rPr>
      <t xml:space="preserve">, </t>
    </r>
    <r>
      <rPr>
        <sz val="10"/>
        <color rgb="FF000000"/>
        <rFont val="FreeSans"/>
        <family val="2"/>
      </rPr>
      <t xml:space="preserve">מדוע זכה משה להתגלות א</t>
    </r>
    <r>
      <rPr>
        <sz val="10"/>
        <color rgb="FF000000"/>
        <rFont val="Cambria"/>
        <family val="0"/>
        <charset val="1"/>
      </rPr>
      <t xml:space="preserve">-</t>
    </r>
    <r>
      <rPr>
        <sz val="10"/>
        <color rgb="FF000000"/>
        <rFont val="FreeSans"/>
        <family val="2"/>
      </rPr>
      <t xml:space="preserve">לוהים דרך הסנה הבוער ואיך נוכל גם אנחנו להגיע אל המצב הנקרא </t>
    </r>
    <r>
      <rPr>
        <sz val="10"/>
        <color rgb="FF000000"/>
        <rFont val="Cambria"/>
        <family val="0"/>
        <charset val="1"/>
      </rPr>
      <t xml:space="preserve">"</t>
    </r>
    <r>
      <rPr>
        <sz val="10"/>
        <color rgb="FF000000"/>
        <rFont val="FreeSans"/>
        <family val="2"/>
      </rPr>
      <t xml:space="preserve">גן עדן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</si>
  <si>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472 - </t>
    </r>
    <r>
      <rPr>
        <sz val="11"/>
        <rFont val="FreeSans"/>
        <family val="2"/>
      </rPr>
      <t xml:space="preserve">קריעת ים סוף </t>
    </r>
    <r>
      <rPr>
        <sz val="11"/>
        <rFont val="Arial"/>
        <family val="0"/>
        <charset val="1"/>
      </rPr>
      <t xml:space="preserve">- </t>
    </r>
    <r>
      <rPr>
        <sz val="11"/>
        <rFont val="FreeSans"/>
        <family val="2"/>
      </rPr>
      <t xml:space="preserve">הסיפור האמיתי </t>
    </r>
    <r>
      <rPr>
        <sz val="11"/>
        <rFont val="Arial"/>
        <family val="0"/>
        <charset val="1"/>
      </rPr>
      <t xml:space="preserve">(2016-05-18)</t>
    </r>
  </si>
  <si>
    <t xml:space="preserve">http://files.kabbalahmedia.info/download/files/heb_o_rav_2016-05-18_program_haim-hadashim-ktaim_n472.mp4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</si>
  <si>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472 - </t>
    </r>
    <r>
      <rPr>
        <sz val="10"/>
        <color rgb="FF000000"/>
        <rFont val="FreeSans"/>
        <family val="2"/>
      </rPr>
      <t xml:space="preserve">קריעת ים סוף </t>
    </r>
    <r>
      <rPr>
        <sz val="10"/>
        <color rgb="FF000000"/>
        <rFont val="Cambria"/>
        <family val="0"/>
        <charset val="1"/>
      </rPr>
      <t xml:space="preserve">- </t>
    </r>
    <r>
      <rPr>
        <sz val="10"/>
        <color rgb="FF000000"/>
        <rFont val="FreeSans"/>
        <family val="2"/>
      </rPr>
      <t xml:space="preserve">הסיפור האמיתי</t>
    </r>
  </si>
  <si>
    <r>
      <rPr>
        <sz val="10"/>
        <color rgb="FF000000"/>
        <rFont val="FreeSans"/>
        <family val="2"/>
      </rPr>
      <t xml:space="preserve">מהו התהליך הרוחני שמופיע בסיפור קריעת ים סוף</t>
    </r>
    <r>
      <rPr>
        <sz val="10"/>
        <color rgb="FF000000"/>
        <rFont val="Cambria"/>
        <family val="0"/>
        <charset val="1"/>
      </rPr>
      <t xml:space="preserve">, </t>
    </r>
    <r>
      <rPr>
        <sz val="10"/>
        <color rgb="FF000000"/>
        <rFont val="FreeSans"/>
        <family val="2"/>
      </rPr>
      <t xml:space="preserve">כיצד מתואר בו האגו הגדל באדם ומה מסמלת טביעת המצרים בים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</si>
  <si>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473 - </t>
    </r>
    <r>
      <rPr>
        <sz val="11"/>
        <rFont val="FreeSans"/>
        <family val="2"/>
      </rPr>
      <t xml:space="preserve">מטרת החיים </t>
    </r>
    <r>
      <rPr>
        <sz val="11"/>
        <rFont val="Arial"/>
        <family val="0"/>
        <charset val="1"/>
      </rPr>
      <t xml:space="preserve">(2016-05-24)</t>
    </r>
  </si>
  <si>
    <t xml:space="preserve">http://files.kabbalahmedia.info/download/files/heb_o_rav_2016-05-24_program_haim-hadashim-ktaim_n473.mp4</t>
  </si>
  <si>
    <t xml:space="preserve">02.06.16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</si>
  <si>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473 - </t>
    </r>
    <r>
      <rPr>
        <sz val="10"/>
        <color rgb="FF000000"/>
        <rFont val="FreeSans"/>
        <family val="2"/>
      </rPr>
      <t xml:space="preserve">מטרת החיים</t>
    </r>
  </si>
  <si>
    <r>
      <rPr>
        <sz val="10"/>
        <color rgb="FF000000"/>
        <rFont val="FreeSans"/>
        <family val="2"/>
      </rPr>
      <t xml:space="preserve">מה מטרת הרצון הקיים באדם</t>
    </r>
    <r>
      <rPr>
        <sz val="10"/>
        <color rgb="FF000000"/>
        <rFont val="Cambria"/>
        <family val="0"/>
        <charset val="1"/>
      </rPr>
      <t xml:space="preserve">, </t>
    </r>
    <r>
      <rPr>
        <sz val="10"/>
        <color rgb="FF000000"/>
        <rFont val="FreeSans"/>
        <family val="2"/>
      </rPr>
      <t xml:space="preserve">איך מממשים את השאיפה להידמות לכוח המנהל את המציאות</t>
    </r>
    <r>
      <rPr>
        <sz val="10"/>
        <color rgb="FF000000"/>
        <rFont val="Cambria"/>
        <family val="0"/>
        <charset val="1"/>
      </rPr>
      <t xml:space="preserve">, </t>
    </r>
    <r>
      <rPr>
        <sz val="10"/>
        <color rgb="FF000000"/>
        <rFont val="FreeSans"/>
        <family val="2"/>
      </rPr>
      <t xml:space="preserve">כיצד קשור יום השבת להתפתחות הרצון ומה מסמל שיר השבת </t>
    </r>
    <r>
      <rPr>
        <sz val="10"/>
        <color rgb="FF000000"/>
        <rFont val="Cambria"/>
        <family val="0"/>
        <charset val="1"/>
      </rPr>
      <t xml:space="preserve">"</t>
    </r>
    <r>
      <rPr>
        <sz val="10"/>
        <color rgb="FF000000"/>
        <rFont val="FreeSans"/>
        <family val="2"/>
      </rPr>
      <t xml:space="preserve">שלום עליכם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</si>
  <si>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474 - </t>
    </r>
    <r>
      <rPr>
        <sz val="11"/>
        <rFont val="FreeSans"/>
        <family val="2"/>
      </rPr>
      <t xml:space="preserve">מיניות רוחנית </t>
    </r>
    <r>
      <rPr>
        <sz val="11"/>
        <rFont val="Arial"/>
        <family val="0"/>
        <charset val="1"/>
      </rPr>
      <t xml:space="preserve">(2016-05-24)</t>
    </r>
  </si>
  <si>
    <t xml:space="preserve">http://files.kabbalahmedia.info/download/files/heb_o_rav_2016-05-24_program_haim-hadashim-ktaim_n474.mp4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</si>
  <si>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474 - </t>
    </r>
    <r>
      <rPr>
        <sz val="10"/>
        <color rgb="FF000000"/>
        <rFont val="FreeSans"/>
        <family val="2"/>
      </rPr>
      <t xml:space="preserve">מיניות רוחנית</t>
    </r>
  </si>
  <si>
    <r>
      <rPr>
        <sz val="10"/>
        <color rgb="FF000000"/>
        <rFont val="FreeSans"/>
        <family val="2"/>
      </rPr>
      <t xml:space="preserve">מדוע השימוש במיניות אצל בני האדם שונה משאר בעלי החיים</t>
    </r>
    <r>
      <rPr>
        <sz val="10"/>
        <color rgb="FF000000"/>
        <rFont val="Cambria"/>
        <family val="0"/>
        <charset val="1"/>
      </rPr>
      <t xml:space="preserve">, </t>
    </r>
    <r>
      <rPr>
        <sz val="10"/>
        <color rgb="FF000000"/>
        <rFont val="FreeSans"/>
        <family val="2"/>
      </rPr>
      <t xml:space="preserve">מהי מיניות רוחנית ומדוע נוהגים להסתיר את כל מה שקשור ליצר המיני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</si>
  <si>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475 -  </t>
    </r>
    <r>
      <rPr>
        <sz val="11"/>
        <rFont val="FreeSans"/>
        <family val="2"/>
      </rPr>
      <t xml:space="preserve">המאור שבתורה </t>
    </r>
    <r>
      <rPr>
        <sz val="11"/>
        <rFont val="Arial"/>
        <family val="0"/>
        <charset val="1"/>
      </rPr>
      <t xml:space="preserve">(2016-05-24)</t>
    </r>
  </si>
  <si>
    <t xml:space="preserve">http://files.kabbalahmedia.info/download/files/heb_o_rav_2016-05-24_program_haim-hadashim-ktaim_n475.mp4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</si>
  <si>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475 - </t>
    </r>
    <r>
      <rPr>
        <sz val="10"/>
        <color rgb="FF000000"/>
        <rFont val="FreeSans"/>
        <family val="2"/>
      </rPr>
      <t xml:space="preserve">המאור שבתורה</t>
    </r>
  </si>
  <si>
    <r>
      <rPr>
        <sz val="10"/>
        <color rgb="FF000000"/>
        <rFont val="FreeSans"/>
        <family val="2"/>
      </rPr>
      <t xml:space="preserve">מהו הכוח שנקרא </t>
    </r>
    <r>
      <rPr>
        <sz val="10"/>
        <color rgb="FF000000"/>
        <rFont val="Cambria"/>
        <family val="0"/>
        <charset val="1"/>
      </rPr>
      <t xml:space="preserve">"</t>
    </r>
    <r>
      <rPr>
        <sz val="10"/>
        <color rgb="FF000000"/>
        <rFont val="FreeSans"/>
        <family val="2"/>
      </rPr>
      <t xml:space="preserve">תורה</t>
    </r>
    <r>
      <rPr>
        <sz val="10"/>
        <color rgb="FF000000"/>
        <rFont val="Cambria"/>
        <family val="0"/>
        <charset val="1"/>
      </rPr>
      <t xml:space="preserve">", </t>
    </r>
    <r>
      <rPr>
        <sz val="10"/>
        <color rgb="FF000000"/>
        <rFont val="FreeSans"/>
        <family val="2"/>
      </rPr>
      <t xml:space="preserve">איך מגלים אותו</t>
    </r>
    <r>
      <rPr>
        <sz val="10"/>
        <color rgb="FF000000"/>
        <rFont val="Cambria"/>
        <family val="0"/>
        <charset val="1"/>
      </rPr>
      <t xml:space="preserve">, </t>
    </r>
    <r>
      <rPr>
        <sz val="10"/>
        <color rgb="FF000000"/>
        <rFont val="FreeSans"/>
        <family val="2"/>
      </rPr>
      <t xml:space="preserve">אל מה אנו צריכים להתייחס כדי שהוא יפעל עלינו והאם אפשר להגיע למצב שבו תמיד נרגיש טוב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</si>
  <si>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476 -  </t>
    </r>
    <r>
      <rPr>
        <sz val="11"/>
        <rFont val="FreeSans"/>
        <family val="2"/>
      </rPr>
      <t xml:space="preserve">הכוח הטוב בחיינו </t>
    </r>
    <r>
      <rPr>
        <sz val="11"/>
        <rFont val="Arial"/>
        <family val="0"/>
        <charset val="1"/>
      </rPr>
      <t xml:space="preserve">(2016-05-24)</t>
    </r>
  </si>
  <si>
    <t xml:space="preserve">http://files.kabbalahmedia.info/download/files/heb_o_rav_2016-05-24_program_haim-hadashim-ktaim_n476.mp4</t>
  </si>
  <si>
    <t xml:space="preserve">08.06.16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</si>
  <si>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476 - </t>
    </r>
    <r>
      <rPr>
        <sz val="10"/>
        <color rgb="FF000000"/>
        <rFont val="FreeSans"/>
        <family val="2"/>
      </rPr>
      <t xml:space="preserve">הכוח הטוב בחיינו</t>
    </r>
  </si>
  <si>
    <r>
      <rPr>
        <sz val="10"/>
        <color rgb="FF000000"/>
        <rFont val="FreeSans"/>
        <family val="2"/>
      </rPr>
      <t xml:space="preserve">מהו הכוח הדוחף אותנו לצאת נגד הזולת</t>
    </r>
    <r>
      <rPr>
        <sz val="10"/>
        <color rgb="FF000000"/>
        <rFont val="Cambria"/>
        <family val="0"/>
        <charset val="1"/>
      </rPr>
      <t xml:space="preserve">, </t>
    </r>
    <r>
      <rPr>
        <sz val="10"/>
        <color rgb="FF000000"/>
        <rFont val="FreeSans"/>
        <family val="2"/>
      </rPr>
      <t xml:space="preserve">היכן נמצא הכוח החיובי איתו נוכל לאזן את טבע האדם וכיצד דרך שני כוחות אלו נגיע להרגשת המערכת השלימה בה אנו נמצאים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</si>
  <si>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477 -  </t>
    </r>
    <r>
      <rPr>
        <sz val="11"/>
        <rFont val="FreeSans"/>
        <family val="2"/>
      </rPr>
      <t xml:space="preserve">בילבול בין המינים </t>
    </r>
    <r>
      <rPr>
        <sz val="11"/>
        <rFont val="Arial"/>
        <family val="0"/>
        <charset val="1"/>
      </rPr>
      <t xml:space="preserve">(2016-05-31)</t>
    </r>
  </si>
  <si>
    <t xml:space="preserve">http://files.kabbalahmedia.info/download/files/heb_o_rav_2016-05-31_program_haim-hadashim-ktaim_n477.mp4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</si>
  <si>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477 - </t>
    </r>
    <r>
      <rPr>
        <sz val="10"/>
        <color rgb="FF000000"/>
        <rFont val="FreeSans"/>
        <family val="2"/>
      </rPr>
      <t xml:space="preserve">בלבול בין המינים</t>
    </r>
  </si>
  <si>
    <r>
      <rPr>
        <sz val="10"/>
        <color rgb="FF000000"/>
        <rFont val="FreeSans"/>
        <family val="2"/>
      </rPr>
      <t xml:space="preserve">האם נכון לחפש עצמאות מהמין השני</t>
    </r>
    <r>
      <rPr>
        <sz val="10"/>
        <color rgb="FF000000"/>
        <rFont val="Cambria"/>
        <family val="0"/>
        <charset val="1"/>
      </rPr>
      <t xml:space="preserve">, </t>
    </r>
    <r>
      <rPr>
        <sz val="10"/>
        <color rgb="FF000000"/>
        <rFont val="FreeSans"/>
        <family val="2"/>
      </rPr>
      <t xml:space="preserve">מהי הרמה העליונה אליה צריכה להגיע מערכת היחסים בין גבר ואישה ומהו חינוך לקשר נכון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</si>
  <si>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478 -  </t>
    </r>
    <r>
      <rPr>
        <sz val="11"/>
        <rFont val="FreeSans"/>
        <family val="2"/>
      </rPr>
      <t xml:space="preserve">שליטה מינית </t>
    </r>
    <r>
      <rPr>
        <sz val="11"/>
        <rFont val="Arial"/>
        <family val="0"/>
        <charset val="1"/>
      </rPr>
      <t xml:space="preserve">(2016-05-31)</t>
    </r>
  </si>
  <si>
    <t xml:space="preserve">http://files.kabbalahmedia.info/download/files/heb_o_rav_2016-05-31_program_haim-hadashim-ktaim_n478.mp4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</si>
  <si>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478 - </t>
    </r>
    <r>
      <rPr>
        <sz val="10"/>
        <color rgb="FF000000"/>
        <rFont val="FreeSans"/>
        <family val="2"/>
      </rPr>
      <t xml:space="preserve">שליטה מינית</t>
    </r>
  </si>
  <si>
    <r>
      <rPr>
        <sz val="10"/>
        <color rgb="FF000000"/>
        <rFont val="FreeSans"/>
        <family val="2"/>
      </rPr>
      <t xml:space="preserve">איזה קשר קיים בין שליטה לבין מיניות אצל המין הגברי</t>
    </r>
    <r>
      <rPr>
        <sz val="10"/>
        <color rgb="FF000000"/>
        <rFont val="Cambria"/>
        <family val="0"/>
        <charset val="1"/>
      </rPr>
      <t xml:space="preserve">, </t>
    </r>
    <r>
      <rPr>
        <sz val="10"/>
        <color rgb="FF000000"/>
        <rFont val="FreeSans"/>
        <family val="2"/>
      </rPr>
      <t xml:space="preserve">כיצד אפשר להתגבר על הרצון לשלוט על המין השני</t>
    </r>
    <r>
      <rPr>
        <sz val="10"/>
        <color rgb="FF000000"/>
        <rFont val="Cambria"/>
        <family val="0"/>
        <charset val="1"/>
      </rPr>
      <t xml:space="preserve">, </t>
    </r>
    <r>
      <rPr>
        <sz val="10"/>
        <color rgb="FF000000"/>
        <rFont val="FreeSans"/>
        <family val="2"/>
      </rPr>
      <t xml:space="preserve">מהו זיווג רוחני ואיפה נמצא התענוג הגדול ביותר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</si>
  <si>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479 -  </t>
    </r>
    <r>
      <rPr>
        <sz val="11"/>
        <rFont val="FreeSans"/>
        <family val="2"/>
      </rPr>
      <t xml:space="preserve">הכול תלוי ביחסים </t>
    </r>
    <r>
      <rPr>
        <sz val="11"/>
        <rFont val="Arial"/>
        <family val="0"/>
        <charset val="1"/>
      </rPr>
      <t xml:space="preserve">(2016-05-31)</t>
    </r>
  </si>
  <si>
    <t xml:space="preserve">http://files.kabbalahmedia.info/download/files/heb_o_rav_2016-05-31_program_haim-hadashim-ktaim_n479.mp4</t>
  </si>
  <si>
    <t xml:space="preserve">10.06.16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</si>
  <si>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479 - </t>
    </r>
    <r>
      <rPr>
        <sz val="10"/>
        <color rgb="FF000000"/>
        <rFont val="FreeSans"/>
        <family val="2"/>
      </rPr>
      <t xml:space="preserve">הכול תלוי ביחסים</t>
    </r>
  </si>
  <si>
    <r>
      <rPr>
        <sz val="10"/>
        <color rgb="FF000000"/>
        <rFont val="FreeSans"/>
        <family val="2"/>
      </rPr>
      <t xml:space="preserve">מדוע מצב היחסים בינינו משפיע על כל תחום בחיינו</t>
    </r>
    <r>
      <rPr>
        <sz val="10"/>
        <color rgb="FF000000"/>
        <rFont val="Cambria"/>
        <family val="0"/>
        <charset val="1"/>
      </rPr>
      <t xml:space="preserve">, </t>
    </r>
    <r>
      <rPr>
        <sz val="10"/>
        <color rgb="FF000000"/>
        <rFont val="FreeSans"/>
        <family val="2"/>
      </rPr>
      <t xml:space="preserve">לאיזה גילוי מביא האגו שגובר באדם ומה בכוחנו לעשות כדי להביא להתקשרות נכונה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</si>
  <si>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480 -  </t>
    </r>
    <r>
      <rPr>
        <sz val="11"/>
        <rFont val="FreeSans"/>
        <family val="2"/>
      </rPr>
      <t xml:space="preserve">בני ישראל במדבר </t>
    </r>
    <r>
      <rPr>
        <sz val="11"/>
        <rFont val="Arial"/>
        <family val="0"/>
        <charset val="1"/>
      </rPr>
      <t xml:space="preserve">(2016-05-31)</t>
    </r>
  </si>
  <si>
    <t xml:space="preserve">http://files.kabbalahmedia.info/download/files/heb_o_rav_2016-05-31_program_haim-hadashim-ktaim_n480.mp4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</si>
  <si>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480 - </t>
    </r>
    <r>
      <rPr>
        <sz val="10"/>
        <color rgb="FF000000"/>
        <rFont val="FreeSans"/>
        <family val="2"/>
      </rPr>
      <t xml:space="preserve">בני ישראל במדבר</t>
    </r>
  </si>
  <si>
    <r>
      <rPr>
        <sz val="10"/>
        <color rgb="FF000000"/>
        <rFont val="FreeSans"/>
        <family val="2"/>
      </rPr>
      <t xml:space="preserve">את סיפור בני ישראל במדבר ניתן להקביל למצבנו היום</t>
    </r>
    <r>
      <rPr>
        <sz val="10"/>
        <color rgb="FF000000"/>
        <rFont val="Cambria"/>
        <family val="0"/>
        <charset val="1"/>
      </rPr>
      <t xml:space="preserve">. </t>
    </r>
    <r>
      <rPr>
        <sz val="10"/>
        <color rgb="FF000000"/>
        <rFont val="FreeSans"/>
        <family val="2"/>
      </rPr>
      <t xml:space="preserve">מדוע אנו מרגישים את החיים שלנו כמו במדבר</t>
    </r>
    <r>
      <rPr>
        <sz val="10"/>
        <color rgb="FF000000"/>
        <rFont val="Cambria"/>
        <family val="0"/>
        <charset val="1"/>
      </rPr>
      <t xml:space="preserve">, </t>
    </r>
    <r>
      <rPr>
        <sz val="10"/>
        <color rgb="FF000000"/>
        <rFont val="FreeSans"/>
        <family val="2"/>
      </rPr>
      <t xml:space="preserve">איך מתגברים מעל מצב זה ומה מסמלים עמוד האש ועמוד הענן בסיפור</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</si>
  <si>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481 - </t>
    </r>
    <r>
      <rPr>
        <sz val="11"/>
        <rFont val="FreeSans"/>
        <family val="2"/>
      </rPr>
      <t xml:space="preserve">איזון בין ניגודים </t>
    </r>
    <r>
      <rPr>
        <sz val="11"/>
        <rFont val="Arial"/>
        <family val="0"/>
        <charset val="1"/>
      </rPr>
      <t xml:space="preserve">(2016-06-07)</t>
    </r>
  </si>
  <si>
    <t xml:space="preserve">http://files.kabbalahmedia.info/download/files/heb_o_rav_2016-06-07_program_haim-hadashim-ktaim_n481.mp4</t>
  </si>
  <si>
    <t xml:space="preserve">16.06.16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</si>
  <si>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481 - </t>
    </r>
    <r>
      <rPr>
        <sz val="10"/>
        <color rgb="FF000000"/>
        <rFont val="FreeSans"/>
        <family val="2"/>
      </rPr>
      <t xml:space="preserve">איזון בין ניגודים</t>
    </r>
  </si>
  <si>
    <r>
      <rPr>
        <sz val="10"/>
        <color rgb="FF000000"/>
        <rFont val="FreeSans"/>
        <family val="2"/>
      </rPr>
      <t xml:space="preserve">איזו יכולת ניתנה ליהודים בניהול המציאות</t>
    </r>
    <r>
      <rPr>
        <sz val="10"/>
        <color rgb="FF000000"/>
        <rFont val="Cambria"/>
        <family val="0"/>
        <charset val="1"/>
      </rPr>
      <t xml:space="preserve">, </t>
    </r>
    <r>
      <rPr>
        <sz val="10"/>
        <color rgb="FF000000"/>
        <rFont val="FreeSans"/>
        <family val="2"/>
      </rPr>
      <t xml:space="preserve">לאיזה מצב מביאה הפעולה </t>
    </r>
    <r>
      <rPr>
        <sz val="10"/>
        <color rgb="FF000000"/>
        <rFont val="Cambria"/>
        <family val="0"/>
        <charset val="1"/>
      </rPr>
      <t xml:space="preserve">"</t>
    </r>
    <r>
      <rPr>
        <sz val="10"/>
        <color rgb="FF000000"/>
        <rFont val="FreeSans"/>
        <family val="2"/>
      </rPr>
      <t xml:space="preserve">על כל פשעים תכסה אהבה</t>
    </r>
    <r>
      <rPr>
        <sz val="10"/>
        <color rgb="FF000000"/>
        <rFont val="Cambria"/>
        <family val="0"/>
        <charset val="1"/>
      </rPr>
      <t xml:space="preserve">", </t>
    </r>
    <r>
      <rPr>
        <sz val="10"/>
        <color rgb="FF000000"/>
        <rFont val="FreeSans"/>
        <family val="2"/>
      </rPr>
      <t xml:space="preserve">איך מחברים בין החיובי והשלילי ביחסים בינינו וכיצד נגיע לעולם שכולו טוב</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</si>
  <si>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482 - </t>
    </r>
    <r>
      <rPr>
        <sz val="11"/>
        <rFont val="FreeSans"/>
        <family val="2"/>
      </rPr>
      <t xml:space="preserve">להתמודד עם אובדן </t>
    </r>
    <r>
      <rPr>
        <sz val="11"/>
        <rFont val="Arial"/>
        <family val="0"/>
        <charset val="1"/>
      </rPr>
      <t xml:space="preserve">(2016-06-07)</t>
    </r>
  </si>
  <si>
    <t xml:space="preserve">http://files.kabbalahmedia.info/download/files/heb_o_rav_2016-06-07_program_haim-hadashim-ktaim_n482.mp4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</si>
  <si>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482 - </t>
    </r>
    <r>
      <rPr>
        <sz val="10"/>
        <color rgb="FF000000"/>
        <rFont val="FreeSans"/>
        <family val="2"/>
      </rPr>
      <t xml:space="preserve">להתמודד עם אובדן</t>
    </r>
  </si>
  <si>
    <r>
      <rPr>
        <sz val="10"/>
        <color rgb="FF000000"/>
        <rFont val="FreeSans"/>
        <family val="2"/>
      </rPr>
      <t xml:space="preserve">איך מתמודדים עם אובדן של אדם יקר</t>
    </r>
    <r>
      <rPr>
        <sz val="10"/>
        <color rgb="FF000000"/>
        <rFont val="Cambria"/>
        <family val="0"/>
        <charset val="1"/>
      </rPr>
      <t xml:space="preserve">, </t>
    </r>
    <r>
      <rPr>
        <sz val="10"/>
        <color rgb="FF000000"/>
        <rFont val="FreeSans"/>
        <family val="2"/>
      </rPr>
      <t xml:space="preserve">מהי הדרך הטובה ביותר לשמר את זיכרו וכיצד תיקון היחסים האנושיים לאהבה ודאגה עוזר לנשמתו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</si>
  <si>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483 - </t>
    </r>
    <r>
      <rPr>
        <sz val="11"/>
        <rFont val="FreeSans"/>
        <family val="2"/>
      </rPr>
      <t xml:space="preserve">ממשפחה לחברה כולה </t>
    </r>
    <r>
      <rPr>
        <sz val="11"/>
        <rFont val="Arial"/>
        <family val="0"/>
        <charset val="1"/>
      </rPr>
      <t xml:space="preserve">(2016-06-07)</t>
    </r>
  </si>
  <si>
    <t xml:space="preserve">http://files.kabbalahmedia.info/download/files/heb_o_rav_2016-06-07_program_haim-hadashim-ktaim_n483.mp4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</si>
  <si>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483 - </t>
    </r>
    <r>
      <rPr>
        <sz val="10"/>
        <color rgb="FF000000"/>
        <rFont val="FreeSans"/>
        <family val="2"/>
      </rPr>
      <t xml:space="preserve">ממשפחה לחברה כולה</t>
    </r>
  </si>
  <si>
    <r>
      <rPr>
        <sz val="10"/>
        <color rgb="FF000000"/>
        <rFont val="FreeSans"/>
        <family val="2"/>
      </rPr>
      <t xml:space="preserve">על פי מה אנו בוחרים עם מי להקים משפחה</t>
    </r>
    <r>
      <rPr>
        <sz val="10"/>
        <color rgb="FF000000"/>
        <rFont val="Cambria"/>
        <family val="0"/>
        <charset val="1"/>
      </rPr>
      <t xml:space="preserve">, </t>
    </r>
    <r>
      <rPr>
        <sz val="10"/>
        <color rgb="FF000000"/>
        <rFont val="FreeSans"/>
        <family val="2"/>
      </rPr>
      <t xml:space="preserve">עד כמה משפיעות על כך הנורמות החברתיות וכיצד תא משפחתי חם ותומך יגרום לנו לדאוג לחברה כולה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</si>
  <si>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484 - </t>
    </r>
    <r>
      <rPr>
        <sz val="11"/>
        <rFont val="FreeSans"/>
        <family val="2"/>
      </rPr>
      <t xml:space="preserve">זוגיות רוחנית </t>
    </r>
    <r>
      <rPr>
        <sz val="11"/>
        <rFont val="Arial"/>
        <family val="0"/>
        <charset val="1"/>
      </rPr>
      <t xml:space="preserve">(2016-06-07)</t>
    </r>
  </si>
  <si>
    <t xml:space="preserve">http://files.kabbalahmedia.info/download/files/heb_o_rav_2016-06-07_program_haim-hadashim-ktaim_n484.mp4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</si>
  <si>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484 - </t>
    </r>
    <r>
      <rPr>
        <sz val="10"/>
        <color rgb="FF000000"/>
        <rFont val="FreeSans"/>
        <family val="2"/>
      </rPr>
      <t xml:space="preserve">זוגיות רוחנית</t>
    </r>
  </si>
  <si>
    <r>
      <rPr>
        <sz val="10"/>
        <color rgb="FF000000"/>
        <rFont val="FreeSans"/>
        <family val="2"/>
      </rPr>
      <t xml:space="preserve">אילו תכונות בגבר ובאישה מסייעות לבנות קשר זוגי נכון</t>
    </r>
    <r>
      <rPr>
        <sz val="10"/>
        <color rgb="FF000000"/>
        <rFont val="Cambria"/>
        <family val="0"/>
        <charset val="1"/>
      </rPr>
      <t xml:space="preserve">, </t>
    </r>
    <r>
      <rPr>
        <sz val="10"/>
        <color rgb="FF000000"/>
        <rFont val="FreeSans"/>
        <family val="2"/>
      </rPr>
      <t xml:space="preserve">מדוע לאישה יש כוח השפעה מכריע על הגבר</t>
    </r>
    <r>
      <rPr>
        <sz val="10"/>
        <color rgb="FF000000"/>
        <rFont val="Cambria"/>
        <family val="0"/>
        <charset val="1"/>
      </rPr>
      <t xml:space="preserve">, </t>
    </r>
    <r>
      <rPr>
        <sz val="10"/>
        <color rgb="FF000000"/>
        <rFont val="FreeSans"/>
        <family val="2"/>
      </rPr>
      <t xml:space="preserve">מהו קשר רוחני בזוגיות ומה מתגלה דרכו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</si>
  <si>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485 - </t>
    </r>
    <r>
      <rPr>
        <sz val="11"/>
        <rFont val="FreeSans"/>
        <family val="2"/>
      </rPr>
      <t xml:space="preserve">גבר ואישה במערכת נכונה </t>
    </r>
    <r>
      <rPr>
        <sz val="11"/>
        <rFont val="Arial"/>
        <family val="0"/>
        <charset val="1"/>
      </rPr>
      <t xml:space="preserve">(2016-06-21)</t>
    </r>
  </si>
  <si>
    <t xml:space="preserve">http://files.kabbalahmedia.info/download/files/heb_o_rav_2016-06-21_program_haim-hadashim-ktaim_n485.mp4</t>
  </si>
  <si>
    <t xml:space="preserve">06.08.16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</si>
  <si>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485 - </t>
    </r>
    <r>
      <rPr>
        <sz val="10"/>
        <color rgb="FF000000"/>
        <rFont val="FreeSans"/>
        <family val="2"/>
      </rPr>
      <t xml:space="preserve">גבר ואישה במערכת נכונה</t>
    </r>
  </si>
  <si>
    <r>
      <rPr>
        <sz val="10"/>
        <color rgb="FF000000"/>
        <rFont val="FreeSans"/>
        <family val="2"/>
      </rPr>
      <t xml:space="preserve">מהו חיבור נכון בין גבר לאישה</t>
    </r>
    <r>
      <rPr>
        <sz val="10"/>
        <color rgb="FF000000"/>
        <rFont val="Cambria"/>
        <family val="0"/>
        <charset val="1"/>
      </rPr>
      <t xml:space="preserve">, </t>
    </r>
    <r>
      <rPr>
        <sz val="10"/>
        <color rgb="FF000000"/>
        <rFont val="FreeSans"/>
        <family val="2"/>
      </rPr>
      <t xml:space="preserve">כיצד ההשתדלות למלא את רצון בן או בת הזוג בונה אהבה ומה מתווסף למערכת הזוגית בדרך הרוחנית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</si>
  <si>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486 - </t>
    </r>
    <r>
      <rPr>
        <sz val="11"/>
        <rFont val="FreeSans"/>
        <family val="2"/>
      </rPr>
      <t xml:space="preserve">מטרה משותפת </t>
    </r>
    <r>
      <rPr>
        <sz val="11"/>
        <rFont val="Arial"/>
        <family val="0"/>
        <charset val="1"/>
      </rPr>
      <t xml:space="preserve">(2016-06-21)</t>
    </r>
  </si>
  <si>
    <t xml:space="preserve">http://files.kabbalahmedia.info/download/files/heb_o_rav_2016-06-21_program_haim-hadashim-ktaim_n486.mp4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</si>
  <si>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486 - </t>
    </r>
    <r>
      <rPr>
        <sz val="10"/>
        <color rgb="FF000000"/>
        <rFont val="FreeSans"/>
        <family val="2"/>
      </rPr>
      <t xml:space="preserve">מטרה משותפת</t>
    </r>
  </si>
  <si>
    <r>
      <rPr>
        <sz val="10"/>
        <color rgb="FF000000"/>
        <rFont val="FreeSans"/>
        <family val="2"/>
      </rPr>
      <t xml:space="preserve">מדוע לאישה יש השפעה חזקה על הגבר</t>
    </r>
    <r>
      <rPr>
        <sz val="10"/>
        <color rgb="FF000000"/>
        <rFont val="Cambria"/>
        <family val="0"/>
        <charset val="1"/>
      </rPr>
      <t xml:space="preserve">, </t>
    </r>
    <r>
      <rPr>
        <sz val="10"/>
        <color rgb="FF000000"/>
        <rFont val="FreeSans"/>
        <family val="2"/>
      </rPr>
      <t xml:space="preserve">כיצד צריך הגבר למלא את רצון האישה ואיך יכולה העבודה המשותפת ביניהם להביא להכרת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</si>
  <si>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487 - </t>
    </r>
    <r>
      <rPr>
        <sz val="11"/>
        <rFont val="FreeSans"/>
        <family val="2"/>
      </rPr>
      <t xml:space="preserve">יצר הרע </t>
    </r>
    <r>
      <rPr>
        <sz val="11"/>
        <rFont val="Arial"/>
        <family val="0"/>
        <charset val="1"/>
      </rPr>
      <t xml:space="preserve">(2016-06-21)</t>
    </r>
  </si>
  <si>
    <t xml:space="preserve">http://files.kabbalahmedia.info/download/files/heb_o_rav_2016-06-21_program_haim-hadashim-ktaim_n487.mp4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</si>
  <si>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487 - </t>
    </r>
    <r>
      <rPr>
        <sz val="10"/>
        <color rgb="FF000000"/>
        <rFont val="FreeSans"/>
        <family val="2"/>
      </rPr>
      <t xml:space="preserve">יצר הרע</t>
    </r>
  </si>
  <si>
    <r>
      <rPr>
        <sz val="10"/>
        <color rgb="FF000000"/>
        <rFont val="FreeSans"/>
        <family val="2"/>
      </rPr>
      <t xml:space="preserve">מדוע נדמה כי האגו הולך ומשתלט על חיינו</t>
    </r>
    <r>
      <rPr>
        <sz val="10"/>
        <color rgb="FF000000"/>
        <rFont val="Cambria"/>
        <family val="0"/>
        <charset val="1"/>
      </rPr>
      <t xml:space="preserve">, </t>
    </r>
    <r>
      <rPr>
        <sz val="10"/>
        <color rgb="FF000000"/>
        <rFont val="FreeSans"/>
        <family val="2"/>
      </rPr>
      <t xml:space="preserve">מהו הכוח החיובי אותו גילו אברהם ומשה רבנו וכיצד נוכל גם אנו לגלותו ולאזן את היצר הרע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</si>
  <si>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488 - </t>
    </r>
    <r>
      <rPr>
        <sz val="11"/>
        <rFont val="FreeSans"/>
        <family val="2"/>
      </rPr>
      <t xml:space="preserve">כוח התורה </t>
    </r>
    <r>
      <rPr>
        <sz val="11"/>
        <rFont val="Arial"/>
        <family val="0"/>
        <charset val="1"/>
      </rPr>
      <t xml:space="preserve">(2016-06-21)</t>
    </r>
  </si>
  <si>
    <t xml:space="preserve">http://files.kabbalahmedia.info/download/files/heb_o_rav_2016-06-21_program_haim-hadashim-ktaim_n488.mp4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</si>
  <si>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488 - </t>
    </r>
    <r>
      <rPr>
        <sz val="10"/>
        <color rgb="FF000000"/>
        <rFont val="FreeSans"/>
        <family val="2"/>
      </rPr>
      <t xml:space="preserve">כוח התורה</t>
    </r>
  </si>
  <si>
    <r>
      <rPr>
        <sz val="10"/>
        <color rgb="FF000000"/>
        <rFont val="FreeSans"/>
        <family val="2"/>
      </rPr>
      <t xml:space="preserve">מדוע מעסיקה אותנו השאלה לגבי מהות החיים</t>
    </r>
    <r>
      <rPr>
        <sz val="10"/>
        <color rgb="FF000000"/>
        <rFont val="Cambria"/>
        <family val="0"/>
        <charset val="1"/>
      </rPr>
      <t xml:space="preserve">, </t>
    </r>
    <r>
      <rPr>
        <sz val="10"/>
        <color rgb="FF000000"/>
        <rFont val="FreeSans"/>
        <family val="2"/>
      </rPr>
      <t xml:space="preserve">מהו הכוח הנקרא תורה וכיצד נוכל בעזרתו להגיע לגילוי מטרת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</si>
  <si>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489 - </t>
    </r>
    <r>
      <rPr>
        <sz val="11"/>
        <rFont val="FreeSans"/>
        <family val="2"/>
      </rPr>
      <t xml:space="preserve">ספר הזוהר </t>
    </r>
    <r>
      <rPr>
        <sz val="11"/>
        <rFont val="Arial"/>
        <family val="0"/>
        <charset val="1"/>
      </rPr>
      <t xml:space="preserve">(2016-07-05)</t>
    </r>
  </si>
  <si>
    <t xml:space="preserve">http://files.kabbalahmedia.info/download/files/heb_o_rav_2016-07-05_program_haim-hadashim-ktaim_n489.mp4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</si>
  <si>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489 - </t>
    </r>
    <r>
      <rPr>
        <sz val="10"/>
        <color rgb="FF000000"/>
        <rFont val="FreeSans"/>
        <family val="2"/>
      </rPr>
      <t xml:space="preserve">ספר הזוהר</t>
    </r>
  </si>
  <si>
    <r>
      <rPr>
        <sz val="10"/>
        <color rgb="FF000000"/>
        <rFont val="FreeSans"/>
        <family val="2"/>
      </rPr>
      <t xml:space="preserve">מהו הכוח הטמון בספר הזוהר אשר הופך אותו לקדוש</t>
    </r>
    <r>
      <rPr>
        <sz val="10"/>
        <color rgb="FF000000"/>
        <rFont val="Cambria"/>
        <family val="0"/>
        <charset val="1"/>
      </rPr>
      <t xml:space="preserve">, </t>
    </r>
    <r>
      <rPr>
        <sz val="10"/>
        <color rgb="FF000000"/>
        <rFont val="FreeSans"/>
        <family val="2"/>
      </rPr>
      <t xml:space="preserve">מה צריכה להיות הכוונה בעת הקריאה בו וכיצד ניתן בעזרתו לגלות את המערכת העליונה המנהלת אותנו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</si>
  <si>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490 - </t>
    </r>
    <r>
      <rPr>
        <sz val="11"/>
        <rFont val="FreeSans"/>
        <family val="2"/>
      </rPr>
      <t xml:space="preserve">תפקיד עם ישראל </t>
    </r>
    <r>
      <rPr>
        <sz val="11"/>
        <rFont val="Arial"/>
        <family val="0"/>
        <charset val="1"/>
      </rPr>
      <t xml:space="preserve">(2016-07-05)</t>
    </r>
  </si>
  <si>
    <t xml:space="preserve">http://files.kabbalahmedia.info/download/files/heb_o_rav_2016-07-05_program_haim-hadashim-ktaim_n490.mp4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</si>
  <si>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490 - </t>
    </r>
    <r>
      <rPr>
        <sz val="10"/>
        <color rgb="FF000000"/>
        <rFont val="FreeSans"/>
        <family val="2"/>
      </rPr>
      <t xml:space="preserve">תפקיד עם ישראל</t>
    </r>
  </si>
  <si>
    <r>
      <rPr>
        <sz val="10"/>
        <color rgb="FF000000"/>
        <rFont val="FreeSans"/>
        <family val="2"/>
      </rPr>
      <t xml:space="preserve">מהי המטרה המשותפת שהפכה את קבוצת אברהם לעם ישראל</t>
    </r>
    <r>
      <rPr>
        <sz val="10"/>
        <color rgb="FF000000"/>
        <rFont val="Cambria"/>
        <family val="0"/>
        <charset val="1"/>
      </rPr>
      <t xml:space="preserve">, </t>
    </r>
    <r>
      <rPr>
        <sz val="10"/>
        <color rgb="FF000000"/>
        <rFont val="FreeSans"/>
        <family val="2"/>
      </rPr>
      <t xml:space="preserve">מה השתנה בעם עם קבלת התורה ומהו התפקיד המיוחד שקיבל עם ישראל כלפי שאר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</si>
  <si>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491 - </t>
    </r>
    <r>
      <rPr>
        <sz val="11"/>
        <rFont val="FreeSans"/>
        <family val="2"/>
      </rPr>
      <t xml:space="preserve">תפקיד הסבל בחיינו </t>
    </r>
    <r>
      <rPr>
        <sz val="11"/>
        <rFont val="Arial"/>
        <family val="0"/>
        <charset val="1"/>
      </rPr>
      <t xml:space="preserve">(2016-07-05)</t>
    </r>
  </si>
  <si>
    <t xml:space="preserve">http://files.kabbalahmedia.info/download/files/heb_o_rav_2016-07-05_program_haim-hadashim-ktaim_n491.mp4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</si>
  <si>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491 - </t>
    </r>
    <r>
      <rPr>
        <sz val="10"/>
        <color rgb="FF000000"/>
        <rFont val="FreeSans"/>
        <family val="2"/>
      </rPr>
      <t xml:space="preserve">תפקיד הסבל בחיינו</t>
    </r>
  </si>
  <si>
    <r>
      <rPr>
        <sz val="10"/>
        <color rgb="FF000000"/>
        <rFont val="FreeSans"/>
        <family val="2"/>
      </rPr>
      <t xml:space="preserve">מדוע אנחנו סובלים כשהרצון לא מתמלא</t>
    </r>
    <r>
      <rPr>
        <sz val="10"/>
        <color rgb="FF000000"/>
        <rFont val="Cambria"/>
        <family val="0"/>
        <charset val="1"/>
      </rPr>
      <t xml:space="preserve">, </t>
    </r>
    <r>
      <rPr>
        <sz val="10"/>
        <color rgb="FF000000"/>
        <rFont val="FreeSans"/>
        <family val="2"/>
      </rPr>
      <t xml:space="preserve">כיצד נוכל להרגיש תענוג למרות חוסר המילוי ואיך מקדם אותנו הסבל לשינוי ולהתפתחות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</si>
  <si>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492 - </t>
    </r>
    <r>
      <rPr>
        <sz val="11"/>
        <rFont val="FreeSans"/>
        <family val="2"/>
      </rPr>
      <t xml:space="preserve">בשביל מה סובלים</t>
    </r>
    <r>
      <rPr>
        <sz val="11"/>
        <rFont val="Arial"/>
        <family val="0"/>
        <charset val="1"/>
      </rPr>
      <t xml:space="preserve">? (2016-07-05)</t>
    </r>
  </si>
  <si>
    <t xml:space="preserve">http://files.kabbalahmedia.info/download/files/heb_o_rav_2016-07-05_program_haim-hadashim-ktaim_n492.mp4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</si>
  <si>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492 - </t>
    </r>
    <r>
      <rPr>
        <sz val="10"/>
        <color rgb="FF000000"/>
        <rFont val="FreeSans"/>
        <family val="2"/>
      </rPr>
      <t xml:space="preserve">בשביל מה סובלים</t>
    </r>
    <r>
      <rPr>
        <sz val="10"/>
        <color rgb="FF000000"/>
        <rFont val="Cambria"/>
        <family val="0"/>
        <charset val="1"/>
      </rPr>
      <t xml:space="preserve">?</t>
    </r>
  </si>
  <si>
    <r>
      <rPr>
        <sz val="10"/>
        <color rgb="FF000000"/>
        <rFont val="FreeSans"/>
        <family val="2"/>
      </rPr>
      <t xml:space="preserve">איך נכון להתייחס לסבל</t>
    </r>
    <r>
      <rPr>
        <sz val="10"/>
        <color rgb="FF000000"/>
        <rFont val="Cambria"/>
        <family val="0"/>
        <charset val="1"/>
      </rPr>
      <t xml:space="preserve">, </t>
    </r>
    <r>
      <rPr>
        <sz val="10"/>
        <color rgb="FF000000"/>
        <rFont val="FreeSans"/>
        <family val="2"/>
      </rPr>
      <t xml:space="preserve">מה דוחף אותנו לשאול על מהות החיים</t>
    </r>
    <r>
      <rPr>
        <sz val="10"/>
        <color rgb="FF000000"/>
        <rFont val="Cambria"/>
        <family val="0"/>
        <charset val="1"/>
      </rPr>
      <t xml:space="preserve">, </t>
    </r>
    <r>
      <rPr>
        <sz val="10"/>
        <color rgb="FF000000"/>
        <rFont val="FreeSans"/>
        <family val="2"/>
      </rPr>
      <t xml:space="preserve">כיצד נוכל להגיע להרגשה של מילוי רצונותינו ומהי חברה שבה ניתן לחיות חיים ללא סבל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</si>
  <si>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493 - </t>
    </r>
    <r>
      <rPr>
        <sz val="11"/>
        <rFont val="FreeSans"/>
        <family val="2"/>
      </rPr>
      <t xml:space="preserve">לוחות הברית </t>
    </r>
    <r>
      <rPr>
        <sz val="11"/>
        <rFont val="Arial"/>
        <family val="0"/>
        <charset val="1"/>
      </rPr>
      <t xml:space="preserve">(2016-07-12)</t>
    </r>
  </si>
  <si>
    <t xml:space="preserve">http://files.kabbalahmedia.info/download/files/heb_o_rav_2016-07-12_program_haim-hadashim-ktaim_n493.mp4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</si>
  <si>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493 - </t>
    </r>
    <r>
      <rPr>
        <sz val="10"/>
        <color rgb="FF000000"/>
        <rFont val="FreeSans"/>
        <family val="2"/>
      </rPr>
      <t xml:space="preserve">לוחות הברית</t>
    </r>
  </si>
  <si>
    <r>
      <rPr>
        <sz val="10"/>
        <color rgb="FF000000"/>
        <rFont val="FreeSans"/>
        <family val="2"/>
      </rPr>
      <t xml:space="preserve">מהם לוחות הברית על פי חכמת הקבלה</t>
    </r>
    <r>
      <rPr>
        <sz val="10"/>
        <color rgb="FF000000"/>
        <rFont val="Cambria"/>
        <family val="0"/>
        <charset val="1"/>
      </rPr>
      <t xml:space="preserve">, </t>
    </r>
    <r>
      <rPr>
        <sz val="10"/>
        <color rgb="FF000000"/>
        <rFont val="FreeSans"/>
        <family val="2"/>
      </rPr>
      <t xml:space="preserve">מהי הדרך להיקשר אל הכוח העליון וכיצד מלמדות עשרת הדיברות על שלבי התפתחות האדם בדרך הרוחנית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</si>
  <si>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494 - </t>
    </r>
    <r>
      <rPr>
        <sz val="11"/>
        <rFont val="FreeSans"/>
        <family val="2"/>
      </rPr>
      <t xml:space="preserve">המציאות האמיתית </t>
    </r>
    <r>
      <rPr>
        <sz val="11"/>
        <rFont val="Arial"/>
        <family val="0"/>
        <charset val="1"/>
      </rPr>
      <t xml:space="preserve">(2016-07-12)</t>
    </r>
  </si>
  <si>
    <t xml:space="preserve">http://files.kabbalahmedia.info/download/files/heb_o_rav_2016-07-12_program_haim-hadashim-ktaim_n494.mp4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</si>
  <si>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494 - </t>
    </r>
    <r>
      <rPr>
        <sz val="10"/>
        <color rgb="FF000000"/>
        <rFont val="FreeSans"/>
        <family val="2"/>
      </rPr>
      <t xml:space="preserve">המציאות האמיתית</t>
    </r>
  </si>
  <si>
    <r>
      <rPr>
        <sz val="10"/>
        <color rgb="FF000000"/>
        <rFont val="FreeSans"/>
        <family val="2"/>
      </rPr>
      <t xml:space="preserve">מהי מערכת החוקים בה אנו מתקיימים</t>
    </r>
    <r>
      <rPr>
        <sz val="10"/>
        <color rgb="FF000000"/>
        <rFont val="Cambria"/>
        <family val="0"/>
        <charset val="1"/>
      </rPr>
      <t xml:space="preserve">, </t>
    </r>
    <r>
      <rPr>
        <sz val="10"/>
        <color rgb="FF000000"/>
        <rFont val="FreeSans"/>
        <family val="2"/>
      </rPr>
      <t xml:space="preserve">היכן ניתן למוצאה</t>
    </r>
    <r>
      <rPr>
        <sz val="10"/>
        <color rgb="FF000000"/>
        <rFont val="Cambria"/>
        <family val="0"/>
        <charset val="1"/>
      </rPr>
      <t xml:space="preserve">, </t>
    </r>
    <r>
      <rPr>
        <sz val="10"/>
        <color rgb="FF000000"/>
        <rFont val="FreeSans"/>
        <family val="2"/>
      </rPr>
      <t xml:space="preserve">כיצד חוקר המקובל מערכת זו ואיך משפיעות תכונות האדם על עבודת המחקר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</si>
  <si>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495 - </t>
    </r>
    <r>
      <rPr>
        <sz val="11"/>
        <rFont val="FreeSans"/>
        <family val="2"/>
      </rPr>
      <t xml:space="preserve">מדוע מברכים</t>
    </r>
    <r>
      <rPr>
        <sz val="11"/>
        <rFont val="Arial"/>
        <family val="0"/>
        <charset val="1"/>
      </rPr>
      <t xml:space="preserve">? (2016-07-12)</t>
    </r>
  </si>
  <si>
    <t xml:space="preserve">http://files.kabbalahmedia.info/download/files/heb_o_rav_2016-07-12_program_haim-hadashim-ktaim_n495.mp4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</si>
  <si>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495 - </t>
    </r>
    <r>
      <rPr>
        <sz val="10"/>
        <color rgb="FF000000"/>
        <rFont val="FreeSans"/>
        <family val="2"/>
      </rPr>
      <t xml:space="preserve">מדוע מברכים</t>
    </r>
    <r>
      <rPr>
        <sz val="10"/>
        <color rgb="FF000000"/>
        <rFont val="Cambria"/>
        <family val="0"/>
        <charset val="1"/>
      </rPr>
      <t xml:space="preserve">?</t>
    </r>
  </si>
  <si>
    <r>
      <rPr>
        <sz val="10"/>
        <color rgb="FF000000"/>
        <rFont val="FreeSans"/>
        <family val="2"/>
      </rPr>
      <t xml:space="preserve">כיצד מכוונת אותנו אמירת ברכות להכרת הכוח העליון</t>
    </r>
    <r>
      <rPr>
        <sz val="10"/>
        <color rgb="FF000000"/>
        <rFont val="Cambria"/>
        <family val="0"/>
        <charset val="1"/>
      </rPr>
      <t xml:space="preserve">, </t>
    </r>
    <r>
      <rPr>
        <sz val="10"/>
        <color rgb="FF000000"/>
        <rFont val="FreeSans"/>
        <family val="2"/>
      </rPr>
      <t xml:space="preserve">מדוע קיימת ברכה על כל פעולה ואיך נוכל לזרז את תהליך גילוי הכוח העליון באמצעות כוונה נכונה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</si>
  <si>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496 - </t>
    </r>
    <r>
      <rPr>
        <sz val="11"/>
        <rFont val="FreeSans"/>
        <family val="2"/>
      </rPr>
      <t xml:space="preserve">ברכות </t>
    </r>
    <r>
      <rPr>
        <sz val="11"/>
        <rFont val="Arial"/>
        <family val="0"/>
        <charset val="1"/>
      </rPr>
      <t xml:space="preserve">(2016-07-12)</t>
    </r>
  </si>
  <si>
    <t xml:space="preserve">http://files.kabbalahmedia.info/download/files/heb_o_rav_2016-07-12_program_haim-hadashim-ktaim_n496.mp4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</si>
  <si>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496 - </t>
    </r>
    <r>
      <rPr>
        <sz val="10"/>
        <color rgb="FF000000"/>
        <rFont val="FreeSans"/>
        <family val="2"/>
      </rPr>
      <t xml:space="preserve">ברכות</t>
    </r>
  </si>
  <si>
    <r>
      <rPr>
        <sz val="10"/>
        <color rgb="FF000000"/>
        <rFont val="FreeSans"/>
        <family val="2"/>
      </rPr>
      <t xml:space="preserve">איזו כוונה פנימית יש לכוון בשעה שמברכים</t>
    </r>
    <r>
      <rPr>
        <sz val="10"/>
        <color rgb="FF000000"/>
        <rFont val="Cambria"/>
        <family val="0"/>
        <charset val="1"/>
      </rPr>
      <t xml:space="preserve">, </t>
    </r>
    <r>
      <rPr>
        <sz val="10"/>
        <color rgb="FF000000"/>
        <rFont val="FreeSans"/>
        <family val="2"/>
      </rPr>
      <t xml:space="preserve">מה נסתר מאחורי אמירת ברכה וכיצד מביאות הברכות לגילוי הכוח השולט בכל פרטי המציאות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</si>
  <si>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497 - </t>
    </r>
    <r>
      <rPr>
        <sz val="11"/>
        <rFont val="FreeSans"/>
        <family val="2"/>
      </rPr>
      <t xml:space="preserve">בחירה חופשית </t>
    </r>
    <r>
      <rPr>
        <sz val="11"/>
        <rFont val="Arial"/>
        <family val="0"/>
        <charset val="1"/>
      </rPr>
      <t xml:space="preserve">(2016-07-19)</t>
    </r>
  </si>
  <si>
    <t xml:space="preserve">http://files.kabbalahmedia.info/download/files/heb_o_rav_2016-07-19_program_haim-hadashim-ktaim_n497.mp4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</si>
  <si>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497 - </t>
    </r>
    <r>
      <rPr>
        <sz val="10"/>
        <color rgb="FF000000"/>
        <rFont val="FreeSans"/>
        <family val="2"/>
      </rPr>
      <t xml:space="preserve">בחירה חופשית</t>
    </r>
  </si>
  <si>
    <r>
      <rPr>
        <sz val="10"/>
        <color rgb="FF000000"/>
        <rFont val="FreeSans"/>
        <family val="2"/>
      </rPr>
      <t xml:space="preserve">מעבר לתורשה והשפעת הסביבה עלינו מה נותר בשליטתנו</t>
    </r>
    <r>
      <rPr>
        <sz val="10"/>
        <color rgb="FF000000"/>
        <rFont val="Cambria"/>
        <family val="0"/>
        <charset val="1"/>
      </rPr>
      <t xml:space="preserve">, </t>
    </r>
    <r>
      <rPr>
        <sz val="10"/>
        <color rgb="FF000000"/>
        <rFont val="FreeSans"/>
        <family val="2"/>
      </rPr>
      <t xml:space="preserve">האם קיימת בחירה או שהכול קבוע מראש ומיהו אדם חופשי באמת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</si>
  <si>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498 - </t>
    </r>
    <r>
      <rPr>
        <sz val="11"/>
        <rFont val="FreeSans"/>
        <family val="2"/>
      </rPr>
      <t xml:space="preserve">הרגשת הכוח העליון </t>
    </r>
    <r>
      <rPr>
        <sz val="11"/>
        <rFont val="Arial"/>
        <family val="0"/>
        <charset val="1"/>
      </rPr>
      <t xml:space="preserve">(2016-07-19)</t>
    </r>
  </si>
  <si>
    <t xml:space="preserve">http://files.kabbalahmedia.info/download/files/heb_o_rav_2016-07-19_program_haim-hadashim-ktaim_n498.mp4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</si>
  <si>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498 - </t>
    </r>
    <r>
      <rPr>
        <sz val="10"/>
        <color rgb="FF000000"/>
        <rFont val="FreeSans"/>
        <family val="2"/>
      </rPr>
      <t xml:space="preserve">הרגשת הכוח העליון</t>
    </r>
  </si>
  <si>
    <r>
      <rPr>
        <sz val="10"/>
        <color rgb="FF000000"/>
        <rFont val="FreeSans"/>
        <family val="2"/>
      </rPr>
      <t xml:space="preserve">מהו מקור הברכות והמנהגים הקיימים ביהדות</t>
    </r>
    <r>
      <rPr>
        <sz val="10"/>
        <color rgb="FF000000"/>
        <rFont val="Cambria"/>
        <family val="0"/>
        <charset val="1"/>
      </rPr>
      <t xml:space="preserve">, </t>
    </r>
    <r>
      <rPr>
        <sz val="10"/>
        <color rgb="FF000000"/>
        <rFont val="FreeSans"/>
        <family val="2"/>
      </rPr>
      <t xml:space="preserve">כיצד הם מקרבים אותנו להרגשת הכוח העליון ובאיזו כוונה עלינו לקיים אותם כדי לגלות כוח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</si>
  <si>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499 - </t>
    </r>
    <r>
      <rPr>
        <sz val="11"/>
        <rFont val="FreeSans"/>
        <family val="2"/>
      </rPr>
      <t xml:space="preserve">דנ</t>
    </r>
    <r>
      <rPr>
        <sz val="11"/>
        <rFont val="Arial"/>
        <family val="0"/>
        <charset val="1"/>
      </rPr>
      <t xml:space="preserve">"</t>
    </r>
    <r>
      <rPr>
        <sz val="11"/>
        <rFont val="FreeSans"/>
        <family val="2"/>
      </rPr>
      <t xml:space="preserve">א רוחני </t>
    </r>
    <r>
      <rPr>
        <sz val="11"/>
        <rFont val="Arial"/>
        <family val="0"/>
        <charset val="1"/>
      </rPr>
      <t xml:space="preserve">(2016-07-19)</t>
    </r>
  </si>
  <si>
    <t xml:space="preserve">http://files.kabbalahmedia.info/download/files/heb_o_rav_2016-07-19_program_haim-hadashim-ktaim_n499.mp4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</si>
  <si>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499 - </t>
    </r>
    <r>
      <rPr>
        <sz val="10"/>
        <color rgb="FF000000"/>
        <rFont val="FreeSans"/>
        <family val="2"/>
      </rPr>
      <t xml:space="preserve">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רוחני</t>
    </r>
  </si>
  <si>
    <r>
      <rPr>
        <sz val="10"/>
        <color rgb="FF000000"/>
        <rFont val="FreeSans"/>
        <family val="2"/>
      </rPr>
      <t xml:space="preserve">מהו 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רוחני</t>
    </r>
    <r>
      <rPr>
        <sz val="10"/>
        <color rgb="FF000000"/>
        <rFont val="Cambria"/>
        <family val="0"/>
        <charset val="1"/>
      </rPr>
      <t xml:space="preserve">, </t>
    </r>
    <r>
      <rPr>
        <sz val="10"/>
        <color rgb="FF000000"/>
        <rFont val="FreeSans"/>
        <family val="2"/>
      </rPr>
      <t xml:space="preserve">איך הוא משפיע על התפתחות האדם וכיצד חכמת הקבלה מסייעת לנו לגלות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</si>
  <si>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500 - </t>
    </r>
    <r>
      <rPr>
        <sz val="11"/>
        <rFont val="FreeSans"/>
        <family val="2"/>
      </rPr>
      <t xml:space="preserve">גנטיקה רוחנית </t>
    </r>
    <r>
      <rPr>
        <sz val="11"/>
        <rFont val="Arial"/>
        <family val="0"/>
        <charset val="1"/>
      </rPr>
      <t xml:space="preserve">(2016-07-19)</t>
    </r>
  </si>
  <si>
    <t xml:space="preserve">http://files.kabbalahmedia.info/download/files/heb_o_rav_2016-07-19_program_haim-hadashim-ktaim_n500.mp4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</si>
  <si>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500 - </t>
    </r>
    <r>
      <rPr>
        <sz val="10"/>
        <color rgb="FF000000"/>
        <rFont val="FreeSans"/>
        <family val="2"/>
      </rPr>
      <t xml:space="preserve">גנטיקה רוחנית</t>
    </r>
  </si>
  <si>
    <r>
      <rPr>
        <sz val="10"/>
        <color rgb="FF000000"/>
        <rFont val="FreeSans"/>
        <family val="2"/>
      </rPr>
      <t xml:space="preserve">מהו הדי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הרוחני המנהל את חיינו</t>
    </r>
    <r>
      <rPr>
        <sz val="10"/>
        <color rgb="FF000000"/>
        <rFont val="Cambria"/>
        <family val="0"/>
        <charset val="1"/>
      </rPr>
      <t xml:space="preserve">, </t>
    </r>
    <r>
      <rPr>
        <sz val="10"/>
        <color rgb="FF000000"/>
        <rFont val="FreeSans"/>
        <family val="2"/>
      </rPr>
      <t xml:space="preserve">מהו תפקידו בפיתוח האדם</t>
    </r>
    <r>
      <rPr>
        <sz val="10"/>
        <color rgb="FF000000"/>
        <rFont val="Cambria"/>
        <family val="0"/>
        <charset val="1"/>
      </rPr>
      <t xml:space="preserve">, </t>
    </r>
    <r>
      <rPr>
        <sz val="10"/>
        <color rgb="FF000000"/>
        <rFont val="FreeSans"/>
        <family val="2"/>
      </rPr>
      <t xml:space="preserve">כיצד הוא מקדם אותנו להתחבר זה לזה ואיך קושרים בינו לבין העולם הגשמי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</si>
  <si>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501 - </t>
    </r>
    <r>
      <rPr>
        <sz val="11"/>
        <rFont val="FreeSans"/>
        <family val="2"/>
      </rPr>
      <t xml:space="preserve">הכרת הרע </t>
    </r>
    <r>
      <rPr>
        <sz val="11"/>
        <rFont val="Arial"/>
        <family val="0"/>
        <charset val="1"/>
      </rPr>
      <t xml:space="preserve">(2016-07-26)</t>
    </r>
  </si>
  <si>
    <t xml:space="preserve">http://files.kabbalahmedia.info/download/files/heb_o_rav_2016-07-26_program_haim-hadashim-ktaim_n501.mp4</t>
  </si>
  <si>
    <t xml:space="preserve">20.08.16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</si>
  <si>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501 - </t>
    </r>
    <r>
      <rPr>
        <sz val="10"/>
        <color rgb="FF000000"/>
        <rFont val="FreeSans"/>
        <family val="2"/>
      </rPr>
      <t xml:space="preserve">הכרת הרע</t>
    </r>
  </si>
  <si>
    <r>
      <rPr>
        <sz val="10"/>
        <color rgb="FF000000"/>
        <rFont val="FreeSans"/>
        <family val="2"/>
      </rPr>
      <t xml:space="preserve">מדוע האנושות חייבת להתקדם לעבר הכרת הרע</t>
    </r>
    <r>
      <rPr>
        <sz val="10"/>
        <color rgb="FF000000"/>
        <rFont val="Cambria"/>
        <family val="0"/>
        <charset val="1"/>
      </rPr>
      <t xml:space="preserve">, </t>
    </r>
    <r>
      <rPr>
        <sz val="10"/>
        <color rgb="FF000000"/>
        <rFont val="FreeSans"/>
        <family val="2"/>
      </rPr>
      <t xml:space="preserve">איך מגלים שנמצא בינינו כוח שלילי וכיצד מגיעים ממנו להשלמה עם הכוח החיובי הקיים בטבע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</si>
  <si>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502 - </t>
    </r>
    <r>
      <rPr>
        <sz val="11"/>
        <rFont val="FreeSans"/>
        <family val="2"/>
      </rPr>
      <t xml:space="preserve">אל עבר האיזון </t>
    </r>
    <r>
      <rPr>
        <sz val="11"/>
        <rFont val="Arial"/>
        <family val="0"/>
        <charset val="1"/>
      </rPr>
      <t xml:space="preserve">(2016-07-26)</t>
    </r>
  </si>
  <si>
    <t xml:space="preserve">http://files.kabbalahmedia.info/download/files/heb_o_rav_2016-07-26_program_haim-hadashim-ktaim_n502.mp4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</si>
  <si>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502 - </t>
    </r>
    <r>
      <rPr>
        <sz val="10"/>
        <color rgb="FF000000"/>
        <rFont val="FreeSans"/>
        <family val="2"/>
      </rPr>
      <t xml:space="preserve">אל עבר האיזון</t>
    </r>
  </si>
  <si>
    <r>
      <rPr>
        <sz val="10"/>
        <color rgb="FF000000"/>
        <rFont val="FreeSans"/>
        <family val="2"/>
      </rPr>
      <t xml:space="preserve">איך הטבע מוביל את העולם לאיזון</t>
    </r>
    <r>
      <rPr>
        <sz val="10"/>
        <color rgb="FF000000"/>
        <rFont val="Cambria"/>
        <family val="0"/>
        <charset val="1"/>
      </rPr>
      <t xml:space="preserve">, </t>
    </r>
    <r>
      <rPr>
        <sz val="10"/>
        <color rgb="FF000000"/>
        <rFont val="FreeSans"/>
        <family val="2"/>
      </rPr>
      <t xml:space="preserve">האם ניתן להגיע אליו ללא תופעות קיצוניות</t>
    </r>
    <r>
      <rPr>
        <sz val="10"/>
        <color rgb="FF000000"/>
        <rFont val="Cambria"/>
        <family val="0"/>
        <charset val="1"/>
      </rPr>
      <t xml:space="preserve">, </t>
    </r>
    <r>
      <rPr>
        <sz val="10"/>
        <color rgb="FF000000"/>
        <rFont val="FreeSans"/>
        <family val="2"/>
      </rPr>
      <t xml:space="preserve">כיצד האיסלאם וישראל תורמים לכך ומה יעזור לנו להתעלות מעל כל מה שמפריד לעבר החיבור</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</si>
  <si>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503 - </t>
    </r>
    <r>
      <rPr>
        <sz val="11"/>
        <rFont val="FreeSans"/>
        <family val="2"/>
      </rPr>
      <t xml:space="preserve">יסודות הבריאה </t>
    </r>
    <r>
      <rPr>
        <sz val="11"/>
        <rFont val="Arial"/>
        <family val="0"/>
        <charset val="1"/>
      </rPr>
      <t xml:space="preserve">(2016-07-26)</t>
    </r>
  </si>
  <si>
    <t xml:space="preserve">http://files.kabbalahmedia.info/download/files/heb_o_rav_2016-07-26_program_haim-hadashim-ktaim_n503.mp4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</si>
  <si>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503 - </t>
    </r>
    <r>
      <rPr>
        <sz val="10"/>
        <color rgb="FF000000"/>
        <rFont val="FreeSans"/>
        <family val="2"/>
      </rPr>
      <t xml:space="preserve">יסודות הבריאה</t>
    </r>
  </si>
  <si>
    <r>
      <rPr>
        <sz val="10"/>
        <color rgb="FF000000"/>
        <rFont val="FreeSans"/>
        <family val="2"/>
      </rPr>
      <t xml:space="preserve">מהם ארבעת היסודות הנמצאים בכל מרכיבי היקום</t>
    </r>
    <r>
      <rPr>
        <sz val="10"/>
        <color rgb="FF000000"/>
        <rFont val="Cambria"/>
        <family val="0"/>
        <charset val="1"/>
      </rPr>
      <t xml:space="preserve">, </t>
    </r>
    <r>
      <rPr>
        <sz val="10"/>
        <color rgb="FF000000"/>
        <rFont val="FreeSans"/>
        <family val="2"/>
      </rPr>
      <t xml:space="preserve">מדוע נוצרנו בתכונות הפוכות מהכוח העליון ומהם השלבים בתהליך ההשתוות לכוח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</si>
  <si>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504 - </t>
    </r>
    <r>
      <rPr>
        <sz val="11"/>
        <rFont val="FreeSans"/>
        <family val="2"/>
      </rPr>
      <t xml:space="preserve">המטרה הגדולה של החיים </t>
    </r>
    <r>
      <rPr>
        <sz val="11"/>
        <rFont val="Arial"/>
        <family val="0"/>
        <charset val="1"/>
      </rPr>
      <t xml:space="preserve">(2016-07-26)</t>
    </r>
  </si>
  <si>
    <t xml:space="preserve">http://files.kabbalahmedia.info/download/files/heb_o_rav_2016-07-26_program_haim-hadashim-ktaim_n504.mp4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</si>
  <si>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504 - </t>
    </r>
    <r>
      <rPr>
        <sz val="10"/>
        <color rgb="FF000000"/>
        <rFont val="FreeSans"/>
        <family val="2"/>
      </rPr>
      <t xml:space="preserve">המטרה הגדולה של החיים</t>
    </r>
  </si>
  <si>
    <r>
      <rPr>
        <sz val="10"/>
        <color rgb="FF000000"/>
        <rFont val="FreeSans"/>
        <family val="2"/>
      </rPr>
      <t xml:space="preserve">מהי אהבה שמגלים לכוח העליון</t>
    </r>
    <r>
      <rPr>
        <sz val="10"/>
        <color rgb="FF000000"/>
        <rFont val="Cambria"/>
        <family val="0"/>
        <charset val="1"/>
      </rPr>
      <t xml:space="preserve">, </t>
    </r>
    <r>
      <rPr>
        <sz val="10"/>
        <color rgb="FF000000"/>
        <rFont val="FreeSans"/>
        <family val="2"/>
      </rPr>
      <t xml:space="preserve">איך מכינים אותנו היחסים בינינו לגילוי כוח זה וכיצד קשורה אהבת הבריות לאהבת 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</si>
  <si>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505 - </t>
    </r>
    <r>
      <rPr>
        <sz val="11"/>
        <rFont val="FreeSans"/>
        <family val="2"/>
      </rPr>
      <t xml:space="preserve">ברכה אמיתית </t>
    </r>
    <r>
      <rPr>
        <sz val="11"/>
        <rFont val="Arial"/>
        <family val="0"/>
        <charset val="1"/>
      </rPr>
      <t xml:space="preserve">(2016-08-02)</t>
    </r>
  </si>
  <si>
    <t xml:space="preserve">http://files.kabbalahmedia.info/download/files/heb_o_rav_2016-08-02_program_haim-hadashim-ktaim_n505.mp4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</si>
  <si>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505 - </t>
    </r>
    <r>
      <rPr>
        <sz val="10"/>
        <color rgb="FF000000"/>
        <rFont val="FreeSans"/>
        <family val="2"/>
      </rPr>
      <t xml:space="preserve">ברכה אמיתית</t>
    </r>
  </si>
  <si>
    <r>
      <rPr>
        <sz val="10"/>
        <color rgb="FF000000"/>
        <rFont val="FreeSans"/>
        <family val="2"/>
      </rPr>
      <t xml:space="preserve">מהי הדרך הנכונה לאמירת הברכות</t>
    </r>
    <r>
      <rPr>
        <sz val="10"/>
        <color rgb="FF000000"/>
        <rFont val="Cambria"/>
        <family val="0"/>
        <charset val="1"/>
      </rPr>
      <t xml:space="preserve">, </t>
    </r>
    <r>
      <rPr>
        <sz val="10"/>
        <color rgb="FF000000"/>
        <rFont val="FreeSans"/>
        <family val="2"/>
      </rPr>
      <t xml:space="preserve">איך הן יכולות לסייע לבנות יחסים נכונים בינינו</t>
    </r>
    <r>
      <rPr>
        <sz val="10"/>
        <color rgb="FF000000"/>
        <rFont val="Cambria"/>
        <family val="0"/>
        <charset val="1"/>
      </rPr>
      <t xml:space="preserve">, </t>
    </r>
    <r>
      <rPr>
        <sz val="10"/>
        <color rgb="FF000000"/>
        <rFont val="FreeSans"/>
        <family val="2"/>
      </rPr>
      <t xml:space="preserve">האם ניתן להשפיע לטובה על הזולת וכיצד מגיעים להרגשה שהיא מעל לגופים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</si>
  <si>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506 - </t>
    </r>
    <r>
      <rPr>
        <sz val="11"/>
        <rFont val="FreeSans"/>
        <family val="2"/>
      </rPr>
      <t xml:space="preserve">צמצום הילודה </t>
    </r>
    <r>
      <rPr>
        <sz val="11"/>
        <rFont val="Arial"/>
        <family val="0"/>
        <charset val="1"/>
      </rPr>
      <t xml:space="preserve">(2016-08-02)</t>
    </r>
  </si>
  <si>
    <t xml:space="preserve">http://files.kabbalahmedia.info/download/files/heb_o_rav_2016-08-02_program_haim-hadashim-ktaim_n506.mp4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</si>
  <si>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506 - </t>
    </r>
    <r>
      <rPr>
        <sz val="10"/>
        <color rgb="FF000000"/>
        <rFont val="FreeSans"/>
        <family val="2"/>
      </rPr>
      <t xml:space="preserve">צמצום הילודה</t>
    </r>
  </si>
  <si>
    <r>
      <rPr>
        <sz val="10"/>
        <color rgb="FF000000"/>
        <rFont val="FreeSans"/>
        <family val="2"/>
      </rPr>
      <t xml:space="preserve">כיצד מסבירה חכמת הקבלה את אחוזי הילודה הפוחתים</t>
    </r>
    <r>
      <rPr>
        <sz val="10"/>
        <color rgb="FF000000"/>
        <rFont val="Cambria"/>
        <family val="0"/>
        <charset val="1"/>
      </rPr>
      <t xml:space="preserve">, </t>
    </r>
    <r>
      <rPr>
        <sz val="10"/>
        <color rgb="FF000000"/>
        <rFont val="FreeSans"/>
        <family val="2"/>
      </rPr>
      <t xml:space="preserve">לאיזו דרגת התפתחות חדשה מוביל אותנו הטבע ומהי צורת הקשר אותה מחפשת האנושות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</si>
  <si>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507 - </t>
    </r>
    <r>
      <rPr>
        <sz val="11"/>
        <rFont val="FreeSans"/>
        <family val="2"/>
      </rPr>
      <t xml:space="preserve">הקונפליקט כמנוף </t>
    </r>
    <r>
      <rPr>
        <sz val="11"/>
        <rFont val="Arial"/>
        <family val="0"/>
        <charset val="1"/>
      </rPr>
      <t xml:space="preserve">(2016-08-02)</t>
    </r>
  </si>
  <si>
    <t xml:space="preserve">http://files.kabbalahmedia.info/download/files/heb_o_rav_2016-08-02_program_haim-hadashim-ktaim_n507.mp4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</si>
  <si>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507 - </t>
    </r>
    <r>
      <rPr>
        <sz val="10"/>
        <color rgb="FF000000"/>
        <rFont val="FreeSans"/>
        <family val="2"/>
      </rPr>
      <t xml:space="preserve">הקונפליקט כמנוף</t>
    </r>
  </si>
  <si>
    <r>
      <rPr>
        <sz val="10"/>
        <color rgb="FF000000"/>
        <rFont val="FreeSans"/>
        <family val="2"/>
      </rPr>
      <t xml:space="preserve">מדוע הקונפליקט נחוץ לבניית מערכות יחסים בינינו</t>
    </r>
    <r>
      <rPr>
        <sz val="10"/>
        <color rgb="FF000000"/>
        <rFont val="Cambria"/>
        <family val="0"/>
        <charset val="1"/>
      </rPr>
      <t xml:space="preserve">, </t>
    </r>
    <r>
      <rPr>
        <sz val="10"/>
        <color rgb="FF000000"/>
        <rFont val="FreeSans"/>
        <family val="2"/>
      </rPr>
      <t xml:space="preserve">כיצד הוא תורם להכרת עצמנו והזולת ואיך ניתן בעזרתו להעמיק את הקשר והאהבה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</si>
  <si>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508 - </t>
    </r>
    <r>
      <rPr>
        <sz val="11"/>
        <rFont val="FreeSans"/>
        <family val="2"/>
      </rPr>
      <t xml:space="preserve">חיבור בין ניגודים </t>
    </r>
    <r>
      <rPr>
        <sz val="11"/>
        <rFont val="Arial"/>
        <family val="0"/>
        <charset val="1"/>
      </rPr>
      <t xml:space="preserve">(2016-08-02)</t>
    </r>
  </si>
  <si>
    <t xml:space="preserve">http://files.kabbalahmedia.info/download/files/heb_o_rav_2016-08-02_program_haim-hadashim-ktaim_n508.mp4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</si>
  <si>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508 - </t>
    </r>
    <r>
      <rPr>
        <sz val="10"/>
        <color rgb="FF000000"/>
        <rFont val="FreeSans"/>
        <family val="2"/>
      </rPr>
      <t xml:space="preserve">חיבור בין ניגודים</t>
    </r>
  </si>
  <si>
    <r>
      <rPr>
        <sz val="10"/>
        <color rgb="FF000000"/>
        <rFont val="FreeSans"/>
        <family val="2"/>
      </rPr>
      <t xml:space="preserve">לאן מוביל אותנו המצב של חוסר חיבור בינינו</t>
    </r>
    <r>
      <rPr>
        <sz val="10"/>
        <color rgb="FF000000"/>
        <rFont val="Cambria"/>
        <family val="0"/>
        <charset val="1"/>
      </rPr>
      <t xml:space="preserve">, </t>
    </r>
    <r>
      <rPr>
        <sz val="10"/>
        <color rgb="FF000000"/>
        <rFont val="FreeSans"/>
        <family val="2"/>
      </rPr>
      <t xml:space="preserve">איך אפשר להגיע לחיבור בין ניגודים</t>
    </r>
    <r>
      <rPr>
        <sz val="10"/>
        <color rgb="FF000000"/>
        <rFont val="Cambria"/>
        <family val="0"/>
        <charset val="1"/>
      </rPr>
      <t xml:space="preserve">, </t>
    </r>
    <r>
      <rPr>
        <sz val="10"/>
        <color rgb="FF000000"/>
        <rFont val="FreeSans"/>
        <family val="2"/>
      </rPr>
      <t xml:space="preserve">אילו תרגילים יסייעו לנו בכך ואיזה כוח מתגלה במאמצים משותפים לחיבור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</si>
  <si>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509 - </t>
    </r>
    <r>
      <rPr>
        <sz val="11"/>
        <rFont val="FreeSans"/>
        <family val="2"/>
      </rPr>
      <t xml:space="preserve">חיבור בין ניגודים </t>
    </r>
    <r>
      <rPr>
        <sz val="11"/>
        <rFont val="Arial"/>
        <family val="0"/>
        <charset val="1"/>
      </rPr>
      <t xml:space="preserve">(2016-08-09)</t>
    </r>
  </si>
  <si>
    <t xml:space="preserve">http://files.kabbalahmedia.info/download/files/heb_o_rav_2016-08-09_program_haim-hadashim-ktaim_n509.mp4</t>
  </si>
  <si>
    <t xml:space="preserve">14.09.16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</si>
  <si>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509 - </t>
    </r>
    <r>
      <rPr>
        <sz val="10"/>
        <color rgb="FF000000"/>
        <rFont val="FreeSans"/>
        <family val="2"/>
      </rPr>
      <t xml:space="preserve">אדון לגורלי</t>
    </r>
  </si>
  <si>
    <r>
      <rPr>
        <sz val="10"/>
        <color rgb="FF000000"/>
        <rFont val="FreeSans"/>
        <family val="2"/>
      </rPr>
      <t xml:space="preserve">כיצד אנו מנתבים עצמנו בין תחושות מרות לנעימות בחיינו</t>
    </r>
    <r>
      <rPr>
        <sz val="10"/>
        <color rgb="FF000000"/>
        <rFont val="Cambria"/>
        <family val="0"/>
        <charset val="1"/>
      </rPr>
      <t xml:space="preserve">, </t>
    </r>
    <r>
      <rPr>
        <sz val="10"/>
        <color rgb="FF000000"/>
        <rFont val="FreeSans"/>
        <family val="2"/>
      </rPr>
      <t xml:space="preserve">איך ניתן לגלות את הדרך הנכונה עבורנו להתקדם ומדוע הדאגה לזולת עוזרת לנו להפוך לשותפים פעילים ביצירת חיינו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</si>
  <si>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510 - </t>
    </r>
    <r>
      <rPr>
        <sz val="11"/>
        <rFont val="FreeSans"/>
        <family val="2"/>
      </rPr>
      <t xml:space="preserve">חיבור בין ניגודים </t>
    </r>
    <r>
      <rPr>
        <sz val="11"/>
        <rFont val="Arial"/>
        <family val="0"/>
        <charset val="1"/>
      </rPr>
      <t xml:space="preserve">(2016-08-09)</t>
    </r>
  </si>
  <si>
    <t xml:space="preserve">http://files.kabbalahmedia.info/download/files/heb_o_rav_2016-08-09_program_haim-hadashim-ktaim_n510.mp4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</si>
  <si>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510 - </t>
    </r>
    <r>
      <rPr>
        <sz val="10"/>
        <color rgb="FF000000"/>
        <rFont val="FreeSans"/>
        <family val="2"/>
      </rPr>
      <t xml:space="preserve">ציפיות ואכזבות</t>
    </r>
  </si>
  <si>
    <r>
      <rPr>
        <sz val="10"/>
        <color rgb="FF000000"/>
        <rFont val="FreeSans"/>
        <family val="2"/>
      </rPr>
      <t xml:space="preserve">מדוע הכרחי לאדם לצפות למשהו</t>
    </r>
    <r>
      <rPr>
        <sz val="10"/>
        <color rgb="FF000000"/>
        <rFont val="Cambria"/>
        <family val="0"/>
        <charset val="1"/>
      </rPr>
      <t xml:space="preserve">, </t>
    </r>
    <r>
      <rPr>
        <sz val="10"/>
        <color rgb="FF000000"/>
        <rFont val="FreeSans"/>
        <family val="2"/>
      </rPr>
      <t xml:space="preserve">למה אנחנו מתאכזבים כשהרצון לא מתמלא ואיך ההשתתפות בציפייה עבור הזולת משחררת מכאב האכזבה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</si>
  <si>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511 - </t>
    </r>
    <r>
      <rPr>
        <sz val="11"/>
        <rFont val="FreeSans"/>
        <family val="2"/>
      </rPr>
      <t xml:space="preserve">עצלנות ומאמץ </t>
    </r>
    <r>
      <rPr>
        <sz val="11"/>
        <rFont val="Arial"/>
        <family val="0"/>
        <charset val="1"/>
      </rPr>
      <t xml:space="preserve">(2016-08-09)</t>
    </r>
  </si>
  <si>
    <t xml:space="preserve">http://files.kabbalahmedia.info/download/files/heb_o_rav_2016-08-09_program_haim-hadashim-ktaim_n511.mp4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</si>
  <si>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511 - </t>
    </r>
    <r>
      <rPr>
        <sz val="10"/>
        <color rgb="FF000000"/>
        <rFont val="FreeSans"/>
        <family val="2"/>
      </rPr>
      <t xml:space="preserve">עצלנות ומאמץ</t>
    </r>
  </si>
  <si>
    <r>
      <rPr>
        <sz val="10"/>
        <color rgb="FF000000"/>
        <rFont val="FreeSans"/>
        <family val="2"/>
      </rPr>
      <t xml:space="preserve">מתי אנו מוכנים להשקיע מאמץ בדבר מה</t>
    </r>
    <r>
      <rPr>
        <sz val="10"/>
        <color rgb="FF000000"/>
        <rFont val="Cambria"/>
        <family val="0"/>
        <charset val="1"/>
      </rPr>
      <t xml:space="preserve">, </t>
    </r>
    <r>
      <rPr>
        <sz val="10"/>
        <color rgb="FF000000"/>
        <rFont val="FreeSans"/>
        <family val="2"/>
      </rPr>
      <t xml:space="preserve">כיצד עוזרת לנו העצלנות לבחון האם המאמץ כדאי</t>
    </r>
    <r>
      <rPr>
        <sz val="10"/>
        <color rgb="FF000000"/>
        <rFont val="Cambria"/>
        <family val="0"/>
        <charset val="1"/>
      </rPr>
      <t xml:space="preserve">, </t>
    </r>
    <r>
      <rPr>
        <sz val="10"/>
        <color rgb="FF000000"/>
        <rFont val="FreeSans"/>
        <family val="2"/>
      </rPr>
      <t xml:space="preserve">איך השקעת מאמץ מפתחת את האדם ומה הקשר בין מאמץ לתענוג שמרגישים בחיים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</si>
  <si>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512 - </t>
    </r>
    <r>
      <rPr>
        <sz val="11"/>
        <rFont val="FreeSans"/>
        <family val="2"/>
      </rPr>
      <t xml:space="preserve">אבולוציה של מאמץ </t>
    </r>
    <r>
      <rPr>
        <sz val="11"/>
        <rFont val="Arial"/>
        <family val="0"/>
        <charset val="1"/>
      </rPr>
      <t xml:space="preserve">(2016-08-09)</t>
    </r>
  </si>
  <si>
    <t xml:space="preserve">http://files.kabbalahmedia.info/download/files/heb_o_rav_2016-08-09_program_haim-hadashim-ktaim_n512.mp4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</si>
  <si>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512 - </t>
    </r>
    <r>
      <rPr>
        <sz val="10"/>
        <color rgb="FF000000"/>
        <rFont val="FreeSans"/>
        <family val="2"/>
      </rPr>
      <t xml:space="preserve">אבולוציה של מאמץ</t>
    </r>
  </si>
  <si>
    <r>
      <rPr>
        <sz val="10"/>
        <color rgb="FF000000"/>
        <rFont val="FreeSans"/>
        <family val="2"/>
      </rPr>
      <t xml:space="preserve">האם התפתחות הטכנולוגיה הפכה אותנו לעצלנים יותר</t>
    </r>
    <r>
      <rPr>
        <sz val="10"/>
        <color rgb="FF000000"/>
        <rFont val="Cambria"/>
        <family val="0"/>
        <charset val="1"/>
      </rPr>
      <t xml:space="preserve">, </t>
    </r>
    <r>
      <rPr>
        <sz val="10"/>
        <color rgb="FF000000"/>
        <rFont val="FreeSans"/>
        <family val="2"/>
      </rPr>
      <t xml:space="preserve">כיצד שומר עלינו האגו מהשקעת מאמץ מיותר ומהי המטרה עבורה כדאי להתאמץ</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</si>
  <si>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513 - </t>
    </r>
    <r>
      <rPr>
        <sz val="11"/>
        <rFont val="FreeSans"/>
        <family val="2"/>
      </rPr>
      <t xml:space="preserve">פטנט ושמו אהבה </t>
    </r>
    <r>
      <rPr>
        <sz val="11"/>
        <rFont val="Arial"/>
        <family val="0"/>
        <charset val="1"/>
      </rPr>
      <t xml:space="preserve">(2016-08-18)</t>
    </r>
  </si>
  <si>
    <t xml:space="preserve">http://files.kabbalahmedia.info/download/files/heb_o_rav_2016-08-18_program_haim-hadashim-ktaim_n513.mp4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</si>
  <si>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513 - </t>
    </r>
    <r>
      <rPr>
        <sz val="10"/>
        <color rgb="FF000000"/>
        <rFont val="FreeSans"/>
        <family val="2"/>
      </rPr>
      <t xml:space="preserve">פטנט ושמו אהבה</t>
    </r>
  </si>
  <si>
    <r>
      <rPr>
        <sz val="10"/>
        <color rgb="FF000000"/>
        <rFont val="FreeSans"/>
        <family val="2"/>
      </rPr>
      <t xml:space="preserve">מדוע אנו נמשכים לקשר בעיקר עם מי שמועיל לנו</t>
    </r>
    <r>
      <rPr>
        <sz val="10"/>
        <color rgb="FF000000"/>
        <rFont val="Cambria"/>
        <family val="0"/>
        <charset val="1"/>
      </rPr>
      <t xml:space="preserve">, </t>
    </r>
    <r>
      <rPr>
        <sz val="10"/>
        <color rgb="FF000000"/>
        <rFont val="FreeSans"/>
        <family val="2"/>
      </rPr>
      <t xml:space="preserve">כיצד נגלה נחיצות באהבת הזולת ואיך היא יכולה לספק לנו תענוג בלתי פוסק</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</si>
  <si>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514 - </t>
    </r>
    <r>
      <rPr>
        <sz val="11"/>
        <rFont val="FreeSans"/>
        <family val="2"/>
      </rPr>
      <t xml:space="preserve">מושגים באהבה </t>
    </r>
    <r>
      <rPr>
        <sz val="11"/>
        <rFont val="Arial"/>
        <family val="0"/>
        <charset val="1"/>
      </rPr>
      <t xml:space="preserve">(2016-08-18)</t>
    </r>
  </si>
  <si>
    <t xml:space="preserve">http://files.kabbalahmedia.info/download/files/heb_o_rav_2016-08-18_program_haim-hadashim-ktaim_n514.mp4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</si>
  <si>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514 - </t>
    </r>
    <r>
      <rPr>
        <sz val="10"/>
        <color rgb="FF000000"/>
        <rFont val="FreeSans"/>
        <family val="2"/>
      </rPr>
      <t xml:space="preserve">מושגים באהבה</t>
    </r>
  </si>
  <si>
    <r>
      <rPr>
        <sz val="10"/>
        <color rgb="FF000000"/>
        <rFont val="FreeSans"/>
        <family val="2"/>
      </rPr>
      <t xml:space="preserve">מהן אהבה גשמית ואהבה רוחנית</t>
    </r>
    <r>
      <rPr>
        <sz val="10"/>
        <color rgb="FF000000"/>
        <rFont val="Cambria"/>
        <family val="0"/>
        <charset val="1"/>
      </rPr>
      <t xml:space="preserve">, </t>
    </r>
    <r>
      <rPr>
        <sz val="10"/>
        <color rgb="FF000000"/>
        <rFont val="FreeSans"/>
        <family val="2"/>
      </rPr>
      <t xml:space="preserve">מדוע ככל שהאגו גובר גדלה ההכרחיות בגילוי האהבה בינינו וכיצד מספקת חכמת הקבלה את הרצון והיכולת לאהוב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</si>
  <si>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515 - </t>
    </r>
    <r>
      <rPr>
        <sz val="11"/>
        <rFont val="FreeSans"/>
        <family val="2"/>
      </rPr>
      <t xml:space="preserve">לאהוב נכון את הילדים </t>
    </r>
    <r>
      <rPr>
        <sz val="11"/>
        <rFont val="Arial"/>
        <family val="0"/>
        <charset val="1"/>
      </rPr>
      <t xml:space="preserve">(2016-08-18)</t>
    </r>
  </si>
  <si>
    <t xml:space="preserve">http://files.kabbalahmedia.info/download/files/heb_o_rav_2016-08-18_program_haim-hadashim-ktaim_n515.mp4</t>
  </si>
  <si>
    <t xml:space="preserve">28.09.16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</si>
  <si>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515 - </t>
    </r>
    <r>
      <rPr>
        <sz val="10"/>
        <color rgb="FF000000"/>
        <rFont val="FreeSans"/>
        <family val="2"/>
      </rPr>
      <t xml:space="preserve">לאהוב נכון את הילדים</t>
    </r>
  </si>
  <si>
    <r>
      <rPr>
        <sz val="10"/>
        <color rgb="FF000000"/>
        <rFont val="FreeSans"/>
        <family val="2"/>
      </rPr>
      <t xml:space="preserve">למה כה חשוב לילדים להרגיש גבולות באהבת ההורים</t>
    </r>
    <r>
      <rPr>
        <sz val="10"/>
        <color rgb="FF000000"/>
        <rFont val="Cambria"/>
        <family val="0"/>
        <charset val="1"/>
      </rPr>
      <t xml:space="preserve">, </t>
    </r>
    <r>
      <rPr>
        <sz val="10"/>
        <color rgb="FF000000"/>
        <rFont val="FreeSans"/>
        <family val="2"/>
      </rPr>
      <t xml:space="preserve">כיצד מחנכים תוך הפגנת אהבה והסתרתה לסירוגין ואיך ניתן לתרגל יחסים נכונים במשפחה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</si>
  <si>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516 - </t>
    </r>
    <r>
      <rPr>
        <sz val="11"/>
        <rFont val="FreeSans"/>
        <family val="2"/>
      </rPr>
      <t xml:space="preserve">גבולות באהבה </t>
    </r>
    <r>
      <rPr>
        <sz val="11"/>
        <rFont val="Arial"/>
        <family val="0"/>
        <charset val="1"/>
      </rPr>
      <t xml:space="preserve">(2016-08-18)</t>
    </r>
  </si>
  <si>
    <t xml:space="preserve">http://files.kabbalahmedia.info/download/files/heb_o_rav_2016-08-18_program_haim-hadashim-ktaim_n516.mp4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</si>
  <si>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516 - </t>
    </r>
    <r>
      <rPr>
        <sz val="10"/>
        <color rgb="FF000000"/>
        <rFont val="FreeSans"/>
        <family val="2"/>
      </rPr>
      <t xml:space="preserve">גבולות באהבה</t>
    </r>
  </si>
  <si>
    <r>
      <rPr>
        <sz val="10"/>
        <color rgb="FF000000"/>
        <rFont val="FreeSans"/>
        <family val="2"/>
      </rPr>
      <t xml:space="preserve">היכן נכון להציב גבולות באהבה</t>
    </r>
    <r>
      <rPr>
        <sz val="10"/>
        <color rgb="FF000000"/>
        <rFont val="Cambria"/>
        <family val="0"/>
        <charset val="1"/>
      </rPr>
      <t xml:space="preserve">, </t>
    </r>
    <r>
      <rPr>
        <sz val="10"/>
        <color rgb="FF000000"/>
        <rFont val="FreeSans"/>
        <family val="2"/>
      </rPr>
      <t xml:space="preserve">כיצד נכון לנהל את היחסים במערכת הזוגית ואיך היכולת להגביר את האהבה מביאה לאהבה 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</si>
  <si>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517 - </t>
    </r>
    <r>
      <rPr>
        <sz val="11"/>
        <rFont val="FreeSans"/>
        <family val="2"/>
      </rPr>
      <t xml:space="preserve">אירופה הנאורה </t>
    </r>
    <r>
      <rPr>
        <sz val="11"/>
        <rFont val="Arial"/>
        <family val="0"/>
        <charset val="1"/>
      </rPr>
      <t xml:space="preserve">(2016-08-31)</t>
    </r>
  </si>
  <si>
    <t xml:space="preserve">http://files.kabbalahmedia.info/download/files/heb_o_rav_2016-08-31_program_haim-hadashim-ktaim_n517.mp4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</si>
  <si>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517 - </t>
    </r>
    <r>
      <rPr>
        <sz val="10"/>
        <color rgb="FF000000"/>
        <rFont val="FreeSans"/>
        <family val="2"/>
      </rPr>
      <t xml:space="preserve">אירופה הנאורה</t>
    </r>
  </si>
  <si>
    <r>
      <rPr>
        <sz val="10"/>
        <color rgb="FF000000"/>
        <rFont val="FreeSans"/>
        <family val="2"/>
      </rPr>
      <t xml:space="preserve">כיצד נבנתה והתפתחה אירופה</t>
    </r>
    <r>
      <rPr>
        <sz val="10"/>
        <color rgb="FF000000"/>
        <rFont val="Cambria"/>
        <family val="0"/>
        <charset val="1"/>
      </rPr>
      <t xml:space="preserve">, </t>
    </r>
    <r>
      <rPr>
        <sz val="10"/>
        <color rgb="FF000000"/>
        <rFont val="FreeSans"/>
        <family val="2"/>
      </rPr>
      <t xml:space="preserve">איך מתקשרת אליה החכמה הרוחנית של עם ישראל</t>
    </r>
    <r>
      <rPr>
        <sz val="10"/>
        <color rgb="FF000000"/>
        <rFont val="Cambria"/>
        <family val="0"/>
        <charset val="1"/>
      </rPr>
      <t xml:space="preserve">, </t>
    </r>
    <r>
      <rPr>
        <sz val="10"/>
        <color rgb="FF000000"/>
        <rFont val="FreeSans"/>
        <family val="2"/>
      </rPr>
      <t xml:space="preserve">מדוע התפתחות של מדע ותרבות לא הביאה להתפתחות פנימיות האדם ומהו אדם נאור באמת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</si>
  <si>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518 - </t>
    </r>
    <r>
      <rPr>
        <sz val="11"/>
        <rFont val="FreeSans"/>
        <family val="2"/>
      </rPr>
      <t xml:space="preserve">אירופה </t>
    </r>
    <r>
      <rPr>
        <sz val="11"/>
        <rFont val="Arial"/>
        <family val="0"/>
        <charset val="1"/>
      </rPr>
      <t xml:space="preserve">- </t>
    </r>
    <r>
      <rPr>
        <sz val="11"/>
        <rFont val="FreeSans"/>
        <family val="2"/>
      </rPr>
      <t xml:space="preserve">סופו של עידן </t>
    </r>
    <r>
      <rPr>
        <sz val="11"/>
        <rFont val="Arial"/>
        <family val="0"/>
        <charset val="1"/>
      </rPr>
      <t xml:space="preserve">(2016-08-31)</t>
    </r>
  </si>
  <si>
    <t xml:space="preserve">http://files.kabbalahmedia.info/download/files/heb_o_rav_2016-08-31_program_haim-hadashim-ktaim_n518.mp4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</si>
  <si>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518 - </t>
    </r>
    <r>
      <rPr>
        <sz val="10"/>
        <color rgb="FF000000"/>
        <rFont val="FreeSans"/>
        <family val="2"/>
      </rPr>
      <t xml:space="preserve">אירופה </t>
    </r>
    <r>
      <rPr>
        <sz val="10"/>
        <color rgb="FF000000"/>
        <rFont val="Cambria"/>
        <family val="0"/>
        <charset val="1"/>
      </rPr>
      <t xml:space="preserve">- </t>
    </r>
    <r>
      <rPr>
        <sz val="10"/>
        <color rgb="FF000000"/>
        <rFont val="FreeSans"/>
        <family val="2"/>
      </rPr>
      <t xml:space="preserve">סופו של עידן</t>
    </r>
  </si>
  <si>
    <r>
      <rPr>
        <sz val="10"/>
        <color rgb="FF000000"/>
        <rFont val="FreeSans"/>
        <family val="2"/>
      </rPr>
      <t xml:space="preserve">מדוע אירופה אינה מסוגלת לחיות לפי האידיאלים שקבעה לעצמה</t>
    </r>
    <r>
      <rPr>
        <sz val="10"/>
        <color rgb="FF000000"/>
        <rFont val="Cambria"/>
        <family val="0"/>
        <charset val="1"/>
      </rPr>
      <t xml:space="preserve">, </t>
    </r>
    <r>
      <rPr>
        <sz val="10"/>
        <color rgb="FF000000"/>
        <rFont val="FreeSans"/>
        <family val="2"/>
      </rPr>
      <t xml:space="preserve">כיצד שימש האיחוד האירופי את בעלי ההון ואיזו שיטה מציעה חכמת הקבלה למימוש האיחוד הרצוי באירופה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</si>
  <si>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519 - </t>
    </r>
    <r>
      <rPr>
        <sz val="11"/>
        <rFont val="FreeSans"/>
        <family val="2"/>
      </rPr>
      <t xml:space="preserve">השתוקקות לאהבה </t>
    </r>
    <r>
      <rPr>
        <sz val="11"/>
        <rFont val="Arial"/>
        <family val="0"/>
        <charset val="1"/>
      </rPr>
      <t xml:space="preserve">(2016-08-31)</t>
    </r>
  </si>
  <si>
    <t xml:space="preserve">http://files.kabbalahmedia.info/download/files/heb_o_rav_2016-08-31_program_haim-hadashim-ktaim_n519.mp4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</si>
  <si>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519 -  </t>
    </r>
    <r>
      <rPr>
        <sz val="10"/>
        <color rgb="FF000000"/>
        <rFont val="FreeSans"/>
        <family val="2"/>
      </rPr>
      <t xml:space="preserve">השתוקקות לאהבה</t>
    </r>
  </si>
  <si>
    <r>
      <rPr>
        <sz val="10"/>
        <color rgb="FF000000"/>
        <rFont val="FreeSans"/>
        <family val="2"/>
      </rPr>
      <t xml:space="preserve">לשם מה קיים בנו הרצון לאהוב</t>
    </r>
    <r>
      <rPr>
        <sz val="10"/>
        <color rgb="FF000000"/>
        <rFont val="Cambria"/>
        <family val="0"/>
        <charset val="1"/>
      </rPr>
      <t xml:space="preserve">, </t>
    </r>
    <r>
      <rPr>
        <sz val="10"/>
        <color rgb="FF000000"/>
        <rFont val="FreeSans"/>
        <family val="2"/>
      </rPr>
      <t xml:space="preserve">מדוע אנחנו כל כך זקוקים שיאהבו אותנו ומהי כוחה של אהבה והשפעתה על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</si>
  <si>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520 -  </t>
    </r>
    <r>
      <rPr>
        <sz val="11"/>
        <rFont val="FreeSans"/>
        <family val="2"/>
      </rPr>
      <t xml:space="preserve">אהבה משלימה אותנו </t>
    </r>
    <r>
      <rPr>
        <sz val="11"/>
        <rFont val="Arial"/>
        <family val="0"/>
        <charset val="1"/>
      </rPr>
      <t xml:space="preserve">(2016-08-31)</t>
    </r>
  </si>
  <si>
    <t xml:space="preserve">http://files.kabbalahmedia.info/download/files/heb_o_rav_2016-08-31_program_haim-hadashim-ktaim_n520.mp4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</si>
  <si>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520 - </t>
    </r>
    <r>
      <rPr>
        <sz val="10"/>
        <color rgb="FF000000"/>
        <rFont val="FreeSans"/>
        <family val="2"/>
      </rPr>
      <t xml:space="preserve">אהבה משלימה אותנו</t>
    </r>
  </si>
  <si>
    <r>
      <rPr>
        <sz val="10"/>
        <color rgb="FF000000"/>
        <rFont val="FreeSans"/>
        <family val="2"/>
      </rPr>
      <t xml:space="preserve">מדוע האהבה מלווה לעיתים בפחד וכאב</t>
    </r>
    <r>
      <rPr>
        <sz val="10"/>
        <color rgb="FF000000"/>
        <rFont val="Cambria"/>
        <family val="0"/>
        <charset val="1"/>
      </rPr>
      <t xml:space="preserve">, </t>
    </r>
    <r>
      <rPr>
        <sz val="10"/>
        <color rgb="FF000000"/>
        <rFont val="FreeSans"/>
        <family val="2"/>
      </rPr>
      <t xml:space="preserve">כיצד נמצא שלמות עצמית ביחסים זוגיים ואיך הופך זוג להיות כמערכת אחת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</si>
  <si>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521 - </t>
    </r>
    <r>
      <rPr>
        <sz val="11"/>
        <rFont val="FreeSans"/>
        <family val="2"/>
      </rPr>
      <t xml:space="preserve">הכוח המפתח את החיים </t>
    </r>
    <r>
      <rPr>
        <sz val="11"/>
        <rFont val="Arial"/>
        <family val="0"/>
        <charset val="1"/>
      </rPr>
      <t xml:space="preserve">(2016-09-15)</t>
    </r>
  </si>
  <si>
    <t xml:space="preserve">http://files.kabbalahmedia.info/download/files/heb_o_rav_2016-09-15_program_haim-hadashim-ktaim_n521.mp4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</si>
  <si>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521 - </t>
    </r>
    <r>
      <rPr>
        <sz val="10"/>
        <color rgb="FF000000"/>
        <rFont val="FreeSans"/>
        <family val="2"/>
      </rPr>
      <t xml:space="preserve">הכוח המפתח את החיים</t>
    </r>
  </si>
  <si>
    <r>
      <rPr>
        <sz val="10"/>
        <color rgb="FF000000"/>
        <rFont val="FreeSans"/>
        <family val="2"/>
      </rPr>
      <t xml:space="preserve">מהו שורש הבריאה</t>
    </r>
    <r>
      <rPr>
        <sz val="10"/>
        <color rgb="FF000000"/>
        <rFont val="Cambria"/>
        <family val="0"/>
        <charset val="1"/>
      </rPr>
      <t xml:space="preserve">, </t>
    </r>
    <r>
      <rPr>
        <sz val="10"/>
        <color rgb="FF000000"/>
        <rFont val="FreeSans"/>
        <family val="2"/>
      </rPr>
      <t xml:space="preserve">מהי מטרת ההתפתחות בעולם הזה ואיזה כוח טמון באדם בעזרתו יוכל לגלות את חוקי הקיום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</si>
  <si>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522 - </t>
    </r>
    <r>
      <rPr>
        <sz val="11"/>
        <rFont val="FreeSans"/>
        <family val="2"/>
      </rPr>
      <t xml:space="preserve">דרגת קיום חדשה </t>
    </r>
    <r>
      <rPr>
        <sz val="11"/>
        <rFont val="Arial"/>
        <family val="0"/>
        <charset val="1"/>
      </rPr>
      <t xml:space="preserve">(2016-09-15)</t>
    </r>
  </si>
  <si>
    <t xml:space="preserve">http://files.kabbalahmedia.info/download/files/heb_o_rav_2016-09-15_program_haim-hadashim-ktaim_n522.mp4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</si>
  <si>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522 - </t>
    </r>
    <r>
      <rPr>
        <sz val="10"/>
        <color rgb="FF000000"/>
        <rFont val="FreeSans"/>
        <family val="2"/>
      </rPr>
      <t xml:space="preserve">דרגת קיום חדשה</t>
    </r>
  </si>
  <si>
    <r>
      <rPr>
        <sz val="10"/>
        <color rgb="FF000000"/>
        <rFont val="FreeSans"/>
        <family val="2"/>
      </rPr>
      <t xml:space="preserve">מדוע אנו מחפשים אחר חיים מחוץ לכדור הארץ</t>
    </r>
    <r>
      <rPr>
        <sz val="10"/>
        <color rgb="FF000000"/>
        <rFont val="Cambria"/>
        <family val="0"/>
        <charset val="1"/>
      </rPr>
      <t xml:space="preserve">, </t>
    </r>
    <r>
      <rPr>
        <sz val="10"/>
        <color rgb="FF000000"/>
        <rFont val="FreeSans"/>
        <family val="2"/>
      </rPr>
      <t xml:space="preserve">כיצד נגלה את דרגת הקיום הבאה שלנו ולמה הדרגה הבאה תלויה באיכות היחסים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</si>
  <si>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523 - </t>
    </r>
    <r>
      <rPr>
        <sz val="11"/>
        <rFont val="FreeSans"/>
        <family val="2"/>
      </rPr>
      <t xml:space="preserve">יצירת קשר חדש </t>
    </r>
    <r>
      <rPr>
        <sz val="11"/>
        <rFont val="Arial"/>
        <family val="0"/>
        <charset val="1"/>
      </rPr>
      <t xml:space="preserve">(2016-09-15)</t>
    </r>
  </si>
  <si>
    <t xml:space="preserve">http://files.kabbalahmedia.info/download/files/heb_o_rav_2016-09-15_program_haim-hadashim-ktaim_n523.mp4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</si>
  <si>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523 - </t>
    </r>
    <r>
      <rPr>
        <sz val="10"/>
        <color rgb="FF000000"/>
        <rFont val="FreeSans"/>
        <family val="2"/>
      </rPr>
      <t xml:space="preserve">יצירת קשר חדש</t>
    </r>
  </si>
  <si>
    <r>
      <rPr>
        <sz val="10"/>
        <color rgb="FF000000"/>
        <rFont val="FreeSans"/>
        <family val="2"/>
      </rPr>
      <t xml:space="preserve">מדוע אנו מייאשים את עצמנו בניסיון להשתוות לאחרים</t>
    </r>
    <r>
      <rPr>
        <sz val="10"/>
        <color rgb="FF000000"/>
        <rFont val="Cambria"/>
        <family val="0"/>
        <charset val="1"/>
      </rPr>
      <t xml:space="preserve">, </t>
    </r>
    <r>
      <rPr>
        <sz val="10"/>
        <color rgb="FF000000"/>
        <rFont val="FreeSans"/>
        <family val="2"/>
      </rPr>
      <t xml:space="preserve">כיצד מכוונות אותנו הבעיות בחיינו לתיקון קשרים עם הזולת ואיך נהפוך את היחסים בינינו למקור של שמחה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</si>
  <si>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524 - </t>
    </r>
    <r>
      <rPr>
        <sz val="11"/>
        <rFont val="FreeSans"/>
        <family val="2"/>
      </rPr>
      <t xml:space="preserve">לחיות מעל הזמן </t>
    </r>
    <r>
      <rPr>
        <sz val="11"/>
        <rFont val="Arial"/>
        <family val="0"/>
        <charset val="1"/>
      </rPr>
      <t xml:space="preserve">(2016-09-15)</t>
    </r>
  </si>
  <si>
    <t xml:space="preserve">http://files.kabbalahmedia.info/download/files/heb_o_rav_2016-09-15_program_haim-hadashim-ktaim_n524.mp4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</si>
  <si>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524 - </t>
    </r>
    <r>
      <rPr>
        <sz val="10"/>
        <color rgb="FF000000"/>
        <rFont val="FreeSans"/>
        <family val="2"/>
      </rPr>
      <t xml:space="preserve">לחיות מעל הזמן</t>
    </r>
  </si>
  <si>
    <r>
      <rPr>
        <sz val="10"/>
        <color rgb="FF000000"/>
        <rFont val="FreeSans"/>
        <family val="2"/>
      </rPr>
      <t xml:space="preserve">כיצד מגדיר לנו הרצון ליהנות את הדרך בה אנו חווים את הזמן</t>
    </r>
    <r>
      <rPr>
        <sz val="10"/>
        <color rgb="FF000000"/>
        <rFont val="Cambria"/>
        <family val="0"/>
        <charset val="1"/>
      </rPr>
      <t xml:space="preserve">, </t>
    </r>
    <r>
      <rPr>
        <sz val="10"/>
        <color rgb="FF000000"/>
        <rFont val="FreeSans"/>
        <family val="2"/>
      </rPr>
      <t xml:space="preserve">איך ניתן לחיות מעל תחושת הזמן והיכן נמצא המילוי האמיתי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</si>
  <si>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525 - </t>
    </r>
    <r>
      <rPr>
        <sz val="11"/>
        <rFont val="FreeSans"/>
        <family val="2"/>
      </rPr>
      <t xml:space="preserve">הדרגה הבאה </t>
    </r>
    <r>
      <rPr>
        <sz val="11"/>
        <rFont val="Arial"/>
        <family val="0"/>
        <charset val="1"/>
      </rPr>
      <t xml:space="preserve">(2016-09-21)</t>
    </r>
  </si>
  <si>
    <t xml:space="preserve">http://files.kabbalahmedia.info/download/files/heb_o_rav_2016-09-21_program_haim-hadashim-ktaim_n525.mp4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</si>
  <si>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525 - </t>
    </r>
    <r>
      <rPr>
        <sz val="10"/>
        <color rgb="FF000000"/>
        <rFont val="FreeSans"/>
        <family val="2"/>
      </rPr>
      <t xml:space="preserve">הדרגה הבאה</t>
    </r>
  </si>
  <si>
    <r>
      <rPr>
        <sz val="10"/>
        <color rgb="FF000000"/>
        <rFont val="FreeSans"/>
        <family val="2"/>
      </rPr>
      <t xml:space="preserve">לשם מה קיימות בנו יכולות חברתיות מפותחות</t>
    </r>
    <r>
      <rPr>
        <sz val="10"/>
        <color rgb="FF000000"/>
        <rFont val="Cambria"/>
        <family val="0"/>
        <charset val="1"/>
      </rPr>
      <t xml:space="preserve">, </t>
    </r>
    <r>
      <rPr>
        <sz val="10"/>
        <color rgb="FF000000"/>
        <rFont val="FreeSans"/>
        <family val="2"/>
      </rPr>
      <t xml:space="preserve">מהו התפקיד שמיועד למין האנושי מצד הטבע וכיצד מלמד המצב בעולם על כניסתנו לדרגת ההתפתחות הבאה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</si>
  <si>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526 - </t>
    </r>
    <r>
      <rPr>
        <sz val="11"/>
        <rFont val="FreeSans"/>
        <family val="2"/>
      </rPr>
      <t xml:space="preserve">יחסים חדשים בינינו </t>
    </r>
    <r>
      <rPr>
        <sz val="11"/>
        <rFont val="Arial"/>
        <family val="0"/>
        <charset val="1"/>
      </rPr>
      <t xml:space="preserve">(2016-09-21)</t>
    </r>
  </si>
  <si>
    <t xml:space="preserve">http://files.kabbalahmedia.info/download/files/heb_o_rav_2016-09-21_program_haim-hadashim-ktaim_n526.mp4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</si>
  <si>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526 - </t>
    </r>
    <r>
      <rPr>
        <sz val="10"/>
        <color rgb="FF000000"/>
        <rFont val="FreeSans"/>
        <family val="2"/>
      </rPr>
      <t xml:space="preserve">יחסים חדשים בינינו</t>
    </r>
  </si>
  <si>
    <r>
      <rPr>
        <sz val="10"/>
        <color rgb="FF000000"/>
        <rFont val="FreeSans"/>
        <family val="2"/>
      </rPr>
      <t xml:space="preserve">מדוע האגו מכוון אותנו להרוויח על חשבון הזולת</t>
    </r>
    <r>
      <rPr>
        <sz val="10"/>
        <color rgb="FF000000"/>
        <rFont val="Cambria"/>
        <family val="0"/>
        <charset val="1"/>
      </rPr>
      <t xml:space="preserve">, </t>
    </r>
    <r>
      <rPr>
        <sz val="10"/>
        <color rgb="FF000000"/>
        <rFont val="FreeSans"/>
        <family val="2"/>
      </rPr>
      <t xml:space="preserve">כיצד זה מוביל למשבר בכל תחום בחיינו ואיך מתוך קשיים אלה נוכל להבין היכן דרוש התיקון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</si>
  <si>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527 - </t>
    </r>
    <r>
      <rPr>
        <sz val="11"/>
        <rFont val="FreeSans"/>
        <family val="2"/>
      </rPr>
      <t xml:space="preserve">למידה </t>
    </r>
    <r>
      <rPr>
        <sz val="11"/>
        <rFont val="Arial"/>
        <family val="0"/>
        <charset val="1"/>
      </rPr>
      <t xml:space="preserve">(2016-09-21)</t>
    </r>
  </si>
  <si>
    <t xml:space="preserve">http://files.kabbalahmedia.info/download/files/heb_o_rav_2016-09-21_program_haim-hadashim-ktaim_n527.mp4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</si>
  <si>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527 - </t>
    </r>
    <r>
      <rPr>
        <sz val="10"/>
        <color rgb="FF000000"/>
        <rFont val="FreeSans"/>
        <family val="2"/>
      </rPr>
      <t xml:space="preserve">למידה</t>
    </r>
  </si>
  <si>
    <r>
      <rPr>
        <sz val="10"/>
        <color rgb="FF000000"/>
        <rFont val="FreeSans"/>
        <family val="2"/>
      </rPr>
      <t xml:space="preserve">מדוע עם הגיל פוחת הרצון ללמוד</t>
    </r>
    <r>
      <rPr>
        <sz val="10"/>
        <color rgb="FF000000"/>
        <rFont val="Cambria"/>
        <family val="0"/>
        <charset val="1"/>
      </rPr>
      <t xml:space="preserve">, </t>
    </r>
    <r>
      <rPr>
        <sz val="10"/>
        <color rgb="FF000000"/>
        <rFont val="FreeSans"/>
        <family val="2"/>
      </rPr>
      <t xml:space="preserve">כיצד ניתן להשיג כלי קליטה מפותחים יותר ומהי הטכנולוגיה החדשה בעזרתה נוכל להוסיף ולחקור את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</si>
  <si>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528 - </t>
    </r>
    <r>
      <rPr>
        <sz val="11"/>
        <rFont val="FreeSans"/>
        <family val="2"/>
      </rPr>
      <t xml:space="preserve">מהות החיים </t>
    </r>
    <r>
      <rPr>
        <sz val="11"/>
        <rFont val="Arial"/>
        <family val="0"/>
        <charset val="1"/>
      </rPr>
      <t xml:space="preserve">(2016-09-21)</t>
    </r>
  </si>
  <si>
    <t xml:space="preserve">http://files.kabbalahmedia.info/download/files/heb_o_rav_2016-09-21_program_haim-hadashim-ktaim_n528.mp4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</si>
  <si>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528 - </t>
    </r>
    <r>
      <rPr>
        <sz val="10"/>
        <color rgb="FF000000"/>
        <rFont val="FreeSans"/>
        <family val="2"/>
      </rPr>
      <t xml:space="preserve">מהות החיים</t>
    </r>
  </si>
  <si>
    <r>
      <rPr>
        <sz val="10"/>
        <color rgb="FF000000"/>
        <rFont val="FreeSans"/>
        <family val="2"/>
      </rPr>
      <t xml:space="preserve">מהו מטען הידע עימו נולד התינוק</t>
    </r>
    <r>
      <rPr>
        <sz val="10"/>
        <color rgb="FF000000"/>
        <rFont val="Cambria"/>
        <family val="0"/>
        <charset val="1"/>
      </rPr>
      <t xml:space="preserve">, </t>
    </r>
    <r>
      <rPr>
        <sz val="10"/>
        <color rgb="FF000000"/>
        <rFont val="FreeSans"/>
        <family val="2"/>
      </rPr>
      <t xml:space="preserve">למה הוא משמש את האדם במהלך חייו ואיזה תפקיד מייעד הטבע לכל אדם ואדם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</si>
  <si>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529 - </t>
    </r>
    <r>
      <rPr>
        <sz val="11"/>
        <rFont val="FreeSans"/>
        <family val="2"/>
      </rPr>
      <t xml:space="preserve">חלקים במערכת אחת </t>
    </r>
    <r>
      <rPr>
        <sz val="11"/>
        <rFont val="Arial"/>
        <family val="0"/>
        <charset val="1"/>
      </rPr>
      <t xml:space="preserve">(2016-09-29)</t>
    </r>
  </si>
  <si>
    <t xml:space="preserve">http://files.kabbalahmedia.info/download/files/heb_o_rav_2016-09-29_program_haim-hadashim-ktaim_n529.mp4</t>
  </si>
  <si>
    <t xml:space="preserve">08.11.16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</si>
  <si>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529 - </t>
    </r>
    <r>
      <rPr>
        <sz val="10"/>
        <color rgb="FF000000"/>
        <rFont val="FreeSans"/>
        <family val="2"/>
      </rPr>
      <t xml:space="preserve">חלקים במערכת אחת</t>
    </r>
  </si>
  <si>
    <r>
      <rPr>
        <sz val="10"/>
        <color rgb="FF000000"/>
        <rFont val="FreeSans"/>
        <family val="2"/>
      </rPr>
      <t xml:space="preserve">כיצד מראה לנו מערכת הקשרים בינינו היכן נדרש תיקון ביחסים</t>
    </r>
    <r>
      <rPr>
        <sz val="10"/>
        <color rgb="FF000000"/>
        <rFont val="Cambria"/>
        <family val="0"/>
        <charset val="1"/>
      </rPr>
      <t xml:space="preserve">, </t>
    </r>
    <r>
      <rPr>
        <sz val="10"/>
        <color rgb="FF000000"/>
        <rFont val="FreeSans"/>
        <family val="2"/>
      </rPr>
      <t xml:space="preserve">מדוע זה חיוני להועיל למערכת הזו וכיצד האדם צריך להגיב על פגיעה בכבודו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</si>
  <si>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530 - </t>
    </r>
    <r>
      <rPr>
        <sz val="11"/>
        <rFont val="FreeSans"/>
        <family val="2"/>
      </rPr>
      <t xml:space="preserve">לקראת חיבור </t>
    </r>
    <r>
      <rPr>
        <sz val="11"/>
        <rFont val="Arial"/>
        <family val="0"/>
        <charset val="1"/>
      </rPr>
      <t xml:space="preserve">(2016-09-29)</t>
    </r>
  </si>
  <si>
    <t xml:space="preserve">http://files.kabbalahmedia.info/download/files/heb_o_rav_2016-09-29_program_haim-hadashim-ktaim_n530.mp4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</si>
  <si>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530 - </t>
    </r>
    <r>
      <rPr>
        <sz val="10"/>
        <color rgb="FF000000"/>
        <rFont val="FreeSans"/>
        <family val="2"/>
      </rPr>
      <t xml:space="preserve">לקראת חיבור</t>
    </r>
  </si>
  <si>
    <r>
      <rPr>
        <sz val="10"/>
        <color rgb="FF000000"/>
        <rFont val="FreeSans"/>
        <family val="2"/>
      </rPr>
      <t xml:space="preserve">מדוע מורגש רע בעולם</t>
    </r>
    <r>
      <rPr>
        <sz val="10"/>
        <color rgb="FF000000"/>
        <rFont val="Cambria"/>
        <family val="0"/>
        <charset val="1"/>
      </rPr>
      <t xml:space="preserve">, </t>
    </r>
    <r>
      <rPr>
        <sz val="10"/>
        <color rgb="FF000000"/>
        <rFont val="FreeSans"/>
        <family val="2"/>
      </rPr>
      <t xml:space="preserve">כיצד דוחף אותנו המשבר העולמי לקראת החיבור בינינו ואיך ניתן להיעזר בתא המשפחתי כמעבדה ללימוד יחסים בין אישיים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</si>
  <si>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531 - </t>
    </r>
    <r>
      <rPr>
        <sz val="11"/>
        <rFont val="FreeSans"/>
        <family val="2"/>
      </rPr>
      <t xml:space="preserve">מערכת מאוזנת </t>
    </r>
    <r>
      <rPr>
        <sz val="11"/>
        <rFont val="Arial"/>
        <family val="0"/>
        <charset val="1"/>
      </rPr>
      <t xml:space="preserve">(2016-09-29)</t>
    </r>
  </si>
  <si>
    <t xml:space="preserve">http://files.kabbalahmedia.info/download/files/heb_o_rav_2016-09-29_program_haim-hadashim-ktaim_n531.mp4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</si>
  <si>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531 - </t>
    </r>
    <r>
      <rPr>
        <sz val="10"/>
        <color rgb="FF000000"/>
        <rFont val="FreeSans"/>
        <family val="2"/>
      </rPr>
      <t xml:space="preserve">מערכת מאוזנת</t>
    </r>
  </si>
  <si>
    <r>
      <rPr>
        <sz val="10"/>
        <color rgb="FF000000"/>
        <rFont val="FreeSans"/>
        <family val="2"/>
      </rPr>
      <t xml:space="preserve">כיצד מעידה מידת הסבלנות בין אנשים על טיב הקשר בינינו</t>
    </r>
    <r>
      <rPr>
        <sz val="10"/>
        <color rgb="FF000000"/>
        <rFont val="Cambria"/>
        <family val="0"/>
        <charset val="1"/>
      </rPr>
      <t xml:space="preserve">, </t>
    </r>
    <r>
      <rPr>
        <sz val="10"/>
        <color rgb="FF000000"/>
        <rFont val="FreeSans"/>
        <family val="2"/>
      </rPr>
      <t xml:space="preserve">איך נלמד לאזן בין טבע האדם למערכת הטבע הסובבת אותנו ומהו הקשר בין שלום ישראל ושלום העולם כולו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</si>
  <si>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532 - </t>
    </r>
    <r>
      <rPr>
        <sz val="11"/>
        <rFont val="FreeSans"/>
        <family val="2"/>
      </rPr>
      <t xml:space="preserve">שידרוג יחסים </t>
    </r>
    <r>
      <rPr>
        <sz val="11"/>
        <rFont val="Arial"/>
        <family val="0"/>
        <charset val="1"/>
      </rPr>
      <t xml:space="preserve">(2016-09-29)</t>
    </r>
  </si>
  <si>
    <t xml:space="preserve">http://files.kabbalahmedia.info/download/files/heb_o_rav_2016-09-29_program_haim-hadashim-ktaim_n532.mp4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</si>
  <si>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532 - </t>
    </r>
    <r>
      <rPr>
        <sz val="10"/>
        <color rgb="FF000000"/>
        <rFont val="FreeSans"/>
        <family val="2"/>
      </rPr>
      <t xml:space="preserve">שדרוג יחסים</t>
    </r>
  </si>
  <si>
    <r>
      <rPr>
        <sz val="10"/>
        <color rgb="FF000000"/>
        <rFont val="FreeSans"/>
        <family val="2"/>
      </rPr>
      <t xml:space="preserve">מדוע היחסים שהיו בין בני האדם בעבר שונים מהיחסים הקיימים היום</t>
    </r>
    <r>
      <rPr>
        <sz val="10"/>
        <color rgb="FF000000"/>
        <rFont val="Cambria"/>
        <family val="0"/>
        <charset val="1"/>
      </rPr>
      <t xml:space="preserve">, </t>
    </r>
    <r>
      <rPr>
        <sz val="10"/>
        <color rgb="FF000000"/>
        <rFont val="FreeSans"/>
        <family val="2"/>
      </rPr>
      <t xml:space="preserve">האם ניתן לשדרג ולהעלות את חיינו מהדרגה בה אנו נמצאים ואילו כוחות מפעילים אותנו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</si>
  <si>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533 - </t>
    </r>
    <r>
      <rPr>
        <sz val="11"/>
        <rFont val="FreeSans"/>
        <family val="2"/>
      </rPr>
      <t xml:space="preserve">בין האדם למקום </t>
    </r>
    <r>
      <rPr>
        <sz val="11"/>
        <rFont val="Arial"/>
        <family val="0"/>
        <charset val="1"/>
      </rPr>
      <t xml:space="preserve">(2016-10-26)</t>
    </r>
  </si>
  <si>
    <t xml:space="preserve">http://files.kabbalahmedia.info/download/files/heb_o_rav_2016-10-26_program_haim-hadashim-ktaim_n533.mp4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</si>
  <si>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533 - </t>
    </r>
    <r>
      <rPr>
        <sz val="10"/>
        <color rgb="FF000000"/>
        <rFont val="FreeSans"/>
        <family val="2"/>
      </rPr>
      <t xml:space="preserve">בין האדם למקום</t>
    </r>
  </si>
  <si>
    <r>
      <rPr>
        <sz val="10"/>
        <color rgb="FF000000"/>
        <rFont val="FreeSans"/>
        <family val="2"/>
      </rPr>
      <t xml:space="preserve">מה מאפיין את הכוח העליון לעומת האדם</t>
    </r>
    <r>
      <rPr>
        <sz val="10"/>
        <color rgb="FF000000"/>
        <rFont val="Cambria"/>
        <family val="0"/>
        <charset val="1"/>
      </rPr>
      <t xml:space="preserve">, </t>
    </r>
    <r>
      <rPr>
        <sz val="10"/>
        <color rgb="FF000000"/>
        <rFont val="FreeSans"/>
        <family val="2"/>
      </rPr>
      <t xml:space="preserve">היכן ניתן לגלות את הכוח העליון</t>
    </r>
    <r>
      <rPr>
        <sz val="10"/>
        <color rgb="FF000000"/>
        <rFont val="Cambria"/>
        <family val="0"/>
        <charset val="1"/>
      </rPr>
      <t xml:space="preserve">, </t>
    </r>
    <r>
      <rPr>
        <sz val="10"/>
        <color rgb="FF000000"/>
        <rFont val="FreeSans"/>
        <family val="2"/>
      </rPr>
      <t xml:space="preserve">כיצד מעשינו משפיעים על המציאות ומה מהות הקשר בין האדם למקום ובין האדם לחברו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</si>
  <si>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534 - </t>
    </r>
    <r>
      <rPr>
        <sz val="11"/>
        <rFont val="FreeSans"/>
        <family val="2"/>
      </rPr>
      <t xml:space="preserve">הכוח האחד </t>
    </r>
    <r>
      <rPr>
        <sz val="11"/>
        <rFont val="Arial"/>
        <family val="0"/>
        <charset val="1"/>
      </rPr>
      <t xml:space="preserve">(2016-10-26)</t>
    </r>
  </si>
  <si>
    <t xml:space="preserve">http://files.kabbalahmedia.info/download/files/heb_o_rav_2016-10-26_program_haim-hadashim-ktaim_n534.mp4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</si>
  <si>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534 - </t>
    </r>
    <r>
      <rPr>
        <sz val="10"/>
        <color rgb="FF000000"/>
        <rFont val="FreeSans"/>
        <family val="2"/>
      </rPr>
      <t xml:space="preserve">הכוח האחד</t>
    </r>
  </si>
  <si>
    <r>
      <rPr>
        <sz val="10"/>
        <color rgb="FF000000"/>
        <rFont val="FreeSans"/>
        <family val="2"/>
      </rPr>
      <t xml:space="preserve">מהו הכוח אותו גילה האדם הראשון</t>
    </r>
    <r>
      <rPr>
        <sz val="10"/>
        <color rgb="FF000000"/>
        <rFont val="Cambria"/>
        <family val="0"/>
        <charset val="1"/>
      </rPr>
      <t xml:space="preserve">, </t>
    </r>
    <r>
      <rPr>
        <sz val="10"/>
        <color rgb="FF000000"/>
        <rFont val="FreeSans"/>
        <family val="2"/>
      </rPr>
      <t xml:space="preserve">מה מאפיין כוח זה</t>
    </r>
    <r>
      <rPr>
        <sz val="10"/>
        <color rgb="FF000000"/>
        <rFont val="Cambria"/>
        <family val="0"/>
        <charset val="1"/>
      </rPr>
      <t xml:space="preserve">, </t>
    </r>
    <r>
      <rPr>
        <sz val="10"/>
        <color rgb="FF000000"/>
        <rFont val="FreeSans"/>
        <family val="2"/>
      </rPr>
      <t xml:space="preserve">כיצד מתבטא הגילוי שלו ואיך נוכל להידמות 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</si>
  <si>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535 - </t>
    </r>
    <r>
      <rPr>
        <sz val="11"/>
        <rFont val="FreeSans"/>
        <family val="2"/>
      </rPr>
      <t xml:space="preserve">יהודים בישראל ובעולם </t>
    </r>
    <r>
      <rPr>
        <sz val="11"/>
        <rFont val="Arial"/>
        <family val="0"/>
        <charset val="1"/>
      </rPr>
      <t xml:space="preserve">(2016-10-26)</t>
    </r>
  </si>
  <si>
    <t xml:space="preserve">http://files.kabbalahmedia.info/download/files/heb_o_rav_2016-10-26_program_haim-hadashim-ktaim_n535.mp4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</si>
  <si>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535 - </t>
    </r>
    <r>
      <rPr>
        <sz val="10"/>
        <color rgb="FF000000"/>
        <rFont val="FreeSans"/>
        <family val="2"/>
      </rPr>
      <t xml:space="preserve">יהודים בישראל ובעולם</t>
    </r>
  </si>
  <si>
    <r>
      <rPr>
        <sz val="10"/>
        <color rgb="FF000000"/>
        <rFont val="FreeSans"/>
        <family val="2"/>
      </rPr>
      <t xml:space="preserve">איזו תפיסה יש ליהודים בישראל לגבי החיים בתפוצות</t>
    </r>
    <r>
      <rPr>
        <sz val="10"/>
        <color rgb="FF000000"/>
        <rFont val="Cambria"/>
        <family val="0"/>
        <charset val="1"/>
      </rPr>
      <t xml:space="preserve">, </t>
    </r>
    <r>
      <rPr>
        <sz val="10"/>
        <color rgb="FF000000"/>
        <rFont val="FreeSans"/>
        <family val="2"/>
      </rPr>
      <t xml:space="preserve">מה משמעות היעלמות קהילות יהודיות בעולם</t>
    </r>
    <r>
      <rPr>
        <sz val="10"/>
        <color rgb="FF000000"/>
        <rFont val="Cambria"/>
        <family val="0"/>
        <charset val="1"/>
      </rPr>
      <t xml:space="preserve">, </t>
    </r>
    <r>
      <rPr>
        <sz val="10"/>
        <color rgb="FF000000"/>
        <rFont val="FreeSans"/>
        <family val="2"/>
      </rPr>
      <t xml:space="preserve">לאן מוביל תהליך ההתבוללות של היהודים בארה</t>
    </r>
    <r>
      <rPr>
        <sz val="10"/>
        <color rgb="FF000000"/>
        <rFont val="Cambria"/>
        <family val="0"/>
        <charset val="1"/>
      </rPr>
      <t xml:space="preserve">"</t>
    </r>
    <r>
      <rPr>
        <sz val="10"/>
        <color rgb="FF000000"/>
        <rFont val="FreeSans"/>
        <family val="2"/>
      </rPr>
      <t xml:space="preserve">ב ומדוע התפזרו היהודים בכל העולם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</si>
  <si>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536 - </t>
    </r>
    <r>
      <rPr>
        <sz val="11"/>
        <rFont val="FreeSans"/>
        <family val="2"/>
      </rPr>
      <t xml:space="preserve">היהודים אז והיום </t>
    </r>
    <r>
      <rPr>
        <sz val="11"/>
        <rFont val="Arial"/>
        <family val="0"/>
        <charset val="1"/>
      </rPr>
      <t xml:space="preserve">(2016-10-26)</t>
    </r>
  </si>
  <si>
    <t xml:space="preserve">http://files.kabbalahmedia.info/download/files/heb_o_rav_2016-10-26_program_haim-hadashim-ktaim_n536.mp4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</si>
  <si>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536 - </t>
    </r>
    <r>
      <rPr>
        <sz val="10"/>
        <color rgb="FF000000"/>
        <rFont val="FreeSans"/>
        <family val="2"/>
      </rPr>
      <t xml:space="preserve">היהודים אז והיום</t>
    </r>
  </si>
  <si>
    <r>
      <rPr>
        <sz val="10"/>
        <color rgb="FF000000"/>
        <rFont val="FreeSans"/>
        <family val="2"/>
      </rPr>
      <t xml:space="preserve">במה שונה תהליך ההתבוללות המתרחש היום לעומת התהליך בעבר</t>
    </r>
    <r>
      <rPr>
        <sz val="10"/>
        <color rgb="FF000000"/>
        <rFont val="Cambria"/>
        <family val="0"/>
        <charset val="1"/>
      </rPr>
      <t xml:space="preserve">, </t>
    </r>
    <r>
      <rPr>
        <sz val="10"/>
        <color rgb="FF000000"/>
        <rFont val="FreeSans"/>
        <family val="2"/>
      </rPr>
      <t xml:space="preserve">מה שימר את היהדות בתפוצות לאורך ההיסטוריה</t>
    </r>
    <r>
      <rPr>
        <sz val="10"/>
        <color rgb="FF000000"/>
        <rFont val="Cambria"/>
        <family val="0"/>
        <charset val="1"/>
      </rPr>
      <t xml:space="preserve">, </t>
    </r>
    <r>
      <rPr>
        <sz val="10"/>
        <color rgb="FF000000"/>
        <rFont val="FreeSans"/>
        <family val="2"/>
      </rPr>
      <t xml:space="preserve">מיהו יהודי רוחני ומה תפקידו כלפי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</si>
  <si>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537 - </t>
    </r>
    <r>
      <rPr>
        <sz val="11"/>
        <rFont val="FreeSans"/>
        <family val="2"/>
      </rPr>
      <t xml:space="preserve">פוליטיקלי קורקט </t>
    </r>
    <r>
      <rPr>
        <sz val="11"/>
        <rFont val="Arial"/>
        <family val="0"/>
        <charset val="1"/>
      </rPr>
      <t xml:space="preserve">(2016-11-02)</t>
    </r>
  </si>
  <si>
    <t xml:space="preserve">http://files.kabbalahmedia.info/download/files/heb_o_rav_2016-11-02_program_haim-hadashim-ktaim_n537.mp4</t>
  </si>
  <si>
    <t xml:space="preserve">14.11.16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</si>
  <si>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537 - </t>
    </r>
    <r>
      <rPr>
        <sz val="10"/>
        <color rgb="FF000000"/>
        <rFont val="FreeSans"/>
        <family val="2"/>
      </rPr>
      <t xml:space="preserve">פוליטיקלי קורקט</t>
    </r>
  </si>
  <si>
    <r>
      <rPr>
        <sz val="10"/>
        <color rgb="FF000000"/>
        <rFont val="FreeSans"/>
        <family val="2"/>
      </rPr>
      <t xml:space="preserve">מה מקורה של תרבות ה</t>
    </r>
    <r>
      <rPr>
        <sz val="10"/>
        <color rgb="FF000000"/>
        <rFont val="Cambria"/>
        <family val="0"/>
        <charset val="1"/>
      </rPr>
      <t xml:space="preserve">"</t>
    </r>
    <r>
      <rPr>
        <sz val="10"/>
        <color rgb="FF000000"/>
        <rFont val="FreeSans"/>
        <family val="2"/>
      </rPr>
      <t xml:space="preserve">פוליטיקלי קורקט</t>
    </r>
    <r>
      <rPr>
        <sz val="10"/>
        <color rgb="FF000000"/>
        <rFont val="Cambria"/>
        <family val="0"/>
        <charset val="1"/>
      </rPr>
      <t xml:space="preserve">", </t>
    </r>
    <r>
      <rPr>
        <sz val="10"/>
        <color rgb="FF000000"/>
        <rFont val="FreeSans"/>
        <family val="2"/>
      </rPr>
      <t xml:space="preserve">מדוע קיימת בנו השאיפה לשוויון</t>
    </r>
    <r>
      <rPr>
        <sz val="10"/>
        <color rgb="FF000000"/>
        <rFont val="Cambria"/>
        <family val="0"/>
        <charset val="1"/>
      </rPr>
      <t xml:space="preserve">, </t>
    </r>
    <r>
      <rPr>
        <sz val="10"/>
        <color rgb="FF000000"/>
        <rFont val="FreeSans"/>
        <family val="2"/>
      </rPr>
      <t xml:space="preserve">מהו שיוויון נכון ומדוע שיטת ה</t>
    </r>
    <r>
      <rPr>
        <sz val="10"/>
        <color rgb="FF000000"/>
        <rFont val="Cambria"/>
        <family val="0"/>
        <charset val="1"/>
      </rPr>
      <t xml:space="preserve">"</t>
    </r>
    <r>
      <rPr>
        <sz val="10"/>
        <color rgb="FF000000"/>
        <rFont val="FreeSans"/>
        <family val="2"/>
      </rPr>
      <t xml:space="preserve">פוליטיקלי קורקט</t>
    </r>
    <r>
      <rPr>
        <sz val="10"/>
        <color rgb="FF000000"/>
        <rFont val="Cambria"/>
        <family val="0"/>
        <charset val="1"/>
      </rPr>
      <t xml:space="preserve">" </t>
    </r>
    <r>
      <rPr>
        <sz val="10"/>
        <color rgb="FF000000"/>
        <rFont val="FreeSans"/>
        <family val="2"/>
      </rPr>
      <t xml:space="preserve">אינה מספיקה ליצירת שיוויון וחיבור בחברה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</si>
  <si>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538 - </t>
    </r>
    <r>
      <rPr>
        <sz val="11"/>
        <rFont val="FreeSans"/>
        <family val="2"/>
      </rPr>
      <t xml:space="preserve">גילוי האגו </t>
    </r>
    <r>
      <rPr>
        <sz val="11"/>
        <rFont val="Arial"/>
        <family val="0"/>
        <charset val="1"/>
      </rPr>
      <t xml:space="preserve">(2016-11-02)</t>
    </r>
  </si>
  <si>
    <t xml:space="preserve">http://files.kabbalahmedia.info/download/files/heb_o_rav_2016-11-02_program_haim-hadashim-ktaim_n538.mp4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</si>
  <si>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538 - </t>
    </r>
    <r>
      <rPr>
        <sz val="10"/>
        <color rgb="FF000000"/>
        <rFont val="FreeSans"/>
        <family val="2"/>
      </rPr>
      <t xml:space="preserve">גילוי האגו</t>
    </r>
  </si>
  <si>
    <r>
      <rPr>
        <sz val="10"/>
        <color rgb="FF000000"/>
        <rFont val="FreeSans"/>
        <family val="2"/>
      </rPr>
      <t xml:space="preserve">מדוע אנו טורחים להסתיר את ההבדלים בינינו</t>
    </r>
    <r>
      <rPr>
        <sz val="10"/>
        <color rgb="FF000000"/>
        <rFont val="Cambria"/>
        <family val="0"/>
        <charset val="1"/>
      </rPr>
      <t xml:space="preserve">, </t>
    </r>
    <r>
      <rPr>
        <sz val="10"/>
        <color rgb="FF000000"/>
        <rFont val="FreeSans"/>
        <family val="2"/>
      </rPr>
      <t xml:space="preserve">כיצד יוצרת מדיניות ה</t>
    </r>
    <r>
      <rPr>
        <sz val="10"/>
        <color rgb="FF000000"/>
        <rFont val="Cambria"/>
        <family val="0"/>
        <charset val="1"/>
      </rPr>
      <t xml:space="preserve">"</t>
    </r>
    <r>
      <rPr>
        <sz val="10"/>
        <color rgb="FF000000"/>
        <rFont val="FreeSans"/>
        <family val="2"/>
      </rPr>
      <t xml:space="preserve">פוליטיקלי קורקט</t>
    </r>
    <r>
      <rPr>
        <sz val="10"/>
        <color rgb="FF000000"/>
        <rFont val="Cambria"/>
        <family val="0"/>
        <charset val="1"/>
      </rPr>
      <t xml:space="preserve">" </t>
    </r>
    <r>
      <rPr>
        <sz val="10"/>
        <color rgb="FF000000"/>
        <rFont val="FreeSans"/>
        <family val="2"/>
      </rPr>
      <t xml:space="preserve">שיוויון מלאכותי ומהו הכוח שבאמת יחבר בינינו מעל כל ההבדלים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</si>
  <si>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539 - </t>
    </r>
    <r>
      <rPr>
        <sz val="11"/>
        <rFont val="FreeSans"/>
        <family val="2"/>
      </rPr>
      <t xml:space="preserve">נצחיותו של עם ישראל </t>
    </r>
    <r>
      <rPr>
        <sz val="11"/>
        <rFont val="Arial"/>
        <family val="0"/>
        <charset val="1"/>
      </rPr>
      <t xml:space="preserve">(2016-11-02)</t>
    </r>
  </si>
  <si>
    <t xml:space="preserve">http://files.kabbalahmedia.info/download/files/heb_o_rav_2016-11-02_program_haim-hadashim-ktaim_n539.mp4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</si>
  <si>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539 - </t>
    </r>
    <r>
      <rPr>
        <sz val="10"/>
        <color rgb="FF000000"/>
        <rFont val="FreeSans"/>
        <family val="2"/>
      </rPr>
      <t xml:space="preserve">נצחיותו של עם ישראל</t>
    </r>
  </si>
  <si>
    <r>
      <rPr>
        <sz val="10"/>
        <color rgb="FF000000"/>
        <rFont val="FreeSans"/>
        <family val="2"/>
      </rPr>
      <t xml:space="preserve">מהי האידאולוגיה שבזכותה ממשיך עם ישראל להתקיים למרות כל הקשיים</t>
    </r>
    <r>
      <rPr>
        <sz val="10"/>
        <color rgb="FF000000"/>
        <rFont val="Cambria"/>
        <family val="0"/>
        <charset val="1"/>
      </rPr>
      <t xml:space="preserve">, </t>
    </r>
    <r>
      <rPr>
        <sz val="10"/>
        <color rgb="FF000000"/>
        <rFont val="FreeSans"/>
        <family val="2"/>
      </rPr>
      <t xml:space="preserve">מהו הכוח שעלינו להעביר אל שאר העולם ומה משפיע על יחס העולם לישראל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</si>
  <si>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540 - </t>
    </r>
    <r>
      <rPr>
        <sz val="11"/>
        <rFont val="FreeSans"/>
        <family val="2"/>
      </rPr>
      <t xml:space="preserve">תחייתו של עם ישראל </t>
    </r>
    <r>
      <rPr>
        <sz val="11"/>
        <rFont val="Arial"/>
        <family val="0"/>
        <charset val="1"/>
      </rPr>
      <t xml:space="preserve">(2016-11-02)</t>
    </r>
  </si>
  <si>
    <t xml:space="preserve">http://files.kabbalahmedia.info/download/files/heb_o_rav_2016-11-02_program_haim-hadashim-ktaim_n540.mp4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</si>
  <si>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540 - </t>
    </r>
    <r>
      <rPr>
        <sz val="10"/>
        <color rgb="FF000000"/>
        <rFont val="FreeSans"/>
        <family val="2"/>
      </rPr>
      <t xml:space="preserve">תחייתו של עם ישראל</t>
    </r>
  </si>
  <si>
    <r>
      <rPr>
        <sz val="10"/>
        <color rgb="FF000000"/>
        <rFont val="FreeSans"/>
        <family val="2"/>
      </rPr>
      <t xml:space="preserve">מהי האידאולוגיה הנקראת </t>
    </r>
    <r>
      <rPr>
        <sz val="10"/>
        <color rgb="FF000000"/>
        <rFont val="Cambria"/>
        <family val="0"/>
        <charset val="1"/>
      </rPr>
      <t xml:space="preserve">"</t>
    </r>
    <r>
      <rPr>
        <sz val="10"/>
        <color rgb="FF000000"/>
        <rFont val="FreeSans"/>
        <family val="2"/>
      </rPr>
      <t xml:space="preserve">יהדות</t>
    </r>
    <r>
      <rPr>
        <sz val="10"/>
        <color rgb="FF000000"/>
        <rFont val="Cambria"/>
        <family val="0"/>
        <charset val="1"/>
      </rPr>
      <t xml:space="preserve">", </t>
    </r>
    <r>
      <rPr>
        <sz val="10"/>
        <color rgb="FF000000"/>
        <rFont val="FreeSans"/>
        <family val="2"/>
      </rPr>
      <t xml:space="preserve">מהו סוד הישרדותו של עם ישראל לאורך ההיסטוריה ומה תפקידו כלפי העולם כולו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</si>
  <si>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541 - </t>
    </r>
    <r>
      <rPr>
        <sz val="11"/>
        <rFont val="FreeSans"/>
        <family val="2"/>
      </rPr>
      <t xml:space="preserve">פנימיות התורה </t>
    </r>
    <r>
      <rPr>
        <sz val="11"/>
        <rFont val="Arial"/>
        <family val="0"/>
        <charset val="1"/>
      </rPr>
      <t xml:space="preserve">(2016-11-09)</t>
    </r>
  </si>
  <si>
    <t xml:space="preserve">http://files.kabbalahmedia.info/download/files/heb_o_rav_2016-11-09_program_haim-hadashim-ktaim_n541.mp4</t>
  </si>
  <si>
    <t xml:space="preserve">18.11.16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</si>
  <si>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541 - </t>
    </r>
    <r>
      <rPr>
        <sz val="10"/>
        <color rgb="FF000000"/>
        <rFont val="FreeSans"/>
        <family val="2"/>
      </rPr>
      <t xml:space="preserve">פנימיות התורה</t>
    </r>
  </si>
  <si>
    <r>
      <rPr>
        <sz val="10"/>
        <color rgb="FF000000"/>
        <rFont val="FreeSans"/>
        <family val="2"/>
      </rPr>
      <t xml:space="preserve">איזה כוח נמצא בפנימיות התורה</t>
    </r>
    <r>
      <rPr>
        <sz val="10"/>
        <color rgb="FF000000"/>
        <rFont val="Cambria"/>
        <family val="0"/>
        <charset val="1"/>
      </rPr>
      <t xml:space="preserve">, </t>
    </r>
    <r>
      <rPr>
        <sz val="10"/>
        <color rgb="FF000000"/>
        <rFont val="FreeSans"/>
        <family val="2"/>
      </rPr>
      <t xml:space="preserve">איך מפעילים נכון כוח זה ומהי תוצאה נכונה של לימוד תורה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</si>
  <si>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542 - </t>
    </r>
    <r>
      <rPr>
        <sz val="11"/>
        <rFont val="FreeSans"/>
        <family val="2"/>
      </rPr>
      <t xml:space="preserve">לימוד תורה </t>
    </r>
    <r>
      <rPr>
        <sz val="11"/>
        <rFont val="Arial"/>
        <family val="0"/>
        <charset val="1"/>
      </rPr>
      <t xml:space="preserve">(2016-11-09)</t>
    </r>
  </si>
  <si>
    <t xml:space="preserve">http://files.kabbalahmedia.info/download/files/heb_o_rav_2016-11-09_program_haim-hadashim-ktaim_n542.mp4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</si>
  <si>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542 - </t>
    </r>
    <r>
      <rPr>
        <sz val="10"/>
        <color rgb="FF000000"/>
        <rFont val="FreeSans"/>
        <family val="2"/>
      </rPr>
      <t xml:space="preserve">לימוד תורה</t>
    </r>
  </si>
  <si>
    <r>
      <rPr>
        <sz val="10"/>
        <color rgb="FF000000"/>
        <rFont val="FreeSans"/>
        <family val="2"/>
      </rPr>
      <t xml:space="preserve">איזה כוח טמון בתורה</t>
    </r>
    <r>
      <rPr>
        <sz val="10"/>
        <color rgb="FF000000"/>
        <rFont val="Cambria"/>
        <family val="0"/>
        <charset val="1"/>
      </rPr>
      <t xml:space="preserve">, </t>
    </r>
    <r>
      <rPr>
        <sz val="10"/>
        <color rgb="FF000000"/>
        <rFont val="FreeSans"/>
        <family val="2"/>
      </rPr>
      <t xml:space="preserve">מהו השימוש הנכון בכוח זה ומהם שלבי ההתקדמות המתוארים בתורה למימוש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</si>
  <si>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543 - </t>
    </r>
    <r>
      <rPr>
        <sz val="11"/>
        <rFont val="FreeSans"/>
        <family val="2"/>
      </rPr>
      <t xml:space="preserve">תפיסת המציאות </t>
    </r>
    <r>
      <rPr>
        <sz val="11"/>
        <rFont val="Arial"/>
        <family val="0"/>
        <charset val="1"/>
      </rPr>
      <t xml:space="preserve">(2016-11-09)</t>
    </r>
  </si>
  <si>
    <t xml:space="preserve">http://files.kabbalahmedia.info/download/files/heb_o_rav_2016-11-09_program_haim-hadashim-ktaim_n543.mp4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</si>
  <si>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543 - </t>
    </r>
    <r>
      <rPr>
        <sz val="10"/>
        <color rgb="FF000000"/>
        <rFont val="FreeSans"/>
        <family val="2"/>
      </rPr>
      <t xml:space="preserve">תפיסת המציאות</t>
    </r>
  </si>
  <si>
    <r>
      <rPr>
        <sz val="10"/>
        <color rgb="FF000000"/>
        <rFont val="FreeSans"/>
        <family val="2"/>
      </rPr>
      <t xml:space="preserve">כיצד עוזרת הטכנולוגיה לייפות את חיינו</t>
    </r>
    <r>
      <rPr>
        <sz val="10"/>
        <color rgb="FF000000"/>
        <rFont val="Cambria"/>
        <family val="0"/>
        <charset val="1"/>
      </rPr>
      <t xml:space="preserve">, </t>
    </r>
    <r>
      <rPr>
        <sz val="10"/>
        <color rgb="FF000000"/>
        <rFont val="FreeSans"/>
        <family val="2"/>
      </rPr>
      <t xml:space="preserve">מדוע היא מרחיקה אותנו מקיום מטרת החיים</t>
    </r>
    <r>
      <rPr>
        <sz val="10"/>
        <color rgb="FF000000"/>
        <rFont val="Cambria"/>
        <family val="0"/>
        <charset val="1"/>
      </rPr>
      <t xml:space="preserve">, </t>
    </r>
    <r>
      <rPr>
        <sz val="10"/>
        <color rgb="FF000000"/>
        <rFont val="FreeSans"/>
        <family val="2"/>
      </rPr>
      <t xml:space="preserve">מה השפעתה על תפיסת המציאות שלנו ואיך יכוון אותנו הטבע להתקדמות נכונה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</si>
  <si>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544 - </t>
    </r>
    <r>
      <rPr>
        <sz val="11"/>
        <rFont val="FreeSans"/>
        <family val="2"/>
      </rPr>
      <t xml:space="preserve">עולם וירטואלי </t>
    </r>
    <r>
      <rPr>
        <sz val="11"/>
        <rFont val="Arial"/>
        <family val="0"/>
        <charset val="1"/>
      </rPr>
      <t xml:space="preserve">(2016-11-09)</t>
    </r>
  </si>
  <si>
    <t xml:space="preserve">http://files.kabbalahmedia.info/download/files/heb_o_rav_2016-11-09_program_haim-hadashim-ktaim_n544.mp4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</si>
  <si>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544 - </t>
    </r>
    <r>
      <rPr>
        <sz val="10"/>
        <color rgb="FF000000"/>
        <rFont val="FreeSans"/>
        <family val="2"/>
      </rPr>
      <t xml:space="preserve">עולם וירטואלי</t>
    </r>
  </si>
  <si>
    <r>
      <rPr>
        <sz val="10"/>
        <color rgb="FF000000"/>
        <rFont val="FreeSans"/>
        <family val="2"/>
      </rPr>
      <t xml:space="preserve">כיצד משפיע העולם הווירטואלי על התקשורת בין בני האדם</t>
    </r>
    <r>
      <rPr>
        <sz val="10"/>
        <color rgb="FF000000"/>
        <rFont val="Cambria"/>
        <family val="0"/>
        <charset val="1"/>
      </rPr>
      <t xml:space="preserve">, </t>
    </r>
    <r>
      <rPr>
        <sz val="10"/>
        <color rgb="FF000000"/>
        <rFont val="FreeSans"/>
        <family val="2"/>
      </rPr>
      <t xml:space="preserve">מדוע נוח לנו יותר לחיות במציאות מדומה ומה השפעתה על זהותנו האישית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</si>
  <si>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545 - </t>
    </r>
    <r>
      <rPr>
        <sz val="11"/>
        <rFont val="FreeSans"/>
        <family val="2"/>
      </rPr>
      <t xml:space="preserve">פנימיות התורה </t>
    </r>
    <r>
      <rPr>
        <sz val="11"/>
        <rFont val="Arial"/>
        <family val="0"/>
        <charset val="1"/>
      </rPr>
      <t xml:space="preserve">(2016-11-20)</t>
    </r>
  </si>
  <si>
    <t xml:space="preserve">http://files.kabbalahmedia.info/download/files/heb_o_rav_2016-11-20_program_haim-hadashim-ktaim_n545.mp4</t>
  </si>
  <si>
    <t xml:space="preserve">03.12.16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</si>
  <si>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545 - </t>
    </r>
    <r>
      <rPr>
        <sz val="10"/>
        <color rgb="FF000000"/>
        <rFont val="FreeSans"/>
        <family val="2"/>
      </rPr>
      <t xml:space="preserve">פנימיות התורה</t>
    </r>
  </si>
  <si>
    <r>
      <rPr>
        <sz val="10"/>
        <color rgb="FF000000"/>
        <rFont val="FreeSans"/>
        <family val="2"/>
      </rPr>
      <t xml:space="preserve">מהו הכוח הנקרא פנימיות התורה</t>
    </r>
    <r>
      <rPr>
        <sz val="10"/>
        <color rgb="FF000000"/>
        <rFont val="Cambria"/>
        <family val="0"/>
        <charset val="1"/>
      </rPr>
      <t xml:space="preserve">, </t>
    </r>
    <r>
      <rPr>
        <sz val="10"/>
        <color rgb="FF000000"/>
        <rFont val="FreeSans"/>
        <family val="2"/>
      </rPr>
      <t xml:space="preserve">כיצד הוא עוזר לנו להתקשר זה עם זה למרות האגו המפריד בינינו ואיך נוכל להביאו אל תוך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</si>
  <si>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546 - </t>
    </r>
    <r>
      <rPr>
        <sz val="11"/>
        <rFont val="FreeSans"/>
        <family val="2"/>
      </rPr>
      <t xml:space="preserve">חזרה למקורות </t>
    </r>
    <r>
      <rPr>
        <sz val="11"/>
        <rFont val="Arial"/>
        <family val="0"/>
        <charset val="1"/>
      </rPr>
      <t xml:space="preserve">(2016-11-20)</t>
    </r>
  </si>
  <si>
    <t xml:space="preserve">http://files.kabbalahmedia.info/download/files/heb_o_rav_2016-11-20_program_haim-hadashim-ktaim_n546.mp4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</si>
  <si>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546 - </t>
    </r>
    <r>
      <rPr>
        <sz val="10"/>
        <color rgb="FF000000"/>
        <rFont val="FreeSans"/>
        <family val="2"/>
      </rPr>
      <t xml:space="preserve">חזרה למקורות</t>
    </r>
  </si>
  <si>
    <r>
      <rPr>
        <sz val="10"/>
        <color rgb="FF000000"/>
        <rFont val="FreeSans"/>
        <family val="2"/>
      </rPr>
      <t xml:space="preserve">מדוע חכמת הקבלה נקראת תורת האמת</t>
    </r>
    <r>
      <rPr>
        <sz val="10"/>
        <color rgb="FF000000"/>
        <rFont val="Cambria"/>
        <family val="0"/>
        <charset val="1"/>
      </rPr>
      <t xml:space="preserve">, </t>
    </r>
    <r>
      <rPr>
        <sz val="10"/>
        <color rgb="FF000000"/>
        <rFont val="FreeSans"/>
        <family val="2"/>
      </rPr>
      <t xml:space="preserve">לשם מה אנו זקוקים לה בימינו</t>
    </r>
    <r>
      <rPr>
        <sz val="10"/>
        <color rgb="FF000000"/>
        <rFont val="Cambria"/>
        <family val="0"/>
        <charset val="1"/>
      </rPr>
      <t xml:space="preserve">, </t>
    </r>
    <r>
      <rPr>
        <sz val="10"/>
        <color rgb="FF000000"/>
        <rFont val="FreeSans"/>
        <family val="2"/>
      </rPr>
      <t xml:space="preserve">מה משמעות הלימוד בתורה ומה השפעתו על האדם הלומד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</si>
  <si>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547 - </t>
    </r>
    <r>
      <rPr>
        <sz val="11"/>
        <rFont val="FreeSans"/>
        <family val="2"/>
      </rPr>
      <t xml:space="preserve">מהי מציאות</t>
    </r>
    <r>
      <rPr>
        <sz val="11"/>
        <rFont val="Arial"/>
        <family val="0"/>
        <charset val="1"/>
      </rPr>
      <t xml:space="preserve">? (2016-11-20)</t>
    </r>
  </si>
  <si>
    <t xml:space="preserve">http://files.kabbalahmedia.info/download/files/heb_o_rav_2016-11-20_program_haim-hadashim-ktaim_n547.mp4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</si>
  <si>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547 - </t>
    </r>
    <r>
      <rPr>
        <sz val="10"/>
        <color rgb="FF000000"/>
        <rFont val="FreeSans"/>
        <family val="2"/>
      </rPr>
      <t xml:space="preserve">מהי מציאות</t>
    </r>
    <r>
      <rPr>
        <sz val="10"/>
        <color rgb="FF000000"/>
        <rFont val="Cambria"/>
        <family val="0"/>
        <charset val="1"/>
      </rPr>
      <t xml:space="preserve">?</t>
    </r>
  </si>
  <si>
    <r>
      <rPr>
        <sz val="10"/>
        <color rgb="FF000000"/>
        <rFont val="FreeSans"/>
        <family val="2"/>
      </rPr>
      <t xml:space="preserve">כיצד הצורך במילוי רצונותינו מצייר לנו את תמונת המציאות</t>
    </r>
    <r>
      <rPr>
        <sz val="10"/>
        <color rgb="FF000000"/>
        <rFont val="Cambria"/>
        <family val="0"/>
        <charset val="1"/>
      </rPr>
      <t xml:space="preserve">, </t>
    </r>
    <r>
      <rPr>
        <sz val="10"/>
        <color rgb="FF000000"/>
        <rFont val="FreeSans"/>
        <family val="2"/>
      </rPr>
      <t xml:space="preserve">מהי המציאות לפי חוכמת הקבלה ואיך נוכל להתחבר אל הכוח היוצר אותה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</si>
  <si>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548 - </t>
    </r>
    <r>
      <rPr>
        <sz val="11"/>
        <rFont val="FreeSans"/>
        <family val="2"/>
      </rPr>
      <t xml:space="preserve">מציאות עליונה </t>
    </r>
    <r>
      <rPr>
        <sz val="11"/>
        <rFont val="Arial"/>
        <family val="0"/>
        <charset val="1"/>
      </rPr>
      <t xml:space="preserve">(2016-11-20)</t>
    </r>
  </si>
  <si>
    <t xml:space="preserve">http://files.kabbalahmedia.info/download/files/heb_o_rav_2016-11-20_program_haim-hadashim-ktaim_n548.mp4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</si>
  <si>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548 - </t>
    </r>
    <r>
      <rPr>
        <sz val="10"/>
        <color rgb="FF000000"/>
        <rFont val="FreeSans"/>
        <family val="2"/>
      </rPr>
      <t xml:space="preserve">מציאות עליונה</t>
    </r>
  </si>
  <si>
    <r>
      <rPr>
        <sz val="10"/>
        <color rgb="FF000000"/>
        <rFont val="FreeSans"/>
        <family val="2"/>
      </rPr>
      <t xml:space="preserve">מהי המציאות שקיימת מעבר לגבולות התפיסה שלנו</t>
    </r>
    <r>
      <rPr>
        <sz val="10"/>
        <color rgb="FF000000"/>
        <rFont val="Cambria"/>
        <family val="0"/>
        <charset val="1"/>
      </rPr>
      <t xml:space="preserve">, </t>
    </r>
    <r>
      <rPr>
        <sz val="10"/>
        <color rgb="FF000000"/>
        <rFont val="FreeSans"/>
        <family val="2"/>
      </rPr>
      <t xml:space="preserve">מה עוצר אותנו מלהרגיש אותה ומהו השינוי התפיסתי שיתאים אותנו לאותה מציאות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</si>
  <si>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549 - </t>
    </r>
    <r>
      <rPr>
        <sz val="11"/>
        <rFont val="FreeSans"/>
        <family val="2"/>
      </rPr>
      <t xml:space="preserve">המאור בתורה </t>
    </r>
    <r>
      <rPr>
        <sz val="11"/>
        <rFont val="Arial"/>
        <family val="0"/>
        <charset val="1"/>
      </rPr>
      <t xml:space="preserve">(2016-11-23)</t>
    </r>
  </si>
  <si>
    <t xml:space="preserve">http://files.kabbalahmedia.info/download/files/heb_o_rav_2016-11-23_program_haim-hadashim-ktaim_n549.mp4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</si>
  <si>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549 - </t>
    </r>
    <r>
      <rPr>
        <sz val="10"/>
        <color rgb="FF000000"/>
        <rFont val="FreeSans"/>
        <family val="2"/>
      </rPr>
      <t xml:space="preserve">המאור בתורה</t>
    </r>
  </si>
  <si>
    <r>
      <rPr>
        <sz val="10"/>
        <color rgb="FF000000"/>
        <rFont val="FreeSans"/>
        <family val="2"/>
      </rPr>
      <t xml:space="preserve">כיצד קשור לימוד התורה להבנת מערכת הטבע</t>
    </r>
    <r>
      <rPr>
        <sz val="10"/>
        <color rgb="FF000000"/>
        <rFont val="Cambria"/>
        <family val="0"/>
        <charset val="1"/>
      </rPr>
      <t xml:space="preserve">, </t>
    </r>
    <r>
      <rPr>
        <sz val="10"/>
        <color rgb="FF000000"/>
        <rFont val="FreeSans"/>
        <family val="2"/>
      </rPr>
      <t xml:space="preserve">מה השינוי שחווה הלומד ביחס למערכת זו ואיך מקדם אותנו הלימוד לדרגת התפתחות גבוהה יותר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</si>
  <si>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550 - </t>
    </r>
    <r>
      <rPr>
        <sz val="11"/>
        <rFont val="FreeSans"/>
        <family val="2"/>
      </rPr>
      <t xml:space="preserve">שדרוג המציאות </t>
    </r>
    <r>
      <rPr>
        <sz val="11"/>
        <rFont val="Arial"/>
        <family val="0"/>
        <charset val="1"/>
      </rPr>
      <t xml:space="preserve">(2016-11-23)</t>
    </r>
  </si>
  <si>
    <t xml:space="preserve">http://files.kabbalahmedia.info/download/files/heb_o_rav_2016-11-23_program_haim-hadashim-ktaim_n550.mp4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</si>
  <si>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550 - </t>
    </r>
    <r>
      <rPr>
        <sz val="10"/>
        <color rgb="FF000000"/>
        <rFont val="FreeSans"/>
        <family val="2"/>
      </rPr>
      <t xml:space="preserve">שדרוג המציאות</t>
    </r>
  </si>
  <si>
    <r>
      <rPr>
        <sz val="10"/>
        <color rgb="FF000000"/>
        <rFont val="FreeSans"/>
        <family val="2"/>
      </rPr>
      <t xml:space="preserve">מה התהליך ההתפתחותי שעובר אדם הלומד תורה</t>
    </r>
    <r>
      <rPr>
        <sz val="10"/>
        <color rgb="FF000000"/>
        <rFont val="Cambria"/>
        <family val="0"/>
        <charset val="1"/>
      </rPr>
      <t xml:space="preserve">, </t>
    </r>
    <r>
      <rPr>
        <sz val="10"/>
        <color rgb="FF000000"/>
        <rFont val="FreeSans"/>
        <family val="2"/>
      </rPr>
      <t xml:space="preserve">מדוע משתנה יחסו לזולת ומהי המציאות החדשה הנפתחת בפניו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</si>
  <si>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551 - </t>
    </r>
    <r>
      <rPr>
        <sz val="11"/>
        <rFont val="FreeSans"/>
        <family val="2"/>
      </rPr>
      <t xml:space="preserve">החושים שלנו </t>
    </r>
    <r>
      <rPr>
        <sz val="11"/>
        <rFont val="Arial"/>
        <family val="0"/>
        <charset val="1"/>
      </rPr>
      <t xml:space="preserve">(2016-11-23)</t>
    </r>
  </si>
  <si>
    <t xml:space="preserve">http://files.kabbalahmedia.info/download/files/heb_o_rav_2016-11-23_program_haim-hadashim-ktaim_n551.mp4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</si>
  <si>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551 - </t>
    </r>
    <r>
      <rPr>
        <sz val="10"/>
        <color rgb="FF000000"/>
        <rFont val="FreeSans"/>
        <family val="2"/>
      </rPr>
      <t xml:space="preserve">החושים שלנו</t>
    </r>
  </si>
  <si>
    <r>
      <rPr>
        <sz val="10"/>
        <color rgb="FF000000"/>
        <rFont val="FreeSans"/>
        <family val="2"/>
      </rPr>
      <t xml:space="preserve">מה תפקידם של חמשת החושים</t>
    </r>
    <r>
      <rPr>
        <sz val="10"/>
        <color rgb="FF000000"/>
        <rFont val="Cambria"/>
        <family val="0"/>
        <charset val="1"/>
      </rPr>
      <t xml:space="preserve">, </t>
    </r>
    <r>
      <rPr>
        <sz val="10"/>
        <color rgb="FF000000"/>
        <rFont val="FreeSans"/>
        <family val="2"/>
      </rPr>
      <t xml:space="preserve">מהו המנגנון המפעיל אותם ומהם חמשת החושים החדשים עליהם מדברת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</si>
  <si>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552 - </t>
    </r>
    <r>
      <rPr>
        <sz val="11"/>
        <rFont val="FreeSans"/>
        <family val="2"/>
      </rPr>
      <t xml:space="preserve">חושים לנתינה </t>
    </r>
    <r>
      <rPr>
        <sz val="11"/>
        <rFont val="Arial"/>
        <family val="0"/>
        <charset val="1"/>
      </rPr>
      <t xml:space="preserve">(2016-11-23)</t>
    </r>
  </si>
  <si>
    <t xml:space="preserve">http://files.kabbalahmedia.info/download/files/heb_o_rav_2016-11-23_program_haim-hadashim-ktaim_n552.mp4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</si>
  <si>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552 - </t>
    </r>
    <r>
      <rPr>
        <sz val="10"/>
        <color rgb="FF000000"/>
        <rFont val="FreeSans"/>
        <family val="2"/>
      </rPr>
      <t xml:space="preserve">חושים לנתינה</t>
    </r>
  </si>
  <si>
    <r>
      <rPr>
        <sz val="10"/>
        <color rgb="FF000000"/>
        <rFont val="FreeSans"/>
        <family val="2"/>
      </rPr>
      <t xml:space="preserve">כיצד אוספים חושינו מידע מהסביבה</t>
    </r>
    <r>
      <rPr>
        <sz val="10"/>
        <color rgb="FF000000"/>
        <rFont val="Cambria"/>
        <family val="0"/>
        <charset val="1"/>
      </rPr>
      <t xml:space="preserve">, </t>
    </r>
    <r>
      <rPr>
        <sz val="10"/>
        <color rgb="FF000000"/>
        <rFont val="FreeSans"/>
        <family val="2"/>
      </rPr>
      <t xml:space="preserve">מדוע לא נוכל לשרוד ללא חושים</t>
    </r>
    <r>
      <rPr>
        <sz val="10"/>
        <color rgb="FF000000"/>
        <rFont val="Cambria"/>
        <family val="0"/>
        <charset val="1"/>
      </rPr>
      <t xml:space="preserve">, </t>
    </r>
    <r>
      <rPr>
        <sz val="10"/>
        <color rgb="FF000000"/>
        <rFont val="FreeSans"/>
        <family val="2"/>
      </rPr>
      <t xml:space="preserve">איך ניתן לפתח את הרצון לתת לזולת ומהם החושים המשרתים רצון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</si>
  <si>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553 - </t>
    </r>
    <r>
      <rPr>
        <sz val="11"/>
        <rFont val="FreeSans"/>
        <family val="2"/>
      </rPr>
      <t xml:space="preserve">לימוד תורה בקבוצה </t>
    </r>
    <r>
      <rPr>
        <sz val="11"/>
        <rFont val="Arial"/>
        <family val="0"/>
        <charset val="1"/>
      </rPr>
      <t xml:space="preserve">(2016-11-30)</t>
    </r>
  </si>
  <si>
    <t xml:space="preserve">http://files.kabbalahmedia.info/download/files/heb_o_rav_2016-11-30_program_haim-hadashim-ktaim_n553.mp4</t>
  </si>
  <si>
    <t xml:space="preserve">09.12.16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</si>
  <si>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553 - </t>
    </r>
    <r>
      <rPr>
        <sz val="10"/>
        <color rgb="FF000000"/>
        <rFont val="FreeSans"/>
        <family val="2"/>
      </rPr>
      <t xml:space="preserve">לימוד תורה בקבוצה</t>
    </r>
  </si>
  <si>
    <r>
      <rPr>
        <sz val="10"/>
        <color rgb="FF000000"/>
        <rFont val="FreeSans"/>
        <family val="2"/>
      </rPr>
      <t xml:space="preserve">לאן מכוונת אותנו מערכת הטבע</t>
    </r>
    <r>
      <rPr>
        <sz val="10"/>
        <color rgb="FF000000"/>
        <rFont val="Cambria"/>
        <family val="0"/>
        <charset val="1"/>
      </rPr>
      <t xml:space="preserve">, </t>
    </r>
    <r>
      <rPr>
        <sz val="10"/>
        <color rgb="FF000000"/>
        <rFont val="FreeSans"/>
        <family val="2"/>
      </rPr>
      <t xml:space="preserve">כיצד מקדם אותנו לימוד התורה למטרה זו</t>
    </r>
    <r>
      <rPr>
        <sz val="10"/>
        <color rgb="FF000000"/>
        <rFont val="Cambria"/>
        <family val="0"/>
        <charset val="1"/>
      </rPr>
      <t xml:space="preserve">, </t>
    </r>
    <r>
      <rPr>
        <sz val="10"/>
        <color rgb="FF000000"/>
        <rFont val="FreeSans"/>
        <family val="2"/>
      </rPr>
      <t xml:space="preserve">מהו הכוח הטמון בכתבי המקובלים ומדוע הוא מתגלה דווקא בזמן הלימוד בקבוצה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</si>
  <si>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554 - </t>
    </r>
    <r>
      <rPr>
        <sz val="11"/>
        <rFont val="FreeSans"/>
        <family val="2"/>
      </rPr>
      <t xml:space="preserve">מושגים ביהדות </t>
    </r>
    <r>
      <rPr>
        <sz val="11"/>
        <rFont val="Arial"/>
        <family val="0"/>
        <charset val="1"/>
      </rPr>
      <t xml:space="preserve">(2016-11-30)</t>
    </r>
  </si>
  <si>
    <t xml:space="preserve">http://files.kabbalahmedia.info/download/files/heb_o_rav_2016-11-30_program_haim-hadashim-ktaim_n554.mp4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</si>
  <si>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554 - </t>
    </r>
    <r>
      <rPr>
        <sz val="10"/>
        <color rgb="FF000000"/>
        <rFont val="FreeSans"/>
        <family val="2"/>
      </rPr>
      <t xml:space="preserve">מושגים ביהדות</t>
    </r>
  </si>
  <si>
    <r>
      <rPr>
        <sz val="10"/>
        <color rgb="FF000000"/>
        <rFont val="FreeSans"/>
        <family val="2"/>
      </rPr>
      <t xml:space="preserve">מה מסמלת המילה </t>
    </r>
    <r>
      <rPr>
        <sz val="10"/>
        <color rgb="FF000000"/>
        <rFont val="Cambria"/>
        <family val="0"/>
        <charset val="1"/>
      </rPr>
      <t xml:space="preserve">"</t>
    </r>
    <r>
      <rPr>
        <sz val="10"/>
        <color rgb="FF000000"/>
        <rFont val="FreeSans"/>
        <family val="2"/>
      </rPr>
      <t xml:space="preserve">יהודי</t>
    </r>
    <r>
      <rPr>
        <sz val="10"/>
        <color rgb="FF000000"/>
        <rFont val="Cambria"/>
        <family val="0"/>
        <charset val="1"/>
      </rPr>
      <t xml:space="preserve">", </t>
    </r>
    <r>
      <rPr>
        <sz val="10"/>
        <color rgb="FF000000"/>
        <rFont val="FreeSans"/>
        <family val="2"/>
      </rPr>
      <t xml:space="preserve">מהו מקורם של מנהגי היהדות</t>
    </r>
    <r>
      <rPr>
        <sz val="10"/>
        <color rgb="FF000000"/>
        <rFont val="Cambria"/>
        <family val="0"/>
        <charset val="1"/>
      </rPr>
      <t xml:space="preserve">, </t>
    </r>
    <r>
      <rPr>
        <sz val="10"/>
        <color rgb="FF000000"/>
        <rFont val="FreeSans"/>
        <family val="2"/>
      </rPr>
      <t xml:space="preserve">איזו מציאות מתגלה בקשר עם הזולת ומתי מגיעים למצב של </t>
    </r>
    <r>
      <rPr>
        <sz val="10"/>
        <color rgb="FF000000"/>
        <rFont val="Cambria"/>
        <family val="0"/>
        <charset val="1"/>
      </rPr>
      <t xml:space="preserve">"</t>
    </r>
    <r>
      <rPr>
        <sz val="10"/>
        <color rgb="FF000000"/>
        <rFont val="FreeSans"/>
        <family val="2"/>
      </rPr>
      <t xml:space="preserve">ערבים זה לזה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</si>
  <si>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555 - </t>
    </r>
    <r>
      <rPr>
        <sz val="11"/>
        <rFont val="FreeSans"/>
        <family val="2"/>
      </rPr>
      <t xml:space="preserve">תרבות הצריכה </t>
    </r>
    <r>
      <rPr>
        <sz val="11"/>
        <rFont val="Arial"/>
        <family val="0"/>
        <charset val="1"/>
      </rPr>
      <t xml:space="preserve">(2016-11-30)</t>
    </r>
  </si>
  <si>
    <t xml:space="preserve">http://files.kabbalahmedia.info/download/files/heb_o_rav_2016-11-30_program_haim-hadashim-ktaim_n555.mp4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</si>
  <si>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555 - </t>
    </r>
    <r>
      <rPr>
        <sz val="10"/>
        <color rgb="FF000000"/>
        <rFont val="FreeSans"/>
        <family val="2"/>
      </rPr>
      <t xml:space="preserve">תרבות הצריכה</t>
    </r>
  </si>
  <si>
    <r>
      <rPr>
        <sz val="10"/>
        <color rgb="FF000000"/>
        <rFont val="FreeSans"/>
        <family val="2"/>
      </rPr>
      <t xml:space="preserve">מדוע אנו קונים הרבה מעבר למה שאנו צריכים</t>
    </r>
    <r>
      <rPr>
        <sz val="10"/>
        <color rgb="FF000000"/>
        <rFont val="Cambria"/>
        <family val="0"/>
        <charset val="1"/>
      </rPr>
      <t xml:space="preserve">, </t>
    </r>
    <r>
      <rPr>
        <sz val="10"/>
        <color rgb="FF000000"/>
        <rFont val="FreeSans"/>
        <family val="2"/>
      </rPr>
      <t xml:space="preserve">איך נוכל לפרוץ את מעגל הפרסום והקנייה והיכן נמצא מילוי נצחי לרצון שהולך וגדל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</si>
  <si>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556 - </t>
    </r>
    <r>
      <rPr>
        <sz val="11"/>
        <rFont val="FreeSans"/>
        <family val="2"/>
      </rPr>
      <t xml:space="preserve">אגו מפותח </t>
    </r>
    <r>
      <rPr>
        <sz val="11"/>
        <rFont val="Arial"/>
        <family val="0"/>
        <charset val="1"/>
      </rPr>
      <t xml:space="preserve">(2016-11-30)</t>
    </r>
  </si>
  <si>
    <t xml:space="preserve">http://files.kabbalahmedia.info/download/files/heb_o_rav_2016-11-30_program_haim-hadashim-ktaim_n556.mp4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</si>
  <si>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556 - </t>
    </r>
    <r>
      <rPr>
        <sz val="10"/>
        <color rgb="FF000000"/>
        <rFont val="FreeSans"/>
        <family val="2"/>
      </rPr>
      <t xml:space="preserve">אגו מפותח</t>
    </r>
  </si>
  <si>
    <r>
      <rPr>
        <sz val="10"/>
        <color rgb="FF000000"/>
        <rFont val="FreeSans"/>
        <family val="2"/>
      </rPr>
      <t xml:space="preserve">מדוע אנו מבדילים את עצמנו מאחרים</t>
    </r>
    <r>
      <rPr>
        <sz val="10"/>
        <color rgb="FF000000"/>
        <rFont val="Cambria"/>
        <family val="0"/>
        <charset val="1"/>
      </rPr>
      <t xml:space="preserve">, </t>
    </r>
    <r>
      <rPr>
        <sz val="10"/>
        <color rgb="FF000000"/>
        <rFont val="FreeSans"/>
        <family val="2"/>
      </rPr>
      <t xml:space="preserve">כיצד יראו חיינו אם נלמד לקבל את ההבדלים בינינו ומהי שיטת החיבור שמציעה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</si>
  <si>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557 - </t>
    </r>
    <r>
      <rPr>
        <sz val="11"/>
        <rFont val="FreeSans"/>
        <family val="2"/>
      </rPr>
      <t xml:space="preserve">תורת האיזון </t>
    </r>
    <r>
      <rPr>
        <sz val="11"/>
        <rFont val="Arial"/>
        <family val="0"/>
        <charset val="1"/>
      </rPr>
      <t xml:space="preserve">(2016-12-07)</t>
    </r>
  </si>
  <si>
    <t xml:space="preserve">http://files.kabbalahmedia.info/download/files/heb_o_rav_2016-12-07_program_haim-hadashim-ktaim_n557.mp4</t>
  </si>
  <si>
    <t xml:space="preserve">25.01.17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</si>
  <si>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557 - </t>
    </r>
    <r>
      <rPr>
        <sz val="10"/>
        <color rgb="FF000000"/>
        <rFont val="FreeSans"/>
        <family val="2"/>
      </rPr>
      <t xml:space="preserve">תורת האיזון</t>
    </r>
  </si>
  <si>
    <r>
      <rPr>
        <sz val="10"/>
        <color rgb="FF000000"/>
        <rFont val="FreeSans"/>
        <family val="2"/>
      </rPr>
      <t xml:space="preserve">כיצד קשורה התורה לחיינו</t>
    </r>
    <r>
      <rPr>
        <sz val="10"/>
        <color rgb="FF000000"/>
        <rFont val="Cambria"/>
        <family val="0"/>
        <charset val="1"/>
      </rPr>
      <t xml:space="preserve">, </t>
    </r>
    <r>
      <rPr>
        <sz val="10"/>
        <color rgb="FF000000"/>
        <rFont val="FreeSans"/>
        <family val="2"/>
      </rPr>
      <t xml:space="preserve">איך היא מקדמת אותנו אל מטרת הקיום ומדוע יחסנו לזולת הוא מדד ההצלחה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</si>
  <si>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558 - </t>
    </r>
    <r>
      <rPr>
        <sz val="11"/>
        <rFont val="FreeSans"/>
        <family val="2"/>
      </rPr>
      <t xml:space="preserve">משמעות רוחנית </t>
    </r>
    <r>
      <rPr>
        <sz val="11"/>
        <rFont val="Arial"/>
        <family val="0"/>
        <charset val="1"/>
      </rPr>
      <t xml:space="preserve">(2016-12-07)</t>
    </r>
  </si>
  <si>
    <t xml:space="preserve">http://files.kabbalahmedia.info/download/files/heb_o_rav_2016-12-07_program_haim-hadashim-ktaim_n558.mp4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</si>
  <si>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558 - </t>
    </r>
    <r>
      <rPr>
        <sz val="10"/>
        <color rgb="FF000000"/>
        <rFont val="FreeSans"/>
        <family val="2"/>
      </rPr>
      <t xml:space="preserve">משמעות רוחנית</t>
    </r>
  </si>
  <si>
    <r>
      <rPr>
        <sz val="10"/>
        <color rgb="FF000000"/>
        <rFont val="FreeSans"/>
        <family val="2"/>
      </rPr>
      <t xml:space="preserve">מהו היחס הנכון לקריאה בתורה</t>
    </r>
    <r>
      <rPr>
        <sz val="10"/>
        <color rgb="FF000000"/>
        <rFont val="Cambria"/>
        <family val="0"/>
        <charset val="1"/>
      </rPr>
      <t xml:space="preserve">, </t>
    </r>
    <r>
      <rPr>
        <sz val="10"/>
        <color rgb="FF000000"/>
        <rFont val="FreeSans"/>
        <family val="2"/>
      </rPr>
      <t xml:space="preserve">מה מסמלות פרשות השבוע ומדוע מתחילים לקרוא בתורה מחדש כל שנה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</si>
  <si>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559 - </t>
    </r>
    <r>
      <rPr>
        <sz val="11"/>
        <rFont val="FreeSans"/>
        <family val="2"/>
      </rPr>
      <t xml:space="preserve">שבטיות </t>
    </r>
    <r>
      <rPr>
        <sz val="11"/>
        <rFont val="Arial"/>
        <family val="0"/>
        <charset val="1"/>
      </rPr>
      <t xml:space="preserve">(2016-12-07)</t>
    </r>
  </si>
  <si>
    <t xml:space="preserve">http://files.kabbalahmedia.info/download/files/heb_o_rav_2016-12-07_program_haim-hadashim-ktaim_n559.mp4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</si>
  <si>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559 - </t>
    </r>
    <r>
      <rPr>
        <sz val="10"/>
        <color rgb="FF000000"/>
        <rFont val="FreeSans"/>
        <family val="2"/>
      </rPr>
      <t xml:space="preserve">שבטיות</t>
    </r>
  </si>
  <si>
    <r>
      <rPr>
        <sz val="10"/>
        <color rgb="FF000000"/>
        <rFont val="FreeSans"/>
        <family val="2"/>
      </rPr>
      <t xml:space="preserve">מדוע החיים בשבט מעניקים ביטחון</t>
    </r>
    <r>
      <rPr>
        <sz val="10"/>
        <color rgb="FF000000"/>
        <rFont val="Cambria"/>
        <family val="0"/>
        <charset val="1"/>
      </rPr>
      <t xml:space="preserve">, </t>
    </r>
    <r>
      <rPr>
        <sz val="10"/>
        <color rgb="FF000000"/>
        <rFont val="FreeSans"/>
        <family val="2"/>
      </rPr>
      <t xml:space="preserve">מהי תרומת מערכת הטבע לתחושה זו</t>
    </r>
    <r>
      <rPr>
        <sz val="10"/>
        <color rgb="FF000000"/>
        <rFont val="Cambria"/>
        <family val="0"/>
        <charset val="1"/>
      </rPr>
      <t xml:space="preserve">, </t>
    </r>
    <r>
      <rPr>
        <sz val="10"/>
        <color rgb="FF000000"/>
        <rFont val="FreeSans"/>
        <family val="2"/>
      </rPr>
      <t xml:space="preserve">למה האגו שואף לנתק את הקשר הטבעי הקיים בינינו ואיך נוכל לרתום אותו לטובת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</si>
  <si>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560 - </t>
    </r>
    <r>
      <rPr>
        <sz val="11"/>
        <rFont val="FreeSans"/>
        <family val="2"/>
      </rPr>
      <t xml:space="preserve">חכמת השבט </t>
    </r>
    <r>
      <rPr>
        <sz val="11"/>
        <rFont val="Arial"/>
        <family val="0"/>
        <charset val="1"/>
      </rPr>
      <t xml:space="preserve">(2016-12-07)</t>
    </r>
  </si>
  <si>
    <t xml:space="preserve">http://files.kabbalahmedia.info/download/files/heb_o_rav_2016-12-07_program_haim-hadashim-ktaim_n560.mp4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</si>
  <si>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560 - </t>
    </r>
    <r>
      <rPr>
        <sz val="10"/>
        <color rgb="FF000000"/>
        <rFont val="FreeSans"/>
        <family val="2"/>
      </rPr>
      <t xml:space="preserve">חכמת השבט</t>
    </r>
  </si>
  <si>
    <r>
      <rPr>
        <sz val="10"/>
        <color rgb="FF000000"/>
        <rFont val="FreeSans"/>
        <family val="2"/>
      </rPr>
      <t xml:space="preserve">מדוע עבור המין האנושי המצב הנכון הוא החיים בשבט</t>
    </r>
    <r>
      <rPr>
        <sz val="10"/>
        <color rgb="FF000000"/>
        <rFont val="Cambria"/>
        <family val="0"/>
        <charset val="1"/>
      </rPr>
      <t xml:space="preserve">, </t>
    </r>
    <r>
      <rPr>
        <sz val="10"/>
        <color rgb="FF000000"/>
        <rFont val="FreeSans"/>
        <family val="2"/>
      </rPr>
      <t xml:space="preserve">כיצד האגו הגדל הפריד בינינו ואיך מלמדת חכמת הקבלה להתגבר מעליו ולהגיע לחיבור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</si>
  <si>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561 - </t>
    </r>
    <r>
      <rPr>
        <sz val="11"/>
        <rFont val="FreeSans"/>
        <family val="2"/>
      </rPr>
      <t xml:space="preserve">עלייה לתורה </t>
    </r>
    <r>
      <rPr>
        <sz val="11"/>
        <rFont val="Arial"/>
        <family val="0"/>
        <charset val="1"/>
      </rPr>
      <t xml:space="preserve">(2016-12-28)</t>
    </r>
  </si>
  <si>
    <t xml:space="preserve">http://files.kabbalahmedia.info/download/files/heb_o_rav_2016-12-28_program_haim-hadashim-ktaim_n561.mp4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</si>
  <si>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561 - </t>
    </r>
    <r>
      <rPr>
        <sz val="10"/>
        <color rgb="FF000000"/>
        <rFont val="FreeSans"/>
        <family val="2"/>
      </rPr>
      <t xml:space="preserve">עלייה לתורה</t>
    </r>
  </si>
  <si>
    <r>
      <rPr>
        <sz val="10"/>
        <color rgb="FF000000"/>
        <rFont val="FreeSans"/>
        <family val="2"/>
      </rPr>
      <t xml:space="preserve">מהם שני כוחות הטבע המפתחים אותנו</t>
    </r>
    <r>
      <rPr>
        <sz val="10"/>
        <color rgb="FF000000"/>
        <rFont val="Cambria"/>
        <family val="0"/>
        <charset val="1"/>
      </rPr>
      <t xml:space="preserve">, </t>
    </r>
    <r>
      <rPr>
        <sz val="10"/>
        <color rgb="FF000000"/>
        <rFont val="FreeSans"/>
        <family val="2"/>
      </rPr>
      <t xml:space="preserve">כיצד מלמדת התורה לאזן ביניהם</t>
    </r>
    <r>
      <rPr>
        <sz val="10"/>
        <color rgb="FF000000"/>
        <rFont val="Cambria"/>
        <family val="0"/>
        <charset val="1"/>
      </rPr>
      <t xml:space="preserve">, </t>
    </r>
    <r>
      <rPr>
        <sz val="10"/>
        <color rgb="FF000000"/>
        <rFont val="FreeSans"/>
        <family val="2"/>
      </rPr>
      <t xml:space="preserve">מהו התהליך הנקרא </t>
    </r>
    <r>
      <rPr>
        <sz val="10"/>
        <color rgb="FF000000"/>
        <rFont val="Cambria"/>
        <family val="0"/>
        <charset val="1"/>
      </rPr>
      <t xml:space="preserve">"</t>
    </r>
    <r>
      <rPr>
        <sz val="10"/>
        <color rgb="FF000000"/>
        <rFont val="FreeSans"/>
        <family val="2"/>
      </rPr>
      <t xml:space="preserve">עלייה לתורה</t>
    </r>
    <r>
      <rPr>
        <sz val="10"/>
        <color rgb="FF000000"/>
        <rFont val="Cambria"/>
        <family val="0"/>
        <charset val="1"/>
      </rPr>
      <t xml:space="preserve">" </t>
    </r>
    <r>
      <rPr>
        <sz val="10"/>
        <color rgb="FF000000"/>
        <rFont val="FreeSans"/>
        <family val="2"/>
      </rPr>
      <t xml:space="preserve">ומה מסמל גיל בר המצווה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</si>
  <si>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562 - </t>
    </r>
    <r>
      <rPr>
        <sz val="11"/>
        <rFont val="FreeSans"/>
        <family val="2"/>
      </rPr>
      <t xml:space="preserve">בית הכנסת </t>
    </r>
    <r>
      <rPr>
        <sz val="11"/>
        <rFont val="Arial"/>
        <family val="0"/>
        <charset val="1"/>
      </rPr>
      <t xml:space="preserve">(2016-12-28)</t>
    </r>
  </si>
  <si>
    <t xml:space="preserve">http://files.kabbalahmedia.info/download/files/heb_o_rav_2016-12-28_program_haim-hadashim-ktaim_n562.mp4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</si>
  <si>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562 - </t>
    </r>
    <r>
      <rPr>
        <sz val="10"/>
        <color rgb="FF000000"/>
        <rFont val="FreeSans"/>
        <family val="2"/>
      </rPr>
      <t xml:space="preserve">בית הכנסת</t>
    </r>
  </si>
  <si>
    <r>
      <rPr>
        <sz val="10"/>
        <color rgb="FF000000"/>
        <rFont val="FreeSans"/>
        <family val="2"/>
      </rPr>
      <t xml:space="preserve">מדוע קוראים בתורה במניין</t>
    </r>
    <r>
      <rPr>
        <sz val="10"/>
        <color rgb="FF000000"/>
        <rFont val="Cambria"/>
        <family val="0"/>
        <charset val="1"/>
      </rPr>
      <t xml:space="preserve">, </t>
    </r>
    <r>
      <rPr>
        <sz val="10"/>
        <color rgb="FF000000"/>
        <rFont val="FreeSans"/>
        <family val="2"/>
      </rPr>
      <t xml:space="preserve">מה מסמלים הכהן</t>
    </r>
    <r>
      <rPr>
        <sz val="10"/>
        <color rgb="FF000000"/>
        <rFont val="Cambria"/>
        <family val="0"/>
        <charset val="1"/>
      </rPr>
      <t xml:space="preserve">, </t>
    </r>
    <r>
      <rPr>
        <sz val="10"/>
        <color rgb="FF000000"/>
        <rFont val="FreeSans"/>
        <family val="2"/>
      </rPr>
      <t xml:space="preserve">הלוי וישראל בדרך הרוחנית</t>
    </r>
    <r>
      <rPr>
        <sz val="10"/>
        <color rgb="FF000000"/>
        <rFont val="Cambria"/>
        <family val="0"/>
        <charset val="1"/>
      </rPr>
      <t xml:space="preserve">, </t>
    </r>
    <r>
      <rPr>
        <sz val="10"/>
        <color rgb="FF000000"/>
        <rFont val="FreeSans"/>
        <family val="2"/>
      </rPr>
      <t xml:space="preserve">למה ספר התורה מוסתר בארון הקודש ומהם טעמי המקרא</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</si>
  <si>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563 - </t>
    </r>
    <r>
      <rPr>
        <sz val="11"/>
        <rFont val="FreeSans"/>
        <family val="2"/>
      </rPr>
      <t xml:space="preserve">מעמדות בחברה </t>
    </r>
    <r>
      <rPr>
        <sz val="11"/>
        <rFont val="Arial"/>
        <family val="0"/>
        <charset val="1"/>
      </rPr>
      <t xml:space="preserve">(2016-12-28)</t>
    </r>
  </si>
  <si>
    <t xml:space="preserve">http://files.kabbalahmedia.info/download/files/heb_o_rav_2016-12-28_program_haim-hadashim-ktaim_n563.mp4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</si>
  <si>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563 - </t>
    </r>
    <r>
      <rPr>
        <sz val="10"/>
        <color rgb="FF000000"/>
        <rFont val="FreeSans"/>
        <family val="2"/>
      </rPr>
      <t xml:space="preserve">מעמדות בחברה</t>
    </r>
  </si>
  <si>
    <r>
      <rPr>
        <sz val="10"/>
        <color rgb="FF000000"/>
        <rFont val="FreeSans"/>
        <family val="2"/>
      </rPr>
      <t xml:space="preserve">מדוע החברה האנושית נחלקת למעמדות</t>
    </r>
    <r>
      <rPr>
        <sz val="10"/>
        <color rgb="FF000000"/>
        <rFont val="Cambria"/>
        <family val="0"/>
        <charset val="1"/>
      </rPr>
      <t xml:space="preserve">, </t>
    </r>
    <r>
      <rPr>
        <sz val="10"/>
        <color rgb="FF000000"/>
        <rFont val="FreeSans"/>
        <family val="2"/>
      </rPr>
      <t xml:space="preserve">למה קיים בנו רצון להשתייך למעמד</t>
    </r>
    <r>
      <rPr>
        <sz val="10"/>
        <color rgb="FF000000"/>
        <rFont val="Cambria"/>
        <family val="0"/>
        <charset val="1"/>
      </rPr>
      <t xml:space="preserve">, </t>
    </r>
    <r>
      <rPr>
        <sz val="10"/>
        <color rgb="FF000000"/>
        <rFont val="FreeSans"/>
        <family val="2"/>
      </rPr>
      <t xml:space="preserve">כיצד הגבלת תחושת החופש גורמת לנו להתפתח ומהו המצב העליון בו כולנו שווים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</si>
  <si>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564 - </t>
    </r>
    <r>
      <rPr>
        <sz val="11"/>
        <rFont val="FreeSans"/>
        <family val="2"/>
      </rPr>
      <t xml:space="preserve">עתיד החברה האנושית </t>
    </r>
    <r>
      <rPr>
        <sz val="11"/>
        <rFont val="Arial"/>
        <family val="0"/>
        <charset val="1"/>
      </rPr>
      <t xml:space="preserve">(2016-12-28)</t>
    </r>
  </si>
  <si>
    <t xml:space="preserve">http://files.kabbalahmedia.info/download/files/heb_o_rav_2016-12-28_program_haim-hadashim-ktaim_n564.mp4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</si>
  <si>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564 - </t>
    </r>
    <r>
      <rPr>
        <sz val="10"/>
        <color rgb="FF000000"/>
        <rFont val="FreeSans"/>
        <family val="2"/>
      </rPr>
      <t xml:space="preserve">עתיד החברה האנושית</t>
    </r>
  </si>
  <si>
    <r>
      <rPr>
        <sz val="10"/>
        <color rgb="FF000000"/>
        <rFont val="FreeSans"/>
        <family val="2"/>
      </rPr>
      <t xml:space="preserve">מדוע הקפיטליזם אינו יכול להתקיים יותר</t>
    </r>
    <r>
      <rPr>
        <sz val="10"/>
        <color rgb="FF000000"/>
        <rFont val="Cambria"/>
        <family val="0"/>
        <charset val="1"/>
      </rPr>
      <t xml:space="preserve">, </t>
    </r>
    <r>
      <rPr>
        <sz val="10"/>
        <color rgb="FF000000"/>
        <rFont val="FreeSans"/>
        <family val="2"/>
      </rPr>
      <t xml:space="preserve">לאיזו התפתחות חברתית מתקדמת האנושות</t>
    </r>
    <r>
      <rPr>
        <sz val="10"/>
        <color rgb="FF000000"/>
        <rFont val="Cambria"/>
        <family val="0"/>
        <charset val="1"/>
      </rPr>
      <t xml:space="preserve">, </t>
    </r>
    <r>
      <rPr>
        <sz val="10"/>
        <color rgb="FF000000"/>
        <rFont val="FreeSans"/>
        <family val="2"/>
      </rPr>
      <t xml:space="preserve">איך התפתחות זו משפיעה על קביעת מעמדות ואיזה שינוי חל בסוג השכר שכל אדם מקבל בחברה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</si>
  <si>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565 - </t>
    </r>
    <r>
      <rPr>
        <sz val="11"/>
        <rFont val="FreeSans"/>
        <family val="2"/>
      </rPr>
      <t xml:space="preserve">חכמת הטבע </t>
    </r>
    <r>
      <rPr>
        <sz val="11"/>
        <rFont val="Arial"/>
        <family val="0"/>
        <charset val="1"/>
      </rPr>
      <t xml:space="preserve">(2017-01-15)</t>
    </r>
  </si>
  <si>
    <t xml:space="preserve">http://files.kabbalahmedia.info/download/files/heb_o_rav_2017-01-15_program_haim-hadashim-ktaim_n565.mp4</t>
  </si>
  <si>
    <t xml:space="preserve">16.02.17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</si>
  <si>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565 - </t>
    </r>
    <r>
      <rPr>
        <sz val="10"/>
        <color rgb="FF000000"/>
        <rFont val="FreeSans"/>
        <family val="2"/>
      </rPr>
      <t xml:space="preserve">חכמת הטבע</t>
    </r>
  </si>
  <si>
    <r>
      <rPr>
        <sz val="10"/>
        <color rgb="FF000000"/>
        <rFont val="FreeSans"/>
        <family val="2"/>
      </rPr>
      <t xml:space="preserve">כיצד נוכל לחיות בהרמוניה עם מערכת הטבע</t>
    </r>
    <r>
      <rPr>
        <sz val="10"/>
        <color rgb="FF000000"/>
        <rFont val="Cambria"/>
        <family val="0"/>
        <charset val="1"/>
      </rPr>
      <t xml:space="preserve">, </t>
    </r>
    <r>
      <rPr>
        <sz val="10"/>
        <color rgb="FF000000"/>
        <rFont val="FreeSans"/>
        <family val="2"/>
      </rPr>
      <t xml:space="preserve">מדוע האגו מונע מאיתנו להתחבר</t>
    </r>
    <r>
      <rPr>
        <sz val="10"/>
        <color rgb="FF000000"/>
        <rFont val="Cambria"/>
        <family val="0"/>
        <charset val="1"/>
      </rPr>
      <t xml:space="preserve">, </t>
    </r>
    <r>
      <rPr>
        <sz val="10"/>
        <color rgb="FF000000"/>
        <rFont val="FreeSans"/>
        <family val="2"/>
      </rPr>
      <t xml:space="preserve">איך ניתן להתגבר עליו ומהי החכמה שתתגלה מתוך החיבור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</si>
  <si>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566 - </t>
    </r>
    <r>
      <rPr>
        <sz val="11"/>
        <rFont val="FreeSans"/>
        <family val="2"/>
      </rPr>
      <t xml:space="preserve">להגיע לחיבור </t>
    </r>
    <r>
      <rPr>
        <sz val="11"/>
        <rFont val="Arial"/>
        <family val="0"/>
        <charset val="1"/>
      </rPr>
      <t xml:space="preserve">(2017-01-17)</t>
    </r>
  </si>
  <si>
    <t xml:space="preserve">http://files.kabbalahmedia.info/download/files/heb_o_rav_2017-01-17_program_haim-hadashim-ktaim_n566.mp4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</si>
  <si>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566 - </t>
    </r>
    <r>
      <rPr>
        <sz val="10"/>
        <color rgb="FF000000"/>
        <rFont val="FreeSans"/>
        <family val="2"/>
      </rPr>
      <t xml:space="preserve">להגיע לחיבור</t>
    </r>
  </si>
  <si>
    <r>
      <rPr>
        <sz val="10"/>
        <color rgb="FF000000"/>
        <rFont val="FreeSans"/>
        <family val="2"/>
      </rPr>
      <t xml:space="preserve">מדוע ההבדלים בינינו חשובים כדי להגיע לחיבור</t>
    </r>
    <r>
      <rPr>
        <sz val="10"/>
        <color rgb="FF000000"/>
        <rFont val="Cambria"/>
        <family val="0"/>
        <charset val="1"/>
      </rPr>
      <t xml:space="preserve">, </t>
    </r>
    <r>
      <rPr>
        <sz val="10"/>
        <color rgb="FF000000"/>
        <rFont val="FreeSans"/>
        <family val="2"/>
      </rPr>
      <t xml:space="preserve">מה תפקיד האגו בדרך למטרה זו</t>
    </r>
    <r>
      <rPr>
        <sz val="10"/>
        <color rgb="FF000000"/>
        <rFont val="Cambria"/>
        <family val="0"/>
        <charset val="1"/>
      </rPr>
      <t xml:space="preserve">, </t>
    </r>
    <r>
      <rPr>
        <sz val="10"/>
        <color rgb="FF000000"/>
        <rFont val="FreeSans"/>
        <family val="2"/>
      </rPr>
      <t xml:space="preserve">כיצד החיבור מעצים את ייחודו של כל אחד ואיזו מציאות תתגלה בקשר המתוקן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</si>
  <si>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567 - </t>
    </r>
    <r>
      <rPr>
        <sz val="11"/>
        <rFont val="FreeSans"/>
        <family val="2"/>
      </rPr>
      <t xml:space="preserve">החוקיות במציאות </t>
    </r>
    <r>
      <rPr>
        <sz val="11"/>
        <rFont val="Arial"/>
        <family val="0"/>
        <charset val="1"/>
      </rPr>
      <t xml:space="preserve">(2017-01-19)</t>
    </r>
  </si>
  <si>
    <t xml:space="preserve">http://files.kabbalahmedia.info/download/files/heb_o_rav_2017-01-19_program_haim-hadashim-ktaim_n567.mp4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</si>
  <si>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567 - </t>
    </r>
    <r>
      <rPr>
        <sz val="10"/>
        <color rgb="FF000000"/>
        <rFont val="FreeSans"/>
        <family val="2"/>
      </rPr>
      <t xml:space="preserve">החוקיות במציאות</t>
    </r>
  </si>
  <si>
    <r>
      <rPr>
        <sz val="10"/>
        <color rgb="FF000000"/>
        <rFont val="FreeSans"/>
        <family val="2"/>
      </rPr>
      <t xml:space="preserve">מדוע החוקיות שפועלת במציאות נסתרת</t>
    </r>
    <r>
      <rPr>
        <sz val="10"/>
        <color rgb="FF000000"/>
        <rFont val="Cambria"/>
        <family val="0"/>
        <charset val="1"/>
      </rPr>
      <t xml:space="preserve">, </t>
    </r>
    <r>
      <rPr>
        <sz val="10"/>
        <color rgb="FF000000"/>
        <rFont val="FreeSans"/>
        <family val="2"/>
      </rPr>
      <t xml:space="preserve">כיצד נוכל להיכנס ולהבין חוקיות זו</t>
    </r>
    <r>
      <rPr>
        <sz val="10"/>
        <color rgb="FF000000"/>
        <rFont val="Cambria"/>
        <family val="0"/>
        <charset val="1"/>
      </rPr>
      <t xml:space="preserve">, </t>
    </r>
    <r>
      <rPr>
        <sz val="10"/>
        <color rgb="FF000000"/>
        <rFont val="FreeSans"/>
        <family val="2"/>
      </rPr>
      <t xml:space="preserve">איזו רשת קשר קיימת בינינו ואיך נגשר מעל ההבדלים ונגיע להשלמה הדדית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</si>
  <si>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568 - </t>
    </r>
    <r>
      <rPr>
        <sz val="11"/>
        <rFont val="FreeSans"/>
        <family val="2"/>
      </rPr>
      <t xml:space="preserve">הדרגה הבאה </t>
    </r>
    <r>
      <rPr>
        <sz val="11"/>
        <rFont val="Arial"/>
        <family val="0"/>
        <charset val="1"/>
      </rPr>
      <t xml:space="preserve">(2017-01-22)</t>
    </r>
  </si>
  <si>
    <t xml:space="preserve">http://files.kabbalahmedia.info/files/heb_o_rav_2017-01-22_program_haim-hadashim-ktaim_n568.mp4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</si>
  <si>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568 - </t>
    </r>
    <r>
      <rPr>
        <sz val="10"/>
        <color rgb="FF000000"/>
        <rFont val="FreeSans"/>
        <family val="2"/>
      </rPr>
      <t xml:space="preserve">הדרגה הבאה</t>
    </r>
  </si>
  <si>
    <r>
      <rPr>
        <sz val="10"/>
        <color rgb="FF000000"/>
        <rFont val="FreeSans"/>
        <family val="2"/>
      </rPr>
      <t xml:space="preserve">מהי תוכנת ההפעלה המנהלת אותנו</t>
    </r>
    <r>
      <rPr>
        <sz val="10"/>
        <color rgb="FF000000"/>
        <rFont val="Cambria"/>
        <family val="0"/>
        <charset val="1"/>
      </rPr>
      <t xml:space="preserve">, </t>
    </r>
    <r>
      <rPr>
        <sz val="10"/>
        <color rgb="FF000000"/>
        <rFont val="FreeSans"/>
        <family val="2"/>
      </rPr>
      <t xml:space="preserve">איזו דרגת התפתחות נמצאת לפנינו</t>
    </r>
    <r>
      <rPr>
        <sz val="10"/>
        <color rgb="FF000000"/>
        <rFont val="Cambria"/>
        <family val="0"/>
        <charset val="1"/>
      </rPr>
      <t xml:space="preserve">, </t>
    </r>
    <r>
      <rPr>
        <sz val="10"/>
        <color rgb="FF000000"/>
        <rFont val="FreeSans"/>
        <family val="2"/>
      </rPr>
      <t xml:space="preserve">כיצד נתפוס מציאות רחבה יותר דרך הקשרים בינינו ואיך נחווה חיים של נצחיות ושלימות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</si>
  <si>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569 - </t>
    </r>
    <r>
      <rPr>
        <sz val="11"/>
        <rFont val="FreeSans"/>
        <family val="2"/>
      </rPr>
      <t xml:space="preserve">מציאות שונה </t>
    </r>
    <r>
      <rPr>
        <sz val="11"/>
        <rFont val="Arial"/>
        <family val="0"/>
        <charset val="1"/>
      </rPr>
      <t xml:space="preserve">(2017-01-24)</t>
    </r>
  </si>
  <si>
    <t xml:space="preserve">http://files.kabbalahmedia.info/download/files/heb_o_rav_2017-01-24_program_haim-hadashim-ktaim_n569.mp4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</si>
  <si>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569 - </t>
    </r>
    <r>
      <rPr>
        <sz val="10"/>
        <color rgb="FF000000"/>
        <rFont val="FreeSans"/>
        <family val="2"/>
      </rPr>
      <t xml:space="preserve">מציאות שונה</t>
    </r>
  </si>
  <si>
    <r>
      <rPr>
        <sz val="10"/>
        <color rgb="FF000000"/>
        <rFont val="FreeSans"/>
        <family val="2"/>
      </rPr>
      <t xml:space="preserve">מהי הדרך בה חושינו קולטים את המציאות</t>
    </r>
    <r>
      <rPr>
        <sz val="10"/>
        <color rgb="FF000000"/>
        <rFont val="Cambria"/>
        <family val="0"/>
        <charset val="1"/>
      </rPr>
      <t xml:space="preserve">, </t>
    </r>
    <r>
      <rPr>
        <sz val="10"/>
        <color rgb="FF000000"/>
        <rFont val="FreeSans"/>
        <family val="2"/>
      </rPr>
      <t xml:space="preserve">כיצד מפעיל כוח הרצון את החושים</t>
    </r>
    <r>
      <rPr>
        <sz val="10"/>
        <color rgb="FF000000"/>
        <rFont val="Cambria"/>
        <family val="0"/>
        <charset val="1"/>
      </rPr>
      <t xml:space="preserve">, </t>
    </r>
    <r>
      <rPr>
        <sz val="10"/>
        <color rgb="FF000000"/>
        <rFont val="FreeSans"/>
        <family val="2"/>
      </rPr>
      <t xml:space="preserve">איך נוכל לפתח כוח זה ולקלוט מציאות רחבה יותר ומה נגלה מתוך הרצון להתחבר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</si>
  <si>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570 - </t>
    </r>
    <r>
      <rPr>
        <sz val="11"/>
        <rFont val="FreeSans"/>
        <family val="2"/>
      </rPr>
      <t xml:space="preserve">תפיסת המציאות </t>
    </r>
    <r>
      <rPr>
        <sz val="11"/>
        <rFont val="Arial"/>
        <family val="0"/>
        <charset val="1"/>
      </rPr>
      <t xml:space="preserve">(2017-01-26)</t>
    </r>
  </si>
  <si>
    <t xml:space="preserve">http://files.kabbalahmedia.info/download/files/heb_o_rav_2017-01-26_program_haim-hadashim-ktaim_n570.mp4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</si>
  <si>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570 - </t>
    </r>
    <r>
      <rPr>
        <sz val="10"/>
        <color rgb="FF000000"/>
        <rFont val="FreeSans"/>
        <family val="2"/>
      </rPr>
      <t xml:space="preserve">תפיסת המציאות</t>
    </r>
  </si>
  <si>
    <r>
      <rPr>
        <sz val="10"/>
        <color rgb="FF000000"/>
        <rFont val="FreeSans"/>
        <family val="2"/>
      </rPr>
      <t xml:space="preserve">כיצד משרתים החושים את הרצון שלנו</t>
    </r>
    <r>
      <rPr>
        <sz val="10"/>
        <color rgb="FF000000"/>
        <rFont val="Cambria"/>
        <family val="0"/>
        <charset val="1"/>
      </rPr>
      <t xml:space="preserve">, </t>
    </r>
    <r>
      <rPr>
        <sz val="10"/>
        <color rgb="FF000000"/>
        <rFont val="FreeSans"/>
        <family val="2"/>
      </rPr>
      <t xml:space="preserve">האם האינטואיציה היא חוש</t>
    </r>
    <r>
      <rPr>
        <sz val="10"/>
        <color rgb="FF000000"/>
        <rFont val="Cambria"/>
        <family val="0"/>
        <charset val="1"/>
      </rPr>
      <t xml:space="preserve">, </t>
    </r>
    <r>
      <rPr>
        <sz val="10"/>
        <color rgb="FF000000"/>
        <rFont val="FreeSans"/>
        <family val="2"/>
      </rPr>
      <t xml:space="preserve">איך מלמדת אותנו חכמת הקבלה לקלוט מציאות דרך רצון הזולת ומהי המציאות העליונה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</si>
  <si>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571 - </t>
    </r>
    <r>
      <rPr>
        <sz val="11"/>
        <rFont val="FreeSans"/>
        <family val="2"/>
      </rPr>
      <t xml:space="preserve">האגו האנושי </t>
    </r>
    <r>
      <rPr>
        <sz val="11"/>
        <rFont val="Arial"/>
        <family val="0"/>
        <charset val="1"/>
      </rPr>
      <t xml:space="preserve">(2017-01-29)</t>
    </r>
  </si>
  <si>
    <t xml:space="preserve">http://files.kabbalahmedia.info/download/files/heb_o_rav_2017-01-29_program_haim-hadashim-ktaim_n571.mp4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</si>
  <si>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571 - </t>
    </r>
    <r>
      <rPr>
        <sz val="10"/>
        <color rgb="FF000000"/>
        <rFont val="FreeSans"/>
        <family val="2"/>
      </rPr>
      <t xml:space="preserve">האגו האנושי</t>
    </r>
  </si>
  <si>
    <r>
      <rPr>
        <sz val="10"/>
        <color rgb="FF000000"/>
        <rFont val="FreeSans"/>
        <family val="2"/>
      </rPr>
      <t xml:space="preserve">מדוע האגו האנושי הוא המפותח ביותר בטבע</t>
    </r>
    <r>
      <rPr>
        <sz val="10"/>
        <color rgb="FF000000"/>
        <rFont val="Cambria"/>
        <family val="0"/>
        <charset val="1"/>
      </rPr>
      <t xml:space="preserve">, </t>
    </r>
    <r>
      <rPr>
        <sz val="10"/>
        <color rgb="FF000000"/>
        <rFont val="FreeSans"/>
        <family val="2"/>
      </rPr>
      <t xml:space="preserve">איך הוא מגביל אותנו</t>
    </r>
    <r>
      <rPr>
        <sz val="10"/>
        <color rgb="FF000000"/>
        <rFont val="Cambria"/>
        <family val="0"/>
        <charset val="1"/>
      </rPr>
      <t xml:space="preserve">, </t>
    </r>
    <r>
      <rPr>
        <sz val="10"/>
        <color rgb="FF000000"/>
        <rFont val="FreeSans"/>
        <family val="2"/>
      </rPr>
      <t xml:space="preserve">כיצד מציעה חכמת הקבלה להתפתח באמצעותו ומה מאפשרת לנו התפתחות 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</si>
  <si>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572 - </t>
    </r>
    <r>
      <rPr>
        <sz val="11"/>
        <rFont val="FreeSans"/>
        <family val="2"/>
      </rPr>
      <t xml:space="preserve">כבוד האדם </t>
    </r>
    <r>
      <rPr>
        <sz val="11"/>
        <rFont val="Arial"/>
        <family val="0"/>
        <charset val="1"/>
      </rPr>
      <t xml:space="preserve">(2017-02-01)</t>
    </r>
  </si>
  <si>
    <t xml:space="preserve">http://files.kabbalahmedia.info/download/files/heb_o_rav_2017-02-01_program_haim-hadashim-ktaim_n572.mp4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</si>
  <si>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572 - </t>
    </r>
    <r>
      <rPr>
        <sz val="10"/>
        <color rgb="FF000000"/>
        <rFont val="FreeSans"/>
        <family val="2"/>
      </rPr>
      <t xml:space="preserve">כבוד האדם</t>
    </r>
  </si>
  <si>
    <r>
      <rPr>
        <sz val="10"/>
        <color rgb="FF000000"/>
        <rFont val="FreeSans"/>
        <family val="2"/>
      </rPr>
      <t xml:space="preserve">מהם ערכי היסוד אותם הנחילו היהודים לעולם</t>
    </r>
    <r>
      <rPr>
        <sz val="10"/>
        <color rgb="FF000000"/>
        <rFont val="Cambria"/>
        <family val="0"/>
        <charset val="1"/>
      </rPr>
      <t xml:space="preserve">, </t>
    </r>
    <r>
      <rPr>
        <sz val="10"/>
        <color rgb="FF000000"/>
        <rFont val="FreeSans"/>
        <family val="2"/>
      </rPr>
      <t xml:space="preserve">כיצד גילו המקובלים ערכים אלה ומדוע נותרנו עם חוקים בלבד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</si>
  <si>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573 - </t>
    </r>
    <r>
      <rPr>
        <sz val="11"/>
        <rFont val="FreeSans"/>
        <family val="2"/>
      </rPr>
      <t xml:space="preserve">המשטר החברתי הבא </t>
    </r>
    <r>
      <rPr>
        <sz val="11"/>
        <rFont val="Arial"/>
        <family val="0"/>
        <charset val="1"/>
      </rPr>
      <t xml:space="preserve">(2017-02-02)</t>
    </r>
  </si>
  <si>
    <t xml:space="preserve">http://files.kabbalahmedia.info/download/files/heb_o_rav_2017-02-02_program_haim-hadashim-ktaim_n573.mp4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</si>
  <si>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573 - </t>
    </r>
    <r>
      <rPr>
        <sz val="10"/>
        <color rgb="FF000000"/>
        <rFont val="FreeSans"/>
        <family val="2"/>
      </rPr>
      <t xml:space="preserve">המשטר החברתי הבא</t>
    </r>
  </si>
  <si>
    <r>
      <rPr>
        <sz val="10"/>
        <color rgb="FF000000"/>
        <rFont val="FreeSans"/>
        <family val="2"/>
      </rPr>
      <t xml:space="preserve">מדוע אנו מתרחקים זה מזה למרות התקשורת המתפתחת</t>
    </r>
    <r>
      <rPr>
        <sz val="10"/>
        <color rgb="FF000000"/>
        <rFont val="Cambria"/>
        <family val="0"/>
        <charset val="1"/>
      </rPr>
      <t xml:space="preserve">, </t>
    </r>
    <r>
      <rPr>
        <sz val="10"/>
        <color rgb="FF000000"/>
        <rFont val="FreeSans"/>
        <family val="2"/>
      </rPr>
      <t xml:space="preserve">מהו יחס שיוויוני במשפחה</t>
    </r>
    <r>
      <rPr>
        <sz val="10"/>
        <color rgb="FF000000"/>
        <rFont val="Cambria"/>
        <family val="0"/>
        <charset val="1"/>
      </rPr>
      <t xml:space="preserve">, </t>
    </r>
    <r>
      <rPr>
        <sz val="10"/>
        <color rgb="FF000000"/>
        <rFont val="FreeSans"/>
        <family val="2"/>
      </rPr>
      <t xml:space="preserve">איך נחזור אל תחושת החום המשפחתי וכיצד נגיע למשטר של אהבה הדדית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</si>
  <si>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574 - </t>
    </r>
    <r>
      <rPr>
        <sz val="11"/>
        <rFont val="FreeSans"/>
        <family val="2"/>
      </rPr>
      <t xml:space="preserve">הפרט והחברה </t>
    </r>
    <r>
      <rPr>
        <sz val="11"/>
        <rFont val="Arial"/>
        <family val="0"/>
        <charset val="1"/>
      </rPr>
      <t xml:space="preserve">(2017-02-05)</t>
    </r>
  </si>
  <si>
    <t xml:space="preserve">http://files.kabbalahmedia.info/download/files/heb_o_rav_2017-02-05_program_haim-hadashim-ktaim_n574.mp4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</si>
  <si>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574 - </t>
    </r>
    <r>
      <rPr>
        <sz val="10"/>
        <color rgb="FF000000"/>
        <rFont val="FreeSans"/>
        <family val="2"/>
      </rPr>
      <t xml:space="preserve">הפרט והחברה</t>
    </r>
  </si>
  <si>
    <r>
      <rPr>
        <sz val="10"/>
        <color rgb="FF000000"/>
        <rFont val="FreeSans"/>
        <family val="2"/>
      </rPr>
      <t xml:space="preserve">מהי מערכת היחסים הקיימת היום בחברה האנושית</t>
    </r>
    <r>
      <rPr>
        <sz val="10"/>
        <color rgb="FF000000"/>
        <rFont val="Cambria"/>
        <family val="0"/>
        <charset val="1"/>
      </rPr>
      <t xml:space="preserve">, </t>
    </r>
    <r>
      <rPr>
        <sz val="10"/>
        <color rgb="FF000000"/>
        <rFont val="FreeSans"/>
        <family val="2"/>
      </rPr>
      <t xml:space="preserve">מהו קשר נכון בין הפרט לחברה ואיך חכמת הקבלה מספקת את הכלים לפתח יחסים נכונים בין השניים</t>
    </r>
    <r>
      <rPr>
        <sz val="10"/>
        <color rgb="FF000000"/>
        <rFont val="Cambria"/>
        <family val="0"/>
        <charset val="1"/>
      </rPr>
      <t xml:space="preserve">? </t>
    </r>
    <r>
      <rPr>
        <sz val="10"/>
        <color rgb="FF000000"/>
        <rFont val="FreeSans"/>
        <family val="2"/>
      </rPr>
      <t xml:space="preserve">קטעים נבחרים מתוך התוכנית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</si>
  <si>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575 - </t>
    </r>
    <r>
      <rPr>
        <sz val="11"/>
        <rFont val="FreeSans"/>
        <family val="2"/>
      </rPr>
      <t xml:space="preserve">תפילה יהודית </t>
    </r>
    <r>
      <rPr>
        <sz val="11"/>
        <rFont val="Arial"/>
        <family val="0"/>
        <charset val="1"/>
      </rPr>
      <t xml:space="preserve">(2017-02-08)</t>
    </r>
  </si>
  <si>
    <t xml:space="preserve">http://files.kabbalahmedia.info/download/files/heb_o_rav_2017-02-08_program_haim-hadashim-ktaim_n575.mp4</t>
  </si>
  <si>
    <t xml:space="preserve">15.03.17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</si>
  <si>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575 - </t>
    </r>
    <r>
      <rPr>
        <sz val="10"/>
        <color rgb="FF000000"/>
        <rFont val="FreeSans"/>
        <family val="2"/>
      </rPr>
      <t xml:space="preserve">תפילה יהודית</t>
    </r>
  </si>
  <si>
    <r>
      <rPr>
        <sz val="10"/>
        <color rgb="FF000000"/>
        <rFont val="FreeSans"/>
        <family val="2"/>
      </rPr>
      <t xml:space="preserve">אל מי אנו מתפללים</t>
    </r>
    <r>
      <rPr>
        <sz val="10"/>
        <color rgb="FF000000"/>
        <rFont val="Cambria"/>
        <family val="0"/>
        <charset val="1"/>
      </rPr>
      <t xml:space="preserve">, </t>
    </r>
    <r>
      <rPr>
        <sz val="10"/>
        <color rgb="FF000000"/>
        <rFont val="FreeSans"/>
        <family val="2"/>
      </rPr>
      <t xml:space="preserve">מהי התפילה היהודית</t>
    </r>
    <r>
      <rPr>
        <sz val="10"/>
        <color rgb="FF000000"/>
        <rFont val="Cambria"/>
        <family val="0"/>
        <charset val="1"/>
      </rPr>
      <t xml:space="preserve">, </t>
    </r>
    <r>
      <rPr>
        <sz val="10"/>
        <color rgb="FF000000"/>
        <rFont val="FreeSans"/>
        <family val="2"/>
      </rPr>
      <t xml:space="preserve">מדוע קיימות שלוש תפילות במהלך היום וכיצד הן מכוונות אותנו אל הקשר השלם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</si>
  <si>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576 - </t>
    </r>
    <r>
      <rPr>
        <sz val="11"/>
        <rFont val="FreeSans"/>
        <family val="2"/>
      </rPr>
      <t xml:space="preserve">תפילה </t>
    </r>
    <r>
      <rPr>
        <sz val="11"/>
        <rFont val="Arial"/>
        <family val="0"/>
        <charset val="1"/>
      </rPr>
      <t xml:space="preserve">(2017-02-09)</t>
    </r>
  </si>
  <si>
    <t xml:space="preserve">http://files.kabbalahmedia.info/download/files/heb_o_rav_2017-02-09_program_haim-hadashim-ktaim_n576.mp4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</si>
  <si>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576 - </t>
    </r>
    <r>
      <rPr>
        <sz val="10"/>
        <color rgb="FF000000"/>
        <rFont val="FreeSans"/>
        <family val="2"/>
      </rPr>
      <t xml:space="preserve">תפילה</t>
    </r>
  </si>
  <si>
    <r>
      <rPr>
        <sz val="10"/>
        <color rgb="FF000000"/>
        <rFont val="FreeSans"/>
        <family val="2"/>
      </rPr>
      <t xml:space="preserve">מהו התוכן הפנימי של תפילות</t>
    </r>
    <r>
      <rPr>
        <sz val="10"/>
        <color rgb="FF000000"/>
        <rFont val="Cambria"/>
        <family val="0"/>
        <charset val="1"/>
      </rPr>
      <t xml:space="preserve">, </t>
    </r>
    <r>
      <rPr>
        <sz val="10"/>
        <color rgb="FF000000"/>
        <rFont val="FreeSans"/>
        <family val="2"/>
      </rPr>
      <t xml:space="preserve">מהי ההכנה לתפילה</t>
    </r>
    <r>
      <rPr>
        <sz val="10"/>
        <color rgb="FF000000"/>
        <rFont val="Cambria"/>
        <family val="0"/>
        <charset val="1"/>
      </rPr>
      <t xml:space="preserve">, </t>
    </r>
    <r>
      <rPr>
        <sz val="10"/>
        <color rgb="FF000000"/>
        <rFont val="FreeSans"/>
        <family val="2"/>
      </rPr>
      <t xml:space="preserve">מדוע משבחים את הכוח העליון ולמה מתפללים במניין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</si>
  <si>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577 - </t>
    </r>
    <r>
      <rPr>
        <sz val="11"/>
        <rFont val="FreeSans"/>
        <family val="2"/>
      </rPr>
      <t xml:space="preserve">תכונות האדם </t>
    </r>
    <r>
      <rPr>
        <sz val="11"/>
        <rFont val="Arial"/>
        <family val="0"/>
        <charset val="1"/>
      </rPr>
      <t xml:space="preserve">(2017-02-12)</t>
    </r>
  </si>
  <si>
    <t xml:space="preserve">http://files.kabbalahmedia.info/download/files/heb_o_rav_2017-02-12_program_haim-hadashim-ktaim_n577.mp4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</si>
  <si>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577 - </t>
    </r>
    <r>
      <rPr>
        <sz val="10"/>
        <color rgb="FF000000"/>
        <rFont val="FreeSans"/>
        <family val="2"/>
      </rPr>
      <t xml:space="preserve">תכונות האדם</t>
    </r>
  </si>
  <si>
    <r>
      <rPr>
        <sz val="10"/>
        <color rgb="FF000000"/>
        <rFont val="FreeSans"/>
        <family val="2"/>
      </rPr>
      <t xml:space="preserve">מהי תכונה חיובית</t>
    </r>
    <r>
      <rPr>
        <sz val="10"/>
        <color rgb="FF000000"/>
        <rFont val="Cambria"/>
        <family val="0"/>
        <charset val="1"/>
      </rPr>
      <t xml:space="preserve">, </t>
    </r>
    <r>
      <rPr>
        <sz val="10"/>
        <color rgb="FF000000"/>
        <rFont val="FreeSans"/>
        <family val="2"/>
      </rPr>
      <t xml:space="preserve">כיצד ניתן לממש כל תכונה לטובה</t>
    </r>
    <r>
      <rPr>
        <sz val="10"/>
        <color rgb="FF000000"/>
        <rFont val="Cambria"/>
        <family val="0"/>
        <charset val="1"/>
      </rPr>
      <t xml:space="preserve">, </t>
    </r>
    <r>
      <rPr>
        <sz val="10"/>
        <color rgb="FF000000"/>
        <rFont val="FreeSans"/>
        <family val="2"/>
      </rPr>
      <t xml:space="preserve">מדוע תכונות האדם נמדדות לפי יחסו לסביבה ולמה התכונות שונות מאדם לאדם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</si>
  <si>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578 - </t>
    </r>
    <r>
      <rPr>
        <sz val="11"/>
        <rFont val="FreeSans"/>
        <family val="2"/>
      </rPr>
      <t xml:space="preserve">השפעת ההורים על הילדים </t>
    </r>
    <r>
      <rPr>
        <sz val="11"/>
        <rFont val="Arial"/>
        <family val="0"/>
        <charset val="1"/>
      </rPr>
      <t xml:space="preserve">(2017-02-14)</t>
    </r>
  </si>
  <si>
    <t xml:space="preserve">http://files.kabbalahmedia.info/download/files/heb_o_rav_2017-02-14_program_haim-hadashim-ktaim_n578.mp4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</si>
  <si>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578 - </t>
    </r>
    <r>
      <rPr>
        <sz val="10"/>
        <color rgb="FF000000"/>
        <rFont val="FreeSans"/>
        <family val="2"/>
      </rPr>
      <t xml:space="preserve">תיקון המידות</t>
    </r>
  </si>
  <si>
    <r>
      <rPr>
        <sz val="10"/>
        <color rgb="FF000000"/>
        <rFont val="FreeSans"/>
        <family val="2"/>
      </rPr>
      <t xml:space="preserve">מדוע חשוב לטפח את כל תכונות האדם</t>
    </r>
    <r>
      <rPr>
        <sz val="10"/>
        <color rgb="FF000000"/>
        <rFont val="Cambria"/>
        <family val="0"/>
        <charset val="1"/>
      </rPr>
      <t xml:space="preserve">, </t>
    </r>
    <r>
      <rPr>
        <sz val="10"/>
        <color rgb="FF000000"/>
        <rFont val="FreeSans"/>
        <family val="2"/>
      </rPr>
      <t xml:space="preserve">איך אפשר לנצלן כדי ליצור קשר נכון בינינו</t>
    </r>
    <r>
      <rPr>
        <sz val="10"/>
        <color rgb="FF000000"/>
        <rFont val="Cambria"/>
        <family val="0"/>
        <charset val="1"/>
      </rPr>
      <t xml:space="preserve">, </t>
    </r>
    <r>
      <rPr>
        <sz val="10"/>
        <color rgb="FF000000"/>
        <rFont val="FreeSans"/>
        <family val="2"/>
      </rPr>
      <t xml:space="preserve">כיצד נגיע לתיקון המידות ומה תהיה השפעתו על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</si>
  <si>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579 - </t>
    </r>
    <r>
      <rPr>
        <sz val="11"/>
        <rFont val="FreeSans"/>
        <family val="2"/>
      </rPr>
      <t xml:space="preserve">השפעת ההורים על הילדים </t>
    </r>
    <r>
      <rPr>
        <sz val="11"/>
        <rFont val="Arial"/>
        <family val="0"/>
        <charset val="1"/>
      </rPr>
      <t xml:space="preserve">(2017-02-19)</t>
    </r>
  </si>
  <si>
    <t xml:space="preserve">http://files.kabbalahmedia.info/download/files/heb_o_rav_2017-02-19_program_haim-hadashim-ktaim_n579.mp4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</si>
  <si>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579 - </t>
    </r>
    <r>
      <rPr>
        <sz val="10"/>
        <color rgb="FF000000"/>
        <rFont val="FreeSans"/>
        <family val="2"/>
      </rPr>
      <t xml:space="preserve">השפעת ההורים על הילדים</t>
    </r>
  </si>
  <si>
    <r>
      <rPr>
        <sz val="10"/>
        <color rgb="FF000000"/>
        <rFont val="FreeSans"/>
        <family val="2"/>
      </rPr>
      <t xml:space="preserve">מדוע חשוב לחנך את הורי העתיד לקראת ההורות</t>
    </r>
    <r>
      <rPr>
        <sz val="10"/>
        <color rgb="FF000000"/>
        <rFont val="Cambria"/>
        <family val="0"/>
        <charset val="1"/>
      </rPr>
      <t xml:space="preserve">, </t>
    </r>
    <r>
      <rPr>
        <sz val="10"/>
        <color rgb="FF000000"/>
        <rFont val="FreeSans"/>
        <family val="2"/>
      </rPr>
      <t xml:space="preserve">למה הדוגמה האישית חיונית בתהליך חינוך הילד וכיצד הורים יכולים לפתח יחסי ידידות ילדיהם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</si>
  <si>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580 - </t>
    </r>
    <r>
      <rPr>
        <sz val="11"/>
        <rFont val="FreeSans"/>
        <family val="2"/>
      </rPr>
      <t xml:space="preserve">להגביל ולשחרר </t>
    </r>
    <r>
      <rPr>
        <sz val="11"/>
        <rFont val="Arial"/>
        <family val="0"/>
        <charset val="1"/>
      </rPr>
      <t xml:space="preserve">(2017-03-02)</t>
    </r>
  </si>
  <si>
    <t xml:space="preserve">http://files.kabbalahmedia.info/download/files/heb_o_rav_2017-03-02_program_haim-hadashim-ktaim_n580.mp4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</si>
  <si>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580 - </t>
    </r>
    <r>
      <rPr>
        <sz val="10"/>
        <color rgb="FF000000"/>
        <rFont val="FreeSans"/>
        <family val="2"/>
      </rPr>
      <t xml:space="preserve">להגביל ולשחרר</t>
    </r>
  </si>
  <si>
    <r>
      <rPr>
        <sz val="10"/>
        <color rgb="FF000000"/>
        <rFont val="FreeSans"/>
        <family val="2"/>
      </rPr>
      <t xml:space="preserve">כיצד נשלב נכון בין משמעת ומתירנות</t>
    </r>
    <r>
      <rPr>
        <sz val="10"/>
        <color rgb="FF000000"/>
        <rFont val="Cambria"/>
        <family val="0"/>
        <charset val="1"/>
      </rPr>
      <t xml:space="preserve">, </t>
    </r>
    <r>
      <rPr>
        <sz val="10"/>
        <color rgb="FF000000"/>
        <rFont val="FreeSans"/>
        <family val="2"/>
      </rPr>
      <t xml:space="preserve">איך נציב גבולות ברורים</t>
    </r>
    <r>
      <rPr>
        <sz val="10"/>
        <color rgb="FF000000"/>
        <rFont val="Cambria"/>
        <family val="0"/>
        <charset val="1"/>
      </rPr>
      <t xml:space="preserve">, </t>
    </r>
    <r>
      <rPr>
        <sz val="10"/>
        <color rgb="FF000000"/>
        <rFont val="FreeSans"/>
        <family val="2"/>
      </rPr>
      <t xml:space="preserve">מדוע חשוב לאפשר לכל ילד לפעול לפי טבעו ומהו הבסיס לחיים מוצלחים עבור ילדינו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</si>
  <si>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581 - </t>
    </r>
    <r>
      <rPr>
        <sz val="11"/>
        <rFont val="FreeSans"/>
        <family val="2"/>
      </rPr>
      <t xml:space="preserve">משונה למשותף </t>
    </r>
    <r>
      <rPr>
        <sz val="11"/>
        <rFont val="Arial"/>
        <family val="0"/>
        <charset val="1"/>
      </rPr>
      <t xml:space="preserve">(2017-03-07)</t>
    </r>
  </si>
  <si>
    <t xml:space="preserve">http://files.kabbalahmedia.info/download/files/heb_o_rav_2017-03-07_program_haim-hadashim-ktaim_n581.mp4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</si>
  <si>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581 - </t>
    </r>
    <r>
      <rPr>
        <sz val="10"/>
        <color rgb="FF000000"/>
        <rFont val="FreeSans"/>
        <family val="2"/>
      </rPr>
      <t xml:space="preserve">משונה למשותף</t>
    </r>
  </si>
  <si>
    <r>
      <rPr>
        <sz val="10"/>
        <color rgb="FF000000"/>
        <rFont val="FreeSans"/>
        <family val="2"/>
      </rPr>
      <t xml:space="preserve">מדוע ראיית המציאות משתנה מאדם לאדם</t>
    </r>
    <r>
      <rPr>
        <sz val="10"/>
        <color rgb="FF000000"/>
        <rFont val="Cambria"/>
        <family val="0"/>
        <charset val="1"/>
      </rPr>
      <t xml:space="preserve">, </t>
    </r>
    <r>
      <rPr>
        <sz val="10"/>
        <color rgb="FF000000"/>
        <rFont val="FreeSans"/>
        <family val="2"/>
      </rPr>
      <t xml:space="preserve">כיצד נלמד להכיר את טבענו האמיתי</t>
    </r>
    <r>
      <rPr>
        <sz val="10"/>
        <color rgb="FF000000"/>
        <rFont val="Cambria"/>
        <family val="0"/>
        <charset val="1"/>
      </rPr>
      <t xml:space="preserve">, </t>
    </r>
    <r>
      <rPr>
        <sz val="10"/>
        <color rgb="FF000000"/>
        <rFont val="FreeSans"/>
        <family val="2"/>
      </rPr>
      <t xml:space="preserve">מהי המטרה המשותפת אליה עלינו לשאוף ואיזו מציאות תיפתח בפנינו מתוך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</si>
  <si>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582 - </t>
    </r>
    <r>
      <rPr>
        <sz val="11"/>
        <rFont val="FreeSans"/>
        <family val="2"/>
      </rPr>
      <t xml:space="preserve">אמת אחת </t>
    </r>
    <r>
      <rPr>
        <sz val="11"/>
        <rFont val="Arial"/>
        <family val="0"/>
        <charset val="1"/>
      </rPr>
      <t xml:space="preserve">(2017-03-08)</t>
    </r>
  </si>
  <si>
    <t xml:space="preserve">http://files.kabbalahmedia.info/download/files/heb_o_rav_2017-03-08_program_haim-hadashim-ktaim_n582.mp4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</si>
  <si>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582 - </t>
    </r>
    <r>
      <rPr>
        <sz val="10"/>
        <color rgb="FF000000"/>
        <rFont val="FreeSans"/>
        <family val="2"/>
      </rPr>
      <t xml:space="preserve">אמת אחת</t>
    </r>
  </si>
  <si>
    <r>
      <rPr>
        <sz val="10"/>
        <color rgb="FF000000"/>
        <rFont val="FreeSans"/>
        <family val="2"/>
      </rPr>
      <t xml:space="preserve">האם כל מה שנעים לנו הוא אמיתי וטוב</t>
    </r>
    <r>
      <rPr>
        <sz val="10"/>
        <color rgb="FF000000"/>
        <rFont val="Cambria"/>
        <family val="0"/>
        <charset val="1"/>
      </rPr>
      <t xml:space="preserve">, </t>
    </r>
    <r>
      <rPr>
        <sz val="10"/>
        <color rgb="FF000000"/>
        <rFont val="FreeSans"/>
        <family val="2"/>
      </rPr>
      <t xml:space="preserve">כיצד נוכל למצוא אמת אחת לכולנו ולמה אמת זו מותנית בטובת הכלל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</si>
  <si>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583 - </t>
    </r>
    <r>
      <rPr>
        <sz val="11"/>
        <rFont val="FreeSans"/>
        <family val="2"/>
      </rPr>
      <t xml:space="preserve">כוח מפתח </t>
    </r>
    <r>
      <rPr>
        <sz val="11"/>
        <rFont val="Arial"/>
        <family val="0"/>
        <charset val="1"/>
      </rPr>
      <t xml:space="preserve">(2017-03-09)</t>
    </r>
  </si>
  <si>
    <t xml:space="preserve">http://files.kabbalahmedia.info/download/files/heb_o_rav_2017-03-09_program_haim-hadashim-ktaim_n583.mp4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</si>
  <si>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583 - </t>
    </r>
    <r>
      <rPr>
        <sz val="10"/>
        <color rgb="FF000000"/>
        <rFont val="FreeSans"/>
        <family val="2"/>
      </rPr>
      <t xml:space="preserve">כוח מפתח</t>
    </r>
  </si>
  <si>
    <r>
      <rPr>
        <sz val="10"/>
        <color rgb="FF000000"/>
        <rFont val="FreeSans"/>
        <family val="2"/>
      </rPr>
      <t xml:space="preserve">מה מהות הכוח שפועל ומשפיע עלינו</t>
    </r>
    <r>
      <rPr>
        <sz val="10"/>
        <color rgb="FF000000"/>
        <rFont val="Cambria"/>
        <family val="0"/>
        <charset val="1"/>
      </rPr>
      <t xml:space="preserve">, </t>
    </r>
    <r>
      <rPr>
        <sz val="10"/>
        <color rgb="FF000000"/>
        <rFont val="FreeSans"/>
        <family val="2"/>
      </rPr>
      <t xml:space="preserve">לאיזו התפתחות מוביל אותנו כוח זה</t>
    </r>
    <r>
      <rPr>
        <sz val="10"/>
        <color rgb="FF000000"/>
        <rFont val="Cambria"/>
        <family val="0"/>
        <charset val="1"/>
      </rPr>
      <t xml:space="preserve">, </t>
    </r>
    <r>
      <rPr>
        <sz val="10"/>
        <color rgb="FF000000"/>
        <rFont val="FreeSans"/>
        <family val="2"/>
      </rPr>
      <t xml:space="preserve">איך מתקשרים איתו ומה משמעותה של השגחה כללית והשגחה פרטית</t>
    </r>
    <r>
      <rPr>
        <sz val="10"/>
        <color rgb="FF000000"/>
        <rFont val="Cambria"/>
        <family val="0"/>
        <charset val="1"/>
      </rPr>
      <t xml:space="preserve">? </t>
    </r>
    <r>
      <rPr>
        <sz val="10"/>
        <color rgb="FF000000"/>
        <rFont val="FreeSans"/>
        <family val="2"/>
      </rPr>
      <t xml:space="preserve">אורן לוי בקטעים נבחרים מתוך סדרת התוכניות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</si>
  <si>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584 - </t>
    </r>
    <r>
      <rPr>
        <sz val="11"/>
        <rFont val="FreeSans"/>
        <family val="2"/>
      </rPr>
      <t xml:space="preserve">הכוח ששומר עלינו </t>
    </r>
    <r>
      <rPr>
        <sz val="11"/>
        <rFont val="Arial"/>
        <family val="0"/>
        <charset val="1"/>
      </rPr>
      <t xml:space="preserve">(2017-03-14)</t>
    </r>
  </si>
  <si>
    <t xml:space="preserve">http://files.kabbalahmedia.info/download/files/heb_o_rav_2017-03-14_program_haim-hadashim-ktaim_n584.mp4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</si>
  <si>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584 - </t>
    </r>
    <r>
      <rPr>
        <sz val="10"/>
        <color rgb="FF000000"/>
        <rFont val="FreeSans"/>
        <family val="2"/>
      </rPr>
      <t xml:space="preserve">הכוח ששומר עלינו</t>
    </r>
  </si>
  <si>
    <r>
      <rPr>
        <sz val="10"/>
        <color rgb="FF000000"/>
        <rFont val="FreeSans"/>
        <family val="2"/>
      </rPr>
      <t xml:space="preserve">מה מסמל סיפור שבירת הפסלים על ידי אברהם</t>
    </r>
    <r>
      <rPr>
        <sz val="10"/>
        <color rgb="FF000000"/>
        <rFont val="Cambria"/>
        <family val="0"/>
        <charset val="1"/>
      </rPr>
      <t xml:space="preserve">, </t>
    </r>
    <r>
      <rPr>
        <sz val="10"/>
        <color rgb="FF000000"/>
        <rFont val="FreeSans"/>
        <family val="2"/>
      </rPr>
      <t xml:space="preserve">מהו השורש הרוחני של סממנים יהודיים</t>
    </r>
    <r>
      <rPr>
        <sz val="10"/>
        <color rgb="FF000000"/>
        <rFont val="Cambria"/>
        <family val="0"/>
        <charset val="1"/>
      </rPr>
      <t xml:space="preserve">, </t>
    </r>
    <r>
      <rPr>
        <sz val="10"/>
        <color rgb="FF000000"/>
        <rFont val="FreeSans"/>
        <family val="2"/>
      </rPr>
      <t xml:space="preserve">מדוע עלינו להכיר את הכוח המפעיל אותנו ומהי הדרך לעשות זאת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</si>
  <si>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585 - </t>
    </r>
    <r>
      <rPr>
        <sz val="11"/>
        <rFont val="FreeSans"/>
        <family val="2"/>
      </rPr>
      <t xml:space="preserve">קונפליקטים </t>
    </r>
    <r>
      <rPr>
        <sz val="11"/>
        <rFont val="Arial"/>
        <family val="0"/>
        <charset val="1"/>
      </rPr>
      <t xml:space="preserve">(2017-03-15)</t>
    </r>
  </si>
  <si>
    <t xml:space="preserve">http://files.kabbalahmedia.info/download/files/heb_o_rav_2017-03-15_program_haim-hadashim-ktaim_n585.mp4</t>
  </si>
  <si>
    <t xml:space="preserve">07.11.17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</si>
  <si>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585 - </t>
    </r>
    <r>
      <rPr>
        <sz val="10"/>
        <color rgb="FF000000"/>
        <rFont val="FreeSans"/>
        <family val="2"/>
      </rPr>
      <t xml:space="preserve">קונפליקטים</t>
    </r>
  </si>
  <si>
    <r>
      <rPr>
        <sz val="10"/>
        <color rgb="FF000000"/>
        <rFont val="FreeSans"/>
        <family val="2"/>
      </rPr>
      <t xml:space="preserve">לאיזו מטרה מקדמים אותנו הקונפליקטים בחיינו</t>
    </r>
    <r>
      <rPr>
        <sz val="10"/>
        <color rgb="FF000000"/>
        <rFont val="Cambria"/>
        <family val="0"/>
        <charset val="1"/>
      </rPr>
      <t xml:space="preserve">, </t>
    </r>
    <r>
      <rPr>
        <sz val="10"/>
        <color rgb="FF000000"/>
        <rFont val="FreeSans"/>
        <family val="2"/>
      </rPr>
      <t xml:space="preserve">איך נחזיק ברצון לחיבור בינינו מעל הדעות האישיות</t>
    </r>
    <r>
      <rPr>
        <sz val="10"/>
        <color rgb="FF000000"/>
        <rFont val="Cambria"/>
        <family val="0"/>
        <charset val="1"/>
      </rPr>
      <t xml:space="preserve">, </t>
    </r>
    <r>
      <rPr>
        <sz val="10"/>
        <color rgb="FF000000"/>
        <rFont val="FreeSans"/>
        <family val="2"/>
      </rPr>
      <t xml:space="preserve">מהו החיבור העליון וכיצד נגיע אליו מתוך ויתור הדדי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</si>
  <si>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586 - </t>
    </r>
    <r>
      <rPr>
        <sz val="11"/>
        <rFont val="FreeSans"/>
        <family val="2"/>
      </rPr>
      <t xml:space="preserve">פתרון הקונפליקט </t>
    </r>
    <r>
      <rPr>
        <sz val="11"/>
        <rFont val="Arial"/>
        <family val="0"/>
        <charset val="1"/>
      </rPr>
      <t xml:space="preserve">(2017-03-16)</t>
    </r>
  </si>
  <si>
    <t xml:space="preserve">http://files.kabbalahmedia.info/download/files/heb_o_rav_2017-03-16_program_haim-hadashim-ktaim_n586.mp4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</si>
  <si>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586 - </t>
    </r>
    <r>
      <rPr>
        <sz val="10"/>
        <color rgb="FF000000"/>
        <rFont val="FreeSans"/>
        <family val="2"/>
      </rPr>
      <t xml:space="preserve">פתרון הקונפליקט</t>
    </r>
  </si>
  <si>
    <r>
      <rPr>
        <sz val="10"/>
        <color rgb="FF000000"/>
        <rFont val="FreeSans"/>
        <family val="2"/>
      </rPr>
      <t xml:space="preserve">איזה ויתור דרוש בזמן קונפליקט</t>
    </r>
    <r>
      <rPr>
        <sz val="10"/>
        <color rgb="FF000000"/>
        <rFont val="Cambria"/>
        <family val="0"/>
        <charset val="1"/>
      </rPr>
      <t xml:space="preserve">, </t>
    </r>
    <r>
      <rPr>
        <sz val="10"/>
        <color rgb="FF000000"/>
        <rFont val="FreeSans"/>
        <family val="2"/>
      </rPr>
      <t xml:space="preserve">מהי הקשבה מתוך התכללות</t>
    </r>
    <r>
      <rPr>
        <sz val="10"/>
        <color rgb="FF000000"/>
        <rFont val="Cambria"/>
        <family val="0"/>
        <charset val="1"/>
      </rPr>
      <t xml:space="preserve">, </t>
    </r>
    <r>
      <rPr>
        <sz val="10"/>
        <color rgb="FF000000"/>
        <rFont val="FreeSans"/>
        <family val="2"/>
      </rPr>
      <t xml:space="preserve">כיצד נתעלה מעל חוסר ההסכמה ואיך נקרב אלינו את הפתרון העתידי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</si>
  <si>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587 - </t>
    </r>
    <r>
      <rPr>
        <sz val="11"/>
        <rFont val="FreeSans"/>
        <family val="2"/>
      </rPr>
      <t xml:space="preserve">מעשה ותוצאה </t>
    </r>
    <r>
      <rPr>
        <sz val="11"/>
        <rFont val="Arial"/>
        <family val="0"/>
        <charset val="1"/>
      </rPr>
      <t xml:space="preserve">(2017-03-21)</t>
    </r>
  </si>
  <si>
    <t xml:space="preserve">http://files.kabbalahmedia.info/download/files/heb_o_rav_2017-03-21_program_haim-hadashim-ktaim_n587.mp4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</si>
  <si>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587 - </t>
    </r>
    <r>
      <rPr>
        <sz val="10"/>
        <color rgb="FF000000"/>
        <rFont val="FreeSans"/>
        <family val="2"/>
      </rPr>
      <t xml:space="preserve">מעשה ותוצאה</t>
    </r>
  </si>
  <si>
    <r>
      <rPr>
        <sz val="10"/>
        <color rgb="FF000000"/>
        <rFont val="FreeSans"/>
        <family val="2"/>
      </rPr>
      <t xml:space="preserve">מדוע נסתר מאיתנו הקשר בין מעשינו לתוצאותיהם</t>
    </r>
    <r>
      <rPr>
        <sz val="10"/>
        <color rgb="FF000000"/>
        <rFont val="Cambria"/>
        <family val="0"/>
        <charset val="1"/>
      </rPr>
      <t xml:space="preserve">, </t>
    </r>
    <r>
      <rPr>
        <sz val="10"/>
        <color rgb="FF000000"/>
        <rFont val="FreeSans"/>
        <family val="2"/>
      </rPr>
      <t xml:space="preserve">כיצד נרחיב את תפיסתנו במערכת בה אנו קיימים</t>
    </r>
    <r>
      <rPr>
        <sz val="10"/>
        <color rgb="FF000000"/>
        <rFont val="Cambria"/>
        <family val="0"/>
        <charset val="1"/>
      </rPr>
      <t xml:space="preserve">, </t>
    </r>
    <r>
      <rPr>
        <sz val="10"/>
        <color rgb="FF000000"/>
        <rFont val="FreeSans"/>
        <family val="2"/>
      </rPr>
      <t xml:space="preserve">באיזו צורה מפתחת אותנו המערכת ואיך נהיה חלק פעיל 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</si>
  <si>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588 - </t>
    </r>
    <r>
      <rPr>
        <sz val="11"/>
        <rFont val="FreeSans"/>
        <family val="2"/>
      </rPr>
      <t xml:space="preserve">שכר ועונש </t>
    </r>
    <r>
      <rPr>
        <sz val="11"/>
        <rFont val="Arial"/>
        <family val="0"/>
        <charset val="1"/>
      </rPr>
      <t xml:space="preserve">(2017-03-23)</t>
    </r>
  </si>
  <si>
    <t xml:space="preserve">http://files.kabbalahmedia.info/download/files/heb_o_rav_2017-03-23_program_haim-hadashim-ktaim_n588.mp4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</si>
  <si>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588 - </t>
    </r>
    <r>
      <rPr>
        <sz val="10"/>
        <color rgb="FF000000"/>
        <rFont val="FreeSans"/>
        <family val="2"/>
      </rPr>
      <t xml:space="preserve">שכר ועונש</t>
    </r>
  </si>
  <si>
    <r>
      <rPr>
        <sz val="10"/>
        <color rgb="FF000000"/>
        <rFont val="FreeSans"/>
        <family val="2"/>
      </rPr>
      <t xml:space="preserve">מדוע איננו מרגישים קשורים למערכת הטבע</t>
    </r>
    <r>
      <rPr>
        <sz val="10"/>
        <color rgb="FF000000"/>
        <rFont val="Cambria"/>
        <family val="0"/>
        <charset val="1"/>
      </rPr>
      <t xml:space="preserve">, </t>
    </r>
    <r>
      <rPr>
        <sz val="10"/>
        <color rgb="FF000000"/>
        <rFont val="FreeSans"/>
        <family val="2"/>
      </rPr>
      <t xml:space="preserve">מהם </t>
    </r>
    <r>
      <rPr>
        <sz val="10"/>
        <color rgb="FF000000"/>
        <rFont val="Cambria"/>
        <family val="0"/>
        <charset val="1"/>
      </rPr>
      <t xml:space="preserve">"</t>
    </r>
    <r>
      <rPr>
        <sz val="10"/>
        <color rgb="FF000000"/>
        <rFont val="FreeSans"/>
        <family val="2"/>
      </rPr>
      <t xml:space="preserve">שכר</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עונש</t>
    </r>
    <r>
      <rPr>
        <sz val="10"/>
        <color rgb="FF000000"/>
        <rFont val="Cambria"/>
        <family val="0"/>
        <charset val="1"/>
      </rPr>
      <t xml:space="preserve">" </t>
    </r>
    <r>
      <rPr>
        <sz val="10"/>
        <color rgb="FF000000"/>
        <rFont val="FreeSans"/>
        <family val="2"/>
      </rPr>
      <t xml:space="preserve">לפי תפיסתנו המנותקת</t>
    </r>
    <r>
      <rPr>
        <sz val="10"/>
        <color rgb="FF000000"/>
        <rFont val="Cambria"/>
        <family val="0"/>
        <charset val="1"/>
      </rPr>
      <t xml:space="preserve">, </t>
    </r>
    <r>
      <rPr>
        <sz val="10"/>
        <color rgb="FF000000"/>
        <rFont val="FreeSans"/>
        <family val="2"/>
      </rPr>
      <t xml:space="preserve">איזה שינוי בגישה יגלה בפנינו את חוקי המערכת ובמה מתחיל תהליך השינוי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</si>
  <si>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589 - </t>
    </r>
    <r>
      <rPr>
        <sz val="11"/>
        <rFont val="FreeSans"/>
        <family val="2"/>
      </rPr>
      <t xml:space="preserve">דמוקרטיה וחופש הפרט </t>
    </r>
    <r>
      <rPr>
        <sz val="11"/>
        <rFont val="Arial"/>
        <family val="0"/>
        <charset val="1"/>
      </rPr>
      <t xml:space="preserve">(2017-03-28)</t>
    </r>
  </si>
  <si>
    <t xml:space="preserve">http://files.kabbalahmedia.info/download/files/heb_o_rav_2017-03-28_program_haim-hadashim-ktaim_n589.mp4</t>
  </si>
  <si>
    <t xml:space="preserve">01.06.17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</si>
  <si>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589 - </t>
    </r>
    <r>
      <rPr>
        <sz val="10"/>
        <color rgb="FF000000"/>
        <rFont val="FreeSans"/>
        <family val="2"/>
      </rPr>
      <t xml:space="preserve">דמוקרטיה וחופש הפרט</t>
    </r>
  </si>
  <si>
    <r>
      <rPr>
        <sz val="10"/>
        <color rgb="FF000000"/>
        <rFont val="FreeSans"/>
        <family val="2"/>
      </rPr>
      <t xml:space="preserve">באלו תנאים יכולה להתקיים דמוקרטיה</t>
    </r>
    <r>
      <rPr>
        <sz val="10"/>
        <color rgb="FF000000"/>
        <rFont val="Cambria"/>
        <family val="0"/>
        <charset val="1"/>
      </rPr>
      <t xml:space="preserve">, </t>
    </r>
    <r>
      <rPr>
        <sz val="10"/>
        <color rgb="FF000000"/>
        <rFont val="FreeSans"/>
        <family val="2"/>
      </rPr>
      <t xml:space="preserve">מדוע היא מנוגדת לאגו האנושי</t>
    </r>
    <r>
      <rPr>
        <sz val="10"/>
        <color rgb="FF000000"/>
        <rFont val="Cambria"/>
        <family val="0"/>
        <charset val="1"/>
      </rPr>
      <t xml:space="preserve">, </t>
    </r>
    <r>
      <rPr>
        <sz val="10"/>
        <color rgb="FF000000"/>
        <rFont val="FreeSans"/>
        <family val="2"/>
      </rPr>
      <t xml:space="preserve">מהו תהליך החינוך שעלינו לעבור ואיך נוכל בעקבותיו לפתח יחסים טובים בין כולנו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</si>
  <si>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590 - </t>
    </r>
    <r>
      <rPr>
        <sz val="11"/>
        <rFont val="FreeSans"/>
        <family val="2"/>
      </rPr>
      <t xml:space="preserve">שוויון בפועל </t>
    </r>
    <r>
      <rPr>
        <sz val="11"/>
        <rFont val="Arial"/>
        <family val="0"/>
        <charset val="1"/>
      </rPr>
      <t xml:space="preserve">(2017-03-29)</t>
    </r>
  </si>
  <si>
    <t xml:space="preserve">http://files.kabbalahmedia.info/download/files/heb_o_rav_2017-03-29_program_haim-hadashim-ktaim_n590.mp4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</si>
  <si>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590 - </t>
    </r>
    <r>
      <rPr>
        <sz val="10"/>
        <color rgb="FF000000"/>
        <rFont val="FreeSans"/>
        <family val="2"/>
      </rPr>
      <t xml:space="preserve">שוויון בפועל</t>
    </r>
  </si>
  <si>
    <r>
      <rPr>
        <sz val="10"/>
        <color rgb="FF000000"/>
        <rFont val="FreeSans"/>
        <family val="2"/>
      </rPr>
      <t xml:space="preserve">מהיכן נובע הרצון לשוויון בינינו</t>
    </r>
    <r>
      <rPr>
        <sz val="10"/>
        <color rgb="FF000000"/>
        <rFont val="Cambria"/>
        <family val="0"/>
        <charset val="1"/>
      </rPr>
      <t xml:space="preserve">, </t>
    </r>
    <r>
      <rPr>
        <sz val="10"/>
        <color rgb="FF000000"/>
        <rFont val="FreeSans"/>
        <family val="2"/>
      </rPr>
      <t xml:space="preserve">כיצד נכיר את מערכת הטבע שבה כולנו חלקים</t>
    </r>
    <r>
      <rPr>
        <sz val="10"/>
        <color rgb="FF000000"/>
        <rFont val="Cambria"/>
        <family val="0"/>
        <charset val="1"/>
      </rPr>
      <t xml:space="preserve">, </t>
    </r>
    <r>
      <rPr>
        <sz val="10"/>
        <color rgb="FF000000"/>
        <rFont val="FreeSans"/>
        <family val="2"/>
      </rPr>
      <t xml:space="preserve">איך ניתן לפתח הרגשת קירבה לזולת ומהי התכונה האחת שבה אנחנו משתווים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</si>
  <si>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591 - </t>
    </r>
    <r>
      <rPr>
        <sz val="11"/>
        <rFont val="FreeSans"/>
        <family val="2"/>
      </rPr>
      <t xml:space="preserve">השנאה ושנאת היהודים </t>
    </r>
    <r>
      <rPr>
        <sz val="11"/>
        <rFont val="Arial"/>
        <family val="0"/>
        <charset val="1"/>
      </rPr>
      <t xml:space="preserve">(2017-03-30)</t>
    </r>
  </si>
  <si>
    <t xml:space="preserve">http://files.kabbalahmedia.info/download/files/heb_o_rav_2017-03-30_program_haim-hadashim-ktaim_n591.mp4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</si>
  <si>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591 - </t>
    </r>
    <r>
      <rPr>
        <sz val="10"/>
        <color rgb="FF000000"/>
        <rFont val="FreeSans"/>
        <family val="2"/>
      </rPr>
      <t xml:space="preserve">השנאה ושנאת היהודים</t>
    </r>
  </si>
  <si>
    <r>
      <rPr>
        <sz val="10"/>
        <color rgb="FF000000"/>
        <rFont val="FreeSans"/>
        <family val="2"/>
      </rPr>
      <t xml:space="preserve">מהו שורש השנאה</t>
    </r>
    <r>
      <rPr>
        <sz val="10"/>
        <color rgb="FF000000"/>
        <rFont val="Cambria"/>
        <family val="0"/>
        <charset val="1"/>
      </rPr>
      <t xml:space="preserve">, </t>
    </r>
    <r>
      <rPr>
        <sz val="10"/>
        <color rgb="FF000000"/>
        <rFont val="FreeSans"/>
        <family val="2"/>
      </rPr>
      <t xml:space="preserve">מדוע האדם מחפש תחושת עליונות</t>
    </r>
    <r>
      <rPr>
        <sz val="10"/>
        <color rgb="FF000000"/>
        <rFont val="Cambria"/>
        <family val="0"/>
        <charset val="1"/>
      </rPr>
      <t xml:space="preserve">, </t>
    </r>
    <r>
      <rPr>
        <sz val="10"/>
        <color rgb="FF000000"/>
        <rFont val="FreeSans"/>
        <family val="2"/>
      </rPr>
      <t xml:space="preserve">מהיכן נובעת תחושת הזרות בין היהודים לבין אומות העולם וכיצד נוכל לשנות זאת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</si>
  <si>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592 - </t>
    </r>
    <r>
      <rPr>
        <sz val="11"/>
        <rFont val="FreeSans"/>
        <family val="2"/>
      </rPr>
      <t xml:space="preserve">הפתרון לאנטישמיות </t>
    </r>
    <r>
      <rPr>
        <sz val="11"/>
        <rFont val="Arial"/>
        <family val="0"/>
        <charset val="1"/>
      </rPr>
      <t xml:space="preserve">(2017-04-04)</t>
    </r>
  </si>
  <si>
    <t xml:space="preserve">http://files.kabbalahmedia.info/files/heb_o_rav_2017-04-04_program_haim-hadashim-ktaim_n592.mp4</t>
  </si>
  <si>
    <t xml:space="preserve">26.05.17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</si>
  <si>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592 - </t>
    </r>
    <r>
      <rPr>
        <sz val="10"/>
        <color rgb="FF000000"/>
        <rFont val="FreeSans"/>
        <family val="2"/>
      </rPr>
      <t xml:space="preserve">הפתרון לאנטישמיות</t>
    </r>
  </si>
  <si>
    <r>
      <rPr>
        <sz val="10"/>
        <color rgb="FF000000"/>
        <rFont val="FreeSans"/>
        <family val="2"/>
      </rPr>
      <t xml:space="preserve">מדוע קיימת אנטישמיות</t>
    </r>
    <r>
      <rPr>
        <sz val="10"/>
        <color rgb="FF000000"/>
        <rFont val="Cambria"/>
        <family val="0"/>
        <charset val="1"/>
      </rPr>
      <t xml:space="preserve">, </t>
    </r>
    <r>
      <rPr>
        <sz val="10"/>
        <color rgb="FF000000"/>
        <rFont val="FreeSans"/>
        <family val="2"/>
      </rPr>
      <t xml:space="preserve">למה באמריקה מתחיל גל חדש של שנאת יהודים</t>
    </r>
    <r>
      <rPr>
        <sz val="10"/>
        <color rgb="FF000000"/>
        <rFont val="Cambria"/>
        <family val="0"/>
        <charset val="1"/>
      </rPr>
      <t xml:space="preserve">, </t>
    </r>
    <r>
      <rPr>
        <sz val="10"/>
        <color rgb="FF000000"/>
        <rFont val="FreeSans"/>
        <family val="2"/>
      </rPr>
      <t xml:space="preserve">כיצד נוכל להוות דוגמה לקשר נכון בין בני אדם ואיך תהפוך כך השנאה כלפינו לאהבה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</si>
  <si>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593 - </t>
    </r>
    <r>
      <rPr>
        <sz val="11"/>
        <rFont val="FreeSans"/>
        <family val="2"/>
      </rPr>
      <t xml:space="preserve">האגו בשירות העם </t>
    </r>
    <r>
      <rPr>
        <sz val="11"/>
        <rFont val="Arial"/>
        <family val="0"/>
        <charset val="1"/>
      </rPr>
      <t xml:space="preserve">(2017-04-05)</t>
    </r>
  </si>
  <si>
    <t xml:space="preserve">http://files.kabbalahmedia.info/download/files/heb_o_rav_2017-04-05_program_haim-hadashim-ktaim_n593.mp4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</si>
  <si>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593 - </t>
    </r>
    <r>
      <rPr>
        <sz val="10"/>
        <color rgb="FF000000"/>
        <rFont val="FreeSans"/>
        <family val="2"/>
      </rPr>
      <t xml:space="preserve">האגו בשירות העם</t>
    </r>
  </si>
  <si>
    <r>
      <rPr>
        <sz val="10"/>
        <color rgb="FF000000"/>
        <rFont val="FreeSans"/>
        <family val="2"/>
      </rPr>
      <t xml:space="preserve">מדוע האגו מנוגד לצורת השלטון הדמוקרטית</t>
    </r>
    <r>
      <rPr>
        <sz val="10"/>
        <color rgb="FF000000"/>
        <rFont val="Cambria"/>
        <family val="0"/>
        <charset val="1"/>
      </rPr>
      <t xml:space="preserve">, </t>
    </r>
    <r>
      <rPr>
        <sz val="10"/>
        <color rgb="FF000000"/>
        <rFont val="FreeSans"/>
        <family val="2"/>
      </rPr>
      <t xml:space="preserve">מה תפקידו במשבר הכללי שהעולם הגיע אליו</t>
    </r>
    <r>
      <rPr>
        <sz val="10"/>
        <color rgb="FF000000"/>
        <rFont val="Cambria"/>
        <family val="0"/>
        <charset val="1"/>
      </rPr>
      <t xml:space="preserve">, </t>
    </r>
    <r>
      <rPr>
        <sz val="10"/>
        <color rgb="FF000000"/>
        <rFont val="FreeSans"/>
        <family val="2"/>
      </rPr>
      <t xml:space="preserve">מהו שלטון שעובד בשירות העם ואיך נוכל ליישם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</si>
  <si>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594 - </t>
    </r>
    <r>
      <rPr>
        <sz val="11"/>
        <rFont val="FreeSans"/>
        <family val="2"/>
      </rPr>
      <t xml:space="preserve">חוק וחינוך </t>
    </r>
    <r>
      <rPr>
        <sz val="11"/>
        <rFont val="Arial"/>
        <family val="0"/>
        <charset val="1"/>
      </rPr>
      <t xml:space="preserve">(2017-04-13)</t>
    </r>
  </si>
  <si>
    <t xml:space="preserve">http://files.kabbalahmedia.info/download/files/heb_o_rav_2017-04-13_program_haim-hadashim-ktaim_n594.mp4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</si>
  <si>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594 - </t>
    </r>
    <r>
      <rPr>
        <sz val="10"/>
        <color rgb="FF000000"/>
        <rFont val="FreeSans"/>
        <family val="2"/>
      </rPr>
      <t xml:space="preserve">חוק וחינוך </t>
    </r>
  </si>
  <si>
    <r>
      <rPr>
        <sz val="10"/>
        <color rgb="FF000000"/>
        <rFont val="FreeSans"/>
        <family val="2"/>
      </rPr>
      <t xml:space="preserve">האם היינו מקיימים חוקים ללא איום בעונש</t>
    </r>
    <r>
      <rPr>
        <sz val="10"/>
        <color rgb="FF000000"/>
        <rFont val="Cambria"/>
        <family val="0"/>
        <charset val="1"/>
      </rPr>
      <t xml:space="preserve">, </t>
    </r>
    <r>
      <rPr>
        <sz val="10"/>
        <color rgb="FF000000"/>
        <rFont val="FreeSans"/>
        <family val="2"/>
      </rPr>
      <t xml:space="preserve">איך נכיר את חוקי מערכת הטבע שבה אנו חיים</t>
    </r>
    <r>
      <rPr>
        <sz val="10"/>
        <color rgb="FF000000"/>
        <rFont val="Cambria"/>
        <family val="0"/>
        <charset val="1"/>
      </rPr>
      <t xml:space="preserve">, </t>
    </r>
    <r>
      <rPr>
        <sz val="10"/>
        <color rgb="FF000000"/>
        <rFont val="FreeSans"/>
        <family val="2"/>
      </rPr>
      <t xml:space="preserve">מהי הדרך להטמיע בנו חוקים אלה וכיצד ישתנו חיינו לטובה בעקבות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</si>
  <si>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595 - </t>
    </r>
    <r>
      <rPr>
        <sz val="11"/>
        <rFont val="FreeSans"/>
        <family val="2"/>
      </rPr>
      <t xml:space="preserve">החיים הטובים </t>
    </r>
    <r>
      <rPr>
        <sz val="11"/>
        <rFont val="Arial"/>
        <family val="0"/>
        <charset val="1"/>
      </rPr>
      <t xml:space="preserve">(2017-04-18)</t>
    </r>
  </si>
  <si>
    <t xml:space="preserve">http://files.kabbalahmedia.info/files/heb_o_rav_2017-04-18_program_haim-hadashim-ktaim_n595.mp4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</si>
  <si>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595 - </t>
    </r>
    <r>
      <rPr>
        <sz val="10"/>
        <color rgb="FF000000"/>
        <rFont val="FreeSans"/>
        <family val="2"/>
      </rPr>
      <t xml:space="preserve">החיים הטובים</t>
    </r>
  </si>
  <si>
    <r>
      <rPr>
        <sz val="10"/>
        <color rgb="FF000000"/>
        <rFont val="FreeSans"/>
        <family val="2"/>
      </rPr>
      <t xml:space="preserve">מהי הסיבה לעלייה באחוזי הדיכאון בעולם</t>
    </r>
    <r>
      <rPr>
        <sz val="10"/>
        <color rgb="FF000000"/>
        <rFont val="Cambria"/>
        <family val="0"/>
        <charset val="1"/>
      </rPr>
      <t xml:space="preserve">, </t>
    </r>
    <r>
      <rPr>
        <sz val="10"/>
        <color rgb="FF000000"/>
        <rFont val="FreeSans"/>
        <family val="2"/>
      </rPr>
      <t xml:space="preserve">מהם ה</t>
    </r>
    <r>
      <rPr>
        <sz val="10"/>
        <color rgb="FF000000"/>
        <rFont val="Cambria"/>
        <family val="0"/>
        <charset val="1"/>
      </rPr>
      <t xml:space="preserve">"</t>
    </r>
    <r>
      <rPr>
        <sz val="10"/>
        <color rgb="FF000000"/>
        <rFont val="FreeSans"/>
        <family val="2"/>
      </rPr>
      <t xml:space="preserve">חיים הטובים</t>
    </r>
    <r>
      <rPr>
        <sz val="10"/>
        <color rgb="FF000000"/>
        <rFont val="Cambria"/>
        <family val="0"/>
        <charset val="1"/>
      </rPr>
      <t xml:space="preserve">" </t>
    </r>
    <r>
      <rPr>
        <sz val="10"/>
        <color rgb="FF000000"/>
        <rFont val="FreeSans"/>
        <family val="2"/>
      </rPr>
      <t xml:space="preserve">לפי חכמת הקבלה ואיך ניתן למצוא את מקור המילוי לרצונותינו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</si>
  <si>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596 - </t>
    </r>
    <r>
      <rPr>
        <sz val="11"/>
        <rFont val="FreeSans"/>
        <family val="2"/>
      </rPr>
      <t xml:space="preserve">חיבור נגד דיכאון </t>
    </r>
    <r>
      <rPr>
        <sz val="11"/>
        <rFont val="Arial"/>
        <family val="0"/>
        <charset val="1"/>
      </rPr>
      <t xml:space="preserve">(2017-04-20)</t>
    </r>
  </si>
  <si>
    <t xml:space="preserve">http://files.kabbalahmedia.info/download/files/heb_o_rav_2017-04-20_program_haim-hadashim-ktaim_n596.mp4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</si>
  <si>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596 - </t>
    </r>
    <r>
      <rPr>
        <sz val="10"/>
        <color rgb="FF000000"/>
        <rFont val="FreeSans"/>
        <family val="2"/>
      </rPr>
      <t xml:space="preserve">חיבור נגד דיכאון</t>
    </r>
  </si>
  <si>
    <r>
      <rPr>
        <sz val="10"/>
        <color rgb="FF000000"/>
        <rFont val="FreeSans"/>
        <family val="2"/>
      </rPr>
      <t xml:space="preserve">כיצד האגו שגדל באדם מוביל להתפתחות דיכאון</t>
    </r>
    <r>
      <rPr>
        <sz val="10"/>
        <color rgb="FF000000"/>
        <rFont val="Cambria"/>
        <family val="0"/>
        <charset val="1"/>
      </rPr>
      <t xml:space="preserve">, </t>
    </r>
    <r>
      <rPr>
        <sz val="10"/>
        <color rgb="FF000000"/>
        <rFont val="FreeSans"/>
        <family val="2"/>
      </rPr>
      <t xml:space="preserve">מדוע נוצר ריחוק בין בני אדם</t>
    </r>
    <r>
      <rPr>
        <sz val="10"/>
        <color rgb="FF000000"/>
        <rFont val="Cambria"/>
        <family val="0"/>
        <charset val="1"/>
      </rPr>
      <t xml:space="preserve">, </t>
    </r>
    <r>
      <rPr>
        <sz val="10"/>
        <color rgb="FF000000"/>
        <rFont val="FreeSans"/>
        <family val="2"/>
      </rPr>
      <t xml:space="preserve">מהו סוד החיבור הנמצא בידי העם היהודי ומהי הדרך להעבירו לשאר העולם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</si>
  <si>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597 - </t>
    </r>
    <r>
      <rPr>
        <sz val="11"/>
        <rFont val="FreeSans"/>
        <family val="2"/>
      </rPr>
      <t xml:space="preserve">הכיפה והכוח העליון </t>
    </r>
    <r>
      <rPr>
        <sz val="11"/>
        <rFont val="Arial"/>
        <family val="0"/>
        <charset val="1"/>
      </rPr>
      <t xml:space="preserve">(2017-04-25)</t>
    </r>
  </si>
  <si>
    <t xml:space="preserve">http://files.kabbalahmedia.info/download/files/heb_o_rav_2017-04-25_program_haim-hadashim-ktaim_n597.mp4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</si>
  <si>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597 - </t>
    </r>
    <r>
      <rPr>
        <sz val="10"/>
        <color rgb="FF000000"/>
        <rFont val="FreeSans"/>
        <family val="2"/>
      </rPr>
      <t xml:space="preserve">הכיפה והכוח העליון</t>
    </r>
  </si>
  <si>
    <r>
      <rPr>
        <sz val="10"/>
        <color rgb="FF000000"/>
        <rFont val="FreeSans"/>
        <family val="2"/>
      </rPr>
      <t xml:space="preserve">מה מסמלת הכיפה בדת היהודית</t>
    </r>
    <r>
      <rPr>
        <sz val="10"/>
        <color rgb="FF000000"/>
        <rFont val="Cambria"/>
        <family val="0"/>
        <charset val="1"/>
      </rPr>
      <t xml:space="preserve">, </t>
    </r>
    <r>
      <rPr>
        <sz val="10"/>
        <color rgb="FF000000"/>
        <rFont val="FreeSans"/>
        <family val="2"/>
      </rPr>
      <t xml:space="preserve">מהו הכוח העליון שמפעיל אותנו ומהי תוכניתו עבורנו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</si>
  <si>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598 - </t>
    </r>
    <r>
      <rPr>
        <sz val="11"/>
        <rFont val="FreeSans"/>
        <family val="2"/>
      </rPr>
      <t xml:space="preserve">סממנים חיצוניים ביהדות ומשמעותם </t>
    </r>
    <r>
      <rPr>
        <sz val="11"/>
        <rFont val="Arial"/>
        <family val="0"/>
        <charset val="1"/>
      </rPr>
      <t xml:space="preserve">(2017-04-27)</t>
    </r>
  </si>
  <si>
    <t xml:space="preserve">http://files.kabbalahmedia.info/download/files/heb_o_rav_2017-04-27_program_haim-hadashim-ktaim_n598.mp4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</si>
  <si>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598 - </t>
    </r>
    <r>
      <rPr>
        <sz val="10"/>
        <color rgb="FF000000"/>
        <rFont val="FreeSans"/>
        <family val="2"/>
      </rPr>
      <t xml:space="preserve">סממנים חיצוניים ביהדות ומשמעותם</t>
    </r>
  </si>
  <si>
    <r>
      <rPr>
        <sz val="10"/>
        <color rgb="FF000000"/>
        <rFont val="FreeSans"/>
        <family val="2"/>
      </rPr>
      <t xml:space="preserve">מה מסמלים הפיאות והזקן ברוחניות</t>
    </r>
    <r>
      <rPr>
        <sz val="10"/>
        <color rgb="FF000000"/>
        <rFont val="Cambria"/>
        <family val="0"/>
        <charset val="1"/>
      </rPr>
      <t xml:space="preserve">, </t>
    </r>
    <r>
      <rPr>
        <sz val="10"/>
        <color rgb="FF000000"/>
        <rFont val="FreeSans"/>
        <family val="2"/>
      </rPr>
      <t xml:space="preserve">מהם שלושה עשר נתיבות החכמה</t>
    </r>
    <r>
      <rPr>
        <sz val="10"/>
        <color rgb="FF000000"/>
        <rFont val="Cambria"/>
        <family val="0"/>
        <charset val="1"/>
      </rPr>
      <t xml:space="preserve">, </t>
    </r>
    <r>
      <rPr>
        <sz val="10"/>
        <color rgb="FF000000"/>
        <rFont val="FreeSans"/>
        <family val="2"/>
      </rPr>
      <t xml:space="preserve">מהי המשמעות של תיקון חלק גברי וחלק נשי באדם וכיצד ניתן להידמות לכוח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</si>
  <si>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599 - </t>
    </r>
    <r>
      <rPr>
        <sz val="11"/>
        <rFont val="FreeSans"/>
        <family val="2"/>
      </rPr>
      <t xml:space="preserve">תפקיד העם היהודי </t>
    </r>
    <r>
      <rPr>
        <sz val="11"/>
        <rFont val="Arial"/>
        <family val="0"/>
        <charset val="1"/>
      </rPr>
      <t xml:space="preserve">(2017-05-04)</t>
    </r>
  </si>
  <si>
    <t xml:space="preserve">http://files.kabbalahmedia.info/download/files/heb_o_rav_2017-05-04_program_haim-hadashim-ktaim_n599.mp4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</si>
  <si>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599 - </t>
    </r>
    <r>
      <rPr>
        <sz val="10"/>
        <color rgb="FF000000"/>
        <rFont val="FreeSans"/>
        <family val="2"/>
      </rPr>
      <t xml:space="preserve">תפקיד העם היהודי</t>
    </r>
  </si>
  <si>
    <r>
      <rPr>
        <sz val="10"/>
        <color rgb="FF000000"/>
        <rFont val="FreeSans"/>
        <family val="2"/>
      </rPr>
      <t xml:space="preserve">מדוע לכל אומה אופי שונה</t>
    </r>
    <r>
      <rPr>
        <sz val="10"/>
        <color rgb="FF000000"/>
        <rFont val="Cambria"/>
        <family val="0"/>
        <charset val="1"/>
      </rPr>
      <t xml:space="preserve">, </t>
    </r>
    <r>
      <rPr>
        <sz val="10"/>
        <color rgb="FF000000"/>
        <rFont val="FreeSans"/>
        <family val="2"/>
      </rPr>
      <t xml:space="preserve">מהו המקור הרוחני של העם היהודי</t>
    </r>
    <r>
      <rPr>
        <sz val="10"/>
        <color rgb="FF000000"/>
        <rFont val="Cambria"/>
        <family val="0"/>
        <charset val="1"/>
      </rPr>
      <t xml:space="preserve">, </t>
    </r>
    <r>
      <rPr>
        <sz val="10"/>
        <color rgb="FF000000"/>
        <rFont val="FreeSans"/>
        <family val="2"/>
      </rPr>
      <t xml:space="preserve">מה תפקידו בגוף הכלל אנושי ולאן מכוונת אותנו שנאת העולם כלפינו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</si>
  <si>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600 - </t>
    </r>
    <r>
      <rPr>
        <sz val="11"/>
        <rFont val="FreeSans"/>
        <family val="2"/>
      </rPr>
      <t xml:space="preserve">עם ישראל והאנושות </t>
    </r>
    <r>
      <rPr>
        <sz val="11"/>
        <rFont val="Arial"/>
        <family val="0"/>
        <charset val="1"/>
      </rPr>
      <t xml:space="preserve">(2017-05-07)</t>
    </r>
  </si>
  <si>
    <t xml:space="preserve">http://files.kabbalahmedia.info/download/files/heb_o_rav_2017-05-07_program_haim-hadashim-ktaim_n600.mp4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</si>
  <si>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600 - </t>
    </r>
    <r>
      <rPr>
        <sz val="10"/>
        <color rgb="FF000000"/>
        <rFont val="FreeSans"/>
        <family val="2"/>
      </rPr>
      <t xml:space="preserve">עם ישראל והאנושות</t>
    </r>
  </si>
  <si>
    <r>
      <rPr>
        <sz val="10"/>
        <color rgb="FF000000"/>
        <rFont val="FreeSans"/>
        <family val="2"/>
      </rPr>
      <t xml:space="preserve">מדוע קיים בעם ישראל חלק גשמי וחלק רוחני</t>
    </r>
    <r>
      <rPr>
        <sz val="10"/>
        <color rgb="FF000000"/>
        <rFont val="Cambria"/>
        <family val="0"/>
        <charset val="1"/>
      </rPr>
      <t xml:space="preserve">, </t>
    </r>
    <r>
      <rPr>
        <sz val="10"/>
        <color rgb="FF000000"/>
        <rFont val="FreeSans"/>
        <family val="2"/>
      </rPr>
      <t xml:space="preserve">על בסיס איזה מכנה משותף הוא נוצר</t>
    </r>
    <r>
      <rPr>
        <sz val="10"/>
        <color rgb="FF000000"/>
        <rFont val="Cambria"/>
        <family val="0"/>
        <charset val="1"/>
      </rPr>
      <t xml:space="preserve">, </t>
    </r>
    <r>
      <rPr>
        <sz val="10"/>
        <color rgb="FF000000"/>
        <rFont val="FreeSans"/>
        <family val="2"/>
      </rPr>
      <t xml:space="preserve">איך מתקשר האגו להתגברות האנטישמיות בעולם ומה דורש העולם מישראל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</si>
  <si>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601 - </t>
    </r>
    <r>
      <rPr>
        <sz val="11"/>
        <rFont val="FreeSans"/>
        <family val="2"/>
      </rPr>
      <t xml:space="preserve">חוסר שייכות </t>
    </r>
    <r>
      <rPr>
        <sz val="11"/>
        <rFont val="Arial"/>
        <family val="0"/>
        <charset val="1"/>
      </rPr>
      <t xml:space="preserve">(2017-05-16)</t>
    </r>
  </si>
  <si>
    <t xml:space="preserve">http://files.kabbalahmedia.info/download/files/heb_o_rav_2017-05-16_program_haim-hadashim-ktaim_n601.mp4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</si>
  <si>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601 - </t>
    </r>
    <r>
      <rPr>
        <sz val="10"/>
        <color rgb="FF000000"/>
        <rFont val="FreeSans"/>
        <family val="2"/>
      </rPr>
      <t xml:space="preserve">חוסר שייכות</t>
    </r>
  </si>
  <si>
    <r>
      <rPr>
        <sz val="10"/>
        <color rgb="FF000000"/>
        <rFont val="FreeSans"/>
        <family val="2"/>
      </rPr>
      <t xml:space="preserve">מהו הבסיס עליו הקים אברהם את עם ישראל</t>
    </r>
    <r>
      <rPr>
        <sz val="10"/>
        <color rgb="FF000000"/>
        <rFont val="Cambria"/>
        <family val="0"/>
        <charset val="1"/>
      </rPr>
      <t xml:space="preserve">, </t>
    </r>
    <r>
      <rPr>
        <sz val="10"/>
        <color rgb="FF000000"/>
        <rFont val="FreeSans"/>
        <family val="2"/>
      </rPr>
      <t xml:space="preserve">מה קושר את העם לארץ ישראל</t>
    </r>
    <r>
      <rPr>
        <sz val="10"/>
        <color rgb="FF000000"/>
        <rFont val="Cambria"/>
        <family val="0"/>
        <charset val="1"/>
      </rPr>
      <t xml:space="preserve">, </t>
    </r>
    <r>
      <rPr>
        <sz val="10"/>
        <color rgb="FF000000"/>
        <rFont val="FreeSans"/>
        <family val="2"/>
      </rPr>
      <t xml:space="preserve">מדוע אבדה תחושת השייכות למדינה ואיזה חינוך יעורר שוב את תחושת החיבור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</si>
  <si>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602 - </t>
    </r>
    <r>
      <rPr>
        <sz val="11"/>
        <rFont val="FreeSans"/>
        <family val="2"/>
      </rPr>
      <t xml:space="preserve">שייכות לעם ולמדינה </t>
    </r>
    <r>
      <rPr>
        <sz val="11"/>
        <rFont val="Arial"/>
        <family val="0"/>
        <charset val="1"/>
      </rPr>
      <t xml:space="preserve">(2017-05-17)</t>
    </r>
  </si>
  <si>
    <t xml:space="preserve">http://files.kabbalahmedia.info/download/files/heb_o_rav_2017-05-17_program_haim-hadashim-ktaim_n602.mp4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</si>
  <si>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602 - </t>
    </r>
    <r>
      <rPr>
        <sz val="10"/>
        <color rgb="FF000000"/>
        <rFont val="FreeSans"/>
        <family val="2"/>
      </rPr>
      <t xml:space="preserve">שייכות לעם ולמדינה</t>
    </r>
  </si>
  <si>
    <r>
      <rPr>
        <sz val="10"/>
        <color rgb="FF000000"/>
        <rFont val="FreeSans"/>
        <family val="2"/>
      </rPr>
      <t xml:space="preserve">מדוע גובר בנו הרצון להתרחק זה מזה</t>
    </r>
    <r>
      <rPr>
        <sz val="10"/>
        <color rgb="FF000000"/>
        <rFont val="Cambria"/>
        <family val="0"/>
        <charset val="1"/>
      </rPr>
      <t xml:space="preserve">, </t>
    </r>
    <r>
      <rPr>
        <sz val="10"/>
        <color rgb="FF000000"/>
        <rFont val="FreeSans"/>
        <family val="2"/>
      </rPr>
      <t xml:space="preserve">איך נוכל להתחבר מעל כל ההבדלים וכיצד נייצר תחושת חום ובטחון במדינת ישראל</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</si>
  <si>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603 - </t>
    </r>
    <r>
      <rPr>
        <sz val="11"/>
        <rFont val="FreeSans"/>
        <family val="2"/>
      </rPr>
      <t xml:space="preserve">דתות</t>
    </r>
    <r>
      <rPr>
        <sz val="11"/>
        <rFont val="Arial"/>
        <family val="0"/>
        <charset val="1"/>
      </rPr>
      <t xml:space="preserve">, </t>
    </r>
    <r>
      <rPr>
        <sz val="11"/>
        <rFont val="FreeSans"/>
        <family val="2"/>
      </rPr>
      <t xml:space="preserve">יהדות וחכמת הקבלה </t>
    </r>
    <r>
      <rPr>
        <sz val="11"/>
        <rFont val="Arial"/>
        <family val="0"/>
        <charset val="1"/>
      </rPr>
      <t xml:space="preserve">(2017-05-18)</t>
    </r>
  </si>
  <si>
    <t xml:space="preserve">http://files.kabbalahmedia.info/download/files/heb_o_rav_2017-05-18_program_haim-hadashim-ktaim_n603.mp4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</si>
  <si>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603 - </t>
    </r>
    <r>
      <rPr>
        <sz val="10"/>
        <color rgb="FF000000"/>
        <rFont val="FreeSans"/>
        <family val="2"/>
      </rPr>
      <t xml:space="preserve">דתות</t>
    </r>
    <r>
      <rPr>
        <sz val="10"/>
        <color rgb="FF000000"/>
        <rFont val="Cambria"/>
        <family val="0"/>
        <charset val="1"/>
      </rPr>
      <t xml:space="preserve">, </t>
    </r>
    <r>
      <rPr>
        <sz val="10"/>
        <color rgb="FF000000"/>
        <rFont val="FreeSans"/>
        <family val="2"/>
      </rPr>
      <t xml:space="preserve">יהדות וחכמת הקבלה</t>
    </r>
  </si>
  <si>
    <r>
      <rPr>
        <sz val="10"/>
        <color rgb="FF000000"/>
        <rFont val="FreeSans"/>
        <family val="2"/>
      </rPr>
      <t xml:space="preserve">מהו הרקע להתחזקות הדתות</t>
    </r>
    <r>
      <rPr>
        <sz val="10"/>
        <color rgb="FF000000"/>
        <rFont val="Cambria"/>
        <family val="0"/>
        <charset val="1"/>
      </rPr>
      <t xml:space="preserve">, </t>
    </r>
    <r>
      <rPr>
        <sz val="10"/>
        <color rgb="FF000000"/>
        <rFont val="FreeSans"/>
        <family val="2"/>
      </rPr>
      <t xml:space="preserve">מדוע היהדות לא רואה צורך לצרף אליה אנשים נוספים ומהו ההבדל בין הדתות לבין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</si>
  <si>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604 - </t>
    </r>
    <r>
      <rPr>
        <sz val="11"/>
        <rFont val="FreeSans"/>
        <family val="2"/>
      </rPr>
      <t xml:space="preserve">הדתות מאז אברהם אבינו </t>
    </r>
    <r>
      <rPr>
        <sz val="11"/>
        <rFont val="Arial"/>
        <family val="0"/>
        <charset val="1"/>
      </rPr>
      <t xml:space="preserve">(2017-05-23)</t>
    </r>
  </si>
  <si>
    <t xml:space="preserve">http://files.kabbalahmedia.info/download/files/heb_o_rav_2017-05-23_program_haim-hadashim-ktaim_n604.mp4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</si>
  <si>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604 - </t>
    </r>
    <r>
      <rPr>
        <sz val="10"/>
        <color rgb="FF000000"/>
        <rFont val="FreeSans"/>
        <family val="2"/>
      </rPr>
      <t xml:space="preserve">הדתות מאז אברהם אבינו</t>
    </r>
  </si>
  <si>
    <r>
      <rPr>
        <sz val="10"/>
        <color rgb="FF000000"/>
        <rFont val="FreeSans"/>
        <family val="2"/>
      </rPr>
      <t xml:space="preserve">מהן הסיבות להתחזקות הדתות</t>
    </r>
    <r>
      <rPr>
        <sz val="10"/>
        <color rgb="FF000000"/>
        <rFont val="Cambria"/>
        <family val="0"/>
        <charset val="1"/>
      </rPr>
      <t xml:space="preserve">, </t>
    </r>
    <r>
      <rPr>
        <sz val="10"/>
        <color rgb="FF000000"/>
        <rFont val="FreeSans"/>
        <family val="2"/>
      </rPr>
      <t xml:space="preserve">מדוע הדתות מלוות את האדם מימי אברהם ועד היום</t>
    </r>
    <r>
      <rPr>
        <sz val="10"/>
        <color rgb="FF000000"/>
        <rFont val="Cambria"/>
        <family val="0"/>
        <charset val="1"/>
      </rPr>
      <t xml:space="preserve">, </t>
    </r>
    <r>
      <rPr>
        <sz val="10"/>
        <color rgb="FF000000"/>
        <rFont val="FreeSans"/>
        <family val="2"/>
      </rPr>
      <t xml:space="preserve">מה גילה אברהם שעורר את בני האדם להיצמד לדת וכיצד נמצא את משמעות החיים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</si>
  <si>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605 - </t>
    </r>
    <r>
      <rPr>
        <sz val="11"/>
        <rFont val="FreeSans"/>
        <family val="2"/>
      </rPr>
      <t xml:space="preserve">יהודי</t>
    </r>
    <r>
      <rPr>
        <sz val="11"/>
        <rFont val="Arial"/>
        <family val="0"/>
        <charset val="1"/>
      </rPr>
      <t xml:space="preserve">, </t>
    </r>
    <r>
      <rPr>
        <sz val="11"/>
        <rFont val="FreeSans"/>
        <family val="2"/>
      </rPr>
      <t xml:space="preserve">גוי ומה שביניהם </t>
    </r>
    <r>
      <rPr>
        <sz val="11"/>
        <rFont val="Arial"/>
        <family val="0"/>
        <charset val="1"/>
      </rPr>
      <t xml:space="preserve">(2017-05-25)</t>
    </r>
  </si>
  <si>
    <t xml:space="preserve">http://files.kabbalahmedia.info/download/files/heb_o_rav_2017-05-25_program_haim-hadashim-ktaim_n605.mp4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</si>
  <si>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605 - </t>
    </r>
    <r>
      <rPr>
        <sz val="10"/>
        <color rgb="FF000000"/>
        <rFont val="FreeSans"/>
        <family val="2"/>
      </rPr>
      <t xml:space="preserve">יהודי</t>
    </r>
    <r>
      <rPr>
        <sz val="10"/>
        <color rgb="FF000000"/>
        <rFont val="Cambria"/>
        <family val="0"/>
        <charset val="1"/>
      </rPr>
      <t xml:space="preserve">, </t>
    </r>
    <r>
      <rPr>
        <sz val="10"/>
        <color rgb="FF000000"/>
        <rFont val="FreeSans"/>
        <family val="2"/>
      </rPr>
      <t xml:space="preserve">גוי ומה שביניהם</t>
    </r>
  </si>
  <si>
    <r>
      <rPr>
        <sz val="10"/>
        <color rgb="FF000000"/>
        <rFont val="FreeSans"/>
        <family val="2"/>
      </rPr>
      <t xml:space="preserve">מהי מטרת החיים של האדם</t>
    </r>
    <r>
      <rPr>
        <sz val="10"/>
        <color rgb="FF000000"/>
        <rFont val="Cambria"/>
        <family val="0"/>
        <charset val="1"/>
      </rPr>
      <t xml:space="preserve">, </t>
    </r>
    <r>
      <rPr>
        <sz val="10"/>
        <color rgb="FF000000"/>
        <rFont val="FreeSans"/>
        <family val="2"/>
      </rPr>
      <t xml:space="preserve">מהן התכונות הנקראות </t>
    </r>
    <r>
      <rPr>
        <sz val="10"/>
        <color rgb="FF000000"/>
        <rFont val="Cambria"/>
        <family val="0"/>
        <charset val="1"/>
      </rPr>
      <t xml:space="preserve">"</t>
    </r>
    <r>
      <rPr>
        <sz val="10"/>
        <color rgb="FF000000"/>
        <rFont val="FreeSans"/>
        <family val="2"/>
      </rPr>
      <t xml:space="preserve">עם ישראל</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אומות העולם</t>
    </r>
    <r>
      <rPr>
        <sz val="10"/>
        <color rgb="FF000000"/>
        <rFont val="Cambria"/>
        <family val="0"/>
        <charset val="1"/>
      </rPr>
      <t xml:space="preserve">", </t>
    </r>
    <r>
      <rPr>
        <sz val="10"/>
        <color rgb="FF000000"/>
        <rFont val="FreeSans"/>
        <family val="2"/>
      </rPr>
      <t xml:space="preserve">כיצד מגדירה חכמת הקבלה מיהו יהודי ומיהו גוי ולאיזה מצב אמורים כולנו להגיע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</si>
  <si>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606 - </t>
    </r>
    <r>
      <rPr>
        <sz val="11"/>
        <rFont val="FreeSans"/>
        <family val="2"/>
      </rPr>
      <t xml:space="preserve">תהליך הגיור </t>
    </r>
    <r>
      <rPr>
        <sz val="11"/>
        <rFont val="Arial"/>
        <family val="0"/>
        <charset val="1"/>
      </rPr>
      <t xml:space="preserve">(2017-06-06)</t>
    </r>
  </si>
  <si>
    <t xml:space="preserve">http://files.kabbalahmedia.info/download/files/heb_o_rav_2017-06-06_program_haim-hadashim-ktaim_n606.mp4</t>
  </si>
  <si>
    <t xml:space="preserve">25.06.17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</si>
  <si>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606 - </t>
    </r>
    <r>
      <rPr>
        <sz val="10"/>
        <color rgb="FF000000"/>
        <rFont val="FreeSans"/>
        <family val="2"/>
      </rPr>
      <t xml:space="preserve">תהליך הגיור</t>
    </r>
  </si>
  <si>
    <r>
      <rPr>
        <sz val="10"/>
        <color rgb="FF000000"/>
        <rFont val="FreeSans"/>
        <family val="2"/>
      </rPr>
      <t xml:space="preserve">מדוע צריך לתקן רצונות</t>
    </r>
    <r>
      <rPr>
        <sz val="10"/>
        <color rgb="FF000000"/>
        <rFont val="Cambria"/>
        <family val="0"/>
        <charset val="1"/>
      </rPr>
      <t xml:space="preserve">, </t>
    </r>
    <r>
      <rPr>
        <sz val="10"/>
        <color rgb="FF000000"/>
        <rFont val="FreeSans"/>
        <family val="2"/>
      </rPr>
      <t xml:space="preserve">מה זה אומר להפוך רצון שנקרא גוי ליהודי</t>
    </r>
    <r>
      <rPr>
        <sz val="10"/>
        <color rgb="FF000000"/>
        <rFont val="Cambria"/>
        <family val="0"/>
        <charset val="1"/>
      </rPr>
      <t xml:space="preserve">, </t>
    </r>
    <r>
      <rPr>
        <sz val="10"/>
        <color rgb="FF000000"/>
        <rFont val="FreeSans"/>
        <family val="2"/>
      </rPr>
      <t xml:space="preserve">מהם ברית המילה והחופה בתהליך ההתפתחות הפנימי של האדם ואיך מגיעים לדבקות בכוח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</si>
  <si>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607 - </t>
    </r>
    <r>
      <rPr>
        <sz val="11"/>
        <rFont val="FreeSans"/>
        <family val="2"/>
      </rPr>
      <t xml:space="preserve">פער הדורות </t>
    </r>
    <r>
      <rPr>
        <sz val="11"/>
        <rFont val="Arial"/>
        <family val="0"/>
        <charset val="1"/>
      </rPr>
      <t xml:space="preserve">(2017-06-08)</t>
    </r>
  </si>
  <si>
    <t xml:space="preserve">http://files.kabbalahmedia.info/download/files/heb_o_rav_2017-06-08_program_haim-hadashim-ktaim_n607.mp4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</si>
  <si>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607 - </t>
    </r>
    <r>
      <rPr>
        <sz val="10"/>
        <color rgb="FF000000"/>
        <rFont val="FreeSans"/>
        <family val="2"/>
      </rPr>
      <t xml:space="preserve">פער הדורות</t>
    </r>
  </si>
  <si>
    <r>
      <rPr>
        <sz val="10"/>
        <color rgb="FF000000"/>
        <rFont val="FreeSans"/>
        <family val="2"/>
      </rPr>
      <t xml:space="preserve">כיצד מתייחסת חכמת הקבלה לפער הדורות</t>
    </r>
    <r>
      <rPr>
        <sz val="10"/>
        <color rgb="FF000000"/>
        <rFont val="Cambria"/>
        <family val="0"/>
        <charset val="1"/>
      </rPr>
      <t xml:space="preserve">, </t>
    </r>
    <r>
      <rPr>
        <sz val="10"/>
        <color rgb="FF000000"/>
        <rFont val="FreeSans"/>
        <family val="2"/>
      </rPr>
      <t xml:space="preserve">מה מניע את הדור הבא להתפתחות</t>
    </r>
    <r>
      <rPr>
        <sz val="10"/>
        <color rgb="FF000000"/>
        <rFont val="Cambria"/>
        <family val="0"/>
        <charset val="1"/>
      </rPr>
      <t xml:space="preserve">, </t>
    </r>
    <r>
      <rPr>
        <sz val="10"/>
        <color rgb="FF000000"/>
        <rFont val="FreeSans"/>
        <family val="2"/>
      </rPr>
      <t xml:space="preserve">מדוע הוא יעדיף לעסוק בפנימיות ולא בחומר ומהי המציאות החדשה שאותה יגלה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</si>
  <si>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608 - </t>
    </r>
    <r>
      <rPr>
        <sz val="11"/>
        <rFont val="FreeSans"/>
        <family val="2"/>
      </rPr>
      <t xml:space="preserve">גישור על פער הדורות </t>
    </r>
    <r>
      <rPr>
        <sz val="11"/>
        <rFont val="Arial"/>
        <family val="0"/>
        <charset val="1"/>
      </rPr>
      <t xml:space="preserve">(2017-06-13)</t>
    </r>
  </si>
  <si>
    <t xml:space="preserve">http://files.kabbalahmedia.info/download/files/heb_o_rav_2017-06-13_program_haim-hadashim-ktaim_n608.mp4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</si>
  <si>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608 - </t>
    </r>
    <r>
      <rPr>
        <sz val="10"/>
        <color rgb="FF000000"/>
        <rFont val="FreeSans"/>
        <family val="2"/>
      </rPr>
      <t xml:space="preserve">גישור על פער הדורות</t>
    </r>
  </si>
  <si>
    <r>
      <rPr>
        <sz val="10"/>
        <color rgb="FF000000"/>
        <rFont val="FreeSans"/>
        <family val="2"/>
      </rPr>
      <t xml:space="preserve">כיצד נמדד פער בין דורות</t>
    </r>
    <r>
      <rPr>
        <sz val="10"/>
        <color rgb="FF000000"/>
        <rFont val="Cambria"/>
        <family val="0"/>
        <charset val="1"/>
      </rPr>
      <t xml:space="preserve">, </t>
    </r>
    <r>
      <rPr>
        <sz val="10"/>
        <color rgb="FF000000"/>
        <rFont val="FreeSans"/>
        <family val="2"/>
      </rPr>
      <t xml:space="preserve">מדוע כל דור נמשך למילוי שונה</t>
    </r>
    <r>
      <rPr>
        <sz val="10"/>
        <color rgb="FF000000"/>
        <rFont val="Cambria"/>
        <family val="0"/>
        <charset val="1"/>
      </rPr>
      <t xml:space="preserve">, </t>
    </r>
    <r>
      <rPr>
        <sz val="10"/>
        <color rgb="FF000000"/>
        <rFont val="FreeSans"/>
        <family val="2"/>
      </rPr>
      <t xml:space="preserve">למה פיתוח הנשמה הוא הרצון הגדול ביותר ואיך יכול רצון זה להיות מכנה משותף לכל הדורות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</si>
  <si>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609 - </t>
    </r>
    <r>
      <rPr>
        <sz val="11"/>
        <rFont val="FreeSans"/>
        <family val="2"/>
      </rPr>
      <t xml:space="preserve">אנטישמיות ואנטי ישראליות </t>
    </r>
    <r>
      <rPr>
        <sz val="11"/>
        <rFont val="Arial"/>
        <family val="0"/>
        <charset val="1"/>
      </rPr>
      <t xml:space="preserve">(2017-06-18)</t>
    </r>
  </si>
  <si>
    <t xml:space="preserve">http://files.kabbalahmedia.info/download/files/heb_o_rav_2017-06-18_program_haim-hadashim-ktaim_n609.mp4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</si>
  <si>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609 - </t>
    </r>
    <r>
      <rPr>
        <sz val="10"/>
        <color rgb="FF000000"/>
        <rFont val="FreeSans"/>
        <family val="2"/>
      </rPr>
      <t xml:space="preserve">אנטישמיות ואנטי ישראליות</t>
    </r>
  </si>
  <si>
    <r>
      <rPr>
        <sz val="10"/>
        <color rgb="FF000000"/>
        <rFont val="FreeSans"/>
        <family val="2"/>
      </rPr>
      <t xml:space="preserve">כיצד הצליח אברהם לאחד את עם ישראל מעל ההבדלים</t>
    </r>
    <r>
      <rPr>
        <sz val="10"/>
        <color rgb="FF000000"/>
        <rFont val="Cambria"/>
        <family val="0"/>
        <charset val="1"/>
      </rPr>
      <t xml:space="preserve">, </t>
    </r>
    <r>
      <rPr>
        <sz val="10"/>
        <color rgb="FF000000"/>
        <rFont val="FreeSans"/>
        <family val="2"/>
      </rPr>
      <t xml:space="preserve">מדוע העולם מרגיש שהסוד לחיים הטובים נמצא בידי ישראל</t>
    </r>
    <r>
      <rPr>
        <sz val="10"/>
        <color rgb="FF000000"/>
        <rFont val="Cambria"/>
        <family val="0"/>
        <charset val="1"/>
      </rPr>
      <t xml:space="preserve">, </t>
    </r>
    <r>
      <rPr>
        <sz val="10"/>
        <color rgb="FF000000"/>
        <rFont val="FreeSans"/>
        <family val="2"/>
      </rPr>
      <t xml:space="preserve">מתי תיפסק האנטישמיות ומהו הפתרון לסכסוך הערבי ישראלי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</si>
  <si>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610 - </t>
    </r>
    <r>
      <rPr>
        <sz val="11"/>
        <rFont val="FreeSans"/>
        <family val="2"/>
      </rPr>
      <t xml:space="preserve">היחס לארץ ישראל </t>
    </r>
    <r>
      <rPr>
        <sz val="11"/>
        <rFont val="Arial"/>
        <family val="0"/>
        <charset val="1"/>
      </rPr>
      <t xml:space="preserve">(2017-06-20)</t>
    </r>
  </si>
  <si>
    <t xml:space="preserve">http://files.kabbalahmedia.info/download/files/heb_o_rav_2017-06-20_program_haim-hadashim-ktaim_n610.mp4</t>
  </si>
  <si>
    <t xml:space="preserve">22.06.17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</si>
  <si>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610 - </t>
    </r>
    <r>
      <rPr>
        <sz val="10"/>
        <color rgb="FF000000"/>
        <rFont val="FreeSans"/>
        <family val="2"/>
      </rPr>
      <t xml:space="preserve">היחס לארץ ישראל</t>
    </r>
  </si>
  <si>
    <r>
      <rPr>
        <sz val="10"/>
        <color rgb="FF000000"/>
        <rFont val="FreeSans"/>
        <family val="2"/>
      </rPr>
      <t xml:space="preserve">למה החלום היהודי לעלות לישראל הולך ודועך</t>
    </r>
    <r>
      <rPr>
        <sz val="10"/>
        <color rgb="FF000000"/>
        <rFont val="Cambria"/>
        <family val="0"/>
        <charset val="1"/>
      </rPr>
      <t xml:space="preserve">, </t>
    </r>
    <r>
      <rPr>
        <sz val="10"/>
        <color rgb="FF000000"/>
        <rFont val="FreeSans"/>
        <family val="2"/>
      </rPr>
      <t xml:space="preserve">מדוע רק איום מאחד אותנו כעם</t>
    </r>
    <r>
      <rPr>
        <sz val="10"/>
        <color rgb="FF000000"/>
        <rFont val="Cambria"/>
        <family val="0"/>
        <charset val="1"/>
      </rPr>
      <t xml:space="preserve">, </t>
    </r>
    <r>
      <rPr>
        <sz val="10"/>
        <color rgb="FF000000"/>
        <rFont val="FreeSans"/>
        <family val="2"/>
      </rPr>
      <t xml:space="preserve">מה תפקידנו כלפי אומות העולם וכיצד נוכל לממש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</si>
  <si>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611 - </t>
    </r>
    <r>
      <rPr>
        <sz val="11"/>
        <rFont val="FreeSans"/>
        <family val="2"/>
      </rPr>
      <t xml:space="preserve">מלחמת הסייבר </t>
    </r>
    <r>
      <rPr>
        <sz val="11"/>
        <rFont val="Arial"/>
        <family val="0"/>
        <charset val="1"/>
      </rPr>
      <t xml:space="preserve">(2017-06-22)</t>
    </r>
  </si>
  <si>
    <t xml:space="preserve">http://files.kabbalahmedia.info/download/files/heb_o_rav_2017-06-22_program_haim-hadashim-ktaim_n611.mp4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</si>
  <si>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611 - </t>
    </r>
    <r>
      <rPr>
        <sz val="10"/>
        <color rgb="FF000000"/>
        <rFont val="FreeSans"/>
        <family val="2"/>
      </rPr>
      <t xml:space="preserve">מלחמת הסייבר</t>
    </r>
  </si>
  <si>
    <r>
      <rPr>
        <sz val="10"/>
        <color rgb="FF000000"/>
        <rFont val="FreeSans"/>
        <family val="2"/>
      </rPr>
      <t xml:space="preserve">מדוע נראה כי בעולם המודרני המלחמות איבדו מערכן</t>
    </r>
    <r>
      <rPr>
        <sz val="10"/>
        <color rgb="FF000000"/>
        <rFont val="Cambria"/>
        <family val="0"/>
        <charset val="1"/>
      </rPr>
      <t xml:space="preserve">, </t>
    </r>
    <r>
      <rPr>
        <sz val="10"/>
        <color rgb="FF000000"/>
        <rFont val="FreeSans"/>
        <family val="2"/>
      </rPr>
      <t xml:space="preserve">איך אפשר להתמודד עם אויב במרחב וירטואלי וכיצד מקדמת אותנו מלחמת הסייבר מהרצון לשלוט לעבר הכרת תכלית החיים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</si>
  <si>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612 - </t>
    </r>
    <r>
      <rPr>
        <sz val="11"/>
        <rFont val="FreeSans"/>
        <family val="2"/>
      </rPr>
      <t xml:space="preserve">פתרון למלחמת הסייבר </t>
    </r>
    <r>
      <rPr>
        <sz val="11"/>
        <rFont val="Arial"/>
        <family val="0"/>
        <charset val="1"/>
      </rPr>
      <t xml:space="preserve">(2017-06-25)</t>
    </r>
  </si>
  <si>
    <t xml:space="preserve">http://files.kabbalahmedia.info/download/files/heb_o_rav_2017-06-25_program_haim-hadashim-ktaim_n612.mp4</t>
  </si>
  <si>
    <t xml:space="preserve">28.06.17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</si>
  <si>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612 - </t>
    </r>
    <r>
      <rPr>
        <sz val="10"/>
        <color rgb="FF000000"/>
        <rFont val="FreeSans"/>
        <family val="2"/>
      </rPr>
      <t xml:space="preserve">פתרון למלחמת הסייבר</t>
    </r>
  </si>
  <si>
    <r>
      <rPr>
        <sz val="10"/>
        <color rgb="FF000000"/>
        <rFont val="FreeSans"/>
        <family val="2"/>
      </rPr>
      <t xml:space="preserve">מדוע ההתמודדות עם מלחמת הסייבר מצריכה שינוי בטבע האדם</t>
    </r>
    <r>
      <rPr>
        <sz val="10"/>
        <color rgb="FF000000"/>
        <rFont val="Cambria"/>
        <family val="0"/>
        <charset val="1"/>
      </rPr>
      <t xml:space="preserve">, </t>
    </r>
    <r>
      <rPr>
        <sz val="10"/>
        <color rgb="FF000000"/>
        <rFont val="FreeSans"/>
        <family val="2"/>
      </rPr>
      <t xml:space="preserve">מה גורם לנו להשתמש במרחב הסייבר כנגד האחרים ואיך ישמש המרחב בעולם בו נחיה כולנו כשדה של 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</si>
  <si>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613 - </t>
    </r>
    <r>
      <rPr>
        <sz val="11"/>
        <rFont val="FreeSans"/>
        <family val="2"/>
      </rPr>
      <t xml:space="preserve">מלחמות ישראל בתורה </t>
    </r>
    <r>
      <rPr>
        <sz val="11"/>
        <rFont val="Arial"/>
        <family val="0"/>
        <charset val="1"/>
      </rPr>
      <t xml:space="preserve">(2017-06-27)</t>
    </r>
  </si>
  <si>
    <t xml:space="preserve">http://files.kabbalahmedia.info/download/files/heb_o_rav_2017-06-27_program_haim-hadashim-ktaim_n613.mp4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</si>
  <si>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613 - </t>
    </r>
    <r>
      <rPr>
        <sz val="10"/>
        <color rgb="FF000000"/>
        <rFont val="FreeSans"/>
        <family val="2"/>
      </rPr>
      <t xml:space="preserve">מלחמות ישראל בתורה</t>
    </r>
  </si>
  <si>
    <r>
      <rPr>
        <sz val="10"/>
        <color rgb="FF000000"/>
        <rFont val="FreeSans"/>
        <family val="2"/>
      </rPr>
      <t xml:space="preserve">מהו שורש עם ישראל וייחודו</t>
    </r>
    <r>
      <rPr>
        <sz val="10"/>
        <color rgb="FF000000"/>
        <rFont val="Cambria"/>
        <family val="0"/>
        <charset val="1"/>
      </rPr>
      <t xml:space="preserve">, </t>
    </r>
    <r>
      <rPr>
        <sz val="10"/>
        <color rgb="FF000000"/>
        <rFont val="FreeSans"/>
        <family val="2"/>
      </rPr>
      <t xml:space="preserve">מה משקפים אויבי העם המופיעים בסיפורי התורה וכיצד הם תורמים לחיזוק הקשרים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</si>
  <si>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614 - </t>
    </r>
    <r>
      <rPr>
        <sz val="11"/>
        <rFont val="FreeSans"/>
        <family val="2"/>
      </rPr>
      <t xml:space="preserve">אויבי ישראל </t>
    </r>
    <r>
      <rPr>
        <sz val="11"/>
        <rFont val="Arial"/>
        <family val="0"/>
        <charset val="1"/>
      </rPr>
      <t xml:space="preserve">(2017-06-29)</t>
    </r>
  </si>
  <si>
    <t xml:space="preserve">http://files.kabbalahmedia.info/download/files/heb_o_rav_2017-06-29_program_haim-hadashim-ktaim_n614.mp4</t>
  </si>
  <si>
    <t xml:space="preserve">05.07.17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</si>
  <si>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614 - </t>
    </r>
    <r>
      <rPr>
        <sz val="10"/>
        <color rgb="FF000000"/>
        <rFont val="FreeSans"/>
        <family val="2"/>
      </rPr>
      <t xml:space="preserve">אויבי ישראל</t>
    </r>
  </si>
  <si>
    <r>
      <rPr>
        <sz val="10"/>
        <color rgb="FF000000"/>
        <rFont val="FreeSans"/>
        <family val="2"/>
      </rPr>
      <t xml:space="preserve">מה נדרש כדי לחזק את ביטחון ישראל</t>
    </r>
    <r>
      <rPr>
        <sz val="10"/>
        <color rgb="FF000000"/>
        <rFont val="Cambria"/>
        <family val="0"/>
        <charset val="1"/>
      </rPr>
      <t xml:space="preserve">, </t>
    </r>
    <r>
      <rPr>
        <sz val="10"/>
        <color rgb="FF000000"/>
        <rFont val="FreeSans"/>
        <family val="2"/>
      </rPr>
      <t xml:space="preserve">מדוע היחסים עם אויבינו קשורים ליחסינו האחד לשני</t>
    </r>
    <r>
      <rPr>
        <sz val="10"/>
        <color rgb="FF000000"/>
        <rFont val="Cambria"/>
        <family val="0"/>
        <charset val="1"/>
      </rPr>
      <t xml:space="preserve">, </t>
    </r>
    <r>
      <rPr>
        <sz val="10"/>
        <color rgb="FF000000"/>
        <rFont val="FreeSans"/>
        <family val="2"/>
      </rPr>
      <t xml:space="preserve">איך נוכל לגרום לכל העולם לחיות בשלום ומהי שיטת החיבור שהיא חכמת הקבלה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</si>
  <si>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615 - </t>
    </r>
    <r>
      <rPr>
        <sz val="11"/>
        <rFont val="FreeSans"/>
        <family val="2"/>
      </rPr>
      <t xml:space="preserve">תפקיד הפחד בחיינו </t>
    </r>
    <r>
      <rPr>
        <sz val="11"/>
        <rFont val="Arial"/>
        <family val="0"/>
        <charset val="1"/>
      </rPr>
      <t xml:space="preserve">(2017-07-02)</t>
    </r>
  </si>
  <si>
    <t xml:space="preserve">http://files.kabbalahmedia.info/download/files/heb_o_rav_2017-07-02_program_haim-hadashim-ktaim_n615.mp4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</si>
  <si>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615 - </t>
    </r>
    <r>
      <rPr>
        <sz val="10"/>
        <color rgb="FF000000"/>
        <rFont val="FreeSans"/>
        <family val="2"/>
      </rPr>
      <t xml:space="preserve">תפקיד הפחד בחיינו</t>
    </r>
  </si>
  <si>
    <r>
      <rPr>
        <sz val="10"/>
        <color rgb="FF000000"/>
        <rFont val="FreeSans"/>
        <family val="2"/>
      </rPr>
      <t xml:space="preserve">מהו הפחד לפי חכמת הקבלה</t>
    </r>
    <r>
      <rPr>
        <sz val="10"/>
        <color rgb="FF000000"/>
        <rFont val="Cambria"/>
        <family val="0"/>
        <charset val="1"/>
      </rPr>
      <t xml:space="preserve">, </t>
    </r>
    <r>
      <rPr>
        <sz val="10"/>
        <color rgb="FF000000"/>
        <rFont val="FreeSans"/>
        <family val="2"/>
      </rPr>
      <t xml:space="preserve">מה תפקידו בחיינו וכיצד ניתן להיעזר בו ולהגיע לתחושת ביטחון דווקא</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</si>
  <si>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616 - </t>
    </r>
    <r>
      <rPr>
        <sz val="11"/>
        <rFont val="FreeSans"/>
        <family val="2"/>
      </rPr>
      <t xml:space="preserve">פתרון לפחד </t>
    </r>
    <r>
      <rPr>
        <sz val="11"/>
        <rFont val="Arial"/>
        <family val="0"/>
        <charset val="1"/>
      </rPr>
      <t xml:space="preserve">(2017-07-03)</t>
    </r>
  </si>
  <si>
    <t xml:space="preserve">http://files.kabbalahmedia.info/download/files/heb_o_rav_2017-07-03_program_haim-hadashim-ktaim_n616.mp4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</si>
  <si>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616 - </t>
    </r>
    <r>
      <rPr>
        <sz val="10"/>
        <color rgb="FF000000"/>
        <rFont val="FreeSans"/>
        <family val="2"/>
      </rPr>
      <t xml:space="preserve">פתרון לפחד</t>
    </r>
  </si>
  <si>
    <r>
      <rPr>
        <sz val="10"/>
        <color rgb="FF000000"/>
        <rFont val="FreeSans"/>
        <family val="2"/>
      </rPr>
      <t xml:space="preserve">ממה נובעים הפחדים בחיינו</t>
    </r>
    <r>
      <rPr>
        <sz val="10"/>
        <color rgb="FF000000"/>
        <rFont val="Cambria"/>
        <family val="0"/>
        <charset val="1"/>
      </rPr>
      <t xml:space="preserve">, </t>
    </r>
    <r>
      <rPr>
        <sz val="10"/>
        <color rgb="FF000000"/>
        <rFont val="FreeSans"/>
        <family val="2"/>
      </rPr>
      <t xml:space="preserve">האם הם מולדים או נרכשים ומדוע מידת הפחד מושפעת מיחסינו לזולת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</si>
  <si>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617 - </t>
    </r>
    <r>
      <rPr>
        <sz val="11"/>
        <rFont val="FreeSans"/>
        <family val="2"/>
      </rPr>
      <t xml:space="preserve">תופעת הגזענות </t>
    </r>
    <r>
      <rPr>
        <sz val="11"/>
        <rFont val="Arial"/>
        <family val="0"/>
        <charset val="1"/>
      </rPr>
      <t xml:space="preserve">(2017-07-04)</t>
    </r>
  </si>
  <si>
    <t xml:space="preserve">http://files.kabbalahmedia.info/download/files/heb_o_rav_2017-07-04_program_haim-hadashim-ktaim_n617.mp4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</si>
  <si>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617 - </t>
    </r>
    <r>
      <rPr>
        <sz val="10"/>
        <color rgb="FF000000"/>
        <rFont val="FreeSans"/>
        <family val="2"/>
      </rPr>
      <t xml:space="preserve">תופעת הגזענות</t>
    </r>
  </si>
  <si>
    <r>
      <rPr>
        <sz val="10"/>
        <color rgb="FF000000"/>
        <rFont val="FreeSans"/>
        <family val="2"/>
      </rPr>
      <t xml:space="preserve">למה האדם מטבעו תופס את מה שמבדיל בינו לזולת</t>
    </r>
    <r>
      <rPr>
        <sz val="10"/>
        <color rgb="FF000000"/>
        <rFont val="Cambria"/>
        <family val="0"/>
        <charset val="1"/>
      </rPr>
      <t xml:space="preserve">, </t>
    </r>
    <r>
      <rPr>
        <sz val="10"/>
        <color rgb="FF000000"/>
        <rFont val="FreeSans"/>
        <family val="2"/>
      </rPr>
      <t xml:space="preserve">מדוע נולדנו שונים</t>
    </r>
    <r>
      <rPr>
        <sz val="10"/>
        <color rgb="FF000000"/>
        <rFont val="Cambria"/>
        <family val="0"/>
        <charset val="1"/>
      </rPr>
      <t xml:space="preserve">, </t>
    </r>
    <r>
      <rPr>
        <sz val="10"/>
        <color rgb="FF000000"/>
        <rFont val="FreeSans"/>
        <family val="2"/>
      </rPr>
      <t xml:space="preserve">איך באה לידי ביטוי גזענות אידיאולוגית וכיצד ייראה העולם כשנראה שהפכים בעצם משלימים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</si>
  <si>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618 - </t>
    </r>
    <r>
      <rPr>
        <sz val="11"/>
        <rFont val="FreeSans"/>
        <family val="2"/>
      </rPr>
      <t xml:space="preserve">האם היהדות גזענית</t>
    </r>
    <r>
      <rPr>
        <sz val="11"/>
        <rFont val="Arial"/>
        <family val="0"/>
        <charset val="1"/>
      </rPr>
      <t xml:space="preserve">? (2017-07-13)</t>
    </r>
  </si>
  <si>
    <t xml:space="preserve">http://files.kabbalahmedia.info/download/files/heb_o_rav_2017-07-13_program_haim-hadashim-ktaim_n618.mp4</t>
  </si>
  <si>
    <t xml:space="preserve">17.07.17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</si>
  <si>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618 - </t>
    </r>
    <r>
      <rPr>
        <sz val="10"/>
        <color rgb="FF000000"/>
        <rFont val="FreeSans"/>
        <family val="2"/>
      </rPr>
      <t xml:space="preserve">האם היהדות גזענית</t>
    </r>
    <r>
      <rPr>
        <sz val="10"/>
        <color rgb="FF000000"/>
        <rFont val="Cambria"/>
        <family val="0"/>
        <charset val="1"/>
      </rPr>
      <t xml:space="preserve">?</t>
    </r>
  </si>
  <si>
    <r>
      <rPr>
        <sz val="10"/>
        <color rgb="FF000000"/>
        <rFont val="FreeSans"/>
        <family val="2"/>
      </rPr>
      <t xml:space="preserve">מהו ייחודו של העם היהודי בעולם</t>
    </r>
    <r>
      <rPr>
        <sz val="10"/>
        <color rgb="FF000000"/>
        <rFont val="Cambria"/>
        <family val="0"/>
        <charset val="1"/>
      </rPr>
      <t xml:space="preserve">, </t>
    </r>
    <r>
      <rPr>
        <sz val="10"/>
        <color rgb="FF000000"/>
        <rFont val="FreeSans"/>
        <family val="2"/>
      </rPr>
      <t xml:space="preserve">איזה תפקיד עליו לבצע כלפי האנושות</t>
    </r>
    <r>
      <rPr>
        <sz val="10"/>
        <color rgb="FF000000"/>
        <rFont val="Cambria"/>
        <family val="0"/>
        <charset val="1"/>
      </rPr>
      <t xml:space="preserve">, </t>
    </r>
    <r>
      <rPr>
        <sz val="10"/>
        <color rgb="FF000000"/>
        <rFont val="FreeSans"/>
        <family val="2"/>
      </rPr>
      <t xml:space="preserve">כיצד תפיסה גזענית יכולה להיות מועילה ומי הוא יהודי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</si>
  <si>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619 - </t>
    </r>
    <r>
      <rPr>
        <sz val="11"/>
        <rFont val="FreeSans"/>
        <family val="2"/>
      </rPr>
      <t xml:space="preserve">הקבורה ביהדות </t>
    </r>
    <r>
      <rPr>
        <sz val="11"/>
        <rFont val="Arial"/>
        <family val="0"/>
        <charset val="1"/>
      </rPr>
      <t xml:space="preserve">(2017-07-16)</t>
    </r>
  </si>
  <si>
    <t xml:space="preserve">http://files.kabbalahmedia.info/download/files/heb_o_rav_2017-07-16_program_haim-hadashim-ktaim_n619.mp4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</si>
  <si>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619 - </t>
    </r>
    <r>
      <rPr>
        <sz val="10"/>
        <color rgb="FF000000"/>
        <rFont val="FreeSans"/>
        <family val="2"/>
      </rPr>
      <t xml:space="preserve">הקבורה ביהדות</t>
    </r>
  </si>
  <si>
    <r>
      <rPr>
        <sz val="10"/>
        <color rgb="FF000000"/>
        <rFont val="FreeSans"/>
        <family val="2"/>
      </rPr>
      <t xml:space="preserve">מדוע היהדות מייחסת משמעות לנשמה ולא לגוף</t>
    </r>
    <r>
      <rPr>
        <sz val="10"/>
        <color rgb="FF000000"/>
        <rFont val="Cambria"/>
        <family val="0"/>
        <charset val="1"/>
      </rPr>
      <t xml:space="preserve">, </t>
    </r>
    <r>
      <rPr>
        <sz val="10"/>
        <color rgb="FF000000"/>
        <rFont val="FreeSans"/>
        <family val="2"/>
      </rPr>
      <t xml:space="preserve">מהם </t>
    </r>
    <r>
      <rPr>
        <sz val="10"/>
        <color rgb="FF000000"/>
        <rFont val="Cambria"/>
        <family val="0"/>
        <charset val="1"/>
      </rPr>
      <t xml:space="preserve">"</t>
    </r>
    <r>
      <rPr>
        <sz val="10"/>
        <color rgb="FF000000"/>
        <rFont val="FreeSans"/>
        <family val="2"/>
      </rPr>
      <t xml:space="preserve">רצון חי</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רצון מת</t>
    </r>
    <r>
      <rPr>
        <sz val="10"/>
        <color rgb="FF000000"/>
        <rFont val="Cambria"/>
        <family val="0"/>
        <charset val="1"/>
      </rPr>
      <t xml:space="preserve">" </t>
    </r>
    <r>
      <rPr>
        <sz val="10"/>
        <color rgb="FF000000"/>
        <rFont val="FreeSans"/>
        <family val="2"/>
      </rPr>
      <t xml:space="preserve">לפי חכמת הקבלה</t>
    </r>
    <r>
      <rPr>
        <sz val="10"/>
        <color rgb="FF000000"/>
        <rFont val="Cambria"/>
        <family val="0"/>
        <charset val="1"/>
      </rPr>
      <t xml:space="preserve">, </t>
    </r>
    <r>
      <rPr>
        <sz val="10"/>
        <color rgb="FF000000"/>
        <rFont val="FreeSans"/>
        <family val="2"/>
      </rPr>
      <t xml:space="preserve">מה קורה לרצון כשהאדם נפטר מהעולם ולמה בטקס הקבורה מברכים את הבורא</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</si>
  <si>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620 - </t>
    </r>
    <r>
      <rPr>
        <sz val="11"/>
        <rFont val="FreeSans"/>
        <family val="2"/>
      </rPr>
      <t xml:space="preserve">עילוי נשמה </t>
    </r>
    <r>
      <rPr>
        <sz val="11"/>
        <rFont val="Arial"/>
        <family val="0"/>
        <charset val="1"/>
      </rPr>
      <t xml:space="preserve">(2017-07-18)</t>
    </r>
  </si>
  <si>
    <t xml:space="preserve">http://files.kabbalahmedia.info/download/files/heb_o_rav_2017-07-18_program_haim-hadashim-ktaim_n620.mp4</t>
  </si>
  <si>
    <t xml:space="preserve">19.07.17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</si>
  <si>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620 - </t>
    </r>
    <r>
      <rPr>
        <sz val="10"/>
        <color rgb="FF000000"/>
        <rFont val="FreeSans"/>
        <family val="2"/>
      </rPr>
      <t xml:space="preserve">עילוי נשמה</t>
    </r>
  </si>
  <si>
    <r>
      <rPr>
        <sz val="10"/>
        <color rgb="FF000000"/>
        <rFont val="FreeSans"/>
        <family val="2"/>
      </rPr>
      <t xml:space="preserve">מדוע הרצון לקבל לעצמי נקרא ברוחניות </t>
    </r>
    <r>
      <rPr>
        <sz val="10"/>
        <color rgb="FF000000"/>
        <rFont val="Cambria"/>
        <family val="0"/>
        <charset val="1"/>
      </rPr>
      <t xml:space="preserve">"</t>
    </r>
    <r>
      <rPr>
        <sz val="10"/>
        <color rgb="FF000000"/>
        <rFont val="FreeSans"/>
        <family val="2"/>
      </rPr>
      <t xml:space="preserve">מת</t>
    </r>
    <r>
      <rPr>
        <sz val="10"/>
        <color rgb="FF000000"/>
        <rFont val="Cambria"/>
        <family val="0"/>
        <charset val="1"/>
      </rPr>
      <t xml:space="preserve">", </t>
    </r>
    <r>
      <rPr>
        <sz val="10"/>
        <color rgb="FF000000"/>
        <rFont val="FreeSans"/>
        <family val="2"/>
      </rPr>
      <t xml:space="preserve">מהי תחיית המתים</t>
    </r>
    <r>
      <rPr>
        <sz val="10"/>
        <color rgb="FF000000"/>
        <rFont val="Cambria"/>
        <family val="0"/>
        <charset val="1"/>
      </rPr>
      <t xml:space="preserve">, </t>
    </r>
    <r>
      <rPr>
        <sz val="10"/>
        <color rgb="FF000000"/>
        <rFont val="FreeSans"/>
        <family val="2"/>
      </rPr>
      <t xml:space="preserve">כיצד קשורה הנשמה לתיקון היחס לזולת ומהו עילוי הנשמה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</si>
  <si>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621 - </t>
    </r>
    <r>
      <rPr>
        <sz val="11"/>
        <rFont val="FreeSans"/>
        <family val="2"/>
      </rPr>
      <t xml:space="preserve">טומאה וטהרה </t>
    </r>
    <r>
      <rPr>
        <sz val="11"/>
        <rFont val="Arial"/>
        <family val="0"/>
        <charset val="1"/>
      </rPr>
      <t xml:space="preserve">(2017-07-20)</t>
    </r>
  </si>
  <si>
    <t xml:space="preserve">http://files.kabbalahmedia.info/download/files/heb_o_rav_2017-07-20_program_haim-hadashim-ktaim_n621.mp4</t>
  </si>
  <si>
    <t xml:space="preserve">22.07.17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</si>
  <si>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621 - </t>
    </r>
    <r>
      <rPr>
        <sz val="10"/>
        <color rgb="FF000000"/>
        <rFont val="FreeSans"/>
        <family val="2"/>
      </rPr>
      <t xml:space="preserve">טומאה וטהרה</t>
    </r>
  </si>
  <si>
    <r>
      <rPr>
        <sz val="10"/>
        <color rgb="FF000000"/>
        <rFont val="FreeSans"/>
        <family val="2"/>
      </rPr>
      <t xml:space="preserve">מהו רצון </t>
    </r>
    <r>
      <rPr>
        <sz val="10"/>
        <color rgb="FF000000"/>
        <rFont val="Cambria"/>
        <family val="0"/>
        <charset val="1"/>
      </rPr>
      <t xml:space="preserve">"</t>
    </r>
    <r>
      <rPr>
        <sz val="10"/>
        <color rgb="FF000000"/>
        <rFont val="FreeSans"/>
        <family val="2"/>
      </rPr>
      <t xml:space="preserve">טמא</t>
    </r>
    <r>
      <rPr>
        <sz val="10"/>
        <color rgb="FF000000"/>
        <rFont val="Cambria"/>
        <family val="0"/>
        <charset val="1"/>
      </rPr>
      <t xml:space="preserve">", </t>
    </r>
    <r>
      <rPr>
        <sz val="10"/>
        <color rgb="FF000000"/>
        <rFont val="FreeSans"/>
        <family val="2"/>
      </rPr>
      <t xml:space="preserve">כיצד ניתן לטהר אותו</t>
    </r>
    <r>
      <rPr>
        <sz val="10"/>
        <color rgb="FF000000"/>
        <rFont val="Cambria"/>
        <family val="0"/>
        <charset val="1"/>
      </rPr>
      <t xml:space="preserve">, </t>
    </r>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חיה טהורה</t>
    </r>
    <r>
      <rPr>
        <sz val="10"/>
        <color rgb="FF000000"/>
        <rFont val="Cambria"/>
        <family val="0"/>
        <charset val="1"/>
      </rPr>
      <t xml:space="preserve">" </t>
    </r>
    <r>
      <rPr>
        <sz val="10"/>
        <color rgb="FF000000"/>
        <rFont val="FreeSans"/>
        <family val="2"/>
      </rPr>
      <t xml:space="preserve">ועל מה היא מעידה בעבודתו הפנימית של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</si>
  <si>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622 - </t>
    </r>
    <r>
      <rPr>
        <sz val="11"/>
        <rFont val="FreeSans"/>
        <family val="2"/>
      </rPr>
      <t xml:space="preserve">טבילה במקווה וטהרת הלב </t>
    </r>
    <r>
      <rPr>
        <sz val="11"/>
        <rFont val="Arial"/>
        <family val="0"/>
        <charset val="1"/>
      </rPr>
      <t xml:space="preserve">(2017-07-25)</t>
    </r>
  </si>
  <si>
    <t xml:space="preserve">http://files.kabbalahmedia.info/files/heb_o_rav_2017-07-25_program_haim-hadashim-ktaim_n622.mp4</t>
  </si>
  <si>
    <t xml:space="preserve">28.07.17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</si>
  <si>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622 - </t>
    </r>
    <r>
      <rPr>
        <sz val="10"/>
        <color rgb="FF000000"/>
        <rFont val="FreeSans"/>
        <family val="2"/>
      </rPr>
      <t xml:space="preserve">טבילה במקווה וטהרת הלב</t>
    </r>
  </si>
  <si>
    <r>
      <rPr>
        <sz val="10"/>
        <color rgb="FF000000"/>
        <rFont val="FreeSans"/>
        <family val="2"/>
      </rPr>
      <t xml:space="preserve">מה הקשר בין טבילה במקווה לטיהור הכוונה</t>
    </r>
    <r>
      <rPr>
        <sz val="10"/>
        <color rgb="FF000000"/>
        <rFont val="Cambria"/>
        <family val="0"/>
        <charset val="1"/>
      </rPr>
      <t xml:space="preserve">, </t>
    </r>
    <r>
      <rPr>
        <sz val="10"/>
        <color rgb="FF000000"/>
        <rFont val="FreeSans"/>
        <family val="2"/>
      </rPr>
      <t xml:space="preserve">מה מסמלים אישה וגבר בתהליך תיקון הרצונות</t>
    </r>
    <r>
      <rPr>
        <sz val="10"/>
        <color rgb="FF000000"/>
        <rFont val="Cambria"/>
        <family val="0"/>
        <charset val="1"/>
      </rPr>
      <t xml:space="preserve">, </t>
    </r>
    <r>
      <rPr>
        <sz val="10"/>
        <color rgb="FF000000"/>
        <rFont val="FreeSans"/>
        <family val="2"/>
      </rPr>
      <t xml:space="preserve">כיצד לימוד התורה מטהר את רצון האדם ומהו לב טהור ביחס לזולת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</si>
  <si>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623 - </t>
    </r>
    <r>
      <rPr>
        <sz val="11"/>
        <rFont val="FreeSans"/>
        <family val="2"/>
      </rPr>
      <t xml:space="preserve">גיבורי על </t>
    </r>
    <r>
      <rPr>
        <sz val="11"/>
        <rFont val="Arial"/>
        <family val="0"/>
        <charset val="1"/>
      </rPr>
      <t xml:space="preserve">(2017-07-27)</t>
    </r>
  </si>
  <si>
    <t xml:space="preserve">http://files.kabbalahmedia.info/download/files/heb_o_rav_2017-07-27_program_haim-hadashim-ktaim_n623.mp4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</si>
  <si>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623 - </t>
    </r>
    <r>
      <rPr>
        <sz val="10"/>
        <color rgb="FF000000"/>
        <rFont val="FreeSans"/>
        <family val="2"/>
      </rPr>
      <t xml:space="preserve">גיבורי על</t>
    </r>
  </si>
  <si>
    <r>
      <rPr>
        <sz val="10"/>
        <color rgb="FF000000"/>
        <rFont val="FreeSans"/>
        <family val="2"/>
      </rPr>
      <t xml:space="preserve">האם קיימים כוחות על</t>
    </r>
    <r>
      <rPr>
        <sz val="10"/>
        <color rgb="FF000000"/>
        <rFont val="Cambria"/>
        <family val="0"/>
        <charset val="1"/>
      </rPr>
      <t xml:space="preserve">-</t>
    </r>
    <r>
      <rPr>
        <sz val="10"/>
        <color rgb="FF000000"/>
        <rFont val="FreeSans"/>
        <family val="2"/>
      </rPr>
      <t xml:space="preserve">טבעיים</t>
    </r>
    <r>
      <rPr>
        <sz val="10"/>
        <color rgb="FF000000"/>
        <rFont val="Cambria"/>
        <family val="0"/>
        <charset val="1"/>
      </rPr>
      <t xml:space="preserve">, </t>
    </r>
    <r>
      <rPr>
        <sz val="10"/>
        <color rgb="FF000000"/>
        <rFont val="FreeSans"/>
        <family val="2"/>
      </rPr>
      <t xml:space="preserve">איך נוכל לגלות את כוחות הטבע הנסתרים מאיתנו</t>
    </r>
    <r>
      <rPr>
        <sz val="10"/>
        <color rgb="FF000000"/>
        <rFont val="Cambria"/>
        <family val="0"/>
        <charset val="1"/>
      </rPr>
      <t xml:space="preserve">, </t>
    </r>
    <r>
      <rPr>
        <sz val="10"/>
        <color rgb="FF000000"/>
        <rFont val="FreeSans"/>
        <family val="2"/>
      </rPr>
      <t xml:space="preserve">כיצד נהפוך כולנו לגיבורי על ומהי הדרך להתמודד עם הרע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</si>
  <si>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624 - </t>
    </r>
    <r>
      <rPr>
        <sz val="11"/>
        <rFont val="FreeSans"/>
        <family val="2"/>
      </rPr>
      <t xml:space="preserve">כוחות העל הישראליים </t>
    </r>
    <r>
      <rPr>
        <sz val="11"/>
        <rFont val="Arial"/>
        <family val="0"/>
        <charset val="1"/>
      </rPr>
      <t xml:space="preserve">(2017-08-06)</t>
    </r>
  </si>
  <si>
    <t xml:space="preserve">http://files.kabbalahmedia.info/download/files/heb_o_rav_2017-08-06_program_haim-hadashim-ktaim_n624.mp4</t>
  </si>
  <si>
    <t xml:space="preserve">08.08.17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</si>
  <si>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624 - </t>
    </r>
    <r>
      <rPr>
        <sz val="10"/>
        <color rgb="FF000000"/>
        <rFont val="FreeSans"/>
        <family val="2"/>
      </rPr>
      <t xml:space="preserve">כוחות העל הישראליים</t>
    </r>
  </si>
  <si>
    <r>
      <rPr>
        <sz val="10"/>
        <color rgb="FF000000"/>
        <rFont val="FreeSans"/>
        <family val="2"/>
      </rPr>
      <t xml:space="preserve">מהו הכוח הנקרא </t>
    </r>
    <r>
      <rPr>
        <sz val="10"/>
        <color rgb="FF000000"/>
        <rFont val="Cambria"/>
        <family val="0"/>
        <charset val="1"/>
      </rPr>
      <t xml:space="preserve">"</t>
    </r>
    <r>
      <rPr>
        <sz val="10"/>
        <color rgb="FF000000"/>
        <rFont val="FreeSans"/>
        <family val="2"/>
      </rPr>
      <t xml:space="preserve">משיח</t>
    </r>
    <r>
      <rPr>
        <sz val="10"/>
        <color rgb="FF000000"/>
        <rFont val="Cambria"/>
        <family val="0"/>
        <charset val="1"/>
      </rPr>
      <t xml:space="preserve">", </t>
    </r>
    <r>
      <rPr>
        <sz val="10"/>
        <color rgb="FF000000"/>
        <rFont val="FreeSans"/>
        <family val="2"/>
      </rPr>
      <t xml:space="preserve">מה מאפיין את הגיבורות הנשיות בסיפורי התורה</t>
    </r>
    <r>
      <rPr>
        <sz val="10"/>
        <color rgb="FF000000"/>
        <rFont val="Cambria"/>
        <family val="0"/>
        <charset val="1"/>
      </rPr>
      <t xml:space="preserve">, </t>
    </r>
    <r>
      <rPr>
        <sz val="10"/>
        <color rgb="FF000000"/>
        <rFont val="FreeSans"/>
        <family val="2"/>
      </rPr>
      <t xml:space="preserve">איזה פוטנציאל טמון בעם ישראל וכיצד נהפוך לגיבורי על ונציל את העולם מטבעו האגואיסטי</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</si>
  <si>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625 - </t>
    </r>
    <r>
      <rPr>
        <sz val="11"/>
        <rFont val="FreeSans"/>
        <family val="2"/>
      </rPr>
      <t xml:space="preserve">חטאים ומצוות </t>
    </r>
    <r>
      <rPr>
        <sz val="11"/>
        <rFont val="Arial"/>
        <family val="0"/>
        <charset val="1"/>
      </rPr>
      <t xml:space="preserve">(2017-08-08)</t>
    </r>
  </si>
  <si>
    <t xml:space="preserve">http://files.kabbalahmedia.info/download/files/heb_o_rav_2017-08-08_program_haim-hadashim-ktaim_n625.mp4</t>
  </si>
  <si>
    <t xml:space="preserve">12.08.17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</si>
  <si>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625 - </t>
    </r>
    <r>
      <rPr>
        <sz val="10"/>
        <color rgb="FF000000"/>
        <rFont val="FreeSans"/>
        <family val="2"/>
      </rPr>
      <t xml:space="preserve">חטאים ומצוות</t>
    </r>
  </si>
  <si>
    <r>
      <rPr>
        <sz val="10"/>
        <color rgb="FF000000"/>
        <rFont val="FreeSans"/>
        <family val="2"/>
      </rPr>
      <t xml:space="preserve">מהו היצר הרע איתו נולדנו</t>
    </r>
    <r>
      <rPr>
        <sz val="10"/>
        <color rgb="FF000000"/>
        <rFont val="Cambria"/>
        <family val="0"/>
        <charset val="1"/>
      </rPr>
      <t xml:space="preserve">, </t>
    </r>
    <r>
      <rPr>
        <sz val="10"/>
        <color rgb="FF000000"/>
        <rFont val="FreeSans"/>
        <family val="2"/>
      </rPr>
      <t xml:space="preserve">איזה חוק טבע אנו מפרים</t>
    </r>
    <r>
      <rPr>
        <sz val="10"/>
        <color rgb="FF000000"/>
        <rFont val="Cambria"/>
        <family val="0"/>
        <charset val="1"/>
      </rPr>
      <t xml:space="preserve">, </t>
    </r>
    <r>
      <rPr>
        <sz val="10"/>
        <color rgb="FF000000"/>
        <rFont val="FreeSans"/>
        <family val="2"/>
      </rPr>
      <t xml:space="preserve">כיצד נביא לאיזון מערכת הטבע ואיך בפער בין הרע והטוב נלמד להכיר את עומק הבריאה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</si>
  <si>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626 - </t>
    </r>
    <r>
      <rPr>
        <sz val="11"/>
        <rFont val="FreeSans"/>
        <family val="2"/>
      </rPr>
      <t xml:space="preserve">ענישה וכפרה </t>
    </r>
    <r>
      <rPr>
        <sz val="11"/>
        <rFont val="Arial"/>
        <family val="0"/>
        <charset val="1"/>
      </rPr>
      <t xml:space="preserve">(2017-08-10)</t>
    </r>
  </si>
  <si>
    <t xml:space="preserve">http://files.kabbalahmedia.info/download/files/heb_o_rav_2017-08-10_program_haim-hadashim-ktaim_n626.mp4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</si>
  <si>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626 - </t>
    </r>
    <r>
      <rPr>
        <sz val="10"/>
        <color rgb="FF000000"/>
        <rFont val="FreeSans"/>
        <family val="2"/>
      </rPr>
      <t xml:space="preserve">ענישה וכפרה</t>
    </r>
  </si>
  <si>
    <r>
      <rPr>
        <sz val="10"/>
        <color rgb="FF000000"/>
        <rFont val="FreeSans"/>
        <family val="2"/>
      </rPr>
      <t xml:space="preserve">מהי החוקיות המנהלת את חיינו</t>
    </r>
    <r>
      <rPr>
        <sz val="10"/>
        <color rgb="FF000000"/>
        <rFont val="Cambria"/>
        <family val="0"/>
        <charset val="1"/>
      </rPr>
      <t xml:space="preserve">, </t>
    </r>
    <r>
      <rPr>
        <sz val="10"/>
        <color rgb="FF000000"/>
        <rFont val="FreeSans"/>
        <family val="2"/>
      </rPr>
      <t xml:space="preserve">האם אנו מקבלים עונשים מלמעלה</t>
    </r>
    <r>
      <rPr>
        <sz val="10"/>
        <color rgb="FF000000"/>
        <rFont val="Cambria"/>
        <family val="0"/>
        <charset val="1"/>
      </rPr>
      <t xml:space="preserve">, </t>
    </r>
    <r>
      <rPr>
        <sz val="10"/>
        <color rgb="FF000000"/>
        <rFont val="FreeSans"/>
        <family val="2"/>
      </rPr>
      <t xml:space="preserve">כיצד נוכל לפעול לפי חוקי הטבע ואיך מגיעים למצב שנקרא </t>
    </r>
    <r>
      <rPr>
        <sz val="10"/>
        <color rgb="FF000000"/>
        <rFont val="Cambria"/>
        <family val="0"/>
        <charset val="1"/>
      </rPr>
      <t xml:space="preserve">"</t>
    </r>
    <r>
      <rPr>
        <sz val="10"/>
        <color rgb="FF000000"/>
        <rFont val="FreeSans"/>
        <family val="2"/>
      </rPr>
      <t xml:space="preserve">כפרה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</si>
  <si>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627 - </t>
    </r>
    <r>
      <rPr>
        <sz val="11"/>
        <rFont val="FreeSans"/>
        <family val="2"/>
      </rPr>
      <t xml:space="preserve">תיקון העולם </t>
    </r>
    <r>
      <rPr>
        <sz val="11"/>
        <rFont val="Arial"/>
        <family val="0"/>
        <charset val="1"/>
      </rPr>
      <t xml:space="preserve">(2017-08-14)</t>
    </r>
  </si>
  <si>
    <t xml:space="preserve">http://files.kabbalahmedia.info/download/files/heb_o_rav_2017-08-14_program_haim-hadashim-ktaim_n627.mp4</t>
  </si>
  <si>
    <t xml:space="preserve">15.08.17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</si>
  <si>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627 - </t>
    </r>
    <r>
      <rPr>
        <sz val="10"/>
        <color rgb="FF000000"/>
        <rFont val="FreeSans"/>
        <family val="2"/>
      </rPr>
      <t xml:space="preserve">תיקון העולם</t>
    </r>
  </si>
  <si>
    <r>
      <rPr>
        <sz val="10"/>
        <color rgb="FF000000"/>
        <rFont val="FreeSans"/>
        <family val="2"/>
      </rPr>
      <t xml:space="preserve">מה מקולקל בעולם שלנו</t>
    </r>
    <r>
      <rPr>
        <sz val="10"/>
        <color rgb="FF000000"/>
        <rFont val="Cambria"/>
        <family val="0"/>
        <charset val="1"/>
      </rPr>
      <t xml:space="preserve">, </t>
    </r>
    <r>
      <rPr>
        <sz val="10"/>
        <color rgb="FF000000"/>
        <rFont val="FreeSans"/>
        <family val="2"/>
      </rPr>
      <t xml:space="preserve">כיצד הבנת הקלקול עוזרת לנו להתמצא במערכת הטבע</t>
    </r>
    <r>
      <rPr>
        <sz val="10"/>
        <color rgb="FF000000"/>
        <rFont val="Cambria"/>
        <family val="0"/>
        <charset val="1"/>
      </rPr>
      <t xml:space="preserve">, </t>
    </r>
    <r>
      <rPr>
        <sz val="10"/>
        <color rgb="FF000000"/>
        <rFont val="FreeSans"/>
        <family val="2"/>
      </rPr>
      <t xml:space="preserve">האם נוכל להתאים את עצמנו אליה ואיך נראה עולם שכולו טוב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</si>
  <si>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628 - </t>
    </r>
    <r>
      <rPr>
        <sz val="11"/>
        <rFont val="FreeSans"/>
        <family val="2"/>
      </rPr>
      <t xml:space="preserve">עולם מתוקן </t>
    </r>
    <r>
      <rPr>
        <sz val="11"/>
        <rFont val="Arial"/>
        <family val="0"/>
        <charset val="1"/>
      </rPr>
      <t xml:space="preserve">(2017-08-15)</t>
    </r>
  </si>
  <si>
    <t xml:space="preserve">http://files.kabbalahmedia.info/download/files/heb_o_rav_2017-08-15_program_haim-hadashim-ktaim_n628.mp4</t>
  </si>
  <si>
    <t xml:space="preserve">20.08.17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</si>
  <si>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628 - </t>
    </r>
    <r>
      <rPr>
        <sz val="10"/>
        <color rgb="FF000000"/>
        <rFont val="FreeSans"/>
        <family val="2"/>
      </rPr>
      <t xml:space="preserve">עולם מתוקן</t>
    </r>
  </si>
  <si>
    <r>
      <rPr>
        <sz val="10"/>
        <color rgb="FF000000"/>
        <rFont val="FreeSans"/>
        <family val="2"/>
      </rPr>
      <t xml:space="preserve">למה תיקון העולם תלוי בתיקון האדם</t>
    </r>
    <r>
      <rPr>
        <sz val="10"/>
        <color rgb="FF000000"/>
        <rFont val="Cambria"/>
        <family val="0"/>
        <charset val="1"/>
      </rPr>
      <t xml:space="preserve">, </t>
    </r>
    <r>
      <rPr>
        <sz val="10"/>
        <color rgb="FF000000"/>
        <rFont val="FreeSans"/>
        <family val="2"/>
      </rPr>
      <t xml:space="preserve">מדוע אנו מחויבים להכיר את הרע שבנו</t>
    </r>
    <r>
      <rPr>
        <sz val="10"/>
        <color rgb="FF000000"/>
        <rFont val="Cambria"/>
        <family val="0"/>
        <charset val="1"/>
      </rPr>
      <t xml:space="preserve">, </t>
    </r>
    <r>
      <rPr>
        <sz val="10"/>
        <color rgb="FF000000"/>
        <rFont val="FreeSans"/>
        <family val="2"/>
      </rPr>
      <t xml:space="preserve">איך הופכים את הרע לטוב ואיזה עולם יתגלה אם נחיה בדאגה הדדית האחד לשני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</si>
  <si>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629 - </t>
    </r>
    <r>
      <rPr>
        <sz val="11"/>
        <rFont val="FreeSans"/>
        <family val="2"/>
      </rPr>
      <t xml:space="preserve">גיבור הכובש את ייצרו </t>
    </r>
    <r>
      <rPr>
        <sz val="11"/>
        <rFont val="Arial"/>
        <family val="0"/>
        <charset val="1"/>
      </rPr>
      <t xml:space="preserve">(2017-08-17)</t>
    </r>
  </si>
  <si>
    <t xml:space="preserve">http://files.kabbalahmedia.info/download/files/heb_o_rav_2017-08-17_program_haim-hadashim-ktaim_n629.mp4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</si>
  <si>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629 - </t>
    </r>
    <r>
      <rPr>
        <sz val="10"/>
        <color rgb="FF000000"/>
        <rFont val="FreeSans"/>
        <family val="2"/>
      </rPr>
      <t xml:space="preserve">גיבור הכובש את ייצרו</t>
    </r>
  </si>
  <si>
    <r>
      <rPr>
        <sz val="10"/>
        <color rgb="FF000000"/>
        <rFont val="FreeSans"/>
        <family val="2"/>
      </rPr>
      <t xml:space="preserve">מהו רצון רוחני</t>
    </r>
    <r>
      <rPr>
        <sz val="10"/>
        <color rgb="FF000000"/>
        <rFont val="Cambria"/>
        <family val="0"/>
        <charset val="1"/>
      </rPr>
      <t xml:space="preserve">, </t>
    </r>
    <r>
      <rPr>
        <sz val="10"/>
        <color rgb="FF000000"/>
        <rFont val="FreeSans"/>
        <family val="2"/>
      </rPr>
      <t xml:space="preserve">איך ניתן להעדיפו על פני הרצון הטבעי ליהנות בצורה אגואיסטית</t>
    </r>
    <r>
      <rPr>
        <sz val="10"/>
        <color rgb="FF000000"/>
        <rFont val="Cambria"/>
        <family val="0"/>
        <charset val="1"/>
      </rPr>
      <t xml:space="preserve">, </t>
    </r>
    <r>
      <rPr>
        <sz val="10"/>
        <color rgb="FF000000"/>
        <rFont val="FreeSans"/>
        <family val="2"/>
      </rPr>
      <t xml:space="preserve">מהי ההתגברות הדרושה לשם כך וכיצד עוזר הכוח העליון בתהליך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</si>
  <si>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630 - </t>
    </r>
    <r>
      <rPr>
        <sz val="11"/>
        <rFont val="FreeSans"/>
        <family val="2"/>
      </rPr>
      <t xml:space="preserve">טבע האדם </t>
    </r>
    <r>
      <rPr>
        <sz val="11"/>
        <rFont val="Arial"/>
        <family val="0"/>
        <charset val="1"/>
      </rPr>
      <t xml:space="preserve">(2017-08-20)</t>
    </r>
  </si>
  <si>
    <t xml:space="preserve">http://files.kabbalahmedia.info/download/files/heb_o_rav_2017-08-20_program_haim-hadashim-ktaim_n630.mp4</t>
  </si>
  <si>
    <t xml:space="preserve">25.08.17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</si>
  <si>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630 - </t>
    </r>
    <r>
      <rPr>
        <sz val="10"/>
        <color rgb="FF000000"/>
        <rFont val="FreeSans"/>
        <family val="2"/>
      </rPr>
      <t xml:space="preserve">טבע האדם</t>
    </r>
  </si>
  <si>
    <r>
      <rPr>
        <sz val="10"/>
        <color rgb="FF000000"/>
        <rFont val="FreeSans"/>
        <family val="2"/>
      </rPr>
      <t xml:space="preserve">מהו טבע האדם</t>
    </r>
    <r>
      <rPr>
        <sz val="10"/>
        <color rgb="FF000000"/>
        <rFont val="Cambria"/>
        <family val="0"/>
        <charset val="1"/>
      </rPr>
      <t xml:space="preserve">, </t>
    </r>
    <r>
      <rPr>
        <sz val="10"/>
        <color rgb="FF000000"/>
        <rFont val="FreeSans"/>
        <family val="2"/>
      </rPr>
      <t xml:space="preserve">כיצד ניתן לשלוט בכוחות הטוב והרע שבתוכנו</t>
    </r>
    <r>
      <rPr>
        <sz val="10"/>
        <color rgb="FF000000"/>
        <rFont val="Cambria"/>
        <family val="0"/>
        <charset val="1"/>
      </rPr>
      <t xml:space="preserve">, </t>
    </r>
    <r>
      <rPr>
        <sz val="10"/>
        <color rgb="FF000000"/>
        <rFont val="FreeSans"/>
        <family val="2"/>
      </rPr>
      <t xml:space="preserve">מיהו הגיבור הכובש את יצרו ומהי הדרך הנכונה להביע אהבה לאחר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</si>
  <si>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631 - </t>
    </r>
    <r>
      <rPr>
        <sz val="11"/>
        <rFont val="FreeSans"/>
        <family val="2"/>
      </rPr>
      <t xml:space="preserve">אתאיזם ואמונה </t>
    </r>
    <r>
      <rPr>
        <sz val="11"/>
        <rFont val="Arial"/>
        <family val="0"/>
        <charset val="1"/>
      </rPr>
      <t xml:space="preserve">(2017-08-20)</t>
    </r>
  </si>
  <si>
    <t xml:space="preserve">http://files.kabbalahmedia.info/download/files/heb_o_rav_2017-08-22_program_haim-hadashim-ktaim_n631.mp4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</si>
  <si>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631 - </t>
    </r>
    <r>
      <rPr>
        <sz val="10"/>
        <color rgb="FF000000"/>
        <rFont val="FreeSans"/>
        <family val="2"/>
      </rPr>
      <t xml:space="preserve">אתאיזם ואמונה</t>
    </r>
  </si>
  <si>
    <r>
      <rPr>
        <sz val="10"/>
        <color rgb="FF000000"/>
        <rFont val="FreeSans"/>
        <family val="2"/>
      </rPr>
      <t xml:space="preserve">מה מספקת האמונה לאדם</t>
    </r>
    <r>
      <rPr>
        <sz val="10"/>
        <color rgb="FF000000"/>
        <rFont val="Cambria"/>
        <family val="0"/>
        <charset val="1"/>
      </rPr>
      <t xml:space="preserve">, </t>
    </r>
    <r>
      <rPr>
        <sz val="10"/>
        <color rgb="FF000000"/>
        <rFont val="FreeSans"/>
        <family val="2"/>
      </rPr>
      <t xml:space="preserve">האם ניתן להחליפה בידיעה ברורה</t>
    </r>
    <r>
      <rPr>
        <sz val="10"/>
        <color rgb="FF000000"/>
        <rFont val="Cambria"/>
        <family val="0"/>
        <charset val="1"/>
      </rPr>
      <t xml:space="preserve">, </t>
    </r>
    <r>
      <rPr>
        <sz val="10"/>
        <color rgb="FF000000"/>
        <rFont val="FreeSans"/>
        <family val="2"/>
      </rPr>
      <t xml:space="preserve">כיצד מושפעת האמונה ממידת הביטחון של האדם ומה ההבדל בין אמונה עממית לחכמת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</si>
  <si>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632 - </t>
    </r>
    <r>
      <rPr>
        <sz val="11"/>
        <rFont val="FreeSans"/>
        <family val="2"/>
      </rPr>
      <t xml:space="preserve">גילוי כוח עליון </t>
    </r>
    <r>
      <rPr>
        <sz val="11"/>
        <rFont val="Arial"/>
        <family val="0"/>
        <charset val="1"/>
      </rPr>
      <t xml:space="preserve">(2017-08-28)</t>
    </r>
  </si>
  <si>
    <t xml:space="preserve">http://files.kabbalahmedia.info/download/files/heb_o_rav_2017-08-28_program_haim-hadashim-ktaim_n632.mp4</t>
  </si>
  <si>
    <t xml:space="preserve">31.08.17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</si>
  <si>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632 - </t>
    </r>
    <r>
      <rPr>
        <sz val="10"/>
        <color rgb="FF000000"/>
        <rFont val="FreeSans"/>
        <family val="2"/>
      </rPr>
      <t xml:space="preserve">גילוי כוח עליון</t>
    </r>
  </si>
  <si>
    <r>
      <rPr>
        <sz val="10"/>
        <color rgb="FF000000"/>
        <rFont val="FreeSans"/>
        <family val="2"/>
      </rPr>
      <t xml:space="preserve">כיצד חוקר המקובל את הטבע</t>
    </r>
    <r>
      <rPr>
        <sz val="10"/>
        <color rgb="FF000000"/>
        <rFont val="Cambria"/>
        <family val="0"/>
        <charset val="1"/>
      </rPr>
      <t xml:space="preserve">, </t>
    </r>
    <r>
      <rPr>
        <sz val="10"/>
        <color rgb="FF000000"/>
        <rFont val="FreeSans"/>
        <family val="2"/>
      </rPr>
      <t xml:space="preserve">מדוע שינוי תפיסת המציאות מצריך שינוי בתכונות האדם</t>
    </r>
    <r>
      <rPr>
        <sz val="10"/>
        <color rgb="FF000000"/>
        <rFont val="Cambria"/>
        <family val="0"/>
        <charset val="1"/>
      </rPr>
      <t xml:space="preserve">, </t>
    </r>
    <r>
      <rPr>
        <sz val="10"/>
        <color rgb="FF000000"/>
        <rFont val="FreeSans"/>
        <family val="2"/>
      </rPr>
      <t xml:space="preserve">איך נוכל להתאים עצמנו לכוח העליון ובאילו חושים ניתן לגלותו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</si>
  <si>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633 - </t>
    </r>
    <r>
      <rPr>
        <sz val="11"/>
        <rFont val="FreeSans"/>
        <family val="2"/>
      </rPr>
      <t xml:space="preserve">תמונת מציאות חדשה </t>
    </r>
    <r>
      <rPr>
        <sz val="11"/>
        <rFont val="Arial"/>
        <family val="0"/>
        <charset val="1"/>
      </rPr>
      <t xml:space="preserve">(2017-08-29)</t>
    </r>
  </si>
  <si>
    <t xml:space="preserve">http://files.kabbalahmedia.info/download/files/heb_o_rav_2017-08-29_program_haim-hadashim-ktaim_n633.mp4</t>
  </si>
  <si>
    <t xml:space="preserve">15.09.17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</si>
  <si>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633 - </t>
    </r>
    <r>
      <rPr>
        <sz val="10"/>
        <color rgb="FF000000"/>
        <rFont val="FreeSans"/>
        <family val="2"/>
      </rPr>
      <t xml:space="preserve">תמונת מציאות חדשה</t>
    </r>
  </si>
  <si>
    <r>
      <rPr>
        <sz val="10"/>
        <color rgb="FF000000"/>
        <rFont val="FreeSans"/>
        <family val="2"/>
      </rPr>
      <t xml:space="preserve">כיצד משפיעים רצונות האדם על הדרך שבה הוא קולט את המציאות</t>
    </r>
    <r>
      <rPr>
        <sz val="10"/>
        <color rgb="FF000000"/>
        <rFont val="Cambria"/>
        <family val="0"/>
        <charset val="1"/>
      </rPr>
      <t xml:space="preserve">, </t>
    </r>
    <r>
      <rPr>
        <sz val="10"/>
        <color rgb="FF000000"/>
        <rFont val="FreeSans"/>
        <family val="2"/>
      </rPr>
      <t xml:space="preserve">איך נוכל להגדיר מחדש את מקור ההנאה שלנו</t>
    </r>
    <r>
      <rPr>
        <sz val="10"/>
        <color rgb="FF000000"/>
        <rFont val="Cambria"/>
        <family val="0"/>
        <charset val="1"/>
      </rPr>
      <t xml:space="preserve">, </t>
    </r>
    <r>
      <rPr>
        <sz val="10"/>
        <color rgb="FF000000"/>
        <rFont val="FreeSans"/>
        <family val="2"/>
      </rPr>
      <t xml:space="preserve">מהו הרצון להיטיב לזולת ואיזו מציאות נרגיש כשנממשו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</si>
  <si>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634 - </t>
    </r>
    <r>
      <rPr>
        <sz val="11"/>
        <rFont val="FreeSans"/>
        <family val="2"/>
      </rPr>
      <t xml:space="preserve">עולם מתוקן </t>
    </r>
    <r>
      <rPr>
        <sz val="11"/>
        <rFont val="Arial"/>
        <family val="0"/>
        <charset val="1"/>
      </rPr>
      <t xml:space="preserve">(2017-08-29)</t>
    </r>
  </si>
  <si>
    <t xml:space="preserve">http://files.kabbalahmedia.info/download/files/heb_o_rav_2017-08-29_program_haim-hadashim-ktaim_n634.mp4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</si>
  <si>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634 - </t>
    </r>
    <r>
      <rPr>
        <sz val="10"/>
        <color rgb="FF000000"/>
        <rFont val="FreeSans"/>
        <family val="2"/>
      </rPr>
      <t xml:space="preserve">עולם מתוקן</t>
    </r>
  </si>
  <si>
    <r>
      <rPr>
        <sz val="10"/>
        <color rgb="FF000000"/>
        <rFont val="FreeSans"/>
        <family val="2"/>
      </rPr>
      <t xml:space="preserve">מדוע אנו רואים קלקולים בעולם</t>
    </r>
    <r>
      <rPr>
        <sz val="10"/>
        <color rgb="FF000000"/>
        <rFont val="Cambria"/>
        <family val="0"/>
        <charset val="1"/>
      </rPr>
      <t xml:space="preserve">, </t>
    </r>
    <r>
      <rPr>
        <sz val="10"/>
        <color rgb="FF000000"/>
        <rFont val="FreeSans"/>
        <family val="2"/>
      </rPr>
      <t xml:space="preserve">כיצד משפיעות תכונותינו על תמונת המציאות שלנו</t>
    </r>
    <r>
      <rPr>
        <sz val="10"/>
        <color rgb="FF000000"/>
        <rFont val="Cambria"/>
        <family val="0"/>
        <charset val="1"/>
      </rPr>
      <t xml:space="preserve">, </t>
    </r>
    <r>
      <rPr>
        <sz val="10"/>
        <color rgb="FF000000"/>
        <rFont val="FreeSans"/>
        <family val="2"/>
      </rPr>
      <t xml:space="preserve">איזה עולם ישתקף דרך אהבת הזולת ומהו הכוח העליון המקדם אותנו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</si>
  <si>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635 - </t>
    </r>
    <r>
      <rPr>
        <sz val="11"/>
        <rFont val="FreeSans"/>
        <family val="2"/>
      </rPr>
      <t xml:space="preserve">משתנים לטוב </t>
    </r>
    <r>
      <rPr>
        <sz val="11"/>
        <rFont val="Arial"/>
        <family val="0"/>
        <charset val="1"/>
      </rPr>
      <t xml:space="preserve">(2017-08-29)</t>
    </r>
  </si>
  <si>
    <t xml:space="preserve">http://files.kabbalahmedia.info/download/files/heb_o_rav_2017-08-29_program_haim-hadashim-ktaim_n635.mp4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</si>
  <si>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635 - </t>
    </r>
    <r>
      <rPr>
        <sz val="10"/>
        <color rgb="FF000000"/>
        <rFont val="FreeSans"/>
        <family val="2"/>
      </rPr>
      <t xml:space="preserve">משתנים לטוב</t>
    </r>
  </si>
  <si>
    <r>
      <rPr>
        <sz val="10"/>
        <color rgb="FF000000"/>
        <rFont val="FreeSans"/>
        <family val="2"/>
      </rPr>
      <t xml:space="preserve">מדוע האגו שולט בחיינו</t>
    </r>
    <r>
      <rPr>
        <sz val="10"/>
        <color rgb="FF000000"/>
        <rFont val="Cambria"/>
        <family val="0"/>
        <charset val="1"/>
      </rPr>
      <t xml:space="preserve">, </t>
    </r>
    <r>
      <rPr>
        <sz val="10"/>
        <color rgb="FF000000"/>
        <rFont val="FreeSans"/>
        <family val="2"/>
      </rPr>
      <t xml:space="preserve">כיצד נוכל להכיר את תכונותינו השליליות ולשנות אותן</t>
    </r>
    <r>
      <rPr>
        <sz val="10"/>
        <color rgb="FF000000"/>
        <rFont val="Cambria"/>
        <family val="0"/>
        <charset val="1"/>
      </rPr>
      <t xml:space="preserve">, </t>
    </r>
    <r>
      <rPr>
        <sz val="10"/>
        <color rgb="FF000000"/>
        <rFont val="FreeSans"/>
        <family val="2"/>
      </rPr>
      <t xml:space="preserve">מהי הדרך למשוך כוח חיובי אל חיינו ולמה השינוי מחייב השתתפות פעילה מצד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</si>
  <si>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636 - </t>
    </r>
    <r>
      <rPr>
        <sz val="11"/>
        <rFont val="FreeSans"/>
        <family val="2"/>
      </rPr>
      <t xml:space="preserve">השיטה לתיקון האדם </t>
    </r>
    <r>
      <rPr>
        <sz val="11"/>
        <rFont val="Arial"/>
        <family val="0"/>
        <charset val="1"/>
      </rPr>
      <t xml:space="preserve">(2017-08-29)</t>
    </r>
  </si>
  <si>
    <t xml:space="preserve">http://files.kabbalahmedia.info/download/files/heb_o_rav_2017-08-29_program_haim-hadashim-ktaim_n636.mp4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</si>
  <si>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636 - </t>
    </r>
    <r>
      <rPr>
        <sz val="10"/>
        <color rgb="FF000000"/>
        <rFont val="FreeSans"/>
        <family val="2"/>
      </rPr>
      <t xml:space="preserve">השיטה לתיקון האדם</t>
    </r>
  </si>
  <si>
    <r>
      <rPr>
        <sz val="10"/>
        <color rgb="FF000000"/>
        <rFont val="FreeSans"/>
        <family val="2"/>
      </rPr>
      <t xml:space="preserve">כיצד מגיע האדם להכרת הרע שבו ולרצון לתקנו</t>
    </r>
    <r>
      <rPr>
        <sz val="10"/>
        <color rgb="FF000000"/>
        <rFont val="Cambria"/>
        <family val="0"/>
        <charset val="1"/>
      </rPr>
      <t xml:space="preserve">, </t>
    </r>
    <r>
      <rPr>
        <sz val="10"/>
        <color rgb="FF000000"/>
        <rFont val="FreeSans"/>
        <family val="2"/>
      </rPr>
      <t xml:space="preserve">מהי שיטת התיקון לפי חכמת הקבלה</t>
    </r>
    <r>
      <rPr>
        <sz val="10"/>
        <color rgb="FF000000"/>
        <rFont val="Cambria"/>
        <family val="0"/>
        <charset val="1"/>
      </rPr>
      <t xml:space="preserve">, </t>
    </r>
    <r>
      <rPr>
        <sz val="10"/>
        <color rgb="FF000000"/>
        <rFont val="FreeSans"/>
        <family val="2"/>
      </rPr>
      <t xml:space="preserve">מדוע עבודת התיקון נעשית בתוך קבוצת אנשים ומהו הכוח הטוב המתגלה ביניהם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</si>
  <si>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637 - </t>
    </r>
    <r>
      <rPr>
        <sz val="11"/>
        <rFont val="FreeSans"/>
        <family val="2"/>
      </rPr>
      <t xml:space="preserve">הכוח המפתח את הטבע </t>
    </r>
    <r>
      <rPr>
        <sz val="11"/>
        <rFont val="Arial"/>
        <family val="0"/>
        <charset val="1"/>
      </rPr>
      <t xml:space="preserve">(2017-08-31)</t>
    </r>
  </si>
  <si>
    <t xml:space="preserve">http://files.kabbalahmedia.info/download/files/heb_o_rav_2017-08-31_program_haim-hadashim-ktaim_n637.mp4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</si>
  <si>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637 - </t>
    </r>
    <r>
      <rPr>
        <sz val="10"/>
        <color rgb="FF000000"/>
        <rFont val="FreeSans"/>
        <family val="2"/>
      </rPr>
      <t xml:space="preserve">הכוח המפתח את הטבע</t>
    </r>
  </si>
  <si>
    <r>
      <rPr>
        <sz val="10"/>
        <color rgb="FF000000"/>
        <rFont val="FreeSans"/>
        <family val="2"/>
      </rPr>
      <t xml:space="preserve">מהו הכוח המפתח את הטבע</t>
    </r>
    <r>
      <rPr>
        <sz val="10"/>
        <color rgb="FF000000"/>
        <rFont val="Cambria"/>
        <family val="0"/>
        <charset val="1"/>
      </rPr>
      <t xml:space="preserve">, </t>
    </r>
    <r>
      <rPr>
        <sz val="10"/>
        <color rgb="FF000000"/>
        <rFont val="FreeSans"/>
        <family val="2"/>
      </rPr>
      <t xml:space="preserve">מה מטרתו עבור המין האנושי</t>
    </r>
    <r>
      <rPr>
        <sz val="10"/>
        <color rgb="FF000000"/>
        <rFont val="Cambria"/>
        <family val="0"/>
        <charset val="1"/>
      </rPr>
      <t xml:space="preserve">, </t>
    </r>
    <r>
      <rPr>
        <sz val="10"/>
        <color rgb="FF000000"/>
        <rFont val="FreeSans"/>
        <family val="2"/>
      </rPr>
      <t xml:space="preserve">מדוע הוא יצר בנו רצונות אגואיסטיים וכיצד נתאים את עצמנו אליו ונרגיש את פעולתו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</si>
  <si>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638 - </t>
    </r>
    <r>
      <rPr>
        <sz val="11"/>
        <rFont val="FreeSans"/>
        <family val="2"/>
      </rPr>
      <t xml:space="preserve">הכרת הכוח העליון </t>
    </r>
    <r>
      <rPr>
        <sz val="11"/>
        <rFont val="Arial"/>
        <family val="0"/>
        <charset val="1"/>
      </rPr>
      <t xml:space="preserve">(2017-08-31)</t>
    </r>
  </si>
  <si>
    <t xml:space="preserve">http://files.kabbalahmedia.info/download/files/heb_o_rav_2017-08-31_program_haim-hadashim-ktaim_n638.mp4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</si>
  <si>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638 - </t>
    </r>
    <r>
      <rPr>
        <sz val="10"/>
        <color rgb="FF000000"/>
        <rFont val="FreeSans"/>
        <family val="2"/>
      </rPr>
      <t xml:space="preserve">הכרת הכוח העליון</t>
    </r>
  </si>
  <si>
    <r>
      <rPr>
        <sz val="10"/>
        <color rgb="FF000000"/>
        <rFont val="FreeSans"/>
        <family val="2"/>
      </rPr>
      <t xml:space="preserve">כיצד הכוח העליון פועל עלינו</t>
    </r>
    <r>
      <rPr>
        <sz val="10"/>
        <color rgb="FF000000"/>
        <rFont val="Cambria"/>
        <family val="0"/>
        <charset val="1"/>
      </rPr>
      <t xml:space="preserve">, </t>
    </r>
    <r>
      <rPr>
        <sz val="10"/>
        <color rgb="FF000000"/>
        <rFont val="FreeSans"/>
        <family val="2"/>
      </rPr>
      <t xml:space="preserve">איזה שינוי פנימי נדרש מצדנו בשביל להכירו</t>
    </r>
    <r>
      <rPr>
        <sz val="10"/>
        <color rgb="FF000000"/>
        <rFont val="Cambria"/>
        <family val="0"/>
        <charset val="1"/>
      </rPr>
      <t xml:space="preserve">, </t>
    </r>
    <r>
      <rPr>
        <sz val="10"/>
        <color rgb="FF000000"/>
        <rFont val="FreeSans"/>
        <family val="2"/>
      </rPr>
      <t xml:space="preserve">למה שינוי זה מתרחש רק בקבוצת אנשים ואיך עוזר הכוח העליון בתהליך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</si>
  <si>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639 - </t>
    </r>
    <r>
      <rPr>
        <sz val="11"/>
        <rFont val="FreeSans"/>
        <family val="2"/>
      </rPr>
      <t xml:space="preserve">הקבוצה בלימוד חכמת הקבלה </t>
    </r>
    <r>
      <rPr>
        <sz val="11"/>
        <rFont val="Arial"/>
        <family val="0"/>
        <charset val="1"/>
      </rPr>
      <t xml:space="preserve">(2017-08-31)</t>
    </r>
  </si>
  <si>
    <t xml:space="preserve">http://files.kabbalahmedia.info/download/files/heb_o_rav_2017-08-31_program_haim-hadashim-ktaim_n639.mp4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</si>
  <si>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639 - </t>
    </r>
    <r>
      <rPr>
        <sz val="10"/>
        <color rgb="FF000000"/>
        <rFont val="FreeSans"/>
        <family val="2"/>
      </rPr>
      <t xml:space="preserve">הקבוצה בלימוד חכמת הקבלה</t>
    </r>
  </si>
  <si>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קבוצה</t>
    </r>
    <r>
      <rPr>
        <sz val="10"/>
        <color rgb="FF000000"/>
        <rFont val="Cambria"/>
        <family val="0"/>
        <charset val="1"/>
      </rPr>
      <t xml:space="preserve">" </t>
    </r>
    <r>
      <rPr>
        <sz val="10"/>
        <color rgb="FF000000"/>
        <rFont val="FreeSans"/>
        <family val="2"/>
      </rPr>
      <t xml:space="preserve">בלימוד חכמת הקבלה</t>
    </r>
    <r>
      <rPr>
        <sz val="10"/>
        <color rgb="FF000000"/>
        <rFont val="Cambria"/>
        <family val="0"/>
        <charset val="1"/>
      </rPr>
      <t xml:space="preserve">, </t>
    </r>
    <r>
      <rPr>
        <sz val="10"/>
        <color rgb="FF000000"/>
        <rFont val="FreeSans"/>
        <family val="2"/>
      </rPr>
      <t xml:space="preserve">כיצד הופך אוסף אנשים לקבוצה כזו</t>
    </r>
    <r>
      <rPr>
        <sz val="10"/>
        <color rgb="FF000000"/>
        <rFont val="Cambria"/>
        <family val="0"/>
        <charset val="1"/>
      </rPr>
      <t xml:space="preserve">, </t>
    </r>
    <r>
      <rPr>
        <sz val="10"/>
        <color rgb="FF000000"/>
        <rFont val="FreeSans"/>
        <family val="2"/>
      </rPr>
      <t xml:space="preserve">מהו הכוח המשותף הנוצר מהחיבור ואיזו מציאות מתגלה לקבוצה מתוך כוח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</si>
  <si>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640 - </t>
    </r>
    <r>
      <rPr>
        <sz val="11"/>
        <rFont val="FreeSans"/>
        <family val="2"/>
      </rPr>
      <t xml:space="preserve">כוח הקבוצה בחכמת הקבלה </t>
    </r>
    <r>
      <rPr>
        <sz val="11"/>
        <rFont val="Arial"/>
        <family val="0"/>
        <charset val="1"/>
      </rPr>
      <t xml:space="preserve">(2017-08-31)</t>
    </r>
  </si>
  <si>
    <t xml:space="preserve">http://files.kabbalahmedia.info/download/files/heb_o_rav_2017-08-31_program_haim-hadashim-ktaim_n640.mp4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</si>
  <si>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640 - </t>
    </r>
    <r>
      <rPr>
        <sz val="10"/>
        <color rgb="FF000000"/>
        <rFont val="FreeSans"/>
        <family val="2"/>
      </rPr>
      <t xml:space="preserve">כוח הקבוצה בחכמת הקבלה</t>
    </r>
  </si>
  <si>
    <r>
      <rPr>
        <sz val="10"/>
        <color rgb="FF000000"/>
        <rFont val="FreeSans"/>
        <family val="2"/>
      </rPr>
      <t xml:space="preserve">מה גורם לנו לחפש אחר מהות החיים</t>
    </r>
    <r>
      <rPr>
        <sz val="10"/>
        <color rgb="FF000000"/>
        <rFont val="Cambria"/>
        <family val="0"/>
        <charset val="1"/>
      </rPr>
      <t xml:space="preserve">, </t>
    </r>
    <r>
      <rPr>
        <sz val="10"/>
        <color rgb="FF000000"/>
        <rFont val="FreeSans"/>
        <family val="2"/>
      </rPr>
      <t xml:space="preserve">כיצד נגיע לגילוי הכוח המפעיל אותנו</t>
    </r>
    <r>
      <rPr>
        <sz val="10"/>
        <color rgb="FF000000"/>
        <rFont val="Cambria"/>
        <family val="0"/>
        <charset val="1"/>
      </rPr>
      <t xml:space="preserve">, </t>
    </r>
    <r>
      <rPr>
        <sz val="10"/>
        <color rgb="FF000000"/>
        <rFont val="FreeSans"/>
        <family val="2"/>
      </rPr>
      <t xml:space="preserve">איך עושה זאת קבוצת לומדי חכמת הקבלה ומהי בקשה משותפת מהכוח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</si>
  <si>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640 - </t>
    </r>
    <r>
      <rPr>
        <sz val="11"/>
        <rFont val="FreeSans"/>
        <family val="2"/>
      </rPr>
      <t xml:space="preserve">הכוח המניע </t>
    </r>
    <r>
      <rPr>
        <sz val="11"/>
        <rFont val="Arial"/>
        <family val="0"/>
        <charset val="1"/>
      </rPr>
      <t xml:space="preserve">(2017-09-03)</t>
    </r>
  </si>
  <si>
    <t xml:space="preserve">http://files.kabbalahmedia.info/download/files/heb_o_rav_2017-09-03_program_haim-hadashim-ktaim_n641.mp4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</si>
  <si>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641 - </t>
    </r>
    <r>
      <rPr>
        <sz val="10"/>
        <color rgb="FF000000"/>
        <rFont val="FreeSans"/>
        <family val="2"/>
      </rPr>
      <t xml:space="preserve">הכוח המניע</t>
    </r>
  </si>
  <si>
    <r>
      <rPr>
        <sz val="10"/>
        <color rgb="FF000000"/>
        <rFont val="FreeSans"/>
        <family val="2"/>
      </rPr>
      <t xml:space="preserve">כיצד מניע אותנו הרצון לקבל הנאה</t>
    </r>
    <r>
      <rPr>
        <sz val="10"/>
        <color rgb="FF000000"/>
        <rFont val="Cambria"/>
        <family val="0"/>
        <charset val="1"/>
      </rPr>
      <t xml:space="preserve">, </t>
    </r>
    <r>
      <rPr>
        <sz val="10"/>
        <color rgb="FF000000"/>
        <rFont val="FreeSans"/>
        <family val="2"/>
      </rPr>
      <t xml:space="preserve">מדוע הרגשת ההנאה חולפת</t>
    </r>
    <r>
      <rPr>
        <sz val="10"/>
        <color rgb="FF000000"/>
        <rFont val="Cambria"/>
        <family val="0"/>
        <charset val="1"/>
      </rPr>
      <t xml:space="preserve">, </t>
    </r>
    <r>
      <rPr>
        <sz val="10"/>
        <color rgb="FF000000"/>
        <rFont val="FreeSans"/>
        <family val="2"/>
      </rPr>
      <t xml:space="preserve">מהי שיטתה של חכמת הקבלה להרגשת רצון הזולת ואיך ניתן דרכו להרגיש תענוג נצחי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</si>
  <si>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642 - </t>
    </r>
    <r>
      <rPr>
        <sz val="11"/>
        <rFont val="FreeSans"/>
        <family val="2"/>
      </rPr>
      <t xml:space="preserve">מאהבה עצמית לאהבת הזולת </t>
    </r>
    <r>
      <rPr>
        <sz val="11"/>
        <rFont val="Arial"/>
        <family val="0"/>
        <charset val="1"/>
      </rPr>
      <t xml:space="preserve">(2017-09-03)</t>
    </r>
  </si>
  <si>
    <t xml:space="preserve">http://files.kabbalahmedia.info/download/files/heb_o_rav_2017-09-03_program_haim-hadashim-ktaim_n642.mp4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</si>
  <si>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642 - </t>
    </r>
    <r>
      <rPr>
        <sz val="10"/>
        <color rgb="FF000000"/>
        <rFont val="FreeSans"/>
        <family val="2"/>
      </rPr>
      <t xml:space="preserve">מאהבה עצמית לאהבת הזולת</t>
    </r>
  </si>
  <si>
    <r>
      <rPr>
        <sz val="10"/>
        <color rgb="FF000000"/>
        <rFont val="FreeSans"/>
        <family val="2"/>
      </rPr>
      <t xml:space="preserve">מדוע האגו סוגר אותנו בתפיסת מציאות צרה</t>
    </r>
    <r>
      <rPr>
        <sz val="10"/>
        <color rgb="FF000000"/>
        <rFont val="Cambria"/>
        <family val="0"/>
        <charset val="1"/>
      </rPr>
      <t xml:space="preserve">, </t>
    </r>
    <r>
      <rPr>
        <sz val="10"/>
        <color rgb="FF000000"/>
        <rFont val="FreeSans"/>
        <family val="2"/>
      </rPr>
      <t xml:space="preserve">איזו מציאות מתקבלת מתוך חיזוק הקשרים בינינו</t>
    </r>
    <r>
      <rPr>
        <sz val="10"/>
        <color rgb="FF000000"/>
        <rFont val="Cambria"/>
        <family val="0"/>
        <charset val="1"/>
      </rPr>
      <t xml:space="preserve">, </t>
    </r>
    <r>
      <rPr>
        <sz val="10"/>
        <color rgb="FF000000"/>
        <rFont val="FreeSans"/>
        <family val="2"/>
      </rPr>
      <t xml:space="preserve">מהי שיטתה של חכמת הקבלה לבניית קשר נכון ואיך מתגלה בו כוח האהבה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</si>
  <si>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643 - </t>
    </r>
    <r>
      <rPr>
        <sz val="11"/>
        <rFont val="FreeSans"/>
        <family val="2"/>
      </rPr>
      <t xml:space="preserve">התכללות </t>
    </r>
    <r>
      <rPr>
        <sz val="11"/>
        <rFont val="Arial"/>
        <family val="0"/>
        <charset val="1"/>
      </rPr>
      <t xml:space="preserve">(2017-09-03)</t>
    </r>
  </si>
  <si>
    <t xml:space="preserve">http://files.kabbalahmedia.info/download/files/heb_o_rav_2017-09-03_program_haim-hadashim-ktaim_n643.mp4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</si>
  <si>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643 - </t>
    </r>
    <r>
      <rPr>
        <sz val="10"/>
        <color rgb="FF000000"/>
        <rFont val="FreeSans"/>
        <family val="2"/>
      </rPr>
      <t xml:space="preserve">התכללות</t>
    </r>
  </si>
  <si>
    <r>
      <rPr>
        <sz val="10"/>
        <color rgb="FF000000"/>
        <rFont val="FreeSans"/>
        <family val="2"/>
      </rPr>
      <t xml:space="preserve">מהו תהליך ה</t>
    </r>
    <r>
      <rPr>
        <sz val="10"/>
        <color rgb="FF000000"/>
        <rFont val="Cambria"/>
        <family val="0"/>
        <charset val="1"/>
      </rPr>
      <t xml:space="preserve">"</t>
    </r>
    <r>
      <rPr>
        <sz val="10"/>
        <color rgb="FF000000"/>
        <rFont val="FreeSans"/>
        <family val="2"/>
      </rPr>
      <t xml:space="preserve">התכללות</t>
    </r>
    <r>
      <rPr>
        <sz val="10"/>
        <color rgb="FF000000"/>
        <rFont val="Cambria"/>
        <family val="0"/>
        <charset val="1"/>
      </rPr>
      <t xml:space="preserve">" </t>
    </r>
    <r>
      <rPr>
        <sz val="10"/>
        <color rgb="FF000000"/>
        <rFont val="FreeSans"/>
        <family val="2"/>
      </rPr>
      <t xml:space="preserve">בקבוצת לומדי חכמת הקבלה</t>
    </r>
    <r>
      <rPr>
        <sz val="10"/>
        <color rgb="FF000000"/>
        <rFont val="Cambria"/>
        <family val="0"/>
        <charset val="1"/>
      </rPr>
      <t xml:space="preserve">, </t>
    </r>
    <r>
      <rPr>
        <sz val="10"/>
        <color rgb="FF000000"/>
        <rFont val="FreeSans"/>
        <family val="2"/>
      </rPr>
      <t xml:space="preserve">איך נעזר הלומד ברצונות הקבוצה</t>
    </r>
    <r>
      <rPr>
        <sz val="10"/>
        <color rgb="FF000000"/>
        <rFont val="Cambria"/>
        <family val="0"/>
        <charset val="1"/>
      </rPr>
      <t xml:space="preserve">, </t>
    </r>
    <r>
      <rPr>
        <sz val="10"/>
        <color rgb="FF000000"/>
        <rFont val="FreeSans"/>
        <family val="2"/>
      </rPr>
      <t xml:space="preserve">מהו המאמץ האישי שעליו לעשות כדי להשיג חיבור ומה מתפתח מתוך העבודה המשותפת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</si>
  <si>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644 - </t>
    </r>
    <r>
      <rPr>
        <sz val="11"/>
        <rFont val="FreeSans"/>
        <family val="2"/>
      </rPr>
      <t xml:space="preserve">שלבי ההתפתחות הרוחנית </t>
    </r>
    <r>
      <rPr>
        <sz val="11"/>
        <rFont val="Arial"/>
        <family val="0"/>
        <charset val="1"/>
      </rPr>
      <t xml:space="preserve">(2017-09-03)</t>
    </r>
  </si>
  <si>
    <t xml:space="preserve">http://files.kabbalahmedia.info/download/files/heb_o_rav_2017-09-03_program_haim-hadashim-ktaim_n644.mp4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</si>
  <si>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644 - </t>
    </r>
    <r>
      <rPr>
        <sz val="10"/>
        <color rgb="FF000000"/>
        <rFont val="FreeSans"/>
        <family val="2"/>
      </rPr>
      <t xml:space="preserve">שלבי ההתקדמות הרוחנית</t>
    </r>
  </si>
  <si>
    <r>
      <rPr>
        <sz val="10"/>
        <color rgb="FF000000"/>
        <rFont val="FreeSans"/>
        <family val="2"/>
      </rPr>
      <t xml:space="preserve">מהם שלבי ההתקדמות בלימוד חכמת הקבלה</t>
    </r>
    <r>
      <rPr>
        <sz val="10"/>
        <color rgb="FF000000"/>
        <rFont val="Cambria"/>
        <family val="0"/>
        <charset val="1"/>
      </rPr>
      <t xml:space="preserve">, </t>
    </r>
    <r>
      <rPr>
        <sz val="10"/>
        <color rgb="FF000000"/>
        <rFont val="FreeSans"/>
        <family val="2"/>
      </rPr>
      <t xml:space="preserve">כיצד הופך אוסף אנשים ל</t>
    </r>
    <r>
      <rPr>
        <sz val="10"/>
        <color rgb="FF000000"/>
        <rFont val="Cambria"/>
        <family val="0"/>
        <charset val="1"/>
      </rPr>
      <t xml:space="preserve">"</t>
    </r>
    <r>
      <rPr>
        <sz val="10"/>
        <color rgb="FF000000"/>
        <rFont val="FreeSans"/>
        <family val="2"/>
      </rPr>
      <t xml:space="preserve">קבוצה רוחנית</t>
    </r>
    <r>
      <rPr>
        <sz val="10"/>
        <color rgb="FF000000"/>
        <rFont val="Cambria"/>
        <family val="0"/>
        <charset val="1"/>
      </rPr>
      <t xml:space="preserve">", </t>
    </r>
    <r>
      <rPr>
        <sz val="10"/>
        <color rgb="FF000000"/>
        <rFont val="FreeSans"/>
        <family val="2"/>
      </rPr>
      <t xml:space="preserve">מדוע קיימת ביקורת בין החברים בתוכה והיכן מתגלה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</si>
  <si>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645 - </t>
    </r>
    <r>
      <rPr>
        <sz val="11"/>
        <rFont val="FreeSans"/>
        <family val="2"/>
      </rPr>
      <t xml:space="preserve">עשר ספירות </t>
    </r>
    <r>
      <rPr>
        <sz val="11"/>
        <rFont val="Arial"/>
        <family val="0"/>
        <charset val="1"/>
      </rPr>
      <t xml:space="preserve">(2017-09-04)</t>
    </r>
  </si>
  <si>
    <t xml:space="preserve">http://files.kabbalahmedia.info/download/files/heb_o_rav_2017-09-04_program_haim-hadashim-ktaim_n645.mp4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</si>
  <si>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645 - </t>
    </r>
    <r>
      <rPr>
        <sz val="10"/>
        <color rgb="FF000000"/>
        <rFont val="FreeSans"/>
        <family val="2"/>
      </rPr>
      <t xml:space="preserve">עשר ספירות</t>
    </r>
  </si>
  <si>
    <r>
      <rPr>
        <sz val="10"/>
        <color rgb="FF000000"/>
        <rFont val="FreeSans"/>
        <family val="2"/>
      </rPr>
      <t xml:space="preserve">מהן עשר הדרגות לפיהן מתפתח הרצון עד שנעשה דומה לכוח העליון</t>
    </r>
    <r>
      <rPr>
        <sz val="10"/>
        <color rgb="FF000000"/>
        <rFont val="Cambria"/>
        <family val="0"/>
        <charset val="1"/>
      </rPr>
      <t xml:space="preserve">, </t>
    </r>
    <r>
      <rPr>
        <sz val="10"/>
        <color rgb="FF000000"/>
        <rFont val="FreeSans"/>
        <family val="2"/>
      </rPr>
      <t xml:space="preserve">כיצד מתגלה הכוח העליון בתוך חיבור בעשיריית אנשים ומדוע רצון מתוקן נקרא </t>
    </r>
    <r>
      <rPr>
        <sz val="10"/>
        <color rgb="FF000000"/>
        <rFont val="Cambria"/>
        <family val="0"/>
        <charset val="1"/>
      </rPr>
      <t xml:space="preserve">"</t>
    </r>
    <r>
      <rPr>
        <sz val="10"/>
        <color rgb="FF000000"/>
        <rFont val="FreeSans"/>
        <family val="2"/>
      </rPr>
      <t xml:space="preserve">ספירה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</si>
  <si>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646 - </t>
    </r>
    <r>
      <rPr>
        <sz val="11"/>
        <rFont val="FreeSans"/>
        <family val="2"/>
      </rPr>
      <t xml:space="preserve">העשירייה בחכמת הקבלה </t>
    </r>
    <r>
      <rPr>
        <sz val="11"/>
        <rFont val="Arial"/>
        <family val="0"/>
        <charset val="1"/>
      </rPr>
      <t xml:space="preserve">(2017-09-04)</t>
    </r>
  </si>
  <si>
    <t xml:space="preserve">http://files.kabbalahmedia.info/download/files/heb_o_rav_2017-09-04_program_haim-hadashim-ktaim_n646.mp4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</si>
  <si>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646 - </t>
    </r>
    <r>
      <rPr>
        <sz val="10"/>
        <color rgb="FF000000"/>
        <rFont val="FreeSans"/>
        <family val="2"/>
      </rPr>
      <t xml:space="preserve">העשירייה בחכמת הקבלה</t>
    </r>
  </si>
  <si>
    <r>
      <rPr>
        <sz val="10"/>
        <color rgb="FF000000"/>
        <rFont val="FreeSans"/>
        <family val="2"/>
      </rPr>
      <t xml:space="preserve">מה מסמל מבנה העשירייה בדרך הרוחנית</t>
    </r>
    <r>
      <rPr>
        <sz val="10"/>
        <color rgb="FF000000"/>
        <rFont val="Cambria"/>
        <family val="0"/>
        <charset val="1"/>
      </rPr>
      <t xml:space="preserve">, </t>
    </r>
    <r>
      <rPr>
        <sz val="10"/>
        <color rgb="FF000000"/>
        <rFont val="FreeSans"/>
        <family val="2"/>
      </rPr>
      <t xml:space="preserve">כיצד מתבצעת העבודה בין חבריה</t>
    </r>
    <r>
      <rPr>
        <sz val="10"/>
        <color rgb="FF000000"/>
        <rFont val="Cambria"/>
        <family val="0"/>
        <charset val="1"/>
      </rPr>
      <t xml:space="preserve">, </t>
    </r>
    <r>
      <rPr>
        <sz val="10"/>
        <color rgb="FF000000"/>
        <rFont val="FreeSans"/>
        <family val="2"/>
      </rPr>
      <t xml:space="preserve">מהי פעולת העשירייה הנקראת </t>
    </r>
    <r>
      <rPr>
        <sz val="10"/>
        <color rgb="FF000000"/>
        <rFont val="Cambria"/>
        <family val="0"/>
        <charset val="1"/>
      </rPr>
      <t xml:space="preserve">"</t>
    </r>
    <r>
      <rPr>
        <sz val="10"/>
        <color rgb="FF000000"/>
        <rFont val="FreeSans"/>
        <family val="2"/>
      </rPr>
      <t xml:space="preserve">שופט</t>
    </r>
    <r>
      <rPr>
        <sz val="10"/>
        <color rgb="FF000000"/>
        <rFont val="Cambria"/>
        <family val="0"/>
        <charset val="1"/>
      </rPr>
      <t xml:space="preserve">" </t>
    </r>
    <r>
      <rPr>
        <sz val="10"/>
        <color rgb="FF000000"/>
        <rFont val="FreeSans"/>
        <family val="2"/>
      </rPr>
      <t xml:space="preserve">ומהו גמר התיקון אליו הגיעו עשרת בעלי הזוהר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</si>
  <si>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647 - </t>
    </r>
    <r>
      <rPr>
        <sz val="11"/>
        <rFont val="FreeSans"/>
        <family val="2"/>
      </rPr>
      <t xml:space="preserve">הכרת הרע </t>
    </r>
    <r>
      <rPr>
        <sz val="11"/>
        <rFont val="Arial"/>
        <family val="0"/>
        <charset val="1"/>
      </rPr>
      <t xml:space="preserve">(2017-09-04)</t>
    </r>
  </si>
  <si>
    <t xml:space="preserve">http://files.kabbalahmedia.info/download/files/heb_o_rav_2017-09-04_program_haim-hadashim-ktaim_n647.mp4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</si>
  <si>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647 - </t>
    </r>
    <r>
      <rPr>
        <sz val="10"/>
        <color rgb="FF000000"/>
        <rFont val="FreeSans"/>
        <family val="2"/>
      </rPr>
      <t xml:space="preserve">הכרת הרע</t>
    </r>
  </si>
  <si>
    <r>
      <rPr>
        <sz val="10"/>
        <color rgb="FF000000"/>
        <rFont val="FreeSans"/>
        <family val="2"/>
      </rPr>
      <t xml:space="preserve">מהי הדרך להתמודד עם חיכוכים בקבוצת לומדי חכמת הקבלה</t>
    </r>
    <r>
      <rPr>
        <sz val="10"/>
        <color rgb="FF000000"/>
        <rFont val="Cambria"/>
        <family val="0"/>
        <charset val="1"/>
      </rPr>
      <t xml:space="preserve">, </t>
    </r>
    <r>
      <rPr>
        <sz val="10"/>
        <color rgb="FF000000"/>
        <rFont val="FreeSans"/>
        <family val="2"/>
      </rPr>
      <t xml:space="preserve">אילו יתרונות יש בגילוי הרע בקבוצה</t>
    </r>
    <r>
      <rPr>
        <sz val="10"/>
        <color rgb="FF000000"/>
        <rFont val="Cambria"/>
        <family val="0"/>
        <charset val="1"/>
      </rPr>
      <t xml:space="preserve">, </t>
    </r>
    <r>
      <rPr>
        <sz val="10"/>
        <color rgb="FF000000"/>
        <rFont val="FreeSans"/>
        <family val="2"/>
      </rPr>
      <t xml:space="preserve">כיצד זה יכול לסייע דווקא לחיזוק הקשרים ואיך מתגלה הכוח העליון דרך החברים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</si>
  <si>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648 - </t>
    </r>
    <r>
      <rPr>
        <sz val="11"/>
        <rFont val="FreeSans"/>
        <family val="2"/>
      </rPr>
      <t xml:space="preserve">בניית הקשר בינינו </t>
    </r>
    <r>
      <rPr>
        <sz val="11"/>
        <rFont val="Arial"/>
        <family val="0"/>
        <charset val="1"/>
      </rPr>
      <t xml:space="preserve">(2017-09-04)</t>
    </r>
  </si>
  <si>
    <t xml:space="preserve">http://files.kabbalahmedia.info/download/files/heb_o_rav_2017-09-04_program_haim-hadashim-ktaim_n648.mp4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</si>
  <si>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648 - </t>
    </r>
    <r>
      <rPr>
        <sz val="10"/>
        <color rgb="FF000000"/>
        <rFont val="FreeSans"/>
        <family val="2"/>
      </rPr>
      <t xml:space="preserve">בניית הקשר בינינו</t>
    </r>
  </si>
  <si>
    <r>
      <rPr>
        <sz val="10"/>
        <color rgb="FF000000"/>
        <rFont val="FreeSans"/>
        <family val="2"/>
      </rPr>
      <t xml:space="preserve">מדוע האדם המודרני מעדיף להסתגר ולהימנע ממגע עם אנשים</t>
    </r>
    <r>
      <rPr>
        <sz val="10"/>
        <color rgb="FF000000"/>
        <rFont val="Cambria"/>
        <family val="0"/>
        <charset val="1"/>
      </rPr>
      <t xml:space="preserve">, </t>
    </r>
    <r>
      <rPr>
        <sz val="10"/>
        <color rgb="FF000000"/>
        <rFont val="FreeSans"/>
        <family val="2"/>
      </rPr>
      <t xml:space="preserve">למה לימוד חכמת הקבלה נעשה דווקא בקבוצה וכיצד בניית הקשר בין חברי הקבוצה מביאה לגילוי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</si>
  <si>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649 - </t>
    </r>
    <r>
      <rPr>
        <sz val="11"/>
        <rFont val="FreeSans"/>
        <family val="2"/>
      </rPr>
      <t xml:space="preserve">לימוד חכמת הקבלה בקבוצה </t>
    </r>
    <r>
      <rPr>
        <sz val="11"/>
        <rFont val="Arial"/>
        <family val="0"/>
        <charset val="1"/>
      </rPr>
      <t xml:space="preserve">(2017-09-05)</t>
    </r>
  </si>
  <si>
    <t xml:space="preserve">http://files.kabbalahmedia.info/download/files/heb_o_rav_2017-09-05_program_haim-hadashim-ktaim_n649.mp4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</si>
  <si>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649 - </t>
    </r>
    <r>
      <rPr>
        <sz val="10"/>
        <color rgb="FF000000"/>
        <rFont val="FreeSans"/>
        <family val="2"/>
      </rPr>
      <t xml:space="preserve">לימוד חכמת הקבלה בקבוצה</t>
    </r>
  </si>
  <si>
    <r>
      <rPr>
        <sz val="10"/>
        <color rgb="FF000000"/>
        <rFont val="FreeSans"/>
        <family val="2"/>
      </rPr>
      <t xml:space="preserve">מהי מטרת הלימוד בקבוצת לומדי הקבלה</t>
    </r>
    <r>
      <rPr>
        <sz val="10"/>
        <color rgb="FF000000"/>
        <rFont val="Cambria"/>
        <family val="0"/>
        <charset val="1"/>
      </rPr>
      <t xml:space="preserve">, </t>
    </r>
    <r>
      <rPr>
        <sz val="10"/>
        <color rgb="FF000000"/>
        <rFont val="FreeSans"/>
        <family val="2"/>
      </rPr>
      <t xml:space="preserve">מהו השינוי הפנימי אותו עובר הלומד</t>
    </r>
    <r>
      <rPr>
        <sz val="10"/>
        <color rgb="FF000000"/>
        <rFont val="Cambria"/>
        <family val="0"/>
        <charset val="1"/>
      </rPr>
      <t xml:space="preserve">, </t>
    </r>
    <r>
      <rPr>
        <sz val="10"/>
        <color rgb="FF000000"/>
        <rFont val="FreeSans"/>
        <family val="2"/>
      </rPr>
      <t xml:space="preserve">מהי הסגולה הנמצאת בכתבי המקובלים ולאיזו תכלית מכוון המורה את הקבוצה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</si>
  <si>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650 - </t>
    </r>
    <r>
      <rPr>
        <sz val="11"/>
        <rFont val="FreeSans"/>
        <family val="2"/>
      </rPr>
      <t xml:space="preserve">מהות חכמת הקבלה </t>
    </r>
    <r>
      <rPr>
        <sz val="11"/>
        <rFont val="Arial"/>
        <family val="0"/>
        <charset val="1"/>
      </rPr>
      <t xml:space="preserve">(2017-09-05)</t>
    </r>
  </si>
  <si>
    <t xml:space="preserve">http://files.kabbalahmedia.info/download/files/heb_o_rav_2017-09-05_program_haim-hadashim-ktaim_n650.mp4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</si>
  <si>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650 - </t>
    </r>
    <r>
      <rPr>
        <sz val="10"/>
        <color rgb="FF000000"/>
        <rFont val="FreeSans"/>
        <family val="2"/>
      </rPr>
      <t xml:space="preserve">מהות חכמת הקבלה</t>
    </r>
  </si>
  <si>
    <r>
      <rPr>
        <sz val="10"/>
        <color rgb="FF000000"/>
        <rFont val="FreeSans"/>
        <family val="2"/>
      </rPr>
      <t xml:space="preserve">מהי מטרת חכמת הקבלה</t>
    </r>
    <r>
      <rPr>
        <sz val="10"/>
        <color rgb="FF000000"/>
        <rFont val="Cambria"/>
        <family val="0"/>
        <charset val="1"/>
      </rPr>
      <t xml:space="preserve">, </t>
    </r>
    <r>
      <rPr>
        <sz val="10"/>
        <color rgb="FF000000"/>
        <rFont val="FreeSans"/>
        <family val="2"/>
      </rPr>
      <t xml:space="preserve">איך מלמדת החכמה להיות דומים לכוח העליון</t>
    </r>
    <r>
      <rPr>
        <sz val="10"/>
        <color rgb="FF000000"/>
        <rFont val="Cambria"/>
        <family val="0"/>
        <charset val="1"/>
      </rPr>
      <t xml:space="preserve">, </t>
    </r>
    <r>
      <rPr>
        <sz val="10"/>
        <color rgb="FF000000"/>
        <rFont val="FreeSans"/>
        <family val="2"/>
      </rPr>
      <t xml:space="preserve">אילו פעולות נעשות לשם כך בקבוצת לומדי הקבלה ואיזו עבודה פנימית נדרשת מכל חבר בקבוצה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</si>
  <si>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651 - </t>
    </r>
    <r>
      <rPr>
        <sz val="11"/>
        <rFont val="FreeSans"/>
        <family val="2"/>
      </rPr>
      <t xml:space="preserve">סטרס </t>
    </r>
    <r>
      <rPr>
        <sz val="11"/>
        <rFont val="Arial"/>
        <family val="0"/>
        <charset val="1"/>
      </rPr>
      <t xml:space="preserve">(2017-09-05)</t>
    </r>
  </si>
  <si>
    <t xml:space="preserve">http://files.kabbalahmedia.info/download/files/heb_o_rav_2017-09-05_program_haim-hadashim-ktaim_n651.mp4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</si>
  <si>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651 - </t>
    </r>
    <r>
      <rPr>
        <sz val="10"/>
        <color rgb="FF000000"/>
        <rFont val="FreeSans"/>
        <family val="2"/>
      </rPr>
      <t xml:space="preserve">סטרס</t>
    </r>
  </si>
  <si>
    <r>
      <rPr>
        <sz val="10"/>
        <color rgb="FF000000"/>
        <rFont val="FreeSans"/>
        <family val="2"/>
      </rPr>
      <t xml:space="preserve">ממה נובע הלחץ הגובר בחיינו</t>
    </r>
    <r>
      <rPr>
        <sz val="10"/>
        <color rgb="FF000000"/>
        <rFont val="Cambria"/>
        <family val="0"/>
        <charset val="1"/>
      </rPr>
      <t xml:space="preserve">, </t>
    </r>
    <r>
      <rPr>
        <sz val="10"/>
        <color rgb="FF000000"/>
        <rFont val="FreeSans"/>
        <family val="2"/>
      </rPr>
      <t xml:space="preserve">כיצד הוא מביא אותנו לייאוש מהאגו שלנו</t>
    </r>
    <r>
      <rPr>
        <sz val="10"/>
        <color rgb="FF000000"/>
        <rFont val="Cambria"/>
        <family val="0"/>
        <charset val="1"/>
      </rPr>
      <t xml:space="preserve">, </t>
    </r>
    <r>
      <rPr>
        <sz val="10"/>
        <color rgb="FF000000"/>
        <rFont val="FreeSans"/>
        <family val="2"/>
      </rPr>
      <t xml:space="preserve">למה אנו חיים בתחרות תמידית בינינו ואיך נעבור מתחרות הרסנית לתחרות בונה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</si>
  <si>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652 - </t>
    </r>
    <r>
      <rPr>
        <sz val="11"/>
        <rFont val="FreeSans"/>
        <family val="2"/>
      </rPr>
      <t xml:space="preserve">פתרון לסטרס </t>
    </r>
    <r>
      <rPr>
        <sz val="11"/>
        <rFont val="Arial"/>
        <family val="0"/>
        <charset val="1"/>
      </rPr>
      <t xml:space="preserve">(2017-09-05)</t>
    </r>
  </si>
  <si>
    <t xml:space="preserve">http://files.kabbalahmedia.info/download/files/heb_o_rav_2017-09-05_program_haim-hadashim-ktaim_n652.mp4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</si>
  <si>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652 - </t>
    </r>
    <r>
      <rPr>
        <sz val="10"/>
        <color rgb="FF000000"/>
        <rFont val="FreeSans"/>
        <family val="2"/>
      </rPr>
      <t xml:space="preserve">פתרון לסטרס</t>
    </r>
  </si>
  <si>
    <r>
      <rPr>
        <sz val="10"/>
        <color rgb="FF000000"/>
        <rFont val="FreeSans"/>
        <family val="2"/>
      </rPr>
      <t xml:space="preserve">מהן השפעות המתח הנפשי עלינו</t>
    </r>
    <r>
      <rPr>
        <sz val="10"/>
        <color rgb="FF000000"/>
        <rFont val="Cambria"/>
        <family val="0"/>
        <charset val="1"/>
      </rPr>
      <t xml:space="preserve">, </t>
    </r>
    <r>
      <rPr>
        <sz val="10"/>
        <color rgb="FF000000"/>
        <rFont val="FreeSans"/>
        <family val="2"/>
      </rPr>
      <t xml:space="preserve">כיצד מתן יחס טוב לזולת מאזן השפעות אלה</t>
    </r>
    <r>
      <rPr>
        <sz val="10"/>
        <color rgb="FF000000"/>
        <rFont val="Cambria"/>
        <family val="0"/>
        <charset val="1"/>
      </rPr>
      <t xml:space="preserve">, </t>
    </r>
    <r>
      <rPr>
        <sz val="10"/>
        <color rgb="FF000000"/>
        <rFont val="FreeSans"/>
        <family val="2"/>
      </rPr>
      <t xml:space="preserve">באיזו דרך חכמת הקבלה מפתחת קשרים טובים ואיך לימוד החכמה יעניק לנו שליטה על 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</si>
  <si>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653 - </t>
    </r>
    <r>
      <rPr>
        <sz val="11"/>
        <rFont val="FreeSans"/>
        <family val="2"/>
      </rPr>
      <t xml:space="preserve">האם הכול כתוב מראש</t>
    </r>
    <r>
      <rPr>
        <sz val="11"/>
        <rFont val="Arial"/>
        <family val="0"/>
        <charset val="1"/>
      </rPr>
      <t xml:space="preserve">? (2017-09-10)</t>
    </r>
  </si>
  <si>
    <t xml:space="preserve">http://files.kabbalahmedia.info/download/files/heb_o_rav_2017-09-10_program_haim-hadashim-ktaim_n653.mp4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</si>
  <si>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653 - </t>
    </r>
    <r>
      <rPr>
        <sz val="10"/>
        <color rgb="FF000000"/>
        <rFont val="FreeSans"/>
        <family val="2"/>
      </rPr>
      <t xml:space="preserve">האם הכול כתוב מראש</t>
    </r>
    <r>
      <rPr>
        <sz val="10"/>
        <color rgb="FF000000"/>
        <rFont val="Cambria"/>
        <family val="0"/>
        <charset val="1"/>
      </rPr>
      <t xml:space="preserve">?</t>
    </r>
  </si>
  <si>
    <r>
      <rPr>
        <sz val="10"/>
        <color rgb="FF000000"/>
        <rFont val="FreeSans"/>
        <family val="2"/>
      </rPr>
      <t xml:space="preserve">מהי התוכנה הכללית בה אנו קיימים</t>
    </r>
    <r>
      <rPr>
        <sz val="10"/>
        <color rgb="FF000000"/>
        <rFont val="Cambria"/>
        <family val="0"/>
        <charset val="1"/>
      </rPr>
      <t xml:space="preserve">, </t>
    </r>
    <r>
      <rPr>
        <sz val="10"/>
        <color rgb="FF000000"/>
        <rFont val="FreeSans"/>
        <family val="2"/>
      </rPr>
      <t xml:space="preserve">לאיזו מטרה היא מפתחת את בני האדם וכיצד נוכל לפעול בה בצורה עצמאית ולשלוט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</si>
  <si>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654 - </t>
    </r>
    <r>
      <rPr>
        <sz val="11"/>
        <rFont val="FreeSans"/>
        <family val="2"/>
      </rPr>
      <t xml:space="preserve">לנהל את חיינו </t>
    </r>
    <r>
      <rPr>
        <sz val="11"/>
        <rFont val="Arial"/>
        <family val="0"/>
        <charset val="1"/>
      </rPr>
      <t xml:space="preserve">(2017-09-12)</t>
    </r>
  </si>
  <si>
    <t xml:space="preserve">http://files.kabbalahmedia.info/download/files/heb_o_rav_2017-09-12_program_haim-hadashim-ktaim_n654.mp4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</si>
  <si>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654 - </t>
    </r>
    <r>
      <rPr>
        <sz val="10"/>
        <color rgb="FF000000"/>
        <rFont val="FreeSans"/>
        <family val="2"/>
      </rPr>
      <t xml:space="preserve">לנהל את חיינו</t>
    </r>
  </si>
  <si>
    <r>
      <rPr>
        <sz val="10"/>
        <color rgb="FF000000"/>
        <rFont val="FreeSans"/>
        <family val="2"/>
      </rPr>
      <t xml:space="preserve">מדוע אנו נמשכים לתענוג ובורחים מייסורים</t>
    </r>
    <r>
      <rPr>
        <sz val="10"/>
        <color rgb="FF000000"/>
        <rFont val="Cambria"/>
        <family val="0"/>
        <charset val="1"/>
      </rPr>
      <t xml:space="preserve">, </t>
    </r>
    <r>
      <rPr>
        <sz val="10"/>
        <color rgb="FF000000"/>
        <rFont val="FreeSans"/>
        <family val="2"/>
      </rPr>
      <t xml:space="preserve">מה מפעיל אותנו לפי תבנית קבועה זו וכיצד נוכל לצאת מהקיבעון ולפעול בצורה עצמאית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</si>
  <si>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655 - </t>
    </r>
    <r>
      <rPr>
        <sz val="11"/>
        <rFont val="FreeSans"/>
        <family val="2"/>
      </rPr>
      <t xml:space="preserve">מימוש עצמי נכון </t>
    </r>
    <r>
      <rPr>
        <sz val="11"/>
        <rFont val="Arial"/>
        <family val="0"/>
        <charset val="1"/>
      </rPr>
      <t xml:space="preserve">(2017-09-12)</t>
    </r>
  </si>
  <si>
    <t xml:space="preserve">http://files.kabbalahmedia.info/download/files/heb_o_rav_2017-09-12_program_haim-hadashim-ktaim_n655.mp4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</si>
  <si>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655 - </t>
    </r>
    <r>
      <rPr>
        <sz val="10"/>
        <color rgb="FF000000"/>
        <rFont val="FreeSans"/>
        <family val="2"/>
      </rPr>
      <t xml:space="preserve">מימוש עצמי נכון</t>
    </r>
  </si>
  <si>
    <r>
      <rPr>
        <sz val="10"/>
        <color rgb="FF000000"/>
        <rFont val="FreeSans"/>
        <family val="2"/>
      </rPr>
      <t xml:space="preserve">מדוע כל אחד מאיתנו קיבל אוסף תכונות שונה</t>
    </r>
    <r>
      <rPr>
        <sz val="10"/>
        <color rgb="FF000000"/>
        <rFont val="Cambria"/>
        <family val="0"/>
        <charset val="1"/>
      </rPr>
      <t xml:space="preserve">, </t>
    </r>
    <r>
      <rPr>
        <sz val="10"/>
        <color rgb="FF000000"/>
        <rFont val="FreeSans"/>
        <family val="2"/>
      </rPr>
      <t xml:space="preserve">מהי אמת המידה ל</t>
    </r>
    <r>
      <rPr>
        <sz val="10"/>
        <color rgb="FF000000"/>
        <rFont val="Cambria"/>
        <family val="0"/>
        <charset val="1"/>
      </rPr>
      <t xml:space="preserve">"</t>
    </r>
    <r>
      <rPr>
        <sz val="10"/>
        <color rgb="FF000000"/>
        <rFont val="FreeSans"/>
        <family val="2"/>
      </rPr>
      <t xml:space="preserve">טוב</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רע</t>
    </r>
    <r>
      <rPr>
        <sz val="10"/>
        <color rgb="FF000000"/>
        <rFont val="Cambria"/>
        <family val="0"/>
        <charset val="1"/>
      </rPr>
      <t xml:space="preserve">" </t>
    </r>
    <r>
      <rPr>
        <sz val="10"/>
        <color rgb="FF000000"/>
        <rFont val="FreeSans"/>
        <family val="2"/>
      </rPr>
      <t xml:space="preserve">שבנו</t>
    </r>
    <r>
      <rPr>
        <sz val="10"/>
        <color rgb="FF000000"/>
        <rFont val="Cambria"/>
        <family val="0"/>
        <charset val="1"/>
      </rPr>
      <t xml:space="preserve">, </t>
    </r>
    <r>
      <rPr>
        <sz val="10"/>
        <color rgb="FF000000"/>
        <rFont val="FreeSans"/>
        <family val="2"/>
      </rPr>
      <t xml:space="preserve">כיצד להתייחס לפער ביניהם ומהי הדרך הנכונה לבקש תיקון של הרע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</si>
  <si>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656 - </t>
    </r>
    <r>
      <rPr>
        <sz val="11"/>
        <rFont val="FreeSans"/>
        <family val="2"/>
      </rPr>
      <t xml:space="preserve">דרכנו אל הזולת </t>
    </r>
    <r>
      <rPr>
        <sz val="11"/>
        <rFont val="Arial"/>
        <family val="0"/>
        <charset val="1"/>
      </rPr>
      <t xml:space="preserve">(2017-09-12)</t>
    </r>
  </si>
  <si>
    <t xml:space="preserve">http://files.kabbalahmedia.info/download/files/heb_o_rav_2017-09-12_program_haim-hadashim-ktaim_n656.mp4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</si>
  <si>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656 - </t>
    </r>
    <r>
      <rPr>
        <sz val="10"/>
        <color rgb="FF000000"/>
        <rFont val="FreeSans"/>
        <family val="2"/>
      </rPr>
      <t xml:space="preserve">דרכנו אל הזולת</t>
    </r>
  </si>
  <si>
    <r>
      <rPr>
        <sz val="10"/>
        <color rgb="FF000000"/>
        <rFont val="FreeSans"/>
        <family val="2"/>
      </rPr>
      <t xml:space="preserve">כיצד הניסיון לאהוב את הזולת חושף בנו דווקא את האהבה העצמית</t>
    </r>
    <r>
      <rPr>
        <sz val="10"/>
        <color rgb="FF000000"/>
        <rFont val="Cambria"/>
        <family val="0"/>
        <charset val="1"/>
      </rPr>
      <t xml:space="preserve">, </t>
    </r>
    <r>
      <rPr>
        <sz val="10"/>
        <color rgb="FF000000"/>
        <rFont val="FreeSans"/>
        <family val="2"/>
      </rPr>
      <t xml:space="preserve">מדוע אהבה זו מוגדרת כ</t>
    </r>
    <r>
      <rPr>
        <sz val="10"/>
        <color rgb="FF000000"/>
        <rFont val="Cambria"/>
        <family val="0"/>
        <charset val="1"/>
      </rPr>
      <t xml:space="preserve">"</t>
    </r>
    <r>
      <rPr>
        <sz val="10"/>
        <color rgb="FF000000"/>
        <rFont val="FreeSans"/>
        <family val="2"/>
      </rPr>
      <t xml:space="preserve">יצר הרע</t>
    </r>
    <r>
      <rPr>
        <sz val="10"/>
        <color rgb="FF000000"/>
        <rFont val="Cambria"/>
        <family val="0"/>
        <charset val="1"/>
      </rPr>
      <t xml:space="preserve">", </t>
    </r>
    <r>
      <rPr>
        <sz val="10"/>
        <color rgb="FF000000"/>
        <rFont val="FreeSans"/>
        <family val="2"/>
      </rPr>
      <t xml:space="preserve">מהי השיטה לתיקון היצר ומה חלקו של הכוח העליון בתהליך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</si>
  <si>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657 - </t>
    </r>
    <r>
      <rPr>
        <sz val="11"/>
        <rFont val="FreeSans"/>
        <family val="2"/>
      </rPr>
      <t xml:space="preserve">התגברות על קשיים </t>
    </r>
    <r>
      <rPr>
        <sz val="11"/>
        <rFont val="Arial"/>
        <family val="0"/>
        <charset val="1"/>
      </rPr>
      <t xml:space="preserve">(2017-09-14)</t>
    </r>
  </si>
  <si>
    <t xml:space="preserve">http://files.kabbalahmedia.info/download/files/heb_o_rav_2017-09-14_program_haim-hadashim-ktaim_n657.mp4</t>
  </si>
  <si>
    <t xml:space="preserve">21.09.17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</si>
  <si>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657 - </t>
    </r>
    <r>
      <rPr>
        <sz val="10"/>
        <color rgb="FF000000"/>
        <rFont val="FreeSans"/>
        <family val="2"/>
      </rPr>
      <t xml:space="preserve">התגברות על קשיים</t>
    </r>
  </si>
  <si>
    <r>
      <rPr>
        <sz val="10"/>
        <color rgb="FF000000"/>
        <rFont val="FreeSans"/>
        <family val="2"/>
      </rPr>
      <t xml:space="preserve">מדוע אנו חווים קשיים בחיינו</t>
    </r>
    <r>
      <rPr>
        <sz val="10"/>
        <color rgb="FF000000"/>
        <rFont val="Cambria"/>
        <family val="0"/>
        <charset val="1"/>
      </rPr>
      <t xml:space="preserve">, </t>
    </r>
    <r>
      <rPr>
        <sz val="10"/>
        <color rgb="FF000000"/>
        <rFont val="FreeSans"/>
        <family val="2"/>
      </rPr>
      <t xml:space="preserve">מה מקורם</t>
    </r>
    <r>
      <rPr>
        <sz val="10"/>
        <color rgb="FF000000"/>
        <rFont val="Cambria"/>
        <family val="0"/>
        <charset val="1"/>
      </rPr>
      <t xml:space="preserve">, </t>
    </r>
    <r>
      <rPr>
        <sz val="10"/>
        <color rgb="FF000000"/>
        <rFont val="FreeSans"/>
        <family val="2"/>
      </rPr>
      <t xml:space="preserve">מהי החוקיות העומדת מאחוריהם וכיצד נוכל להתייחס אליהם כאל קריאה להתפתחות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</si>
  <si>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658 - </t>
    </r>
    <r>
      <rPr>
        <sz val="11"/>
        <rFont val="FreeSans"/>
        <family val="2"/>
      </rPr>
      <t xml:space="preserve">קשיים מכוונים </t>
    </r>
    <r>
      <rPr>
        <sz val="11"/>
        <rFont val="Arial"/>
        <family val="0"/>
        <charset val="1"/>
      </rPr>
      <t xml:space="preserve">(2017-09-14)</t>
    </r>
  </si>
  <si>
    <t xml:space="preserve">http://files.kabbalahmedia.info/download/files/heb_o_rav_2017-09-14_program_haim-hadashim-ktaim_n658.mp4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</si>
  <si>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658 - </t>
    </r>
    <r>
      <rPr>
        <sz val="10"/>
        <color rgb="FF000000"/>
        <rFont val="FreeSans"/>
        <family val="2"/>
      </rPr>
      <t xml:space="preserve">קשיים מכוונים</t>
    </r>
  </si>
  <si>
    <r>
      <rPr>
        <sz val="10"/>
        <color rgb="FF000000"/>
        <rFont val="FreeSans"/>
        <family val="2"/>
      </rPr>
      <t xml:space="preserve">איך נכון להתייחס למה שקורה בחיינו</t>
    </r>
    <r>
      <rPr>
        <sz val="10"/>
        <color rgb="FF000000"/>
        <rFont val="Cambria"/>
        <family val="0"/>
        <charset val="1"/>
      </rPr>
      <t xml:space="preserve">, </t>
    </r>
    <r>
      <rPr>
        <sz val="10"/>
        <color rgb="FF000000"/>
        <rFont val="FreeSans"/>
        <family val="2"/>
      </rPr>
      <t xml:space="preserve">מהי הדרך להתקשר לכוח המפעיל אותנו</t>
    </r>
    <r>
      <rPr>
        <sz val="10"/>
        <color rgb="FF000000"/>
        <rFont val="Cambria"/>
        <family val="0"/>
        <charset val="1"/>
      </rPr>
      <t xml:space="preserve">, </t>
    </r>
    <r>
      <rPr>
        <sz val="10"/>
        <color rgb="FF000000"/>
        <rFont val="FreeSans"/>
        <family val="2"/>
      </rPr>
      <t xml:space="preserve">מדוע יכולת התקשרות זו נבנית בתוך קבוצת אנשים וכיצד ניתן להתגבר על כל קשיי החיים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</si>
  <si>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659 - </t>
    </r>
    <r>
      <rPr>
        <sz val="11"/>
        <rFont val="FreeSans"/>
        <family val="2"/>
      </rPr>
      <t xml:space="preserve">חזרת הנאציזם </t>
    </r>
    <r>
      <rPr>
        <sz val="11"/>
        <rFont val="Arial"/>
        <family val="0"/>
        <charset val="1"/>
      </rPr>
      <t xml:space="preserve">(2017-09-14)</t>
    </r>
  </si>
  <si>
    <t xml:space="preserve">http://files.kabbalahmedia.info/download/files/heb_o_rav_2017-09-14_program_haim-hadashim-ktaim_n659.mp4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</si>
  <si>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659 - </t>
    </r>
    <r>
      <rPr>
        <sz val="10"/>
        <color rgb="FF000000"/>
        <rFont val="FreeSans"/>
        <family val="2"/>
      </rPr>
      <t xml:space="preserve">חזרת הנאציזם</t>
    </r>
  </si>
  <si>
    <r>
      <rPr>
        <sz val="10"/>
        <color rgb="FF000000"/>
        <rFont val="FreeSans"/>
        <family val="2"/>
      </rPr>
      <t xml:space="preserve">מהו הכוח המקדם את התפתחות האנושות</t>
    </r>
    <r>
      <rPr>
        <sz val="10"/>
        <color rgb="FF000000"/>
        <rFont val="Cambria"/>
        <family val="0"/>
        <charset val="1"/>
      </rPr>
      <t xml:space="preserve">, </t>
    </r>
    <r>
      <rPr>
        <sz val="10"/>
        <color rgb="FF000000"/>
        <rFont val="FreeSans"/>
        <family val="2"/>
      </rPr>
      <t xml:space="preserve">כיצד מהווה המשטר הנאצי שלב טבעי בתהליך זה</t>
    </r>
    <r>
      <rPr>
        <sz val="10"/>
        <color rgb="FF000000"/>
        <rFont val="Cambria"/>
        <family val="0"/>
        <charset val="1"/>
      </rPr>
      <t xml:space="preserve">, </t>
    </r>
    <r>
      <rPr>
        <sz val="10"/>
        <color rgb="FF000000"/>
        <rFont val="FreeSans"/>
        <family val="2"/>
      </rPr>
      <t xml:space="preserve">לאיזו מטרה מקדם אותנו הטבע ומהי שיטת המימוש הנמצאת בידי היהודים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</si>
  <si>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660 - </t>
    </r>
    <r>
      <rPr>
        <sz val="11"/>
        <rFont val="FreeSans"/>
        <family val="2"/>
      </rPr>
      <t xml:space="preserve">השורש לשנאת היהודים </t>
    </r>
    <r>
      <rPr>
        <sz val="11"/>
        <rFont val="Arial"/>
        <family val="0"/>
        <charset val="1"/>
      </rPr>
      <t xml:space="preserve">(2017-09-14)</t>
    </r>
  </si>
  <si>
    <t xml:space="preserve">http://files.kabbalahmedia.info/download/files/heb_o_rav_2017-09-14_program_haim-hadashim-ktaim_n660.mp4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</si>
  <si>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660 - </t>
    </r>
    <r>
      <rPr>
        <sz val="10"/>
        <color rgb="FF000000"/>
        <rFont val="FreeSans"/>
        <family val="2"/>
      </rPr>
      <t xml:space="preserve">השורש לשנאת היהודים</t>
    </r>
  </si>
  <si>
    <r>
      <rPr>
        <sz val="10"/>
        <color rgb="FF000000"/>
        <rFont val="FreeSans"/>
        <family val="2"/>
      </rPr>
      <t xml:space="preserve">מהיכן מגיע שורש האידאולוגיה הנאצית</t>
    </r>
    <r>
      <rPr>
        <sz val="10"/>
        <color rgb="FF000000"/>
        <rFont val="Cambria"/>
        <family val="0"/>
        <charset val="1"/>
      </rPr>
      <t xml:space="preserve">, </t>
    </r>
    <r>
      <rPr>
        <sz val="10"/>
        <color rgb="FF000000"/>
        <rFont val="FreeSans"/>
        <family val="2"/>
      </rPr>
      <t xml:space="preserve">מה מציעה חכמת הקבלה לעומת התפיסה הנאצית</t>
    </r>
    <r>
      <rPr>
        <sz val="10"/>
        <color rgb="FF000000"/>
        <rFont val="Cambria"/>
        <family val="0"/>
        <charset val="1"/>
      </rPr>
      <t xml:space="preserve">, </t>
    </r>
    <r>
      <rPr>
        <sz val="10"/>
        <color rgb="FF000000"/>
        <rFont val="FreeSans"/>
        <family val="2"/>
      </rPr>
      <t xml:space="preserve">מדוע התפתחה שנאה כה גדולה כלפי היהודים ומה על היהודים לממש כדי לבטל שנאה זו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</si>
  <si>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661 - </t>
    </r>
    <r>
      <rPr>
        <sz val="11"/>
        <rFont val="FreeSans"/>
        <family val="2"/>
      </rPr>
      <t xml:space="preserve">האיום הגרעיני בימינו </t>
    </r>
    <r>
      <rPr>
        <sz val="11"/>
        <rFont val="Arial"/>
        <family val="0"/>
        <charset val="1"/>
      </rPr>
      <t xml:space="preserve">(2017-09-19)</t>
    </r>
  </si>
  <si>
    <t xml:space="preserve">http://files.kabbalahmedia.info/download/files/heb_o_rav_2017-09-19_program_haim-hadashim-ktaim_n661.mp4</t>
  </si>
  <si>
    <t xml:space="preserve">29.09.17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</si>
  <si>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661 - </t>
    </r>
    <r>
      <rPr>
        <sz val="10"/>
        <color rgb="FF000000"/>
        <rFont val="FreeSans"/>
        <family val="2"/>
      </rPr>
      <t xml:space="preserve">האיום הגרעיני בימינו</t>
    </r>
  </si>
  <si>
    <r>
      <rPr>
        <sz val="10"/>
        <color rgb="FF000000"/>
        <rFont val="FreeSans"/>
        <family val="2"/>
      </rPr>
      <t xml:space="preserve">לשם מה הגיע האדם ליכולת השמדה עצמית</t>
    </r>
    <r>
      <rPr>
        <sz val="10"/>
        <color rgb="FF000000"/>
        <rFont val="Cambria"/>
        <family val="0"/>
        <charset val="1"/>
      </rPr>
      <t xml:space="preserve">, </t>
    </r>
    <r>
      <rPr>
        <sz val="10"/>
        <color rgb="FF000000"/>
        <rFont val="FreeSans"/>
        <family val="2"/>
      </rPr>
      <t xml:space="preserve">איך ניתן להעלות את רמת המודעות בעולם לסכנות האיום הגרעיני ומהי האנרגיה הרוחנית בה עוסקת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</si>
  <si>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662 - </t>
    </r>
    <r>
      <rPr>
        <sz val="11"/>
        <rFont val="FreeSans"/>
        <family val="2"/>
      </rPr>
      <t xml:space="preserve">בדידות </t>
    </r>
    <r>
      <rPr>
        <sz val="11"/>
        <rFont val="Arial"/>
        <family val="0"/>
        <charset val="1"/>
      </rPr>
      <t xml:space="preserve">(2017-09-24)</t>
    </r>
  </si>
  <si>
    <t xml:space="preserve">http://files.kabbalahmedia.info/download/files/heb_o_rav_2017-09-24_program_haim-hadashim-ktaim_n662.mp4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</si>
  <si>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662 - </t>
    </r>
    <r>
      <rPr>
        <sz val="10"/>
        <color rgb="FF000000"/>
        <rFont val="FreeSans"/>
        <family val="2"/>
      </rPr>
      <t xml:space="preserve">בדידות</t>
    </r>
  </si>
  <si>
    <r>
      <rPr>
        <sz val="10"/>
        <color rgb="FF000000"/>
        <rFont val="FreeSans"/>
        <family val="2"/>
      </rPr>
      <t xml:space="preserve">מדוע האדם מרגיש בודד</t>
    </r>
    <r>
      <rPr>
        <sz val="10"/>
        <color rgb="FF000000"/>
        <rFont val="Cambria"/>
        <family val="0"/>
        <charset val="1"/>
      </rPr>
      <t xml:space="preserve">, </t>
    </r>
    <r>
      <rPr>
        <sz val="10"/>
        <color rgb="FF000000"/>
        <rFont val="FreeSans"/>
        <family val="2"/>
      </rPr>
      <t xml:space="preserve">איך זה קשור לפער בין האינדיבידואליזם לגלובליזציה</t>
    </r>
    <r>
      <rPr>
        <sz val="10"/>
        <color rgb="FF000000"/>
        <rFont val="Cambria"/>
        <family val="0"/>
        <charset val="1"/>
      </rPr>
      <t xml:space="preserve">, </t>
    </r>
    <r>
      <rPr>
        <sz val="10"/>
        <color rgb="FF000000"/>
        <rFont val="FreeSans"/>
        <family val="2"/>
      </rPr>
      <t xml:space="preserve">מה דוחף אותנו להתקרב זה לזה למרות הכול ואיך חכמת הקבלה מאפשרת חיבור מעל הבדידות</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</si>
  <si>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663 - </t>
    </r>
    <r>
      <rPr>
        <sz val="11"/>
        <rFont val="FreeSans"/>
        <family val="2"/>
      </rPr>
      <t xml:space="preserve">לשלוט באגו </t>
    </r>
    <r>
      <rPr>
        <sz val="11"/>
        <rFont val="Arial"/>
        <family val="0"/>
        <charset val="1"/>
      </rPr>
      <t xml:space="preserve">(2017-09-26)</t>
    </r>
  </si>
  <si>
    <t xml:space="preserve">http://files.kabbalahmedia.info/download/files/heb_o_rav_2017-09-26_program_haim-hadashim-ktaim_n663.mp4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</si>
  <si>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663 - </t>
    </r>
    <r>
      <rPr>
        <sz val="10"/>
        <color rgb="FF000000"/>
        <rFont val="FreeSans"/>
        <family val="2"/>
      </rPr>
      <t xml:space="preserve">לשלוט באגו</t>
    </r>
  </si>
  <si>
    <r>
      <rPr>
        <sz val="10"/>
        <color rgb="FF000000"/>
        <rFont val="FreeSans"/>
        <family val="2"/>
      </rPr>
      <t xml:space="preserve">כיצד שולט בנו כוח האגו</t>
    </r>
    <r>
      <rPr>
        <sz val="10"/>
        <color rgb="FF000000"/>
        <rFont val="Cambria"/>
        <family val="0"/>
        <charset val="1"/>
      </rPr>
      <t xml:space="preserve">, </t>
    </r>
    <r>
      <rPr>
        <sz val="10"/>
        <color rgb="FF000000"/>
        <rFont val="FreeSans"/>
        <family val="2"/>
      </rPr>
      <t xml:space="preserve">מהי הדרך בה מפתח אותנו הטבע</t>
    </r>
    <r>
      <rPr>
        <sz val="10"/>
        <color rgb="FF000000"/>
        <rFont val="Cambria"/>
        <family val="0"/>
        <charset val="1"/>
      </rPr>
      <t xml:space="preserve">, </t>
    </r>
    <r>
      <rPr>
        <sz val="10"/>
        <color rgb="FF000000"/>
        <rFont val="FreeSans"/>
        <family val="2"/>
      </rPr>
      <t xml:space="preserve">מה תפקידו של האגו בהתפתחות זו ומהו הכוח המאזן את האגו ומאפשר לנו שליטה בחיינו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</si>
  <si>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664 - </t>
    </r>
    <r>
      <rPr>
        <sz val="11"/>
        <rFont val="FreeSans"/>
        <family val="2"/>
      </rPr>
      <t xml:space="preserve">כוח האגו </t>
    </r>
    <r>
      <rPr>
        <sz val="11"/>
        <rFont val="Arial"/>
        <family val="0"/>
        <charset val="1"/>
      </rPr>
      <t xml:space="preserve">(2017-09-28)</t>
    </r>
  </si>
  <si>
    <t xml:space="preserve">http://files.kabbalahmedia.info/download/files/heb_o_rav_2017-09-28_program_haim-hadashim-ktaim_n664.mp4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</si>
  <si>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664 - </t>
    </r>
    <r>
      <rPr>
        <sz val="10"/>
        <color rgb="FF000000"/>
        <rFont val="FreeSans"/>
        <family val="2"/>
      </rPr>
      <t xml:space="preserve">כוח האגו</t>
    </r>
  </si>
  <si>
    <r>
      <rPr>
        <sz val="10"/>
        <color rgb="FF000000"/>
        <rFont val="FreeSans"/>
        <family val="2"/>
      </rPr>
      <t xml:space="preserve">מהו יחסה של חכמת הקבלה לאגו</t>
    </r>
    <r>
      <rPr>
        <sz val="10"/>
        <color rgb="FF000000"/>
        <rFont val="Cambria"/>
        <family val="0"/>
        <charset val="1"/>
      </rPr>
      <t xml:space="preserve">, </t>
    </r>
    <r>
      <rPr>
        <sz val="10"/>
        <color rgb="FF000000"/>
        <rFont val="FreeSans"/>
        <family val="2"/>
      </rPr>
      <t xml:space="preserve">כיצד קושרת אותנו החכמה אל הכוח העליון</t>
    </r>
    <r>
      <rPr>
        <sz val="10"/>
        <color rgb="FF000000"/>
        <rFont val="Cambria"/>
        <family val="0"/>
        <charset val="1"/>
      </rPr>
      <t xml:space="preserve">, </t>
    </r>
    <r>
      <rPr>
        <sz val="10"/>
        <color rgb="FF000000"/>
        <rFont val="FreeSans"/>
        <family val="2"/>
      </rPr>
      <t xml:space="preserve">מה נדרש מהאדם כדי לממש קשר זה ואיך מקדם אותנו האגו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</si>
  <si>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665 - </t>
    </r>
    <r>
      <rPr>
        <sz val="11"/>
        <rFont val="FreeSans"/>
        <family val="2"/>
      </rPr>
      <t xml:space="preserve">בינה מלאכותית </t>
    </r>
    <r>
      <rPr>
        <sz val="11"/>
        <rFont val="Arial"/>
        <family val="0"/>
        <charset val="1"/>
      </rPr>
      <t xml:space="preserve">(2017-10-08)</t>
    </r>
  </si>
  <si>
    <t xml:space="preserve">http://files.kabbalahmedia.info/download/files/heb_o_rav_2017-10-08_program_haim-hadashim-ktaim_n665.mp4</t>
  </si>
  <si>
    <t xml:space="preserve">26.10.17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</si>
  <si>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665 - </t>
    </r>
    <r>
      <rPr>
        <sz val="10"/>
        <color rgb="FF000000"/>
        <rFont val="FreeSans"/>
        <family val="2"/>
      </rPr>
      <t xml:space="preserve">בינה מלאכותית</t>
    </r>
  </si>
  <si>
    <r>
      <rPr>
        <sz val="10"/>
        <color rgb="FF000000"/>
        <rFont val="FreeSans"/>
        <family val="2"/>
      </rPr>
      <t xml:space="preserve">כיצד ניתן להחליף בינה אנושית במלאכותית</t>
    </r>
    <r>
      <rPr>
        <sz val="10"/>
        <color rgb="FF000000"/>
        <rFont val="Cambria"/>
        <family val="0"/>
        <charset val="1"/>
      </rPr>
      <t xml:space="preserve">, </t>
    </r>
    <r>
      <rPr>
        <sz val="10"/>
        <color rgb="FF000000"/>
        <rFont val="FreeSans"/>
        <family val="2"/>
      </rPr>
      <t xml:space="preserve">מהי תוכנת ההפעלה של המין האנושי</t>
    </r>
    <r>
      <rPr>
        <sz val="10"/>
        <color rgb="FF000000"/>
        <rFont val="Cambria"/>
        <family val="0"/>
        <charset val="1"/>
      </rPr>
      <t xml:space="preserve">, </t>
    </r>
    <r>
      <rPr>
        <sz val="10"/>
        <color rgb="FF000000"/>
        <rFont val="FreeSans"/>
        <family val="2"/>
      </rPr>
      <t xml:space="preserve">איך יכול רובוט לחוות רגש ומהו המישור הרוחני השמור לאדם בלבד</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</si>
  <si>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666 - </t>
    </r>
    <r>
      <rPr>
        <sz val="11"/>
        <rFont val="FreeSans"/>
        <family val="2"/>
      </rPr>
      <t xml:space="preserve">בינה רוחנית </t>
    </r>
    <r>
      <rPr>
        <sz val="11"/>
        <rFont val="Arial"/>
        <family val="0"/>
        <charset val="1"/>
      </rPr>
      <t xml:space="preserve">(2017-10-10)</t>
    </r>
  </si>
  <si>
    <t xml:space="preserve">http://files.kabbalahmedia.info/download/files/heb_o_rav_2017-10-10_program_haim-hadashim-ktaim_n666.mp4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</si>
  <si>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666 - </t>
    </r>
    <r>
      <rPr>
        <sz val="10"/>
        <color rgb="FF000000"/>
        <rFont val="FreeSans"/>
        <family val="2"/>
      </rPr>
      <t xml:space="preserve">בינה רוחנית</t>
    </r>
  </si>
  <si>
    <r>
      <rPr>
        <sz val="10"/>
        <color rgb="FF000000"/>
        <rFont val="FreeSans"/>
        <family val="2"/>
      </rPr>
      <t xml:space="preserve">איזה רצון מפעיל את האדם</t>
    </r>
    <r>
      <rPr>
        <sz val="10"/>
        <color rgb="FF000000"/>
        <rFont val="Cambria"/>
        <family val="0"/>
        <charset val="1"/>
      </rPr>
      <t xml:space="preserve">, </t>
    </r>
    <r>
      <rPr>
        <sz val="10"/>
        <color rgb="FF000000"/>
        <rFont val="FreeSans"/>
        <family val="2"/>
      </rPr>
      <t xml:space="preserve">מה מבדיל בין תוכנת ההפעלה האנושית לזו של הרובוט</t>
    </r>
    <r>
      <rPr>
        <sz val="10"/>
        <color rgb="FF000000"/>
        <rFont val="Cambria"/>
        <family val="0"/>
        <charset val="1"/>
      </rPr>
      <t xml:space="preserve">, </t>
    </r>
    <r>
      <rPr>
        <sz val="10"/>
        <color rgb="FF000000"/>
        <rFont val="FreeSans"/>
        <family val="2"/>
      </rPr>
      <t xml:space="preserve">מהו הרכיב העצמאי באדם הקושר אותו אל הכוח העליון וכיצד מפתחים בינה 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</si>
  <si>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667 - </t>
    </r>
    <r>
      <rPr>
        <sz val="11"/>
        <rFont val="FreeSans"/>
        <family val="2"/>
      </rPr>
      <t xml:space="preserve">מודעות חדשה </t>
    </r>
    <r>
      <rPr>
        <sz val="11"/>
        <rFont val="Arial"/>
        <family val="0"/>
        <charset val="1"/>
      </rPr>
      <t xml:space="preserve">(2017-10-18)</t>
    </r>
  </si>
  <si>
    <t xml:space="preserve">http://files.kabbalahmedia.info/download/files/heb_o_rav_2017-10-18_program_haim-hadashim-ktaim_n667.mp4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</si>
  <si>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667 - </t>
    </r>
    <r>
      <rPr>
        <sz val="10"/>
        <color rgb="FF000000"/>
        <rFont val="FreeSans"/>
        <family val="2"/>
      </rPr>
      <t xml:space="preserve">מודעות חדשה</t>
    </r>
  </si>
  <si>
    <r>
      <rPr>
        <sz val="10"/>
        <color rgb="FF000000"/>
        <rFont val="FreeSans"/>
        <family val="2"/>
      </rPr>
      <t xml:space="preserve">עד כמה אנחנו באמת מכירים את עצמנו</t>
    </r>
    <r>
      <rPr>
        <sz val="10"/>
        <color rgb="FF000000"/>
        <rFont val="Cambria"/>
        <family val="0"/>
        <charset val="1"/>
      </rPr>
      <t xml:space="preserve">, </t>
    </r>
    <r>
      <rPr>
        <sz val="10"/>
        <color rgb="FF000000"/>
        <rFont val="FreeSans"/>
        <family val="2"/>
      </rPr>
      <t xml:space="preserve">מהו הרצון המנחה אותנו</t>
    </r>
    <r>
      <rPr>
        <sz val="10"/>
        <color rgb="FF000000"/>
        <rFont val="Cambria"/>
        <family val="0"/>
        <charset val="1"/>
      </rPr>
      <t xml:space="preserve">, </t>
    </r>
    <r>
      <rPr>
        <sz val="10"/>
        <color rgb="FF000000"/>
        <rFont val="FreeSans"/>
        <family val="2"/>
      </rPr>
      <t xml:space="preserve">למה מתעורר באדם הצורך להכיר את מטרת החיים ומהי המודעות החדשה הנפתחת בפניו מתוך 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</si>
  <si>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668 - </t>
    </r>
    <r>
      <rPr>
        <sz val="11"/>
        <rFont val="FreeSans"/>
        <family val="2"/>
      </rPr>
      <t xml:space="preserve">מודעות עצמית ומודעות עליונה </t>
    </r>
    <r>
      <rPr>
        <sz val="11"/>
        <rFont val="Arial"/>
        <family val="0"/>
        <charset val="1"/>
      </rPr>
      <t xml:space="preserve">(2017-10-22)</t>
    </r>
  </si>
  <si>
    <t xml:space="preserve">http://files.kabbalahmedia.info/download/files/heb_o_rav_2017-10-22_program_haim-hadashim-ktaim_n668.mp4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</si>
  <si>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668 - </t>
    </r>
    <r>
      <rPr>
        <sz val="10"/>
        <color rgb="FF000000"/>
        <rFont val="FreeSans"/>
        <family val="2"/>
      </rPr>
      <t xml:space="preserve">מודעות עצמית ומודעות עליונה</t>
    </r>
  </si>
  <si>
    <r>
      <rPr>
        <sz val="10"/>
        <color rgb="FF000000"/>
        <rFont val="FreeSans"/>
        <family val="2"/>
      </rPr>
      <t xml:space="preserve">כיצד הפכנו להיות עבדים של האגו</t>
    </r>
    <r>
      <rPr>
        <sz val="10"/>
        <color rgb="FF000000"/>
        <rFont val="Cambria"/>
        <family val="0"/>
        <charset val="1"/>
      </rPr>
      <t xml:space="preserve">, </t>
    </r>
    <r>
      <rPr>
        <sz val="10"/>
        <color rgb="FF000000"/>
        <rFont val="FreeSans"/>
        <family val="2"/>
      </rPr>
      <t xml:space="preserve">איך מפתח הטבע את דרגות דומם</t>
    </r>
    <r>
      <rPr>
        <sz val="10"/>
        <color rgb="FF000000"/>
        <rFont val="Cambria"/>
        <family val="0"/>
        <charset val="1"/>
      </rPr>
      <t xml:space="preserve">, </t>
    </r>
    <r>
      <rPr>
        <sz val="10"/>
        <color rgb="FF000000"/>
        <rFont val="FreeSans"/>
        <family val="2"/>
      </rPr>
      <t xml:space="preserve">צומח וחי</t>
    </r>
    <r>
      <rPr>
        <sz val="10"/>
        <color rgb="FF000000"/>
        <rFont val="Cambria"/>
        <family val="0"/>
        <charset val="1"/>
      </rPr>
      <t xml:space="preserve">, </t>
    </r>
    <r>
      <rPr>
        <sz val="10"/>
        <color rgb="FF000000"/>
        <rFont val="FreeSans"/>
        <family val="2"/>
      </rPr>
      <t xml:space="preserve">מהי מטרת הטבע עבור המין האנושי ומדוע האגו מנוגד למטרה 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</si>
  <si>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669 - </t>
    </r>
    <r>
      <rPr>
        <sz val="11"/>
        <rFont val="FreeSans"/>
        <family val="2"/>
      </rPr>
      <t xml:space="preserve">סולם הערכים שלנו </t>
    </r>
    <r>
      <rPr>
        <sz val="11"/>
        <rFont val="Arial"/>
        <family val="0"/>
        <charset val="1"/>
      </rPr>
      <t xml:space="preserve">(2017-10-24)</t>
    </r>
  </si>
  <si>
    <t xml:space="preserve">http://files.kabbalahmedia.info/download/files/heb_o_rav_2017-10-24_program_haim-hadashim-ktaim_n669.mp4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</si>
  <si>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669 - </t>
    </r>
    <r>
      <rPr>
        <sz val="10"/>
        <color rgb="FF000000"/>
        <rFont val="FreeSans"/>
        <family val="2"/>
      </rPr>
      <t xml:space="preserve">סולם הערכים שלנו</t>
    </r>
  </si>
  <si>
    <r>
      <rPr>
        <sz val="10"/>
        <color rgb="FF000000"/>
        <rFont val="FreeSans"/>
        <family val="2"/>
      </rPr>
      <t xml:space="preserve">מה קובע את סדר הערכים שלנו</t>
    </r>
    <r>
      <rPr>
        <sz val="10"/>
        <color rgb="FF000000"/>
        <rFont val="Cambria"/>
        <family val="0"/>
        <charset val="1"/>
      </rPr>
      <t xml:space="preserve">, </t>
    </r>
    <r>
      <rPr>
        <sz val="10"/>
        <color rgb="FF000000"/>
        <rFont val="FreeSans"/>
        <family val="2"/>
      </rPr>
      <t xml:space="preserve">מדוע הדור החדש מבטל את ערכי הדור הקודם</t>
    </r>
    <r>
      <rPr>
        <sz val="10"/>
        <color rgb="FF000000"/>
        <rFont val="Cambria"/>
        <family val="0"/>
        <charset val="1"/>
      </rPr>
      <t xml:space="preserve">, </t>
    </r>
    <r>
      <rPr>
        <sz val="10"/>
        <color rgb="FF000000"/>
        <rFont val="FreeSans"/>
        <family val="2"/>
      </rPr>
      <t xml:space="preserve">כיצד הפכו האידיאלים לאמצעים לשירות האגו ומהם הערכים החדשים אליהם עלינו לשאוף</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</si>
  <si>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670 - </t>
    </r>
    <r>
      <rPr>
        <sz val="11"/>
        <rFont val="FreeSans"/>
        <family val="2"/>
      </rPr>
      <t xml:space="preserve">מצפון ומוסר </t>
    </r>
    <r>
      <rPr>
        <sz val="11"/>
        <rFont val="Arial"/>
        <family val="0"/>
        <charset val="1"/>
      </rPr>
      <t xml:space="preserve">(2017-10-26)</t>
    </r>
  </si>
  <si>
    <t xml:space="preserve">http://files.kabbalahmedia.info/download/files/heb_o_rav_2017-10-26_program_haim-hadashim-ktaim_n670.mp4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</si>
  <si>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670 - </t>
    </r>
    <r>
      <rPr>
        <sz val="10"/>
        <color rgb="FF000000"/>
        <rFont val="FreeSans"/>
        <family val="2"/>
      </rPr>
      <t xml:space="preserve">מצפון ומוסר</t>
    </r>
  </si>
  <si>
    <r>
      <rPr>
        <sz val="10"/>
        <color rgb="FF000000"/>
        <rFont val="FreeSans"/>
        <family val="2"/>
      </rPr>
      <t xml:space="preserve">מדוע הדור החדש אינו מכבד את ערכי העבר</t>
    </r>
    <r>
      <rPr>
        <sz val="10"/>
        <color rgb="FF000000"/>
        <rFont val="Cambria"/>
        <family val="0"/>
        <charset val="1"/>
      </rPr>
      <t xml:space="preserve">, </t>
    </r>
    <r>
      <rPr>
        <sz val="10"/>
        <color rgb="FF000000"/>
        <rFont val="FreeSans"/>
        <family val="2"/>
      </rPr>
      <t xml:space="preserve">מהם ערכיה של חברה רוחנית</t>
    </r>
    <r>
      <rPr>
        <sz val="10"/>
        <color rgb="FF000000"/>
        <rFont val="Cambria"/>
        <family val="0"/>
        <charset val="1"/>
      </rPr>
      <t xml:space="preserve">, </t>
    </r>
    <r>
      <rPr>
        <sz val="10"/>
        <color rgb="FF000000"/>
        <rFont val="FreeSans"/>
        <family val="2"/>
      </rPr>
      <t xml:space="preserve">מהי המערכת האינטגרלית בה אנו חיים וכלפי אילו ערכים עלינו ליצור מצפון ומוסר חדשים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</si>
  <si>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671 - </t>
    </r>
    <r>
      <rPr>
        <sz val="11"/>
        <rFont val="FreeSans"/>
        <family val="2"/>
      </rPr>
      <t xml:space="preserve">אינטיליגנציה ומימוש עצמי </t>
    </r>
    <r>
      <rPr>
        <sz val="11"/>
        <rFont val="Arial"/>
        <family val="0"/>
        <charset val="1"/>
      </rPr>
      <t xml:space="preserve">(2017-10-29)</t>
    </r>
  </si>
  <si>
    <t xml:space="preserve">http://files.kabbalahmedia.info/download/files/heb_o_rav_2017-10-29_program_haim-hadashim-ktaim_n671.mp4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</si>
  <si>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671 - </t>
    </r>
    <r>
      <rPr>
        <sz val="10"/>
        <color rgb="FF000000"/>
        <rFont val="FreeSans"/>
        <family val="2"/>
      </rPr>
      <t xml:space="preserve">אינטיליגנציה ומימוש עצמי</t>
    </r>
  </si>
  <si>
    <r>
      <rPr>
        <sz val="10"/>
        <color rgb="FF000000"/>
        <rFont val="FreeSans"/>
        <family val="2"/>
      </rPr>
      <t xml:space="preserve">מהי אינטיליגנציה</t>
    </r>
    <r>
      <rPr>
        <sz val="10"/>
        <color rgb="FF000000"/>
        <rFont val="Cambria"/>
        <family val="0"/>
        <charset val="1"/>
      </rPr>
      <t xml:space="preserve">, </t>
    </r>
    <r>
      <rPr>
        <sz val="10"/>
        <color rgb="FF000000"/>
        <rFont val="FreeSans"/>
        <family val="2"/>
      </rPr>
      <t xml:space="preserve">מה קובע איזו אינטיליגנציה יפתח אדם</t>
    </r>
    <r>
      <rPr>
        <sz val="10"/>
        <color rgb="FF000000"/>
        <rFont val="Cambria"/>
        <family val="0"/>
        <charset val="1"/>
      </rPr>
      <t xml:space="preserve">, </t>
    </r>
    <r>
      <rPr>
        <sz val="10"/>
        <color rgb="FF000000"/>
        <rFont val="FreeSans"/>
        <family val="2"/>
      </rPr>
      <t xml:space="preserve">איך נאתר מהו הכיוון אותו כדאי לפתח אצל ילדינו וכיצד נגיע למימוש העצמי השלם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</si>
  <si>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672 - </t>
    </r>
    <r>
      <rPr>
        <sz val="11"/>
        <rFont val="FreeSans"/>
        <family val="2"/>
      </rPr>
      <t xml:space="preserve">אינטליגנציה אינטגרלית </t>
    </r>
    <r>
      <rPr>
        <sz val="11"/>
        <rFont val="Arial"/>
        <family val="0"/>
        <charset val="1"/>
      </rPr>
      <t xml:space="preserve">(2017-10-31)</t>
    </r>
  </si>
  <si>
    <t xml:space="preserve">http://files.kabbalahmedia.info/download/files/heb_o_rav_2017-10-31_program_haim-hadashim-ktaim_n672.mp4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</si>
  <si>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672 - </t>
    </r>
    <r>
      <rPr>
        <sz val="10"/>
        <color rgb="FF000000"/>
        <rFont val="FreeSans"/>
        <family val="2"/>
      </rPr>
      <t xml:space="preserve">אינטיליגנציה אינטגרלית</t>
    </r>
  </si>
  <si>
    <r>
      <rPr>
        <sz val="10"/>
        <color rgb="FF000000"/>
        <rFont val="FreeSans"/>
        <family val="2"/>
      </rPr>
      <t xml:space="preserve">איזו אינטיליגנציה דרושה לנו כדי להתאים עצמנו למערכת הטבע</t>
    </r>
    <r>
      <rPr>
        <sz val="10"/>
        <color rgb="FF000000"/>
        <rFont val="Cambria"/>
        <family val="0"/>
        <charset val="1"/>
      </rPr>
      <t xml:space="preserve">, </t>
    </r>
    <r>
      <rPr>
        <sz val="10"/>
        <color rgb="FF000000"/>
        <rFont val="FreeSans"/>
        <family val="2"/>
      </rPr>
      <t xml:space="preserve">מהן אינטיליגנציה שכלית ואינטיליגנציה רגשית</t>
    </r>
    <r>
      <rPr>
        <sz val="10"/>
        <color rgb="FF000000"/>
        <rFont val="Cambria"/>
        <family val="0"/>
        <charset val="1"/>
      </rPr>
      <t xml:space="preserve">, </t>
    </r>
    <r>
      <rPr>
        <sz val="10"/>
        <color rgb="FF000000"/>
        <rFont val="FreeSans"/>
        <family val="2"/>
      </rPr>
      <t xml:space="preserve">כיצד ניתן לפתחן ואיך דרכן נראה עולם אינטגרלי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</si>
  <si>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673 - </t>
    </r>
    <r>
      <rPr>
        <sz val="11"/>
        <rFont val="FreeSans"/>
        <family val="2"/>
      </rPr>
      <t xml:space="preserve">חיים בסרט </t>
    </r>
    <r>
      <rPr>
        <sz val="11"/>
        <rFont val="Arial"/>
        <family val="0"/>
        <charset val="1"/>
      </rPr>
      <t xml:space="preserve">(2017-11-07)</t>
    </r>
  </si>
  <si>
    <t xml:space="preserve">http://files.kabbalahmedia.info/download/files/heb_o_rav_2017-11-07_program_haim-hadashim-ktaim_n673.mp4</t>
  </si>
  <si>
    <t xml:space="preserve">10.11.17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</si>
  <si>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673 - </t>
    </r>
    <r>
      <rPr>
        <sz val="10"/>
        <color rgb="FF000000"/>
        <rFont val="FreeSans"/>
        <family val="2"/>
      </rPr>
      <t xml:space="preserve">חיים בסרט</t>
    </r>
  </si>
  <si>
    <r>
      <rPr>
        <sz val="10"/>
        <color rgb="FF000000"/>
        <rFont val="FreeSans"/>
        <family val="2"/>
      </rPr>
      <t xml:space="preserve">איך מצייר לנו האגו את המציאות המדומה בה אנו חיים</t>
    </r>
    <r>
      <rPr>
        <sz val="10"/>
        <color rgb="FF000000"/>
        <rFont val="Cambria"/>
        <family val="0"/>
        <charset val="1"/>
      </rPr>
      <t xml:space="preserve">, </t>
    </r>
    <r>
      <rPr>
        <sz val="10"/>
        <color rgb="FF000000"/>
        <rFont val="FreeSans"/>
        <family val="2"/>
      </rPr>
      <t xml:space="preserve">מדוע אנו חשים כלואים בה</t>
    </r>
    <r>
      <rPr>
        <sz val="10"/>
        <color rgb="FF000000"/>
        <rFont val="Cambria"/>
        <family val="0"/>
        <charset val="1"/>
      </rPr>
      <t xml:space="preserve">, </t>
    </r>
    <r>
      <rPr>
        <sz val="10"/>
        <color rgb="FF000000"/>
        <rFont val="FreeSans"/>
        <family val="2"/>
      </rPr>
      <t xml:space="preserve">איך נוכל להפוך למרכיב משפיע במערכת המפעילה אותנו ומהי הבחירה החופשית בחיינו</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</si>
  <si>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674 - </t>
    </r>
    <r>
      <rPr>
        <sz val="11"/>
        <rFont val="FreeSans"/>
        <family val="2"/>
      </rPr>
      <t xml:space="preserve">המערכת האקולוגית </t>
    </r>
    <r>
      <rPr>
        <sz val="11"/>
        <rFont val="Arial"/>
        <family val="0"/>
        <charset val="1"/>
      </rPr>
      <t xml:space="preserve">(2017-11-09)</t>
    </r>
  </si>
  <si>
    <t xml:space="preserve">http://files.kabbalahmedia.info/download/files/heb_o_rav_2017-11-09_program_haim-hadashim-ktaim_n674.mp4</t>
  </si>
  <si>
    <t xml:space="preserve">16.11.16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</si>
  <si>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674 - </t>
    </r>
    <r>
      <rPr>
        <sz val="10"/>
        <color rgb="FF000000"/>
        <rFont val="FreeSans"/>
        <family val="2"/>
      </rPr>
      <t xml:space="preserve">המערכת האקולוגית</t>
    </r>
  </si>
  <si>
    <r>
      <rPr>
        <sz val="10"/>
        <color rgb="FF000000"/>
        <rFont val="FreeSans"/>
        <family val="2"/>
      </rPr>
      <t xml:space="preserve">מה מטרת השינויים האקולוגיים הקיצוניים בעולם</t>
    </r>
    <r>
      <rPr>
        <sz val="10"/>
        <color rgb="FF000000"/>
        <rFont val="Cambria"/>
        <family val="0"/>
        <charset val="1"/>
      </rPr>
      <t xml:space="preserve">, </t>
    </r>
    <r>
      <rPr>
        <sz val="10"/>
        <color rgb="FF000000"/>
        <rFont val="FreeSans"/>
        <family val="2"/>
      </rPr>
      <t xml:space="preserve">כיצד נכיר את המערכת בה אנו חיים</t>
    </r>
    <r>
      <rPr>
        <sz val="10"/>
        <color rgb="FF000000"/>
        <rFont val="Cambria"/>
        <family val="0"/>
        <charset val="1"/>
      </rPr>
      <t xml:space="preserve">, </t>
    </r>
    <r>
      <rPr>
        <sz val="10"/>
        <color rgb="FF000000"/>
        <rFont val="FreeSans"/>
        <family val="2"/>
      </rPr>
      <t xml:space="preserve">מה תפקידנו במערכת ומדוע מילוי התפקיד יביא את כל חלקי הטבע לאיזון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</si>
  <si>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675 - </t>
    </r>
    <r>
      <rPr>
        <sz val="11"/>
        <rFont val="FreeSans"/>
        <family val="2"/>
      </rPr>
      <t xml:space="preserve">האדם והטבע </t>
    </r>
    <r>
      <rPr>
        <sz val="11"/>
        <rFont val="Arial"/>
        <family val="0"/>
        <charset val="1"/>
      </rPr>
      <t xml:space="preserve">(2017-11-14)</t>
    </r>
  </si>
  <si>
    <t xml:space="preserve">http://files.kabbalahmedia.info/download/files/heb_o_rav_2017-11-14_program_haim-hadashim-ktaim_n675.mp4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</si>
  <si>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675 - </t>
    </r>
    <r>
      <rPr>
        <sz val="10"/>
        <color rgb="FF000000"/>
        <rFont val="FreeSans"/>
        <family val="2"/>
      </rPr>
      <t xml:space="preserve">האדם והטבע</t>
    </r>
  </si>
  <si>
    <r>
      <rPr>
        <sz val="10"/>
        <color rgb="FF000000"/>
        <rFont val="FreeSans"/>
        <family val="2"/>
      </rPr>
      <t xml:space="preserve">מהי דרכו של הטבע לפתח אותנו</t>
    </r>
    <r>
      <rPr>
        <sz val="10"/>
        <color rgb="FF000000"/>
        <rFont val="Cambria"/>
        <family val="0"/>
        <charset val="1"/>
      </rPr>
      <t xml:space="preserve">, </t>
    </r>
    <r>
      <rPr>
        <sz val="10"/>
        <color rgb="FF000000"/>
        <rFont val="FreeSans"/>
        <family val="2"/>
      </rPr>
      <t xml:space="preserve">כיצד רצונות האדם מוציאים את הטבע מאיזון</t>
    </r>
    <r>
      <rPr>
        <sz val="10"/>
        <color rgb="FF000000"/>
        <rFont val="Cambria"/>
        <family val="0"/>
        <charset val="1"/>
      </rPr>
      <t xml:space="preserve">, </t>
    </r>
    <r>
      <rPr>
        <sz val="10"/>
        <color rgb="FF000000"/>
        <rFont val="FreeSans"/>
        <family val="2"/>
      </rPr>
      <t xml:space="preserve">מדוע מחשבותינו גורמות לנזק במערכת הטבע ולמה כל שמוטל עלינו הוא להתחבר בינינו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</si>
  <si>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676 - </t>
    </r>
    <r>
      <rPr>
        <sz val="11"/>
        <rFont val="FreeSans"/>
        <family val="2"/>
      </rPr>
      <t xml:space="preserve">אל עבר התפתחות טבעית </t>
    </r>
    <r>
      <rPr>
        <sz val="11"/>
        <rFont val="Arial"/>
        <family val="0"/>
        <charset val="1"/>
      </rPr>
      <t xml:space="preserve">(2017-11-21)</t>
    </r>
  </si>
  <si>
    <t xml:space="preserve">http://files.kabbalahmedia.info/download/files/heb_o_rav_2017-11-21_program_haim-hadashim-ktaim_n676.mp4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</si>
  <si>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676 - </t>
    </r>
    <r>
      <rPr>
        <sz val="10"/>
        <color rgb="FF000000"/>
        <rFont val="FreeSans"/>
        <family val="2"/>
      </rPr>
      <t xml:space="preserve">אל עבר התפתחות טבעית</t>
    </r>
  </si>
  <si>
    <r>
      <rPr>
        <sz val="10"/>
        <color rgb="FF000000"/>
        <rFont val="FreeSans"/>
        <family val="2"/>
      </rPr>
      <t xml:space="preserve">מדוע השאלה על מהות החיים הפכה לנחלת הכלל</t>
    </r>
    <r>
      <rPr>
        <sz val="10"/>
        <color rgb="FF000000"/>
        <rFont val="Cambria"/>
        <family val="0"/>
        <charset val="1"/>
      </rPr>
      <t xml:space="preserve">, </t>
    </r>
    <r>
      <rPr>
        <sz val="10"/>
        <color rgb="FF000000"/>
        <rFont val="FreeSans"/>
        <family val="2"/>
      </rPr>
      <t xml:space="preserve">למה על האדם לפתח כל הזמן את השכל והרגש שלו</t>
    </r>
    <r>
      <rPr>
        <sz val="10"/>
        <color rgb="FF000000"/>
        <rFont val="Cambria"/>
        <family val="0"/>
        <charset val="1"/>
      </rPr>
      <t xml:space="preserve">, </t>
    </r>
    <r>
      <rPr>
        <sz val="10"/>
        <color rgb="FF000000"/>
        <rFont val="FreeSans"/>
        <family val="2"/>
      </rPr>
      <t xml:space="preserve">מהי המערכת שמקדמת אותנו להתפתחות נכונה ולאן מכוונת אותנו חכמת הקבלה</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</si>
  <si>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677 - </t>
    </r>
    <r>
      <rPr>
        <sz val="11"/>
        <rFont val="FreeSans"/>
        <family val="2"/>
      </rPr>
      <t xml:space="preserve">השלימות בטבע </t>
    </r>
    <r>
      <rPr>
        <sz val="11"/>
        <rFont val="Arial"/>
        <family val="0"/>
        <charset val="1"/>
      </rPr>
      <t xml:space="preserve">(2017-11-16)</t>
    </r>
  </si>
  <si>
    <t xml:space="preserve">http://files.kabbalahmedia.info/download/files/heb_o_rav_2017-11-16_program_haim-hadashim-ktaim_n677.mp4</t>
  </si>
  <si>
    <t xml:space="preserve">22.12.17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</si>
  <si>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677 - </t>
    </r>
    <r>
      <rPr>
        <sz val="10"/>
        <color rgb="FF000000"/>
        <rFont val="FreeSans"/>
        <family val="2"/>
      </rPr>
      <t xml:space="preserve">השלימות בטבע</t>
    </r>
  </si>
  <si>
    <r>
      <rPr>
        <sz val="10"/>
        <color rgb="FF000000"/>
        <rFont val="FreeSans"/>
        <family val="2"/>
      </rPr>
      <t xml:space="preserve">כיצד תומכים כל חלקי הטבע זה בזה</t>
    </r>
    <r>
      <rPr>
        <sz val="10"/>
        <color rgb="FF000000"/>
        <rFont val="Cambria"/>
        <family val="0"/>
        <charset val="1"/>
      </rPr>
      <t xml:space="preserve">, </t>
    </r>
    <r>
      <rPr>
        <sz val="10"/>
        <color rgb="FF000000"/>
        <rFont val="FreeSans"/>
        <family val="2"/>
      </rPr>
      <t xml:space="preserve">איך ההתבוננות בתמונת הטבע הכללית עוזרת לנו להכיר את עצמנו ומה תורמת תחושת חשיבות המערכת בה אנו חיים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</si>
  <si>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678 - </t>
    </r>
    <r>
      <rPr>
        <sz val="11"/>
        <rFont val="FreeSans"/>
        <family val="2"/>
      </rPr>
      <t xml:space="preserve">ציפיה ואכזבה </t>
    </r>
    <r>
      <rPr>
        <sz val="11"/>
        <rFont val="Arial"/>
        <family val="0"/>
        <charset val="1"/>
      </rPr>
      <t xml:space="preserve">(2017-11-28)</t>
    </r>
  </si>
  <si>
    <t xml:space="preserve">http://files.kabbalahmedia.info/download/files/heb_o_rav_2017-11-28_program_haim-hadashim-ktaim_n678.mp4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</si>
  <si>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678 - </t>
    </r>
    <r>
      <rPr>
        <sz val="10"/>
        <color rgb="FF000000"/>
        <rFont val="FreeSans"/>
        <family val="2"/>
      </rPr>
      <t xml:space="preserve">ציפיה ואכזבה</t>
    </r>
  </si>
  <si>
    <r>
      <rPr>
        <sz val="10"/>
        <color rgb="FF000000"/>
        <rFont val="FreeSans"/>
        <family val="2"/>
      </rPr>
      <t xml:space="preserve">כיצד הופכים את האכזבה לדבר חיובי ומועיל</t>
    </r>
    <r>
      <rPr>
        <sz val="10"/>
        <color rgb="FF000000"/>
        <rFont val="Cambria"/>
        <family val="0"/>
        <charset val="1"/>
      </rPr>
      <t xml:space="preserve">, </t>
    </r>
    <r>
      <rPr>
        <sz val="10"/>
        <color rgb="FF000000"/>
        <rFont val="FreeSans"/>
        <family val="2"/>
      </rPr>
      <t xml:space="preserve">מהו המדד הנכון להצלחה אישית ומה קובע את ההעדפות ותחומי העניין של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</si>
  <si>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679 - </t>
    </r>
    <r>
      <rPr>
        <sz val="11"/>
        <rFont val="FreeSans"/>
        <family val="2"/>
      </rPr>
      <t xml:space="preserve">מכאוס לשלמות </t>
    </r>
    <r>
      <rPr>
        <sz val="11"/>
        <rFont val="Arial"/>
        <family val="0"/>
        <charset val="1"/>
      </rPr>
      <t xml:space="preserve">(2017-11-28)</t>
    </r>
  </si>
  <si>
    <t xml:space="preserve">http://files.kabbalahmedia.info/download/files/heb_o_rav_2017-11-28_program_haim-hadashim-ktaim_n679.mp4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</si>
  <si>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679 - </t>
    </r>
    <r>
      <rPr>
        <sz val="10"/>
        <color rgb="FF000000"/>
        <rFont val="FreeSans"/>
        <family val="2"/>
      </rPr>
      <t xml:space="preserve">מכאוס לשלמות</t>
    </r>
  </si>
  <si>
    <r>
      <rPr>
        <sz val="10"/>
        <color rgb="FF000000"/>
        <rFont val="FreeSans"/>
        <family val="2"/>
      </rPr>
      <t xml:space="preserve">כיצד הרצונות המתחלפים שבנו גורמים לנו להרגיש שהעולם שרוי בכאוס</t>
    </r>
    <r>
      <rPr>
        <sz val="10"/>
        <color rgb="FF000000"/>
        <rFont val="Cambria"/>
        <family val="0"/>
        <charset val="1"/>
      </rPr>
      <t xml:space="preserve">, </t>
    </r>
    <r>
      <rPr>
        <sz val="10"/>
        <color rgb="FF000000"/>
        <rFont val="FreeSans"/>
        <family val="2"/>
      </rPr>
      <t xml:space="preserve">מהי המערכת המושלמת בה אנו קיימים ואיך על ידי תהליך שינוי התכונות שלנו נראה עולם מושלם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</si>
  <si>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680 - </t>
    </r>
    <r>
      <rPr>
        <sz val="11"/>
        <rFont val="FreeSans"/>
        <family val="2"/>
      </rPr>
      <t xml:space="preserve">הכול בסדר </t>
    </r>
    <r>
      <rPr>
        <sz val="11"/>
        <rFont val="Arial"/>
        <family val="0"/>
        <charset val="1"/>
      </rPr>
      <t xml:space="preserve">(2017-11-28)</t>
    </r>
  </si>
  <si>
    <t xml:space="preserve">http://files.kabbalahmedia.info/download/files/heb_o_rav_2017-11-28_program_haim-hadashim-ktaim_n680.mp4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</si>
  <si>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680 - </t>
    </r>
    <r>
      <rPr>
        <sz val="10"/>
        <color rgb="FF000000"/>
        <rFont val="FreeSans"/>
        <family val="2"/>
      </rPr>
      <t xml:space="preserve">הכול בסדר</t>
    </r>
  </si>
  <si>
    <r>
      <rPr>
        <sz val="10"/>
        <color rgb="FF000000"/>
        <rFont val="FreeSans"/>
        <family val="2"/>
      </rPr>
      <t xml:space="preserve">מדוע חשוב לנו לשלוט בסדר בחיינו</t>
    </r>
    <r>
      <rPr>
        <sz val="10"/>
        <color rgb="FF000000"/>
        <rFont val="Cambria"/>
        <family val="0"/>
        <charset val="1"/>
      </rPr>
      <t xml:space="preserve">, </t>
    </r>
    <r>
      <rPr>
        <sz val="10"/>
        <color rgb="FF000000"/>
        <rFont val="FreeSans"/>
        <family val="2"/>
      </rPr>
      <t xml:space="preserve">איך נתייחס לסדר חיים השונה משלנו</t>
    </r>
    <r>
      <rPr>
        <sz val="10"/>
        <color rgb="FF000000"/>
        <rFont val="Cambria"/>
        <family val="0"/>
        <charset val="1"/>
      </rPr>
      <t xml:space="preserve">, </t>
    </r>
    <r>
      <rPr>
        <sz val="10"/>
        <color rgb="FF000000"/>
        <rFont val="FreeSans"/>
        <family val="2"/>
      </rPr>
      <t xml:space="preserve">מהו הכוח שיעזור לנו להתעלות מעל השוני בינינו וכיצד יוצרים הרמוניה מעל ההבדלים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</si>
  <si>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681 - </t>
    </r>
    <r>
      <rPr>
        <sz val="11"/>
        <rFont val="FreeSans"/>
        <family val="2"/>
      </rPr>
      <t xml:space="preserve">אהבה </t>
    </r>
    <r>
      <rPr>
        <sz val="11"/>
        <rFont val="Arial"/>
        <family val="0"/>
        <charset val="1"/>
      </rPr>
      <t xml:space="preserve">(2017-12-05)</t>
    </r>
  </si>
  <si>
    <t xml:space="preserve">http://files.kabbalahmedia.info/download/files/heb_o_rav_2017-12-05_program_haim-hadashim-ktaim_n681.mp4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</si>
  <si>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681 - </t>
    </r>
    <r>
      <rPr>
        <sz val="10"/>
        <color rgb="FF000000"/>
        <rFont val="FreeSans"/>
        <family val="2"/>
      </rPr>
      <t xml:space="preserve">אהבה</t>
    </r>
  </si>
  <si>
    <r>
      <rPr>
        <sz val="10"/>
        <color rgb="FF000000"/>
        <rFont val="FreeSans"/>
        <family val="2"/>
      </rPr>
      <t xml:space="preserve">מדוע הבנת טבע האדם חשובה בבניית מערכת יחסים</t>
    </r>
    <r>
      <rPr>
        <sz val="10"/>
        <color rgb="FF000000"/>
        <rFont val="Cambria"/>
        <family val="0"/>
        <charset val="1"/>
      </rPr>
      <t xml:space="preserve">, </t>
    </r>
    <r>
      <rPr>
        <sz val="10"/>
        <color rgb="FF000000"/>
        <rFont val="FreeSans"/>
        <family val="2"/>
      </rPr>
      <t xml:space="preserve">מהי אהבה אגואיסטית</t>
    </r>
    <r>
      <rPr>
        <sz val="10"/>
        <color rgb="FF000000"/>
        <rFont val="Cambria"/>
        <family val="0"/>
        <charset val="1"/>
      </rPr>
      <t xml:space="preserve">, </t>
    </r>
    <r>
      <rPr>
        <sz val="10"/>
        <color rgb="FF000000"/>
        <rFont val="FreeSans"/>
        <family val="2"/>
      </rPr>
      <t xml:space="preserve">איך נמצא התאמה זוגית נכונה ומהו הצעד הראשון בדרך לזוגיות רוחנית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 </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</si>
  <si>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682 - </t>
    </r>
    <r>
      <rPr>
        <sz val="11"/>
        <rFont val="FreeSans"/>
        <family val="2"/>
      </rPr>
      <t xml:space="preserve">קשרים שבורים </t>
    </r>
    <r>
      <rPr>
        <sz val="11"/>
        <rFont val="Arial"/>
        <family val="0"/>
        <charset val="1"/>
      </rPr>
      <t xml:space="preserve">(2017-12-05)</t>
    </r>
  </si>
  <si>
    <t xml:space="preserve">http://files.kabbalahmedia.info/download/files/heb_o_rav_2017-12-05_program_haim-hadashim-ktaim_n682.mp4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</si>
  <si>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682 - </t>
    </r>
    <r>
      <rPr>
        <sz val="10"/>
        <color rgb="FF000000"/>
        <rFont val="FreeSans"/>
        <family val="2"/>
      </rPr>
      <t xml:space="preserve">קשרים שבורים</t>
    </r>
  </si>
  <si>
    <r>
      <rPr>
        <sz val="10"/>
        <color rgb="FF000000"/>
        <rFont val="FreeSans"/>
        <family val="2"/>
      </rPr>
      <t xml:space="preserve">מדוע חוסר קשר הוא הבעיה העיקרית של האנושות</t>
    </r>
    <r>
      <rPr>
        <sz val="10"/>
        <color rgb="FF000000"/>
        <rFont val="Cambria"/>
        <family val="0"/>
        <charset val="1"/>
      </rPr>
      <t xml:space="preserve">, </t>
    </r>
    <r>
      <rPr>
        <sz val="10"/>
        <color rgb="FF000000"/>
        <rFont val="FreeSans"/>
        <family val="2"/>
      </rPr>
      <t xml:space="preserve">כיצד משפיעים היחסים בינינו על כל רמות הטבע ומהי מהות ההתפתחות שמציעה לנו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</si>
  <si>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683 - </t>
    </r>
    <r>
      <rPr>
        <sz val="11"/>
        <rFont val="FreeSans"/>
        <family val="2"/>
      </rPr>
      <t xml:space="preserve">קיצוניות </t>
    </r>
    <r>
      <rPr>
        <sz val="11"/>
        <rFont val="Arial"/>
        <family val="0"/>
        <charset val="1"/>
      </rPr>
      <t xml:space="preserve">(2017-12-05)</t>
    </r>
  </si>
  <si>
    <t xml:space="preserve">http://files.kabbalahmedia.info/download/files/heb_o_rav_2017-12-05_program_haim-hadashim-ktaim_n683.mp4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</si>
  <si>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683 - </t>
    </r>
    <r>
      <rPr>
        <sz val="10"/>
        <color rgb="FF000000"/>
        <rFont val="FreeSans"/>
        <family val="2"/>
      </rPr>
      <t xml:space="preserve">קיצוניות</t>
    </r>
  </si>
  <si>
    <r>
      <rPr>
        <sz val="10"/>
        <color rgb="FF000000"/>
        <rFont val="FreeSans"/>
        <family val="2"/>
      </rPr>
      <t xml:space="preserve">מדוע תופעת הקיצוניות קיימת במין האנושי בלבד</t>
    </r>
    <r>
      <rPr>
        <sz val="10"/>
        <color rgb="FF000000"/>
        <rFont val="Cambria"/>
        <family val="0"/>
        <charset val="1"/>
      </rPr>
      <t xml:space="preserve">, </t>
    </r>
    <r>
      <rPr>
        <sz val="10"/>
        <color rgb="FF000000"/>
        <rFont val="FreeSans"/>
        <family val="2"/>
      </rPr>
      <t xml:space="preserve">איך הופכת קיצוניות לנורמה</t>
    </r>
    <r>
      <rPr>
        <sz val="10"/>
        <color rgb="FF000000"/>
        <rFont val="Cambria"/>
        <family val="0"/>
        <charset val="1"/>
      </rPr>
      <t xml:space="preserve">, </t>
    </r>
    <r>
      <rPr>
        <sz val="10"/>
        <color rgb="FF000000"/>
        <rFont val="FreeSans"/>
        <family val="2"/>
      </rPr>
      <t xml:space="preserve">כיצד היא מחוללת שינויים בחברה ומהי קיצוניות חיובית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</si>
  <si>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684 - </t>
    </r>
    <r>
      <rPr>
        <sz val="11"/>
        <rFont val="FreeSans"/>
        <family val="2"/>
      </rPr>
      <t xml:space="preserve">מקיצוניות להשלמה </t>
    </r>
    <r>
      <rPr>
        <sz val="11"/>
        <rFont val="Arial"/>
        <family val="0"/>
        <charset val="1"/>
      </rPr>
      <t xml:space="preserve">(2017-12-05)</t>
    </r>
  </si>
  <si>
    <t xml:space="preserve">http://files.kabbalahmedia.info/download/files/heb_o_rav_2017-12-05_program_haim-hadashim-ktaim_n684.mp4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</si>
  <si>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684 - </t>
    </r>
    <r>
      <rPr>
        <sz val="10"/>
        <color rgb="FF000000"/>
        <rFont val="FreeSans"/>
        <family val="2"/>
      </rPr>
      <t xml:space="preserve">מקיצוניות להשלמה</t>
    </r>
  </si>
  <si>
    <r>
      <rPr>
        <sz val="10"/>
        <color rgb="FF000000"/>
        <rFont val="FreeSans"/>
        <family val="2"/>
      </rPr>
      <t xml:space="preserve">מה נחשב לנורמה ומה לקיצוניות</t>
    </r>
    <r>
      <rPr>
        <sz val="10"/>
        <color rgb="FF000000"/>
        <rFont val="Cambria"/>
        <family val="0"/>
        <charset val="1"/>
      </rPr>
      <t xml:space="preserve">, </t>
    </r>
    <r>
      <rPr>
        <sz val="10"/>
        <color rgb="FF000000"/>
        <rFont val="FreeSans"/>
        <family val="2"/>
      </rPr>
      <t xml:space="preserve">מדוע דעה קיצונית היא מסוכנת</t>
    </r>
    <r>
      <rPr>
        <sz val="10"/>
        <color rgb="FF000000"/>
        <rFont val="Cambria"/>
        <family val="0"/>
        <charset val="1"/>
      </rPr>
      <t xml:space="preserve">, </t>
    </r>
    <r>
      <rPr>
        <sz val="10"/>
        <color rgb="FF000000"/>
        <rFont val="FreeSans"/>
        <family val="2"/>
      </rPr>
      <t xml:space="preserve">לפי אילו חוקים עלינו לבחון מצבי קיצון ואיך נרתום דעות קיצוניות לתהליך הכרת הכוח העליון</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</si>
  <si>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685 - "</t>
    </r>
    <r>
      <rPr>
        <sz val="11"/>
        <rFont val="FreeSans"/>
        <family val="2"/>
      </rPr>
      <t xml:space="preserve">אור לגויים</t>
    </r>
    <r>
      <rPr>
        <sz val="11"/>
        <rFont val="Arial"/>
        <family val="0"/>
        <charset val="1"/>
      </rPr>
      <t xml:space="preserve">" (2017-12-12)</t>
    </r>
  </si>
  <si>
    <t xml:space="preserve">http://files.kabbalahmedia.info/download/files/heb_o_rav_2017-12-12_program_haim-hadashim-ktaim_n685.mp4</t>
  </si>
  <si>
    <t xml:space="preserve">12.01.18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</si>
  <si>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685 - "</t>
    </r>
    <r>
      <rPr>
        <sz val="10"/>
        <color rgb="FF000000"/>
        <rFont val="FreeSans"/>
        <family val="2"/>
      </rPr>
      <t xml:space="preserve">אור לגויים</t>
    </r>
    <r>
      <rPr>
        <sz val="10"/>
        <color rgb="FF000000"/>
        <rFont val="Cambria"/>
        <family val="0"/>
        <charset val="1"/>
      </rPr>
      <t xml:space="preserve">"</t>
    </r>
  </si>
  <si>
    <r>
      <rPr>
        <sz val="10"/>
        <color rgb="FF000000"/>
        <rFont val="FreeSans"/>
        <family val="2"/>
      </rPr>
      <t xml:space="preserve">מדוע נותרנו קיבוץ גלויות במדינת ישראל</t>
    </r>
    <r>
      <rPr>
        <sz val="10"/>
        <color rgb="FF000000"/>
        <rFont val="Cambria"/>
        <family val="0"/>
        <charset val="1"/>
      </rPr>
      <t xml:space="preserve">, </t>
    </r>
    <r>
      <rPr>
        <sz val="10"/>
        <color rgb="FF000000"/>
        <rFont val="FreeSans"/>
        <family val="2"/>
      </rPr>
      <t xml:space="preserve">מהי הסיבה לכך שדאגת יהודי התפוצות למתרחש במדינה הולכת ופוחתת</t>
    </r>
    <r>
      <rPr>
        <sz val="10"/>
        <color rgb="FF000000"/>
        <rFont val="Cambria"/>
        <family val="0"/>
        <charset val="1"/>
      </rPr>
      <t xml:space="preserve">, </t>
    </r>
    <r>
      <rPr>
        <sz val="10"/>
        <color rgb="FF000000"/>
        <rFont val="FreeSans"/>
        <family val="2"/>
      </rPr>
      <t xml:space="preserve">מהן ציפיותיהם מאיתנו ומהי הדוגמה שעלינו לשמש לעולם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</si>
  <si>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686 - </t>
    </r>
    <r>
      <rPr>
        <sz val="11"/>
        <rFont val="FreeSans"/>
        <family val="2"/>
      </rPr>
      <t xml:space="preserve">היהודים בתפוצות </t>
    </r>
    <r>
      <rPr>
        <sz val="11"/>
        <rFont val="Arial"/>
        <family val="0"/>
        <charset val="1"/>
      </rPr>
      <t xml:space="preserve">(2017-12-12)</t>
    </r>
  </si>
  <si>
    <t xml:space="preserve">http://files.kabbalahmedia.info/download/files/heb_o_rav_2017-12-12_program_haim-hadashim-ktaim_n686.mp4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</si>
  <si>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686 - </t>
    </r>
    <r>
      <rPr>
        <sz val="10"/>
        <color rgb="FF000000"/>
        <rFont val="FreeSans"/>
        <family val="2"/>
      </rPr>
      <t xml:space="preserve">היהודים בתפוצות</t>
    </r>
  </si>
  <si>
    <r>
      <rPr>
        <sz val="10"/>
        <color rgb="FF000000"/>
        <rFont val="FreeSans"/>
        <family val="2"/>
      </rPr>
      <t xml:space="preserve">מהו היחס בין יהודי ישראל לבין יהודי התפוצות</t>
    </r>
    <r>
      <rPr>
        <sz val="10"/>
        <color rgb="FF000000"/>
        <rFont val="Cambria"/>
        <family val="0"/>
        <charset val="1"/>
      </rPr>
      <t xml:space="preserve">, </t>
    </r>
    <r>
      <rPr>
        <sz val="10"/>
        <color rgb="FF000000"/>
        <rFont val="FreeSans"/>
        <family val="2"/>
      </rPr>
      <t xml:space="preserve">איזה תהליך עוברים יהודי התפוצות</t>
    </r>
    <r>
      <rPr>
        <sz val="10"/>
        <color rgb="FF000000"/>
        <rFont val="Cambria"/>
        <family val="0"/>
        <charset val="1"/>
      </rPr>
      <t xml:space="preserve">, </t>
    </r>
    <r>
      <rPr>
        <sz val="10"/>
        <color rgb="FF000000"/>
        <rFont val="FreeSans"/>
        <family val="2"/>
      </rPr>
      <t xml:space="preserve">מה תפקידו של העם היהודי בעולם וכיצד יוכל לממש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</si>
  <si>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687 - </t>
    </r>
    <r>
      <rPr>
        <sz val="11"/>
        <rFont val="FreeSans"/>
        <family val="2"/>
      </rPr>
      <t xml:space="preserve">שקרים </t>
    </r>
    <r>
      <rPr>
        <sz val="11"/>
        <rFont val="Arial"/>
        <family val="0"/>
        <charset val="1"/>
      </rPr>
      <t xml:space="preserve">(2017-12-12)</t>
    </r>
  </si>
  <si>
    <t xml:space="preserve">http://files.kabbalahmedia.info/download/files/heb_o_rav_2017-12-12_program_haim-hadashim-ktaim_n687.mp4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</si>
  <si>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687 - </t>
    </r>
    <r>
      <rPr>
        <sz val="10"/>
        <color rgb="FF000000"/>
        <rFont val="FreeSans"/>
        <family val="2"/>
      </rPr>
      <t xml:space="preserve">שקרים</t>
    </r>
  </si>
  <si>
    <r>
      <rPr>
        <sz val="10"/>
        <color rgb="FF000000"/>
        <rFont val="FreeSans"/>
        <family val="2"/>
      </rPr>
      <t xml:space="preserve">מה תפקידו של השקר בחיינו</t>
    </r>
    <r>
      <rPr>
        <sz val="10"/>
        <color rgb="FF000000"/>
        <rFont val="Cambria"/>
        <family val="0"/>
        <charset val="1"/>
      </rPr>
      <t xml:space="preserve">, </t>
    </r>
    <r>
      <rPr>
        <sz val="10"/>
        <color rgb="FF000000"/>
        <rFont val="FreeSans"/>
        <family val="2"/>
      </rPr>
      <t xml:space="preserve">מדוע אנו נפגעים כשמשקרים לנו</t>
    </r>
    <r>
      <rPr>
        <sz val="10"/>
        <color rgb="FF000000"/>
        <rFont val="Cambria"/>
        <family val="0"/>
        <charset val="1"/>
      </rPr>
      <t xml:space="preserve">, </t>
    </r>
    <r>
      <rPr>
        <sz val="10"/>
        <color rgb="FF000000"/>
        <rFont val="FreeSans"/>
        <family val="2"/>
      </rPr>
      <t xml:space="preserve">כיצד השקרים מפוררים את הקשרים בינינו ומהו שקר מתוך 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</si>
  <si>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688 - </t>
    </r>
    <r>
      <rPr>
        <sz val="11"/>
        <rFont val="FreeSans"/>
        <family val="2"/>
      </rPr>
      <t xml:space="preserve">האמת </t>
    </r>
    <r>
      <rPr>
        <sz val="11"/>
        <rFont val="Arial"/>
        <family val="0"/>
        <charset val="1"/>
      </rPr>
      <t xml:space="preserve">(2018-01-10)</t>
    </r>
  </si>
  <si>
    <t xml:space="preserve">http://files.kabbalahmedia.info/download/files/heb_o_rav_2018-01-10_program_haim-hadashim-ktaim_n688.mp4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</si>
  <si>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688 - </t>
    </r>
    <r>
      <rPr>
        <sz val="10"/>
        <color rgb="FF000000"/>
        <rFont val="FreeSans"/>
        <family val="2"/>
      </rPr>
      <t xml:space="preserve">האמת</t>
    </r>
  </si>
  <si>
    <r>
      <rPr>
        <sz val="10"/>
        <color rgb="FF000000"/>
        <rFont val="FreeSans"/>
        <family val="2"/>
      </rPr>
      <t xml:space="preserve">האם ישנה אמת אחת או שלכל אחד אמת משלו</t>
    </r>
    <r>
      <rPr>
        <sz val="10"/>
        <color rgb="FF000000"/>
        <rFont val="Cambria"/>
        <family val="0"/>
        <charset val="1"/>
      </rPr>
      <t xml:space="preserve">, </t>
    </r>
    <r>
      <rPr>
        <sz val="10"/>
        <color rgb="FF000000"/>
        <rFont val="FreeSans"/>
        <family val="2"/>
      </rPr>
      <t xml:space="preserve">מה הקשר בין הכוח העליון לאמת וכיצד מגיע המקובל אל האמת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</si>
  <si>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689 - </t>
    </r>
    <r>
      <rPr>
        <sz val="11"/>
        <rFont val="FreeSans"/>
        <family val="2"/>
      </rPr>
      <t xml:space="preserve">דת ואהבה </t>
    </r>
    <r>
      <rPr>
        <sz val="11"/>
        <rFont val="Arial"/>
        <family val="0"/>
        <charset val="1"/>
      </rPr>
      <t xml:space="preserve">(2018-01-25)</t>
    </r>
  </si>
  <si>
    <t xml:space="preserve">http://files.kabbalahmedia.info/download/files/heb_o_rav_2018-01-25_program_haim-hadashim-ktaim_n689.mp4</t>
  </si>
  <si>
    <t xml:space="preserve">26.01.18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</si>
  <si>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689 - </t>
    </r>
    <r>
      <rPr>
        <sz val="10"/>
        <color rgb="FF000000"/>
        <rFont val="FreeSans"/>
        <family val="2"/>
      </rPr>
      <t xml:space="preserve">דת ואהבה</t>
    </r>
  </si>
  <si>
    <r>
      <rPr>
        <sz val="10"/>
        <color rgb="FF000000"/>
        <rFont val="FreeSans"/>
        <family val="2"/>
      </rPr>
      <t xml:space="preserve">כיצד קשור אגו מפותח לחיפוש אחר מהות החיים</t>
    </r>
    <r>
      <rPr>
        <sz val="10"/>
        <color rgb="FF000000"/>
        <rFont val="Cambria"/>
        <family val="0"/>
        <charset val="1"/>
      </rPr>
      <t xml:space="preserve">, </t>
    </r>
    <r>
      <rPr>
        <sz val="10"/>
        <color rgb="FF000000"/>
        <rFont val="FreeSans"/>
        <family val="2"/>
      </rPr>
      <t xml:space="preserve">מה מקומו של הרגש בדת</t>
    </r>
    <r>
      <rPr>
        <sz val="10"/>
        <color rgb="FF000000"/>
        <rFont val="Cambria"/>
        <family val="0"/>
        <charset val="1"/>
      </rPr>
      <t xml:space="preserve">, </t>
    </r>
    <r>
      <rPr>
        <sz val="10"/>
        <color rgb="FF000000"/>
        <rFont val="FreeSans"/>
        <family val="2"/>
      </rPr>
      <t xml:space="preserve">מדוע קיימת התנגדות לפלגים הקוראים לאהבה ואיך מעבירה חכמת הקבלה את כוח החיבור לעולם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</si>
  <si>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690 - </t>
    </r>
    <r>
      <rPr>
        <sz val="11"/>
        <rFont val="FreeSans"/>
        <family val="2"/>
      </rPr>
      <t xml:space="preserve">החכמה הנסתרת של הקבלה </t>
    </r>
    <r>
      <rPr>
        <sz val="11"/>
        <rFont val="Arial"/>
        <family val="0"/>
        <charset val="1"/>
      </rPr>
      <t xml:space="preserve">(2018-01-28)</t>
    </r>
  </si>
  <si>
    <t xml:space="preserve">http://files.kabbalahmedia.info/download/files/heb_o_rav_2018-01-28_program_haim-hadashim-ktaim_n690.mp4</t>
  </si>
  <si>
    <t xml:space="preserve">29.01.18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</si>
  <si>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690 - </t>
    </r>
    <r>
      <rPr>
        <sz val="10"/>
        <color rgb="FF000000"/>
        <rFont val="FreeSans"/>
        <family val="2"/>
      </rPr>
      <t xml:space="preserve">החכמה הנסתרת של הקבלה</t>
    </r>
  </si>
  <si>
    <r>
      <rPr>
        <sz val="10"/>
        <color rgb="FF000000"/>
        <rFont val="FreeSans"/>
        <family val="2"/>
      </rPr>
      <t xml:space="preserve">מדוע חכמת הקבלה נסתרת</t>
    </r>
    <r>
      <rPr>
        <sz val="10"/>
        <color rgb="FF000000"/>
        <rFont val="Cambria"/>
        <family val="0"/>
        <charset val="1"/>
      </rPr>
      <t xml:space="preserve">, </t>
    </r>
    <r>
      <rPr>
        <sz val="10"/>
        <color rgb="FF000000"/>
        <rFont val="FreeSans"/>
        <family val="2"/>
      </rPr>
      <t xml:space="preserve">איזה תהליך עובר מי שלומד את החכמה</t>
    </r>
    <r>
      <rPr>
        <sz val="10"/>
        <color rgb="FF000000"/>
        <rFont val="Cambria"/>
        <family val="0"/>
        <charset val="1"/>
      </rPr>
      <t xml:space="preserve">, </t>
    </r>
    <r>
      <rPr>
        <sz val="10"/>
        <color rgb="FF000000"/>
        <rFont val="FreeSans"/>
        <family val="2"/>
      </rPr>
      <t xml:space="preserve">מהו האור אותו מושכים המקובלים אל העולם ומה הקשר בין אהבה ואלוהים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</si>
  <si>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691 - </t>
    </r>
    <r>
      <rPr>
        <sz val="11"/>
        <rFont val="FreeSans"/>
        <family val="2"/>
      </rPr>
      <t xml:space="preserve">המדבר והאדם </t>
    </r>
    <r>
      <rPr>
        <sz val="11"/>
        <rFont val="Arial"/>
        <family val="0"/>
        <charset val="1"/>
      </rPr>
      <t xml:space="preserve">(2018-01-30)</t>
    </r>
  </si>
  <si>
    <t xml:space="preserve">http://files.kabbalahmedia.info/download/files/heb_o_rav_2018-01-30_program_haim-hadashim-ktaim_n691.mp4</t>
  </si>
  <si>
    <t xml:space="preserve">31.01.17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</si>
  <si>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691 - </t>
    </r>
    <r>
      <rPr>
        <sz val="10"/>
        <color rgb="FF000000"/>
        <rFont val="FreeSans"/>
        <family val="2"/>
      </rPr>
      <t xml:space="preserve">המדבר והאדם</t>
    </r>
  </si>
  <si>
    <r>
      <rPr>
        <sz val="10"/>
        <color rgb="FF000000"/>
        <rFont val="FreeSans"/>
        <family val="2"/>
      </rPr>
      <t xml:space="preserve">מדוע יש מדבריות בכדור הארץ</t>
    </r>
    <r>
      <rPr>
        <sz val="10"/>
        <color rgb="FF000000"/>
        <rFont val="Cambria"/>
        <family val="0"/>
        <charset val="1"/>
      </rPr>
      <t xml:space="preserve">, </t>
    </r>
    <r>
      <rPr>
        <sz val="10"/>
        <color rgb="FF000000"/>
        <rFont val="FreeSans"/>
        <family val="2"/>
      </rPr>
      <t xml:space="preserve">מהו </t>
    </r>
    <r>
      <rPr>
        <sz val="10"/>
        <color rgb="FF000000"/>
        <rFont val="Cambria"/>
        <family val="0"/>
        <charset val="1"/>
      </rPr>
      <t xml:space="preserve">"</t>
    </r>
    <r>
      <rPr>
        <sz val="10"/>
        <color rgb="FF000000"/>
        <rFont val="FreeSans"/>
        <family val="2"/>
      </rPr>
      <t xml:space="preserve">מדבר</t>
    </r>
    <r>
      <rPr>
        <sz val="10"/>
        <color rgb="FF000000"/>
        <rFont val="Cambria"/>
        <family val="0"/>
        <charset val="1"/>
      </rPr>
      <t xml:space="preserve">" </t>
    </r>
    <r>
      <rPr>
        <sz val="10"/>
        <color rgb="FF000000"/>
        <rFont val="FreeSans"/>
        <family val="2"/>
      </rPr>
      <t xml:space="preserve">בפנימיות האדם</t>
    </r>
    <r>
      <rPr>
        <sz val="10"/>
        <color rgb="FF000000"/>
        <rFont val="Cambria"/>
        <family val="0"/>
        <charset val="1"/>
      </rPr>
      <t xml:space="preserve">, </t>
    </r>
    <r>
      <rPr>
        <sz val="10"/>
        <color rgb="FF000000"/>
        <rFont val="FreeSans"/>
        <family val="2"/>
      </rPr>
      <t xml:space="preserve">מה מרגיש במדבר מי שמחפש את משמעות החיים ומה יש שם שאין במקום אחר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</si>
  <si>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692 - </t>
    </r>
    <r>
      <rPr>
        <sz val="11"/>
        <rFont val="FreeSans"/>
        <family val="2"/>
      </rPr>
      <t xml:space="preserve">התבודדות רוחנית </t>
    </r>
    <r>
      <rPr>
        <sz val="11"/>
        <rFont val="Arial"/>
        <family val="0"/>
        <charset val="1"/>
      </rPr>
      <t xml:space="preserve">(2018-02-01)</t>
    </r>
  </si>
  <si>
    <t xml:space="preserve">http://files.kabbalahmedia.info/download/files/heb_o_rav_2018-02-01_program_haim-hadashim-ktaim_n692.mp4</t>
  </si>
  <si>
    <t xml:space="preserve">03.02.18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</si>
  <si>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692 - </t>
    </r>
    <r>
      <rPr>
        <sz val="10"/>
        <color rgb="FF000000"/>
        <rFont val="FreeSans"/>
        <family val="2"/>
      </rPr>
      <t xml:space="preserve">התבודדות רוחנית</t>
    </r>
  </si>
  <si>
    <r>
      <rPr>
        <sz val="10"/>
        <color rgb="FF000000"/>
        <rFont val="FreeSans"/>
        <family val="2"/>
      </rPr>
      <t xml:space="preserve">האם התבודדות מקרבת את האדם אל עצמו</t>
    </r>
    <r>
      <rPr>
        <sz val="10"/>
        <color rgb="FF000000"/>
        <rFont val="Cambria"/>
        <family val="0"/>
        <charset val="1"/>
      </rPr>
      <t xml:space="preserve">, </t>
    </r>
    <r>
      <rPr>
        <sz val="10"/>
        <color rgb="FF000000"/>
        <rFont val="FreeSans"/>
        <family val="2"/>
      </rPr>
      <t xml:space="preserve">כיצד התבודדות קבוצתית מסייעת להתפתחות רוחנית ומה מתגלה מחוץ לאגו של האדם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</si>
  <si>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693 - </t>
    </r>
    <r>
      <rPr>
        <sz val="11"/>
        <rFont val="FreeSans"/>
        <family val="2"/>
      </rPr>
      <t xml:space="preserve">האם אני מיוחד</t>
    </r>
    <r>
      <rPr>
        <sz val="11"/>
        <rFont val="Arial"/>
        <family val="0"/>
        <charset val="1"/>
      </rPr>
      <t xml:space="preserve">? (2018-01-30)</t>
    </r>
  </si>
  <si>
    <t xml:space="preserve">http://files.kabbalahmedia.info/download/files/heb_o_rav_2018-01-30_program_haim-hadashim-ktaim_n693.mp4</t>
  </si>
  <si>
    <t xml:space="preserve">23.02.18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</si>
  <si>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693 - </t>
    </r>
    <r>
      <rPr>
        <sz val="10"/>
        <color rgb="FF000000"/>
        <rFont val="FreeSans"/>
        <family val="2"/>
      </rPr>
      <t xml:space="preserve">האם אני מיוחד</t>
    </r>
    <r>
      <rPr>
        <sz val="10"/>
        <color rgb="FF000000"/>
        <rFont val="Cambria"/>
        <family val="0"/>
        <charset val="1"/>
      </rPr>
      <t xml:space="preserve">?</t>
    </r>
  </si>
  <si>
    <r>
      <rPr>
        <sz val="10"/>
        <color rgb="FF000000"/>
        <rFont val="FreeSans"/>
        <family val="2"/>
      </rPr>
      <t xml:space="preserve">ממה נובע הרצון האנושי להטביע חותם בנצח</t>
    </r>
    <r>
      <rPr>
        <sz val="10"/>
        <color rgb="FF000000"/>
        <rFont val="Cambria"/>
        <family val="0"/>
        <charset val="1"/>
      </rPr>
      <t xml:space="preserve">, </t>
    </r>
    <r>
      <rPr>
        <sz val="10"/>
        <color rgb="FF000000"/>
        <rFont val="FreeSans"/>
        <family val="2"/>
      </rPr>
      <t xml:space="preserve">למה הדור הנוכחי מתמקד יותר בכאן ועכשיו</t>
    </r>
    <r>
      <rPr>
        <sz val="10"/>
        <color rgb="FF000000"/>
        <rFont val="Cambria"/>
        <family val="0"/>
        <charset val="1"/>
      </rPr>
      <t xml:space="preserve">, </t>
    </r>
    <r>
      <rPr>
        <sz val="10"/>
        <color rgb="FF000000"/>
        <rFont val="FreeSans"/>
        <family val="2"/>
      </rPr>
      <t xml:space="preserve">במה מתבטא הייחוד האישי שלנו ומדוע דרוש חיבור בינינו כדי למצאו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</si>
  <si>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694 - </t>
    </r>
    <r>
      <rPr>
        <sz val="11"/>
        <rFont val="FreeSans"/>
        <family val="2"/>
      </rPr>
      <t xml:space="preserve">פוטנציאל ייחודי </t>
    </r>
    <r>
      <rPr>
        <sz val="11"/>
        <rFont val="Arial"/>
        <family val="0"/>
        <charset val="1"/>
      </rPr>
      <t xml:space="preserve">(2018-01-30)</t>
    </r>
  </si>
  <si>
    <t xml:space="preserve">http://files.kabbalahmedia.info/download/files/heb_o_rav_2018-01-30_program_haim-hadashim-ktaim_n694.mp4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</si>
  <si>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694 - </t>
    </r>
    <r>
      <rPr>
        <sz val="10"/>
        <color rgb="FF000000"/>
        <rFont val="FreeSans"/>
        <family val="2"/>
      </rPr>
      <t xml:space="preserve">פוטנציאל ייחודי</t>
    </r>
  </si>
  <si>
    <r>
      <rPr>
        <sz val="10"/>
        <color rgb="FF000000"/>
        <rFont val="FreeSans"/>
        <family val="2"/>
      </rPr>
      <t xml:space="preserve">מה מייחד כל אחד מאיתנו</t>
    </r>
    <r>
      <rPr>
        <sz val="10"/>
        <color rgb="FF000000"/>
        <rFont val="Cambria"/>
        <family val="0"/>
        <charset val="1"/>
      </rPr>
      <t xml:space="preserve">, </t>
    </r>
    <r>
      <rPr>
        <sz val="10"/>
        <color rgb="FF000000"/>
        <rFont val="FreeSans"/>
        <family val="2"/>
      </rPr>
      <t xml:space="preserve">איך נממש את הייחודיות שלנו בצורה המועילה לחברה</t>
    </r>
    <r>
      <rPr>
        <sz val="10"/>
        <color rgb="FF000000"/>
        <rFont val="Cambria"/>
        <family val="0"/>
        <charset val="1"/>
      </rPr>
      <t xml:space="preserve">, </t>
    </r>
    <r>
      <rPr>
        <sz val="10"/>
        <color rgb="FF000000"/>
        <rFont val="FreeSans"/>
        <family val="2"/>
      </rPr>
      <t xml:space="preserve">מהו הכוח העליון המאפשר מימוש זה ומה חלקו של כל אחד בהשלמת המערכת הכללית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</si>
  <si>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695 - </t>
    </r>
    <r>
      <rPr>
        <sz val="11"/>
        <rFont val="FreeSans"/>
        <family val="2"/>
      </rPr>
      <t xml:space="preserve">התחלת החיים</t>
    </r>
    <r>
      <rPr>
        <sz val="11"/>
        <rFont val="Arial"/>
        <family val="0"/>
        <charset val="1"/>
      </rPr>
      <t xml:space="preserve">? (2018-01-30)</t>
    </r>
  </si>
  <si>
    <t xml:space="preserve">http://files.kabbalahmedia.info/download/files/heb_o_rav_2018-01-30_program_haim-hadashim-ktaim_n695.mp4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</si>
  <si>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695 - </t>
    </r>
    <r>
      <rPr>
        <sz val="10"/>
        <color rgb="FF000000"/>
        <rFont val="FreeSans"/>
        <family val="2"/>
      </rPr>
      <t xml:space="preserve">התחלת החיים</t>
    </r>
    <r>
      <rPr>
        <sz val="10"/>
        <color rgb="FF000000"/>
        <rFont val="Cambria"/>
        <family val="0"/>
        <charset val="1"/>
      </rPr>
      <t xml:space="preserve">?</t>
    </r>
  </si>
  <si>
    <r>
      <rPr>
        <sz val="10"/>
        <color rgb="FF000000"/>
        <rFont val="FreeSans"/>
        <family val="2"/>
      </rPr>
      <t xml:space="preserve">כיצד התחילו החיים בעולמנו</t>
    </r>
    <r>
      <rPr>
        <sz val="10"/>
        <color rgb="FF000000"/>
        <rFont val="Cambria"/>
        <family val="0"/>
        <charset val="1"/>
      </rPr>
      <t xml:space="preserve">, </t>
    </r>
    <r>
      <rPr>
        <sz val="10"/>
        <color rgb="FF000000"/>
        <rFont val="FreeSans"/>
        <family val="2"/>
      </rPr>
      <t xml:space="preserve">מהם שני הכוחות מהם חיינו מורכבים</t>
    </r>
    <r>
      <rPr>
        <sz val="10"/>
        <color rgb="FF000000"/>
        <rFont val="Cambria"/>
        <family val="0"/>
        <charset val="1"/>
      </rPr>
      <t xml:space="preserve">, </t>
    </r>
    <r>
      <rPr>
        <sz val="10"/>
        <color rgb="FF000000"/>
        <rFont val="FreeSans"/>
        <family val="2"/>
      </rPr>
      <t xml:space="preserve">מהו השלב הבא בהתפתחות החיים ומדוע הוא נסתר מאיתנו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</si>
  <si>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696 - </t>
    </r>
    <r>
      <rPr>
        <sz val="11"/>
        <rFont val="FreeSans"/>
        <family val="2"/>
      </rPr>
      <t xml:space="preserve">אבולוציה </t>
    </r>
    <r>
      <rPr>
        <sz val="11"/>
        <rFont val="Arial"/>
        <family val="0"/>
        <charset val="1"/>
      </rPr>
      <t xml:space="preserve">(2018-01-30)</t>
    </r>
  </si>
  <si>
    <t xml:space="preserve">http://files.kabbalahmedia.info/download/files/heb_o_rav_2018-01-30_program_haim-hadashim-ktaim_n696.mp4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</si>
  <si>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696 - </t>
    </r>
    <r>
      <rPr>
        <sz val="10"/>
        <color rgb="FF000000"/>
        <rFont val="FreeSans"/>
        <family val="2"/>
      </rPr>
      <t xml:space="preserve">אבולוציה</t>
    </r>
  </si>
  <si>
    <r>
      <rPr>
        <sz val="10"/>
        <color rgb="FF000000"/>
        <rFont val="FreeSans"/>
        <family val="2"/>
      </rPr>
      <t xml:space="preserve">מדוע צורות חיים מתחדשות ונכחדות</t>
    </r>
    <r>
      <rPr>
        <sz val="10"/>
        <color rgb="FF000000"/>
        <rFont val="Cambria"/>
        <family val="0"/>
        <charset val="1"/>
      </rPr>
      <t xml:space="preserve">, </t>
    </r>
    <r>
      <rPr>
        <sz val="10"/>
        <color rgb="FF000000"/>
        <rFont val="FreeSans"/>
        <family val="2"/>
      </rPr>
      <t xml:space="preserve">מהו הכוח המקדם את התפתחות החיים</t>
    </r>
    <r>
      <rPr>
        <sz val="10"/>
        <color rgb="FF000000"/>
        <rFont val="Cambria"/>
        <family val="0"/>
        <charset val="1"/>
      </rPr>
      <t xml:space="preserve">, </t>
    </r>
    <r>
      <rPr>
        <sz val="10"/>
        <color rgb="FF000000"/>
        <rFont val="FreeSans"/>
        <family val="2"/>
      </rPr>
      <t xml:space="preserve">לאיזו צורה מתקדם המין האנושי ומה מיוחד בהתקדמות זו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</si>
  <si>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697 - </t>
    </r>
    <r>
      <rPr>
        <sz val="11"/>
        <rFont val="FreeSans"/>
        <family val="2"/>
      </rPr>
      <t xml:space="preserve">הנטייה לשלימות </t>
    </r>
    <r>
      <rPr>
        <sz val="11"/>
        <rFont val="Arial"/>
        <family val="0"/>
        <charset val="1"/>
      </rPr>
      <t xml:space="preserve">(2018-02-13)</t>
    </r>
  </si>
  <si>
    <t xml:space="preserve">http://files.kabbalahmedia.info/download/files/heb_o_rav_2018-02-13_program_haim-hadashim-ktaim_n697.mp4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</si>
  <si>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697 - </t>
    </r>
    <r>
      <rPr>
        <sz val="10"/>
        <color rgb="FF000000"/>
        <rFont val="FreeSans"/>
        <family val="2"/>
      </rPr>
      <t xml:space="preserve">הנטייה לשלימות</t>
    </r>
  </si>
  <si>
    <r>
      <rPr>
        <sz val="10"/>
        <color rgb="FF000000"/>
        <rFont val="FreeSans"/>
        <family val="2"/>
      </rPr>
      <t xml:space="preserve">מדוע טבועה בנו הנטייה לשלימות</t>
    </r>
    <r>
      <rPr>
        <sz val="10"/>
        <color rgb="FF000000"/>
        <rFont val="Cambria"/>
        <family val="0"/>
        <charset val="1"/>
      </rPr>
      <t xml:space="preserve">, </t>
    </r>
    <r>
      <rPr>
        <sz val="10"/>
        <color rgb="FF000000"/>
        <rFont val="FreeSans"/>
        <family val="2"/>
      </rPr>
      <t xml:space="preserve">מהם הפגמים שעלינו לתקן בנו כדי לראות עולם מושלם</t>
    </r>
    <r>
      <rPr>
        <sz val="10"/>
        <color rgb="FF000000"/>
        <rFont val="Cambria"/>
        <family val="0"/>
        <charset val="1"/>
      </rPr>
      <t xml:space="preserve">, </t>
    </r>
    <r>
      <rPr>
        <sz val="10"/>
        <color rgb="FF000000"/>
        <rFont val="FreeSans"/>
        <family val="2"/>
      </rPr>
      <t xml:space="preserve">מהי השלימות האמיתית אליה צריך האדם להגיע וכיצד היא קשורה לאהבת הזולת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</si>
  <si>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698 - </t>
    </r>
    <r>
      <rPr>
        <sz val="11"/>
        <rFont val="FreeSans"/>
        <family val="2"/>
      </rPr>
      <t xml:space="preserve">שלימות פנימית </t>
    </r>
    <r>
      <rPr>
        <sz val="11"/>
        <rFont val="Arial"/>
        <family val="0"/>
        <charset val="1"/>
      </rPr>
      <t xml:space="preserve">(2018-02-13)</t>
    </r>
  </si>
  <si>
    <t xml:space="preserve">http://files.kabbalahmedia.info/download/files/heb_o_rav_2018-02-13_program_haim-hadashim-ktaim_n698.mp4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</si>
  <si>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698 - </t>
    </r>
    <r>
      <rPr>
        <sz val="10"/>
        <color rgb="FF000000"/>
        <rFont val="FreeSans"/>
        <family val="2"/>
      </rPr>
      <t xml:space="preserve">שלימות פנימית</t>
    </r>
  </si>
  <si>
    <r>
      <rPr>
        <sz val="10"/>
        <color rgb="FF000000"/>
        <rFont val="FreeSans"/>
        <family val="2"/>
      </rPr>
      <t xml:space="preserve">מהו השורש של תחושת השלימות שאנו מנסים להשיג</t>
    </r>
    <r>
      <rPr>
        <sz val="10"/>
        <color rgb="FF000000"/>
        <rFont val="Cambria"/>
        <family val="0"/>
        <charset val="1"/>
      </rPr>
      <t xml:space="preserve">, </t>
    </r>
    <r>
      <rPr>
        <sz val="10"/>
        <color rgb="FF000000"/>
        <rFont val="FreeSans"/>
        <family val="2"/>
      </rPr>
      <t xml:space="preserve">מהם שני הכוחות שעלינו להביא להשלמה בחיינו</t>
    </r>
    <r>
      <rPr>
        <sz val="10"/>
        <color rgb="FF000000"/>
        <rFont val="Cambria"/>
        <family val="0"/>
        <charset val="1"/>
      </rPr>
      <t xml:space="preserve">, </t>
    </r>
    <r>
      <rPr>
        <sz val="10"/>
        <color rgb="FF000000"/>
        <rFont val="FreeSans"/>
        <family val="2"/>
      </rPr>
      <t xml:space="preserve">מדוע השגת השלימות מחייבת קשר עם הזולת וכיצד נגלה יחד עולם מושלם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</si>
  <si>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699 - </t>
    </r>
    <r>
      <rPr>
        <sz val="11"/>
        <rFont val="FreeSans"/>
        <family val="2"/>
      </rPr>
      <t xml:space="preserve">האנושות </t>
    </r>
    <r>
      <rPr>
        <sz val="11"/>
        <rFont val="Arial"/>
        <family val="0"/>
        <charset val="1"/>
      </rPr>
      <t xml:space="preserve">- </t>
    </r>
    <r>
      <rPr>
        <sz val="11"/>
        <rFont val="FreeSans"/>
        <family val="2"/>
      </rPr>
      <t xml:space="preserve">לאן</t>
    </r>
    <r>
      <rPr>
        <sz val="11"/>
        <rFont val="Arial"/>
        <family val="0"/>
        <charset val="1"/>
      </rPr>
      <t xml:space="preserve">? (2018-02-13)</t>
    </r>
  </si>
  <si>
    <t xml:space="preserve">http://files.kabbalahmedia.info/download/files/heb_o_rav_2018-02-13_program_haim-hadashim-ktaim_n699.mp4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</si>
  <si>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699 - </t>
    </r>
    <r>
      <rPr>
        <sz val="10"/>
        <color rgb="FF000000"/>
        <rFont val="FreeSans"/>
        <family val="2"/>
      </rPr>
      <t xml:space="preserve">האנושות </t>
    </r>
    <r>
      <rPr>
        <sz val="10"/>
        <color rgb="FF000000"/>
        <rFont val="Cambria"/>
        <family val="0"/>
        <charset val="1"/>
      </rPr>
      <t xml:space="preserve">- </t>
    </r>
    <r>
      <rPr>
        <sz val="10"/>
        <color rgb="FF000000"/>
        <rFont val="FreeSans"/>
        <family val="2"/>
      </rPr>
      <t xml:space="preserve">לאן</t>
    </r>
    <r>
      <rPr>
        <sz val="10"/>
        <color rgb="FF000000"/>
        <rFont val="Cambria"/>
        <family val="0"/>
        <charset val="1"/>
      </rPr>
      <t xml:space="preserve">?</t>
    </r>
  </si>
  <si>
    <r>
      <rPr>
        <sz val="10"/>
        <color rgb="FF000000"/>
        <rFont val="FreeSans"/>
        <family val="2"/>
      </rPr>
      <t xml:space="preserve">באיזה תהליך התפתחותי נמצאת האנושות</t>
    </r>
    <r>
      <rPr>
        <sz val="10"/>
        <color rgb="FF000000"/>
        <rFont val="Cambria"/>
        <family val="0"/>
        <charset val="1"/>
      </rPr>
      <t xml:space="preserve">, </t>
    </r>
    <r>
      <rPr>
        <sz val="10"/>
        <color rgb="FF000000"/>
        <rFont val="FreeSans"/>
        <family val="2"/>
      </rPr>
      <t xml:space="preserve">מה קורה לקשר בין בני האדם בימינו וכיצד הולך להראות השלב הבא בשינויים החלים במין האנושי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</si>
  <si>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700 - </t>
    </r>
    <r>
      <rPr>
        <sz val="11"/>
        <rFont val="FreeSans"/>
        <family val="2"/>
      </rPr>
      <t xml:space="preserve">הורות וחינוך ילדים </t>
    </r>
    <r>
      <rPr>
        <sz val="11"/>
        <rFont val="Arial"/>
        <family val="0"/>
        <charset val="1"/>
      </rPr>
      <t xml:space="preserve">(2018-02-13)</t>
    </r>
  </si>
  <si>
    <t xml:space="preserve">http://files.kabbalahmedia.info/download/files/heb_o_rav_2018-02-13_program_haim-hadashim-ktaim_n700.mp4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</si>
  <si>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700 - </t>
    </r>
    <r>
      <rPr>
        <sz val="10"/>
        <color rgb="FF000000"/>
        <rFont val="FreeSans"/>
        <family val="2"/>
      </rPr>
      <t xml:space="preserve">הורות וחינוך ילדים</t>
    </r>
  </si>
  <si>
    <r>
      <rPr>
        <sz val="10"/>
        <color rgb="FF000000"/>
        <rFont val="FreeSans"/>
        <family val="2"/>
      </rPr>
      <t xml:space="preserve">כיצד מתכוננים בצורה המיטבית לחינוך ילדים</t>
    </r>
    <r>
      <rPr>
        <sz val="10"/>
        <color rgb="FF000000"/>
        <rFont val="Cambria"/>
        <family val="0"/>
        <charset val="1"/>
      </rPr>
      <t xml:space="preserve">, </t>
    </r>
    <r>
      <rPr>
        <sz val="10"/>
        <color rgb="FF000000"/>
        <rFont val="FreeSans"/>
        <family val="2"/>
      </rPr>
      <t xml:space="preserve">מהו שימוש נכון באגו התורם לחינוך</t>
    </r>
    <r>
      <rPr>
        <sz val="10"/>
        <color rgb="FF000000"/>
        <rFont val="Cambria"/>
        <family val="0"/>
        <charset val="1"/>
      </rPr>
      <t xml:space="preserve">, </t>
    </r>
    <r>
      <rPr>
        <sz val="10"/>
        <color rgb="FF000000"/>
        <rFont val="FreeSans"/>
        <family val="2"/>
      </rPr>
      <t xml:space="preserve">על מה צריך לבסס את מערכת היחסים בין הורה לילד ואיך מחנכים מתוך אהבה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</si>
  <si>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701 - </t>
    </r>
    <r>
      <rPr>
        <sz val="11"/>
        <rFont val="FreeSans"/>
        <family val="2"/>
      </rPr>
      <t xml:space="preserve">המדינה שלנו </t>
    </r>
    <r>
      <rPr>
        <sz val="11"/>
        <rFont val="Arial"/>
        <family val="0"/>
        <charset val="1"/>
      </rPr>
      <t xml:space="preserve">(2018-03-06)</t>
    </r>
  </si>
  <si>
    <t xml:space="preserve">http://files.kabbalahmedia.info/download/files/heb_o_rav_2018-03-06_program_haim-hadashim-ktaim_n701.mp4</t>
  </si>
  <si>
    <t xml:space="preserve">09.03.18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</si>
  <si>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701 - </t>
    </r>
    <r>
      <rPr>
        <sz val="10"/>
        <color rgb="FF000000"/>
        <rFont val="FreeSans"/>
        <family val="2"/>
      </rPr>
      <t xml:space="preserve">המדינה שלנו</t>
    </r>
  </si>
  <si>
    <r>
      <rPr>
        <sz val="10"/>
        <color rgb="FF000000"/>
        <rFont val="FreeSans"/>
        <family val="2"/>
      </rPr>
      <t xml:space="preserve">מדוע תמכו המקובלים בהקמת מדינת ישראל</t>
    </r>
    <r>
      <rPr>
        <sz val="10"/>
        <color rgb="FF000000"/>
        <rFont val="Cambria"/>
        <family val="0"/>
        <charset val="1"/>
      </rPr>
      <t xml:space="preserve">, </t>
    </r>
    <r>
      <rPr>
        <sz val="10"/>
        <color rgb="FF000000"/>
        <rFont val="FreeSans"/>
        <family val="2"/>
      </rPr>
      <t xml:space="preserve">מה קושר את עם ישראל לארץ ישראל</t>
    </r>
    <r>
      <rPr>
        <sz val="10"/>
        <color rgb="FF000000"/>
        <rFont val="Cambria"/>
        <family val="0"/>
        <charset val="1"/>
      </rPr>
      <t xml:space="preserve">, </t>
    </r>
    <r>
      <rPr>
        <sz val="10"/>
        <color rgb="FF000000"/>
        <rFont val="FreeSans"/>
        <family val="2"/>
      </rPr>
      <t xml:space="preserve">מהו תפקידו של עם ישראל לפי חכמת הקבלה וכיצד נממש אותו</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</si>
  <si>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702 - </t>
    </r>
    <r>
      <rPr>
        <sz val="11"/>
        <rFont val="FreeSans"/>
        <family val="2"/>
      </rPr>
      <t xml:space="preserve">החיים בישראל </t>
    </r>
    <r>
      <rPr>
        <sz val="11"/>
        <rFont val="Arial"/>
        <family val="0"/>
        <charset val="1"/>
      </rPr>
      <t xml:space="preserve">(2018-03-06)</t>
    </r>
  </si>
  <si>
    <t xml:space="preserve">http://files.kabbalahmedia.info/download/files/heb_o_rav_2018-03-06_program_haim-hadashim-ktaim_n702.mp4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</si>
  <si>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702 - </t>
    </r>
    <r>
      <rPr>
        <sz val="10"/>
        <color rgb="FF000000"/>
        <rFont val="FreeSans"/>
        <family val="2"/>
      </rPr>
      <t xml:space="preserve">החיים בישראל</t>
    </r>
  </si>
  <si>
    <r>
      <rPr>
        <sz val="10"/>
        <color rgb="FF000000"/>
        <rFont val="FreeSans"/>
        <family val="2"/>
      </rPr>
      <t xml:space="preserve">מדוע קיימים ניגודים כה רבים בעם ישראל</t>
    </r>
    <r>
      <rPr>
        <sz val="10"/>
        <color rgb="FF000000"/>
        <rFont val="Cambria"/>
        <family val="0"/>
        <charset val="1"/>
      </rPr>
      <t xml:space="preserve">, </t>
    </r>
    <r>
      <rPr>
        <sz val="10"/>
        <color rgb="FF000000"/>
        <rFont val="FreeSans"/>
        <family val="2"/>
      </rPr>
      <t xml:space="preserve">מהיכן נובעת תחושת הביקורת המפותחת שבנו ומהי השאיפה הפנימית הדוחפת אותנו קדימה ולא מאפשרת לנו להירגע</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</si>
  <si>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703 - </t>
    </r>
    <r>
      <rPr>
        <sz val="11"/>
        <rFont val="FreeSans"/>
        <family val="2"/>
      </rPr>
      <t xml:space="preserve">ציונות </t>
    </r>
    <r>
      <rPr>
        <sz val="11"/>
        <rFont val="Arial"/>
        <family val="0"/>
        <charset val="1"/>
      </rPr>
      <t xml:space="preserve">(2018-03-06)</t>
    </r>
  </si>
  <si>
    <t xml:space="preserve">http://files.kabbalahmedia.info/download/files/heb_o_rav_2018-03-06_program_haim-hadashim-ktaim_n703.mp4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</si>
  <si>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703 - </t>
    </r>
    <r>
      <rPr>
        <sz val="10"/>
        <color rgb="FF000000"/>
        <rFont val="FreeSans"/>
        <family val="2"/>
      </rPr>
      <t xml:space="preserve">ציונות</t>
    </r>
  </si>
  <si>
    <r>
      <rPr>
        <sz val="10"/>
        <color rgb="FF000000"/>
        <rFont val="FreeSans"/>
        <family val="2"/>
      </rPr>
      <t xml:space="preserve">מה היו התנאים לצמיחת התנועה הציונית</t>
    </r>
    <r>
      <rPr>
        <sz val="10"/>
        <color rgb="FF000000"/>
        <rFont val="Cambria"/>
        <family val="0"/>
        <charset val="1"/>
      </rPr>
      <t xml:space="preserve">, </t>
    </r>
    <r>
      <rPr>
        <sz val="10"/>
        <color rgb="FF000000"/>
        <rFont val="FreeSans"/>
        <family val="2"/>
      </rPr>
      <t xml:space="preserve">מדוע האידיאולוגיה שלה איבדה את ערכה עם השנים</t>
    </r>
    <r>
      <rPr>
        <sz val="10"/>
        <color rgb="FF000000"/>
        <rFont val="Cambria"/>
        <family val="0"/>
        <charset val="1"/>
      </rPr>
      <t xml:space="preserve">, </t>
    </r>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החזרה לציון</t>
    </r>
    <r>
      <rPr>
        <sz val="10"/>
        <color rgb="FF000000"/>
        <rFont val="Cambria"/>
        <family val="0"/>
        <charset val="1"/>
      </rPr>
      <t xml:space="preserve">" </t>
    </r>
    <r>
      <rPr>
        <sz val="10"/>
        <color rgb="FF000000"/>
        <rFont val="FreeSans"/>
        <family val="2"/>
      </rPr>
      <t xml:space="preserve">לפי חכמת הקבלה ומה חסר בציונות ועלינו להשלים היום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</si>
  <si>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704 - </t>
    </r>
    <r>
      <rPr>
        <sz val="11"/>
        <rFont val="FreeSans"/>
        <family val="2"/>
      </rPr>
      <t xml:space="preserve">החזון הציוני המתוקן </t>
    </r>
    <r>
      <rPr>
        <sz val="11"/>
        <rFont val="Arial"/>
        <family val="0"/>
        <charset val="1"/>
      </rPr>
      <t xml:space="preserve">(2018-03-06)</t>
    </r>
  </si>
  <si>
    <t xml:space="preserve">http://files.kabbalahmedia.info/download/files/heb_o_rav_2018-03-06_program_haim-hadashim-ktaim_n704.mp4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</si>
  <si>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704 - </t>
    </r>
    <r>
      <rPr>
        <sz val="10"/>
        <color rgb="FF000000"/>
        <rFont val="FreeSans"/>
        <family val="2"/>
      </rPr>
      <t xml:space="preserve">החזון הציוני המתוקן</t>
    </r>
  </si>
  <si>
    <r>
      <rPr>
        <sz val="10"/>
        <color rgb="FF000000"/>
        <rFont val="FreeSans"/>
        <family val="2"/>
      </rPr>
      <t xml:space="preserve">מדוע הקמת המדינה לא פתרה את בעיית האנטישמיות</t>
    </r>
    <r>
      <rPr>
        <sz val="10"/>
        <color rgb="FF000000"/>
        <rFont val="Cambria"/>
        <family val="0"/>
        <charset val="1"/>
      </rPr>
      <t xml:space="preserve">, </t>
    </r>
    <r>
      <rPr>
        <sz val="10"/>
        <color rgb="FF000000"/>
        <rFont val="FreeSans"/>
        <family val="2"/>
      </rPr>
      <t xml:space="preserve">מהו החזון הציוני לפי חכמת הקבלה</t>
    </r>
    <r>
      <rPr>
        <sz val="10"/>
        <color rgb="FF000000"/>
        <rFont val="Cambria"/>
        <family val="0"/>
        <charset val="1"/>
      </rPr>
      <t xml:space="preserve">, </t>
    </r>
    <r>
      <rPr>
        <sz val="10"/>
        <color rgb="FF000000"/>
        <rFont val="FreeSans"/>
        <family val="2"/>
      </rPr>
      <t xml:space="preserve">מהם הערכים לפיהם עלינו לחיות בארץ וכיצד מלמדת החכמה להגיע לכך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</si>
  <si>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705 - </t>
    </r>
    <r>
      <rPr>
        <sz val="11"/>
        <rFont val="FreeSans"/>
        <family val="2"/>
      </rPr>
      <t xml:space="preserve">הזהות האישית </t>
    </r>
    <r>
      <rPr>
        <sz val="11"/>
        <rFont val="Arial"/>
        <family val="0"/>
        <charset val="1"/>
      </rPr>
      <t xml:space="preserve">(2018-03-13)</t>
    </r>
  </si>
  <si>
    <t xml:space="preserve">http://files.kabbalahmedia.info/download/files/heb_o_rav_2018-03-13_program_haim-hadashim-ktaim_n705.mp4</t>
  </si>
  <si>
    <t xml:space="preserve">14.03.18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</si>
  <si>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705 - </t>
    </r>
    <r>
      <rPr>
        <sz val="10"/>
        <color rgb="FF000000"/>
        <rFont val="FreeSans"/>
        <family val="2"/>
      </rPr>
      <t xml:space="preserve">הזהות האישית</t>
    </r>
  </si>
  <si>
    <r>
      <rPr>
        <sz val="10"/>
        <color rgb="FF000000"/>
        <rFont val="FreeSans"/>
        <family val="2"/>
      </rPr>
      <t xml:space="preserve">מדוע חשוב לנו להרגיש מיוחדים</t>
    </r>
    <r>
      <rPr>
        <sz val="10"/>
        <color rgb="FF000000"/>
        <rFont val="Cambria"/>
        <family val="0"/>
        <charset val="1"/>
      </rPr>
      <t xml:space="preserve">, </t>
    </r>
    <r>
      <rPr>
        <sz val="10"/>
        <color rgb="FF000000"/>
        <rFont val="FreeSans"/>
        <family val="2"/>
      </rPr>
      <t xml:space="preserve">מהי הנשמה שהיא הזהות האישית האמיתית של כל אחד מאיתנו ומה אנו משיגים בדרך לגילויה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</si>
  <si>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706 - </t>
    </r>
    <r>
      <rPr>
        <sz val="11"/>
        <rFont val="FreeSans"/>
        <family val="2"/>
      </rPr>
      <t xml:space="preserve">זהות ישראלית </t>
    </r>
    <r>
      <rPr>
        <sz val="11"/>
        <rFont val="Arial"/>
        <family val="0"/>
        <charset val="1"/>
      </rPr>
      <t xml:space="preserve">(2018-03-13)</t>
    </r>
  </si>
  <si>
    <t xml:space="preserve">http://files.kabbalahmedia.info/download/files/heb_o_rav_2018-03-13_program_haim-hadashim-ktaim_n706.mp4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</si>
  <si>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706 - </t>
    </r>
    <r>
      <rPr>
        <sz val="10"/>
        <color rgb="FF000000"/>
        <rFont val="FreeSans"/>
        <family val="2"/>
      </rPr>
      <t xml:space="preserve">זהות ישראלית</t>
    </r>
  </si>
  <si>
    <r>
      <rPr>
        <sz val="10"/>
        <color rgb="FF000000"/>
        <rFont val="FreeSans"/>
        <family val="2"/>
      </rPr>
      <t xml:space="preserve">מה מרגיש העולם שעם ישראל </t>
    </r>
    <r>
      <rPr>
        <sz val="10"/>
        <color rgb="FF000000"/>
        <rFont val="Cambria"/>
        <family val="0"/>
        <charset val="1"/>
      </rPr>
      <t xml:space="preserve">"</t>
    </r>
    <r>
      <rPr>
        <sz val="10"/>
        <color rgb="FF000000"/>
        <rFont val="FreeSans"/>
        <family val="2"/>
      </rPr>
      <t xml:space="preserve">חייב לו</t>
    </r>
    <r>
      <rPr>
        <sz val="10"/>
        <color rgb="FF000000"/>
        <rFont val="Cambria"/>
        <family val="0"/>
        <charset val="1"/>
      </rPr>
      <t xml:space="preserve">" </t>
    </r>
    <r>
      <rPr>
        <sz val="10"/>
        <color rgb="FF000000"/>
        <rFont val="FreeSans"/>
        <family val="2"/>
      </rPr>
      <t xml:space="preserve">ומדוע משימה זו נסתרת מאיתנו</t>
    </r>
    <r>
      <rPr>
        <sz val="10"/>
        <color rgb="FF000000"/>
        <rFont val="Cambria"/>
        <family val="0"/>
        <charset val="1"/>
      </rPr>
      <t xml:space="preserve">, </t>
    </r>
    <r>
      <rPr>
        <sz val="10"/>
        <color rgb="FF000000"/>
        <rFont val="FreeSans"/>
        <family val="2"/>
      </rPr>
      <t xml:space="preserve">למה כיוון אברהם כשאיחד בינינו בבבל ומדוע להיות ישראלי זה תפקיד רוחני</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</si>
  <si>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707 - </t>
    </r>
    <r>
      <rPr>
        <sz val="11"/>
        <rFont val="FreeSans"/>
        <family val="2"/>
      </rPr>
      <t xml:space="preserve">כוח החלוציות </t>
    </r>
    <r>
      <rPr>
        <sz val="11"/>
        <rFont val="Arial"/>
        <family val="0"/>
        <charset val="1"/>
      </rPr>
      <t xml:space="preserve">(2018-03-13)</t>
    </r>
  </si>
  <si>
    <t xml:space="preserve">http://files.kabbalahmedia.info/download/files/heb_o_rav_2018-03-13_program_haim-hadashim-ktaim_n707.mp4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</si>
  <si>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707 - </t>
    </r>
    <r>
      <rPr>
        <sz val="10"/>
        <color rgb="FF000000"/>
        <rFont val="FreeSans"/>
        <family val="2"/>
      </rPr>
      <t xml:space="preserve">כוח החלוציות</t>
    </r>
  </si>
  <si>
    <r>
      <rPr>
        <sz val="10"/>
        <color rgb="FF000000"/>
        <rFont val="FreeSans"/>
        <family val="2"/>
      </rPr>
      <t xml:space="preserve">האם תופעת החלוציות היא תופעה טבעית</t>
    </r>
    <r>
      <rPr>
        <sz val="10"/>
        <color rgb="FF000000"/>
        <rFont val="Cambria"/>
        <family val="0"/>
        <charset val="1"/>
      </rPr>
      <t xml:space="preserve">, </t>
    </r>
    <r>
      <rPr>
        <sz val="10"/>
        <color rgb="FF000000"/>
        <rFont val="FreeSans"/>
        <family val="2"/>
      </rPr>
      <t xml:space="preserve">למה דעך כוח החלוציות החזק שהיה לפני קום המדינה ואיך מממשים את הפוטנציאל שקיים בכוח זה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</si>
  <si>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708 - </t>
    </r>
    <r>
      <rPr>
        <sz val="11"/>
        <rFont val="FreeSans"/>
        <family val="2"/>
      </rPr>
      <t xml:space="preserve">חלוציות רוחנית </t>
    </r>
    <r>
      <rPr>
        <sz val="11"/>
        <rFont val="Arial"/>
        <family val="0"/>
        <charset val="1"/>
      </rPr>
      <t xml:space="preserve">(2018-03-13)</t>
    </r>
  </si>
  <si>
    <t xml:space="preserve">http://files.kabbalahmedia.info/download/files/heb_o_rav_2018-03-13_program_haim-hadashim-ktaim_n708.mp4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</si>
  <si>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708 - </t>
    </r>
    <r>
      <rPr>
        <sz val="10"/>
        <color rgb="FF000000"/>
        <rFont val="FreeSans"/>
        <family val="2"/>
      </rPr>
      <t xml:space="preserve">חלוציות רוחנית</t>
    </r>
  </si>
  <si>
    <r>
      <rPr>
        <sz val="10"/>
        <color rgb="FF000000"/>
        <rFont val="FreeSans"/>
        <family val="2"/>
      </rPr>
      <t xml:space="preserve">מי הם החלוצים הרוחניים</t>
    </r>
    <r>
      <rPr>
        <sz val="10"/>
        <color rgb="FF000000"/>
        <rFont val="Cambria"/>
        <family val="0"/>
        <charset val="1"/>
      </rPr>
      <t xml:space="preserve">, </t>
    </r>
    <r>
      <rPr>
        <sz val="10"/>
        <color rgb="FF000000"/>
        <rFont val="FreeSans"/>
        <family val="2"/>
      </rPr>
      <t xml:space="preserve">לאיזו פריצת דרך הם הגיעו ומה חסר לנו על מנת לבצע את אותה פריצת דרך</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</si>
  <si>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709 - </t>
    </r>
    <r>
      <rPr>
        <sz val="11"/>
        <rFont val="FreeSans"/>
        <family val="2"/>
      </rPr>
      <t xml:space="preserve">ייחודיות האישה </t>
    </r>
    <r>
      <rPr>
        <sz val="11"/>
        <rFont val="Arial"/>
        <family val="0"/>
        <charset val="1"/>
      </rPr>
      <t xml:space="preserve">(2018-03-20)</t>
    </r>
  </si>
  <si>
    <t xml:space="preserve">http://files.kabbalahmedia.info/download/files/heb_o_rav_2018-03-20_program_haim-hadashim-ktaim_n709.mp4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</si>
  <si>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709 - </t>
    </r>
    <r>
      <rPr>
        <sz val="10"/>
        <color rgb="FF000000"/>
        <rFont val="FreeSans"/>
        <family val="2"/>
      </rPr>
      <t xml:space="preserve">ייחודיות האישה</t>
    </r>
  </si>
  <si>
    <r>
      <rPr>
        <sz val="10"/>
        <color rgb="FF000000"/>
        <rFont val="FreeSans"/>
        <family val="2"/>
      </rPr>
      <t xml:space="preserve">מהו השוני בין המינים</t>
    </r>
    <r>
      <rPr>
        <sz val="10"/>
        <color rgb="FF000000"/>
        <rFont val="Cambria"/>
        <family val="0"/>
        <charset val="1"/>
      </rPr>
      <t xml:space="preserve">, </t>
    </r>
    <r>
      <rPr>
        <sz val="10"/>
        <color rgb="FF000000"/>
        <rFont val="FreeSans"/>
        <family val="2"/>
      </rPr>
      <t xml:space="preserve">אילו יכולות ייחודיות יש לנשים</t>
    </r>
    <r>
      <rPr>
        <sz val="10"/>
        <color rgb="FF000000"/>
        <rFont val="Cambria"/>
        <family val="0"/>
        <charset val="1"/>
      </rPr>
      <t xml:space="preserve">, </t>
    </r>
    <r>
      <rPr>
        <sz val="10"/>
        <color rgb="FF000000"/>
        <rFont val="FreeSans"/>
        <family val="2"/>
      </rPr>
      <t xml:space="preserve">כיצד ניתן להשתמש בהן לקידום העולם ואיך רואה חכמת הקבלה את כוחה המיוחד של האישה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</si>
  <si>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710 - </t>
    </r>
    <r>
      <rPr>
        <sz val="11"/>
        <rFont val="FreeSans"/>
        <family val="2"/>
      </rPr>
      <t xml:space="preserve">תפקיד האישה </t>
    </r>
    <r>
      <rPr>
        <sz val="11"/>
        <rFont val="Arial"/>
        <family val="0"/>
        <charset val="1"/>
      </rPr>
      <t xml:space="preserve">(2018-03-20)</t>
    </r>
  </si>
  <si>
    <t xml:space="preserve">http://files.kabbalahmedia.info/download/files/heb_o_rav_2018-03-20_program_haim-hadashim-ktaim_n710.mp4</t>
  </si>
  <si>
    <t xml:space="preserve">21.03.18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</si>
  <si>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710 - </t>
    </r>
    <r>
      <rPr>
        <sz val="10"/>
        <color rgb="FF000000"/>
        <rFont val="FreeSans"/>
        <family val="2"/>
      </rPr>
      <t xml:space="preserve">תפקיד האישה</t>
    </r>
  </si>
  <si>
    <r>
      <rPr>
        <sz val="10"/>
        <color rgb="FF000000"/>
        <rFont val="FreeSans"/>
        <family val="2"/>
      </rPr>
      <t xml:space="preserve">כיצד השתנה תפקיד האישה במשפחה כתוצאה מהקידמה</t>
    </r>
    <r>
      <rPr>
        <sz val="10"/>
        <color rgb="FF000000"/>
        <rFont val="Cambria"/>
        <family val="0"/>
        <charset val="1"/>
      </rPr>
      <t xml:space="preserve">, </t>
    </r>
    <r>
      <rPr>
        <sz val="10"/>
        <color rgb="FF000000"/>
        <rFont val="FreeSans"/>
        <family val="2"/>
      </rPr>
      <t xml:space="preserve">מדוע תפקידה חיוני לבנית חברה מאוחדת</t>
    </r>
    <r>
      <rPr>
        <sz val="10"/>
        <color rgb="FF000000"/>
        <rFont val="Cambria"/>
        <family val="0"/>
        <charset val="1"/>
      </rPr>
      <t xml:space="preserve">, </t>
    </r>
    <r>
      <rPr>
        <sz val="10"/>
        <color rgb="FF000000"/>
        <rFont val="FreeSans"/>
        <family val="2"/>
      </rPr>
      <t xml:space="preserve">מהי האישה האידיאלית ואיך חינוך נכון יביא להשפעה חיובית של נשים על העולם</t>
    </r>
    <r>
      <rPr>
        <sz val="10"/>
        <color rgb="FF000000"/>
        <rFont val="Cambria"/>
        <family val="0"/>
        <charset val="1"/>
      </rPr>
      <t xml:space="preserve">? </t>
    </r>
    <r>
      <rPr>
        <sz val="10"/>
        <color rgb="FF000000"/>
        <rFont val="FreeSans"/>
        <family val="2"/>
      </rPr>
      <t xml:space="preserve">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</si>
  <si>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711 - </t>
    </r>
    <r>
      <rPr>
        <sz val="11"/>
        <rFont val="FreeSans"/>
        <family val="2"/>
      </rPr>
      <t xml:space="preserve">תכונות ישראליות </t>
    </r>
    <r>
      <rPr>
        <sz val="11"/>
        <rFont val="Arial"/>
        <family val="0"/>
        <charset val="1"/>
      </rPr>
      <t xml:space="preserve">(2018-03-20)</t>
    </r>
  </si>
  <si>
    <t xml:space="preserve">http://files.kabbalahmedia.info/download/files/heb_o_rav_2018-03-20_program_haim-hadashim-ktaim_n711.mp4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</si>
  <si>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711 - </t>
    </r>
    <r>
      <rPr>
        <sz val="10"/>
        <color rgb="FF000000"/>
        <rFont val="FreeSans"/>
        <family val="2"/>
      </rPr>
      <t xml:space="preserve">תכונות ישראליות</t>
    </r>
  </si>
  <si>
    <r>
      <rPr>
        <sz val="10"/>
        <color rgb="FF000000"/>
        <rFont val="FreeSans"/>
        <family val="2"/>
      </rPr>
      <t xml:space="preserve">מהו המקור של עם ישראל</t>
    </r>
    <r>
      <rPr>
        <sz val="10"/>
        <color rgb="FF000000"/>
        <rFont val="Cambria"/>
        <family val="0"/>
        <charset val="1"/>
      </rPr>
      <t xml:space="preserve">, </t>
    </r>
    <r>
      <rPr>
        <sz val="10"/>
        <color rgb="FF000000"/>
        <rFont val="FreeSans"/>
        <family val="2"/>
      </rPr>
      <t xml:space="preserve">למה יש כל כך הרבה ניגודיות בתכונות שלנו ומהיכן נובעות התכונות הישראליות כמו חוצפה והפחד </t>
    </r>
    <r>
      <rPr>
        <sz val="10"/>
        <color rgb="FF000000"/>
        <rFont val="Cambria"/>
        <family val="0"/>
        <charset val="1"/>
      </rPr>
      <t xml:space="preserve">"</t>
    </r>
    <r>
      <rPr>
        <sz val="10"/>
        <color rgb="FF000000"/>
        <rFont val="FreeSans"/>
        <family val="2"/>
      </rPr>
      <t xml:space="preserve">לצאת פראיירים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</si>
  <si>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712 - </t>
    </r>
    <r>
      <rPr>
        <sz val="11"/>
        <rFont val="FreeSans"/>
        <family val="2"/>
      </rPr>
      <t xml:space="preserve">להיות ישראלים </t>
    </r>
    <r>
      <rPr>
        <sz val="11"/>
        <rFont val="Arial"/>
        <family val="0"/>
        <charset val="1"/>
      </rPr>
      <t xml:space="preserve">(2018-03-20)</t>
    </r>
  </si>
  <si>
    <t xml:space="preserve">http://files.kabbalahmedia.info/download/files/heb_o_rav_2018-03-20_program_haim-hadashim-ktaim_n712.mp4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</si>
  <si>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712 - </t>
    </r>
    <r>
      <rPr>
        <sz val="10"/>
        <color rgb="FF000000"/>
        <rFont val="FreeSans"/>
        <family val="2"/>
      </rPr>
      <t xml:space="preserve">להיות ישראלים</t>
    </r>
  </si>
  <si>
    <r>
      <rPr>
        <sz val="10"/>
        <color rgb="FF000000"/>
        <rFont val="FreeSans"/>
        <family val="2"/>
      </rPr>
      <t xml:space="preserve">מה מקורה של ייחודיות עם ישראל</t>
    </r>
    <r>
      <rPr>
        <sz val="10"/>
        <color rgb="FF000000"/>
        <rFont val="Cambria"/>
        <family val="0"/>
        <charset val="1"/>
      </rPr>
      <t xml:space="preserve">, </t>
    </r>
    <r>
      <rPr>
        <sz val="10"/>
        <color rgb="FF000000"/>
        <rFont val="FreeSans"/>
        <family val="2"/>
      </rPr>
      <t xml:space="preserve">מהיכן מגיעות קשיות העורף והדעתנות הישראליות ואיך יוצאים מהחרדה הקיומית הקיימת בקרב הישראלים</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</si>
  <si>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713 - </t>
    </r>
    <r>
      <rPr>
        <sz val="11"/>
        <rFont val="FreeSans"/>
        <family val="2"/>
      </rPr>
      <t xml:space="preserve">שוויון חברתי </t>
    </r>
    <r>
      <rPr>
        <sz val="11"/>
        <rFont val="Arial"/>
        <family val="0"/>
        <charset val="1"/>
      </rPr>
      <t xml:space="preserve">(2018-04-03)</t>
    </r>
  </si>
  <si>
    <t xml:space="preserve">http://files.kabbalahmedia.info/download/files/heb_o_rav_2018-04-03_program_haim-hadashim-ktaim_n713.mp4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</si>
  <si>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713 - </t>
    </r>
    <r>
      <rPr>
        <sz val="10"/>
        <color rgb="FF000000"/>
        <rFont val="FreeSans"/>
        <family val="2"/>
      </rPr>
      <t xml:space="preserve">שוויון חברתי</t>
    </r>
  </si>
  <si>
    <r>
      <rPr>
        <sz val="10"/>
        <color rgb="FF000000"/>
        <rFont val="FreeSans"/>
        <family val="2"/>
      </rPr>
      <t xml:space="preserve">מדוע אנו בונים מחיצות המפרידות אותנו מאחרים</t>
    </r>
    <r>
      <rPr>
        <sz val="10"/>
        <color rgb="FF000000"/>
        <rFont val="Cambria"/>
        <family val="0"/>
        <charset val="1"/>
      </rPr>
      <t xml:space="preserve">, </t>
    </r>
    <r>
      <rPr>
        <sz val="10"/>
        <color rgb="FF000000"/>
        <rFont val="FreeSans"/>
        <family val="2"/>
      </rPr>
      <t xml:space="preserve">כיצד נראה עצמנו מחוברים כחברה אחת ואיך ניעזר בהבדלים בינינו כדי לחזק את עוצמת החיבור</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</si>
  <si>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714 - </t>
    </r>
    <r>
      <rPr>
        <sz val="11"/>
        <rFont val="FreeSans"/>
        <family val="2"/>
      </rPr>
      <t xml:space="preserve">האישה החדשה </t>
    </r>
    <r>
      <rPr>
        <sz val="11"/>
        <rFont val="Arial"/>
        <family val="0"/>
        <charset val="1"/>
      </rPr>
      <t xml:space="preserve">(2018-04-03)</t>
    </r>
  </si>
  <si>
    <t xml:space="preserve">http://files.kabbalahmedia.info/download/files/heb_o_rav_2018-04-03_program_haim-hadashim-ktaim_n714.mp4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</si>
  <si>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714 - </t>
    </r>
    <r>
      <rPr>
        <sz val="10"/>
        <color rgb="FF000000"/>
        <rFont val="FreeSans"/>
        <family val="2"/>
      </rPr>
      <t xml:space="preserve">האישה החדשה</t>
    </r>
  </si>
  <si>
    <r>
      <rPr>
        <sz val="10"/>
        <color rgb="FF000000"/>
        <rFont val="FreeSans"/>
        <family val="2"/>
      </rPr>
      <t xml:space="preserve">האם ייתכן שוויון בין המינים</t>
    </r>
    <r>
      <rPr>
        <sz val="10"/>
        <color rgb="FF000000"/>
        <rFont val="Cambria"/>
        <family val="0"/>
        <charset val="1"/>
      </rPr>
      <t xml:space="preserve">, </t>
    </r>
    <r>
      <rPr>
        <sz val="10"/>
        <color rgb="FF000000"/>
        <rFont val="FreeSans"/>
        <family val="2"/>
      </rPr>
      <t xml:space="preserve">למה האישה מותאמת יותר לעולם של היום</t>
    </r>
    <r>
      <rPr>
        <sz val="10"/>
        <color rgb="FF000000"/>
        <rFont val="Cambria"/>
        <family val="0"/>
        <charset val="1"/>
      </rPr>
      <t xml:space="preserve">, </t>
    </r>
    <r>
      <rPr>
        <sz val="10"/>
        <color rgb="FF000000"/>
        <rFont val="FreeSans"/>
        <family val="2"/>
      </rPr>
      <t xml:space="preserve">איך תחזק האישה את החיבור בעם וכיצד נגיע בחברה לחלוקת תפקידים טבעית כמו במשפחה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</si>
  <si>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715 - </t>
    </r>
    <r>
      <rPr>
        <sz val="11"/>
        <rFont val="FreeSans"/>
        <family val="2"/>
      </rPr>
      <t xml:space="preserve">מסיכות </t>
    </r>
    <r>
      <rPr>
        <sz val="11"/>
        <rFont val="Arial"/>
        <family val="0"/>
        <charset val="1"/>
      </rPr>
      <t xml:space="preserve">(2018-04-03)</t>
    </r>
  </si>
  <si>
    <t xml:space="preserve">http://files.kabbalahmedia.info/download/files/heb_o_rav_2018-04-03_program_haim-hadashim-ktaim_n715.mp4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</si>
  <si>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715 - </t>
    </r>
    <r>
      <rPr>
        <sz val="10"/>
        <color rgb="FF000000"/>
        <rFont val="FreeSans"/>
        <family val="2"/>
      </rPr>
      <t xml:space="preserve">מסיכות</t>
    </r>
  </si>
  <si>
    <r>
      <rPr>
        <sz val="10"/>
        <color rgb="FF000000"/>
        <rFont val="FreeSans"/>
        <family val="2"/>
      </rPr>
      <t xml:space="preserve">למה אנו מציגים את עצמנו בצורות שונות בהתאם לסביבה</t>
    </r>
    <r>
      <rPr>
        <sz val="10"/>
        <color rgb="FF000000"/>
        <rFont val="Cambria"/>
        <family val="0"/>
        <charset val="1"/>
      </rPr>
      <t xml:space="preserve">, </t>
    </r>
    <r>
      <rPr>
        <sz val="10"/>
        <color rgb="FF000000"/>
        <rFont val="FreeSans"/>
        <family val="2"/>
      </rPr>
      <t xml:space="preserve">מי אנחנו מתחת לכל המסיכות</t>
    </r>
    <r>
      <rPr>
        <sz val="10"/>
        <color rgb="FF000000"/>
        <rFont val="Cambria"/>
        <family val="0"/>
        <charset val="1"/>
      </rPr>
      <t xml:space="preserve">, </t>
    </r>
    <r>
      <rPr>
        <sz val="10"/>
        <color rgb="FF000000"/>
        <rFont val="FreeSans"/>
        <family val="2"/>
      </rPr>
      <t xml:space="preserve">כיצד רוכשים מסיכה של כוח עליון ואיך היא תעלה אותנו לדרגת קיום חדשה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</si>
  <si>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716 - </t>
    </r>
    <r>
      <rPr>
        <sz val="11"/>
        <rFont val="FreeSans"/>
        <family val="2"/>
      </rPr>
      <t xml:space="preserve">להוריד מסיכות </t>
    </r>
    <r>
      <rPr>
        <sz val="11"/>
        <rFont val="Arial"/>
        <family val="0"/>
        <charset val="1"/>
      </rPr>
      <t xml:space="preserve">(2018-04-03)</t>
    </r>
  </si>
  <si>
    <t xml:space="preserve">http://files.kabbalahmedia.info/download/files/heb_o_rav_2018-04-03_program_haim-hadashim-ktaim_n716.mp4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</si>
  <si>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716 - </t>
    </r>
    <r>
      <rPr>
        <sz val="10"/>
        <color rgb="FF000000"/>
        <rFont val="FreeSans"/>
        <family val="2"/>
      </rPr>
      <t xml:space="preserve">להוריד מסיכות</t>
    </r>
  </si>
  <si>
    <r>
      <rPr>
        <sz val="10"/>
        <color rgb="FF000000"/>
        <rFont val="FreeSans"/>
        <family val="2"/>
      </rPr>
      <t xml:space="preserve">האם ניתן להגדיר את המסיכות שהאדם עוטה על עצמו כ</t>
    </r>
    <r>
      <rPr>
        <sz val="10"/>
        <color rgb="FF000000"/>
        <rFont val="Cambria"/>
        <family val="0"/>
        <charset val="1"/>
      </rPr>
      <t xml:space="preserve">"</t>
    </r>
    <r>
      <rPr>
        <sz val="10"/>
        <color rgb="FF000000"/>
        <rFont val="FreeSans"/>
        <family val="2"/>
      </rPr>
      <t xml:space="preserve">טובות</t>
    </r>
    <r>
      <rPr>
        <sz val="10"/>
        <color rgb="FF000000"/>
        <rFont val="Cambria"/>
        <family val="0"/>
        <charset val="1"/>
      </rPr>
      <t xml:space="preserve">" </t>
    </r>
    <r>
      <rPr>
        <sz val="10"/>
        <color rgb="FF000000"/>
        <rFont val="FreeSans"/>
        <family val="2"/>
      </rPr>
      <t xml:space="preserve">או </t>
    </r>
    <r>
      <rPr>
        <sz val="10"/>
        <color rgb="FF000000"/>
        <rFont val="Cambria"/>
        <family val="0"/>
        <charset val="1"/>
      </rPr>
      <t xml:space="preserve">"</t>
    </r>
    <r>
      <rPr>
        <sz val="10"/>
        <color rgb="FF000000"/>
        <rFont val="FreeSans"/>
        <family val="2"/>
      </rPr>
      <t xml:space="preserve">רעות</t>
    </r>
    <r>
      <rPr>
        <sz val="10"/>
        <color rgb="FF000000"/>
        <rFont val="Cambria"/>
        <family val="0"/>
        <charset val="1"/>
      </rPr>
      <t xml:space="preserve">", </t>
    </r>
    <r>
      <rPr>
        <sz val="10"/>
        <color rgb="FF000000"/>
        <rFont val="FreeSans"/>
        <family val="2"/>
      </rPr>
      <t xml:space="preserve">איך להתחנך לחיים ללא מסיכות</t>
    </r>
    <r>
      <rPr>
        <sz val="10"/>
        <color rgb="FF000000"/>
        <rFont val="Cambria"/>
        <family val="0"/>
        <charset val="1"/>
      </rPr>
      <t xml:space="preserve">, </t>
    </r>
    <r>
      <rPr>
        <sz val="10"/>
        <color rgb="FF000000"/>
        <rFont val="FreeSans"/>
        <family val="2"/>
      </rPr>
      <t xml:space="preserve">מהו שימוש נכון בהן ומהי האמת מאחורי המסיכות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</si>
  <si>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717 - </t>
    </r>
    <r>
      <rPr>
        <sz val="11"/>
        <rFont val="FreeSans"/>
        <family val="2"/>
      </rPr>
      <t xml:space="preserve">זמן של מקובל </t>
    </r>
    <r>
      <rPr>
        <sz val="11"/>
        <rFont val="Arial"/>
        <family val="0"/>
        <charset val="1"/>
      </rPr>
      <t xml:space="preserve">(2018-04-10)</t>
    </r>
  </si>
  <si>
    <t xml:space="preserve">http://files.kabbalahmedia.info/download/files/heb_o_rav_2018-04-10_program_haim-hadashim-ktaim_n717.mp4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</si>
  <si>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717 - </t>
    </r>
    <r>
      <rPr>
        <sz val="10"/>
        <color rgb="FF000000"/>
        <rFont val="FreeSans"/>
        <family val="2"/>
      </rPr>
      <t xml:space="preserve">זמן של מקובל</t>
    </r>
  </si>
  <si>
    <r>
      <rPr>
        <sz val="10"/>
        <color rgb="FF000000"/>
        <rFont val="FreeSans"/>
        <family val="2"/>
      </rPr>
      <t xml:space="preserve">מהי השפעת השינויים שאנו חווים על הדרך בה אנו רואים את העולם</t>
    </r>
    <r>
      <rPr>
        <sz val="10"/>
        <color rgb="FF000000"/>
        <rFont val="Cambria"/>
        <family val="0"/>
        <charset val="1"/>
      </rPr>
      <t xml:space="preserve">, </t>
    </r>
    <r>
      <rPr>
        <sz val="10"/>
        <color rgb="FF000000"/>
        <rFont val="FreeSans"/>
        <family val="2"/>
      </rPr>
      <t xml:space="preserve">כיצד נוכל אנחנו לשלוט במציאות שלנו</t>
    </r>
    <r>
      <rPr>
        <sz val="10"/>
        <color rgb="FF000000"/>
        <rFont val="Cambria"/>
        <family val="0"/>
        <charset val="1"/>
      </rPr>
      <t xml:space="preserve">, </t>
    </r>
    <r>
      <rPr>
        <sz val="10"/>
        <color rgb="FF000000"/>
        <rFont val="FreeSans"/>
        <family val="2"/>
      </rPr>
      <t xml:space="preserve">באיזו צורה נתקיים בעתיד ומהו הזמן לפי חכמת הקבלה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</si>
  <si>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718 - </t>
    </r>
    <r>
      <rPr>
        <sz val="11"/>
        <rFont val="FreeSans"/>
        <family val="2"/>
      </rPr>
      <t xml:space="preserve">עיצוב העתיד </t>
    </r>
    <r>
      <rPr>
        <sz val="11"/>
        <rFont val="Arial"/>
        <family val="0"/>
        <charset val="1"/>
      </rPr>
      <t xml:space="preserve">(2018-04-10)</t>
    </r>
  </si>
  <si>
    <t xml:space="preserve">http://files.kabbalahmedia.info/download/files/heb_o_rav_2018-04-10_program_haim-hadashim-ktaim_n718.mp4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</si>
  <si>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718 - </t>
    </r>
    <r>
      <rPr>
        <sz val="10"/>
        <color rgb="FF000000"/>
        <rFont val="FreeSans"/>
        <family val="2"/>
      </rPr>
      <t xml:space="preserve">עיצוב העתיד</t>
    </r>
  </si>
  <si>
    <r>
      <rPr>
        <sz val="10"/>
        <color rgb="FF000000"/>
        <rFont val="FreeSans"/>
        <family val="2"/>
      </rPr>
      <t xml:space="preserve">מדוע חיזוי העתיד כה מסקרן אותנו</t>
    </r>
    <r>
      <rPr>
        <sz val="10"/>
        <color rgb="FF000000"/>
        <rFont val="Cambria"/>
        <family val="0"/>
        <charset val="1"/>
      </rPr>
      <t xml:space="preserve">, </t>
    </r>
    <r>
      <rPr>
        <sz val="10"/>
        <color rgb="FF000000"/>
        <rFont val="FreeSans"/>
        <family val="2"/>
      </rPr>
      <t xml:space="preserve">איך ניתן לבנות את העתיד בעצמנו</t>
    </r>
    <r>
      <rPr>
        <sz val="10"/>
        <color rgb="FF000000"/>
        <rFont val="Cambria"/>
        <family val="0"/>
        <charset val="1"/>
      </rPr>
      <t xml:space="preserve">, </t>
    </r>
    <r>
      <rPr>
        <sz val="10"/>
        <color rgb="FF000000"/>
        <rFont val="FreeSans"/>
        <family val="2"/>
      </rPr>
      <t xml:space="preserve">כיצד עלינו להשתנות לשם כך ואיזה עתיד נבחר לעצב</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</si>
  <si>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719 - </t>
    </r>
    <r>
      <rPr>
        <sz val="11"/>
        <rFont val="FreeSans"/>
        <family val="2"/>
      </rPr>
      <t xml:space="preserve">מוטיבציה לחיים </t>
    </r>
    <r>
      <rPr>
        <sz val="11"/>
        <rFont val="Arial"/>
        <family val="0"/>
        <charset val="1"/>
      </rPr>
      <t xml:space="preserve">(2018-04-10)</t>
    </r>
  </si>
  <si>
    <t xml:space="preserve">http://files.kabbalahmedia.info/download/files/heb_o_rav_2018-04-10_program_haim-hadashim-ktaim_n719.mp4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</si>
  <si>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719 - </t>
    </r>
    <r>
      <rPr>
        <sz val="10"/>
        <color rgb="FF000000"/>
        <rFont val="FreeSans"/>
        <family val="2"/>
      </rPr>
      <t xml:space="preserve">מוטיבציה לחיים</t>
    </r>
  </si>
  <si>
    <r>
      <rPr>
        <sz val="10"/>
        <color rgb="FF000000"/>
        <rFont val="FreeSans"/>
        <family val="2"/>
      </rPr>
      <t xml:space="preserve">מדוע הדור הצעיר בוחן מחדש את הכדאיות בחיים</t>
    </r>
    <r>
      <rPr>
        <sz val="10"/>
        <color rgb="FF000000"/>
        <rFont val="Cambria"/>
        <family val="0"/>
        <charset val="1"/>
      </rPr>
      <t xml:space="preserve">, </t>
    </r>
    <r>
      <rPr>
        <sz val="10"/>
        <color rgb="FF000000"/>
        <rFont val="FreeSans"/>
        <family val="2"/>
      </rPr>
      <t xml:space="preserve">מהי הסיבה לחיינו</t>
    </r>
    <r>
      <rPr>
        <sz val="10"/>
        <color rgb="FF000000"/>
        <rFont val="Cambria"/>
        <family val="0"/>
        <charset val="1"/>
      </rPr>
      <t xml:space="preserve">, </t>
    </r>
    <r>
      <rPr>
        <sz val="10"/>
        <color rgb="FF000000"/>
        <rFont val="FreeSans"/>
        <family val="2"/>
      </rPr>
      <t xml:space="preserve">איך נגלה את מטרת החיים ואיזו מוטיבציה תעורר אותנו לעשות זאת</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</si>
  <si>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r>
      <rPr>
        <sz val="11"/>
        <rFont val="FreeSans"/>
        <family val="2"/>
      </rPr>
      <t xml:space="preserve">חיים חדשים </t>
    </r>
    <r>
      <rPr>
        <sz val="11"/>
        <rFont val="Arial"/>
        <family val="0"/>
        <charset val="1"/>
      </rPr>
      <t xml:space="preserve">- </t>
    </r>
    <r>
      <rPr>
        <sz val="11"/>
        <rFont val="FreeSans"/>
        <family val="2"/>
      </rPr>
      <t xml:space="preserve">קטעים נבחרים </t>
    </r>
    <r>
      <rPr>
        <sz val="11"/>
        <rFont val="Arial"/>
        <family val="0"/>
        <charset val="1"/>
      </rPr>
      <t xml:space="preserve">720 - </t>
    </r>
    <r>
      <rPr>
        <sz val="11"/>
        <rFont val="FreeSans"/>
        <family val="2"/>
      </rPr>
      <t xml:space="preserve">לימוד חכמת הקבלה </t>
    </r>
    <r>
      <rPr>
        <sz val="11"/>
        <rFont val="Arial"/>
        <family val="0"/>
        <charset val="1"/>
      </rPr>
      <t xml:space="preserve">(2018-04-10)</t>
    </r>
  </si>
  <si>
    <t xml:space="preserve">http://files.kabbalahmedia.info/download/files/heb_o_rav_2018-04-10_program_haim-hadashim-ktaim_n720.mp4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</si>
  <si>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קטעים נבחרים </t>
    </r>
    <r>
      <rPr>
        <sz val="10"/>
        <color rgb="FF000000"/>
        <rFont val="Cambria"/>
        <family val="0"/>
        <charset val="1"/>
      </rPr>
      <t xml:space="preserve">720 - </t>
    </r>
    <r>
      <rPr>
        <sz val="10"/>
        <color rgb="FF000000"/>
        <rFont val="FreeSans"/>
        <family val="2"/>
      </rPr>
      <t xml:space="preserve">לימוד חכמת הקבלה</t>
    </r>
  </si>
  <si>
    <r>
      <rPr>
        <sz val="10"/>
        <color rgb="FF000000"/>
        <rFont val="FreeSans"/>
        <family val="2"/>
      </rPr>
      <t xml:space="preserve">במה נבדלת חכמת הקבלה משאר חכמות העולם</t>
    </r>
    <r>
      <rPr>
        <sz val="10"/>
        <color rgb="FF000000"/>
        <rFont val="Cambria"/>
        <family val="0"/>
        <charset val="1"/>
      </rPr>
      <t xml:space="preserve">, </t>
    </r>
    <r>
      <rPr>
        <sz val="10"/>
        <color rgb="FF000000"/>
        <rFont val="FreeSans"/>
        <family val="2"/>
      </rPr>
      <t xml:space="preserve">כיצד נקשר לימוד החכמה לאהבת הזולת ומה מרגיש האדם העוסק בה</t>
    </r>
    <r>
      <rPr>
        <sz val="10"/>
        <color rgb="FF000000"/>
        <rFont val="Cambria"/>
        <family val="0"/>
        <charset val="1"/>
      </rPr>
      <t xml:space="preserve">? </t>
    </r>
    <r>
      <rPr>
        <sz val="10"/>
        <color rgb="FF000000"/>
        <rFont val="FreeSans"/>
        <family val="2"/>
      </rPr>
      <t xml:space="preserve">קטעים נבחרים מתוך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 </t>
    </r>
    <r>
      <rPr>
        <sz val="10"/>
        <color rgb="FF000000"/>
        <rFont val="FreeSans"/>
        <family val="2"/>
      </rPr>
      <t xml:space="preserve">בהנחיית אורן לוי</t>
    </r>
  </si>
  <si>
    <t xml:space="preserve">זוגיות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</si>
  <si>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21</t>
    </r>
  </si>
  <si>
    <t xml:space="preserve">http://files.kabbalahmedia.info/download/video/heb_o_rav_2012-06-26_clip_haim-hadashim_rak-hiyuch-21.wmv</t>
  </si>
  <si>
    <t xml:space="preserve">24.05.13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</si>
  <si>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רק חיוך</t>
    </r>
  </si>
  <si>
    <r>
      <rPr>
        <sz val="10"/>
        <color rgb="FF000000"/>
        <rFont val="FreeSans"/>
        <family val="2"/>
      </rPr>
      <t xml:space="preserve">כורתים חוזה בין כל בני המשפחה </t>
    </r>
    <r>
      <rPr>
        <sz val="10"/>
        <color rgb="FF000000"/>
        <rFont val="Cambria"/>
        <family val="0"/>
        <charset val="1"/>
      </rPr>
      <t xml:space="preserve">- </t>
    </r>
    <r>
      <rPr>
        <sz val="10"/>
        <color rgb="FF000000"/>
        <rFont val="FreeSans"/>
        <family val="2"/>
      </rPr>
      <t xml:space="preserve">מגיעים הביתה עם חיוך</t>
    </r>
    <r>
      <rPr>
        <sz val="10"/>
        <color rgb="FF000000"/>
        <rFont val="Cambria"/>
        <family val="0"/>
        <charset val="1"/>
      </rPr>
      <t xml:space="preserve">, </t>
    </r>
    <r>
      <rPr>
        <sz val="10"/>
        <color rgb="FF000000"/>
        <rFont val="FreeSans"/>
        <family val="2"/>
      </rPr>
      <t xml:space="preserve">משאירים את כל הצרות והבעיות בחוץ ורק יותר מאוחר כשנרגעים</t>
    </r>
    <r>
      <rPr>
        <sz val="10"/>
        <color rgb="FF000000"/>
        <rFont val="Cambria"/>
        <family val="0"/>
        <charset val="1"/>
      </rPr>
      <t xml:space="preserve">, </t>
    </r>
    <r>
      <rPr>
        <sz val="10"/>
        <color rgb="FF000000"/>
        <rFont val="FreeSans"/>
        <family val="2"/>
      </rPr>
      <t xml:space="preserve">את אירועי היום בנחת מספרים</t>
    </r>
  </si>
  <si>
    <t xml:space="preserve">http://files.kabbalahmedia.info/download/video/heb_o_rav_2012-06-26_clip_haim-hadashim_ahava-vitur-hinuch-yeladim-21.wmv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</si>
  <si>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אהבה</t>
    </r>
    <r>
      <rPr>
        <sz val="10"/>
        <color rgb="FF000000"/>
        <rFont val="Cambria"/>
        <family val="0"/>
        <charset val="1"/>
      </rPr>
      <t xml:space="preserve">, </t>
    </r>
    <r>
      <rPr>
        <sz val="10"/>
        <color rgb="FF000000"/>
        <rFont val="FreeSans"/>
        <family val="2"/>
      </rPr>
      <t xml:space="preserve">ויתור וחינוך ילדים</t>
    </r>
  </si>
  <si>
    <r>
      <rPr>
        <sz val="10"/>
        <color rgb="FF000000"/>
        <rFont val="FreeSans"/>
        <family val="2"/>
      </rPr>
      <t xml:space="preserve">מערכת יחסים היא כ</t>
    </r>
    <r>
      <rPr>
        <sz val="10"/>
        <color rgb="FF000000"/>
        <rFont val="Cambria"/>
        <family val="0"/>
        <charset val="1"/>
      </rPr>
      <t xml:space="preserve">"</t>
    </r>
    <r>
      <rPr>
        <sz val="10"/>
        <color rgb="FF000000"/>
        <rFont val="FreeSans"/>
        <family val="2"/>
      </rPr>
      <t xml:space="preserve">חיה</t>
    </r>
    <r>
      <rPr>
        <sz val="10"/>
        <color rgb="FF000000"/>
        <rFont val="Cambria"/>
        <family val="0"/>
        <charset val="1"/>
      </rPr>
      <t xml:space="preserve">" </t>
    </r>
    <r>
      <rPr>
        <sz val="10"/>
        <color rgb="FF000000"/>
        <rFont val="FreeSans"/>
        <family val="2"/>
      </rPr>
      <t xml:space="preserve">שעלינו לטפח בינינו על ידי ויתורים הדדיים</t>
    </r>
    <r>
      <rPr>
        <sz val="10"/>
        <color rgb="FF000000"/>
        <rFont val="Cambria"/>
        <family val="0"/>
        <charset val="1"/>
      </rPr>
      <t xml:space="preserve">, </t>
    </r>
    <r>
      <rPr>
        <sz val="10"/>
        <color rgb="FF000000"/>
        <rFont val="FreeSans"/>
        <family val="2"/>
      </rPr>
      <t xml:space="preserve">לחנך לכך את ילדינו ולהעניק להם חיי ביטחון והצלחה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</si>
  <si>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t>
    </r>
  </si>
  <si>
    <t xml:space="preserve">http://files.kabbalahmedia.info/download/video/heb_o_rav_2012-06-27_clip_haim-hadashim_ratzon-leenot-23.wmv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</si>
  <si>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רצון פנימי</t>
    </r>
  </si>
  <si>
    <r>
      <rPr>
        <sz val="10"/>
        <color rgb="FF000000"/>
        <rFont val="FreeSans"/>
        <family val="2"/>
      </rPr>
      <t xml:space="preserve">כיצד לנקות את התבניות שהעמיסו עליי כדי למצוא את הרצון הפנימי שלי וממנו למצוא את בת הזוג המתאימה לי</t>
    </r>
    <r>
      <rPr>
        <sz val="10"/>
        <color rgb="FF000000"/>
        <rFont val="Cambria"/>
        <family val="0"/>
        <charset val="1"/>
      </rPr>
      <t xml:space="preserve">?</t>
    </r>
  </si>
  <si>
    <t xml:space="preserve">http://files.kabbalahmedia.info/download/video/heb_o_rav_2012-06-27_clip_haim-hadashim_vitur-ve-maayan-haim-23.wmv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</si>
  <si>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זוגיות מרצון</t>
    </r>
  </si>
  <si>
    <r>
      <rPr>
        <sz val="10"/>
        <color rgb="FF000000"/>
        <rFont val="FreeSans"/>
        <family val="2"/>
      </rPr>
      <t xml:space="preserve">מה אנו רוצים מהזוגיות שלנו</t>
    </r>
    <r>
      <rPr>
        <sz val="10"/>
        <color rgb="FF000000"/>
        <rFont val="Cambria"/>
        <family val="0"/>
        <charset val="1"/>
      </rPr>
      <t xml:space="preserve">, </t>
    </r>
    <r>
      <rPr>
        <sz val="10"/>
        <color rgb="FF000000"/>
        <rFont val="FreeSans"/>
        <family val="2"/>
      </rPr>
      <t xml:space="preserve">מהו הרצון האמיתי והפנימי של האדם ומהו הוויתור שרק בעזרתו הזוגיות תשגשג</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</si>
  <si>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t>
    </r>
  </si>
  <si>
    <t xml:space="preserve">http://files.kabbalahmedia.info/download/video/heb_o_rav_2012-06-28_clip_haim-hadashim_haya-she-adam-25.wmv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</si>
  <si>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טבע האדם</t>
    </r>
  </si>
  <si>
    <r>
      <rPr>
        <sz val="10"/>
        <color rgb="FF000000"/>
        <rFont val="FreeSans"/>
        <family val="2"/>
      </rPr>
      <t xml:space="preserve">נאמר כי טבע האדם הוא רע</t>
    </r>
    <r>
      <rPr>
        <sz val="10"/>
        <color rgb="FF000000"/>
        <rFont val="Cambria"/>
        <family val="0"/>
        <charset val="1"/>
      </rPr>
      <t xml:space="preserve">. </t>
    </r>
    <r>
      <rPr>
        <sz val="10"/>
        <color rgb="FF000000"/>
        <rFont val="FreeSans"/>
        <family val="2"/>
      </rPr>
      <t xml:space="preserve">כיצד להתשמש ברע שניתן לנו על מנת להגיע לדרגת האדם ולהיות פסיכולוג לעצמי</t>
    </r>
    <r>
      <rPr>
        <sz val="10"/>
        <color rgb="FF000000"/>
        <rFont val="Cambria"/>
        <family val="0"/>
        <charset val="1"/>
      </rPr>
      <t xml:space="preserve">?</t>
    </r>
  </si>
  <si>
    <t xml:space="preserve">http://files.kabbalahmedia.info/download/video/heb_o_rav_2012-06-28_clip_haim-hadashim_tango-25.wmv</t>
  </si>
  <si>
    <t xml:space="preserve">13.12.13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</si>
  <si>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ריקוד הרמוני</t>
    </r>
  </si>
  <si>
    <r>
      <rPr>
        <sz val="10"/>
        <color rgb="FF000000"/>
        <rFont val="FreeSans"/>
        <family val="2"/>
      </rPr>
      <t xml:space="preserve">בדומה לריקוד הטנגו</t>
    </r>
    <r>
      <rPr>
        <sz val="10"/>
        <color rgb="FF000000"/>
        <rFont val="Cambria"/>
        <family val="0"/>
        <charset val="1"/>
      </rPr>
      <t xml:space="preserve">, </t>
    </r>
    <r>
      <rPr>
        <sz val="10"/>
        <color rgb="FF000000"/>
        <rFont val="FreeSans"/>
        <family val="2"/>
      </rPr>
      <t xml:space="preserve">התנועה</t>
    </r>
    <r>
      <rPr>
        <sz val="10"/>
        <color rgb="FF000000"/>
        <rFont val="Cambria"/>
        <family val="0"/>
        <charset val="1"/>
      </rPr>
      <t xml:space="preserve">, </t>
    </r>
    <r>
      <rPr>
        <sz val="10"/>
        <color rgb="FF000000"/>
        <rFont val="FreeSans"/>
        <family val="2"/>
      </rPr>
      <t xml:space="preserve">הניגודיות</t>
    </r>
    <r>
      <rPr>
        <sz val="10"/>
        <color rgb="FF000000"/>
        <rFont val="Cambria"/>
        <family val="0"/>
        <charset val="1"/>
      </rPr>
      <t xml:space="preserve">, </t>
    </r>
    <r>
      <rPr>
        <sz val="10"/>
        <color rgb="FF000000"/>
        <rFont val="FreeSans"/>
        <family val="2"/>
      </rPr>
      <t xml:space="preserve">הרגשת הזולת והנאה הדדית ביחסים</t>
    </r>
    <r>
      <rPr>
        <sz val="10"/>
        <color rgb="FF000000"/>
        <rFont val="Cambria"/>
        <family val="0"/>
        <charset val="1"/>
      </rPr>
      <t xml:space="preserve">, </t>
    </r>
    <r>
      <rPr>
        <sz val="10"/>
        <color rgb="FF000000"/>
        <rFont val="FreeSans"/>
        <family val="2"/>
      </rPr>
      <t xml:space="preserve">מביאות למצב החיבור השלם בין בני זוג</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</si>
  <si>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31</t>
    </r>
  </si>
  <si>
    <t xml:space="preserve">http://files.kabbalahmedia.info/download/video/heb_o_rav_2012-07-11_clip_haim-hadashim_marah-31.wmv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</si>
  <si>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מראה</t>
    </r>
  </si>
  <si>
    <t xml:space="preserve">היחסים בין בני זוג הם מראה ליחסים בכל העולם</t>
  </si>
  <si>
    <t xml:space="preserve">http://files.kabbalahmedia.info/download/video/heb_o_rav_2012-07-11_clip_haim-hadashim_al-kol-pshaim-31.wmv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</si>
  <si>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מעל כל הפשעים</t>
    </r>
  </si>
  <si>
    <r>
      <rPr>
        <sz val="10"/>
        <color rgb="FF000000"/>
        <rFont val="FreeSans"/>
        <family val="2"/>
      </rPr>
      <t xml:space="preserve">עלי לפתח יחס טוב ויפה לבן הזוג</t>
    </r>
    <r>
      <rPr>
        <sz val="10"/>
        <color rgb="FF000000"/>
        <rFont val="Cambria"/>
        <family val="0"/>
        <charset val="1"/>
      </rPr>
      <t xml:space="preserve">, </t>
    </r>
    <r>
      <rPr>
        <sz val="10"/>
        <color rgb="FF000000"/>
        <rFont val="FreeSans"/>
        <family val="2"/>
      </rPr>
      <t xml:space="preserve">אהבה והתחשבות מעל הראיה האגואיסטית שלי</t>
    </r>
    <r>
      <rPr>
        <sz val="10"/>
        <color rgb="FF000000"/>
        <rFont val="Cambria"/>
        <family val="0"/>
        <charset val="1"/>
      </rPr>
      <t xml:space="preserve">. </t>
    </r>
    <r>
      <rPr>
        <sz val="10"/>
        <color rgb="FF000000"/>
        <rFont val="FreeSans"/>
        <family val="2"/>
      </rPr>
      <t xml:space="preserve">ככתוב </t>
    </r>
    <r>
      <rPr>
        <sz val="10"/>
        <color rgb="FF000000"/>
        <rFont val="Cambria"/>
        <family val="0"/>
        <charset val="1"/>
      </rPr>
      <t xml:space="preserve">- "</t>
    </r>
    <r>
      <rPr>
        <sz val="10"/>
        <color rgb="FF000000"/>
        <rFont val="FreeSans"/>
        <family val="2"/>
      </rPr>
      <t xml:space="preserve">על כל פשעים תכסה אהבה</t>
    </r>
    <r>
      <rPr>
        <sz val="10"/>
        <color rgb="FF000000"/>
        <rFont val="Cambria"/>
        <family val="0"/>
        <charset val="1"/>
      </rPr>
      <t xml:space="preserve">"</t>
    </r>
  </si>
  <si>
    <t xml:space="preserve">http://files.kabbalahmedia.info/video/heb_o_rav_2012-07-11_clip_haim-hadashim_olam-naase-sheli-31.wmv</t>
  </si>
  <si>
    <t xml:space="preserve">21.11.14</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</si>
  <si>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העולם נעשה שלי</t>
    </r>
  </si>
  <si>
    <r>
      <rPr>
        <sz val="10"/>
        <color rgb="FF000000"/>
        <rFont val="FreeSans"/>
        <family val="2"/>
      </rPr>
      <t xml:space="preserve">איך אני רואה את העולם כשאני הופך את היחס שלי אליו ליחס של אהבה במקום זה המבוסס על האגו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</si>
  <si>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t>
    </r>
  </si>
  <si>
    <t xml:space="preserve">http://files.kabbalahmedia.info/download/video/heb_o_rav_2012-07-11_clip_haim-hadashim_yahad-mul-nahash-32.wmv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</si>
  <si>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יחד מול הנחש</t>
    </r>
  </si>
  <si>
    <r>
      <rPr>
        <sz val="10"/>
        <color rgb="FF000000"/>
        <rFont val="FreeSans"/>
        <family val="2"/>
      </rPr>
      <t xml:space="preserve">  עלי לתת לבן הזוג דוגמה אישית ולראות את הפגמים המתגלים בו כפגמים שלי</t>
    </r>
    <r>
      <rPr>
        <sz val="10"/>
        <color rgb="FF000000"/>
        <rFont val="Cambria"/>
        <family val="0"/>
        <charset val="1"/>
      </rPr>
      <t xml:space="preserve">, </t>
    </r>
    <r>
      <rPr>
        <sz val="10"/>
        <color rgb="FF000000"/>
        <rFont val="FreeSans"/>
        <family val="2"/>
      </rPr>
      <t xml:space="preserve">להיות פרטנרים מול האגו המשותף</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</si>
  <si>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t>
    </r>
  </si>
  <si>
    <t xml:space="preserve">http://files.kabbalahmedia.info/download/video/heb_o_rav_2012-07-12_clip_haim-hadashim_ma-marvichim-33.wmv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</si>
  <si>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הצלחה שלי </t>
    </r>
    <r>
      <rPr>
        <sz val="10"/>
        <color rgb="FF000000"/>
        <rFont val="Cambria"/>
        <family val="0"/>
        <charset val="1"/>
      </rPr>
      <t xml:space="preserve">- </t>
    </r>
    <r>
      <rPr>
        <sz val="10"/>
        <color rgb="FF000000"/>
        <rFont val="FreeSans"/>
        <family val="2"/>
      </rPr>
      <t xml:space="preserve">הצלחה של כולם</t>
    </r>
  </si>
  <si>
    <t xml:space="preserve">קיימת טכניקה שבעזרתה ניתן לעלות מעל האגו וכך ההצלחה האישית הופכת להיות הצלחה של כולם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</si>
  <si>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t>
    </r>
  </si>
  <si>
    <t xml:space="preserve">http://files.kabbalahmedia.info/download/video/heb_o_rav_2012-07-12_clip_haim-hadashim_zevel-mehuse-shokolad-34.wmv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</si>
  <si>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היחסים כמעבדה</t>
    </r>
  </si>
  <si>
    <r>
      <rPr>
        <sz val="10"/>
        <color rgb="FF000000"/>
        <rFont val="FreeSans"/>
        <family val="2"/>
      </rPr>
      <t xml:space="preserve">עלינו לראות במערכת היחסים עם בן או בת הזוג מעין מעבדה קטנה</t>
    </r>
    <r>
      <rPr>
        <sz val="10"/>
        <color rgb="FF000000"/>
        <rFont val="Cambria"/>
        <family val="0"/>
        <charset val="1"/>
      </rPr>
      <t xml:space="preserve">, </t>
    </r>
    <r>
      <rPr>
        <sz val="10"/>
        <color rgb="FF000000"/>
        <rFont val="FreeSans"/>
        <family val="2"/>
      </rPr>
      <t xml:space="preserve">שכל פעם אפשר ביחד לעשות בה </t>
    </r>
    <r>
      <rPr>
        <sz val="10"/>
        <color rgb="FF000000"/>
        <rFont val="Cambria"/>
        <family val="0"/>
        <charset val="1"/>
      </rPr>
      <t xml:space="preserve">"</t>
    </r>
    <r>
      <rPr>
        <sz val="10"/>
        <color rgb="FF000000"/>
        <rFont val="FreeSans"/>
        <family val="2"/>
      </rPr>
      <t xml:space="preserve">ניסויים</t>
    </r>
    <r>
      <rPr>
        <sz val="10"/>
        <color rgb="FF000000"/>
        <rFont val="Cambria"/>
        <family val="0"/>
        <charset val="1"/>
      </rPr>
      <t xml:space="preserve">" </t>
    </r>
    <r>
      <rPr>
        <sz val="10"/>
        <color rgb="FF000000"/>
        <rFont val="FreeSans"/>
        <family val="2"/>
      </rPr>
      <t xml:space="preserve">על האגו</t>
    </r>
  </si>
  <si>
    <t xml:space="preserve">http://files.kabbalahmedia.info/download/video/heb_o_rav_2012-07-30_clip_haim-hadashim_balagan-babait-34.wmv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</si>
  <si>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ויתור מגדיל אהבה</t>
    </r>
  </si>
  <si>
    <t xml:space="preserve">כיצד על ידי ויתור על הביקורת והאגו נוכל להגדיל את האהבה בין בני זוג</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</si>
  <si>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t>
    </r>
  </si>
  <si>
    <t xml:space="preserve">http://files.kabbalahmedia.info/download/video/heb_o_rav_2012-07-16_clip_haim-hadashim_shinui-pnimi-35.wmv</t>
  </si>
  <si>
    <t xml:space="preserve">25.05.13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</si>
  <si>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הפתרון למשבר</t>
    </r>
  </si>
  <si>
    <r>
      <rPr>
        <sz val="10"/>
        <color rgb="FF000000"/>
        <rFont val="FreeSans"/>
        <family val="2"/>
      </rPr>
      <t xml:space="preserve">האיחוד המשפחתי נעלם ולכל אחד יש חדר ומחשב משלו</t>
    </r>
    <r>
      <rPr>
        <sz val="10"/>
        <color rgb="FF000000"/>
        <rFont val="Cambria"/>
        <family val="0"/>
        <charset val="1"/>
      </rPr>
      <t xml:space="preserve">. </t>
    </r>
    <r>
      <rPr>
        <sz val="10"/>
        <color rgb="FF000000"/>
        <rFont val="FreeSans"/>
        <family val="2"/>
      </rPr>
      <t xml:space="preserve">איך מעל הפירוד נתאחד ואיזה שינוי פנימי האדם צריך לעבור כדי לצאת מהמשבר</t>
    </r>
    <r>
      <rPr>
        <sz val="10"/>
        <color rgb="FF000000"/>
        <rFont val="Cambria"/>
        <family val="0"/>
        <charset val="1"/>
      </rPr>
      <t xml:space="preserve">?</t>
    </r>
  </si>
  <si>
    <t xml:space="preserve">http://files.kabbalahmedia.info/download/video/heb_o_rav_2012-07-16_clip_haim-hadashim_nekudat-ha-chibur-35.wmv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</si>
  <si>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החיבור מעל הכל</t>
    </r>
  </si>
  <si>
    <r>
      <rPr>
        <sz val="10"/>
        <color rgb="FF000000"/>
        <rFont val="FreeSans"/>
        <family val="2"/>
      </rPr>
      <t xml:space="preserve">על נקודת החיבור הנמצאת בין בני זוג ויוצרת ביניהם קשר בלב ובמוח</t>
    </r>
    <r>
      <rPr>
        <sz val="10"/>
        <color rgb="FF000000"/>
        <rFont val="Cambria"/>
        <family val="0"/>
        <charset val="1"/>
      </rPr>
      <t xml:space="preserve">, </t>
    </r>
    <r>
      <rPr>
        <sz val="10"/>
        <color rgb="FF000000"/>
        <rFont val="FreeSans"/>
        <family val="2"/>
      </rPr>
      <t xml:space="preserve">קשר שיכול להעלותם מעל כל הקשיים והבעיות</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</si>
  <si>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37</t>
    </r>
  </si>
  <si>
    <t xml:space="preserve">http://files.kabbalahmedia.info/download/video/heb_o_rav_2012-07-17_clip_haim-hadashim_shnei-mimim-37.wmv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</si>
  <si>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שניים המשלימים זה את זה</t>
    </r>
  </si>
  <si>
    <r>
      <rPr>
        <sz val="10"/>
        <color rgb="FF000000"/>
        <rFont val="FreeSans"/>
        <family val="2"/>
      </rPr>
      <t xml:space="preserve">מדוע הטבע חילק אותנו לשני מינים שרק בהשלמה ביניהם נוצרים חיים ובמה האישה משלימה את הגבר ולהיפך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</si>
  <si>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38</t>
    </r>
  </si>
  <si>
    <t xml:space="preserve">http://files.kabbalahmedia.info/download/video/heb_o_rav_2012-07-17_clip_haim-hadashim_mehubarim-bepisga-38.wmv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</si>
  <si>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מחוברים בפסגה</t>
    </r>
  </si>
  <si>
    <r>
      <rPr>
        <sz val="10"/>
        <color rgb="FF000000"/>
        <rFont val="FreeSans"/>
        <family val="2"/>
      </rPr>
      <t xml:space="preserve">איך אנחנו יכולים לשמור על החיבור במערכת היחסים הזוגית ובמה זה מתבטא</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</si>
  <si>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t>
    </r>
  </si>
  <si>
    <t xml:space="preserve">http://files.kabbalahmedia.info/download/video/heb_o_rav_2012-07-25_clip_haim-hadashim_shetach-meshutaf-40.wmv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</si>
  <si>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שטח משותף</t>
    </r>
  </si>
  <si>
    <r>
      <rPr>
        <sz val="10"/>
        <color rgb="FF000000"/>
        <rFont val="FreeSans"/>
        <family val="2"/>
      </rPr>
      <t xml:space="preserve">מהו החיבור והוויתור בין בני זוג וכיצד האנושות כולה תרוויח מהחיבור הקטן שמתקיים בין שני אנשים</t>
    </r>
    <r>
      <rPr>
        <sz val="10"/>
        <color rgb="FF000000"/>
        <rFont val="Cambria"/>
        <family val="0"/>
        <charset val="1"/>
      </rPr>
      <t xml:space="preserve">?</t>
    </r>
  </si>
  <si>
    <t xml:space="preserve">http://files.kabbalahmedia.info/download/video/heb_o_rav_2012-07-25_clip_haim-hadashim_vitur-kidei-ligdol-40.wmv</t>
  </si>
  <si>
    <t xml:space="preserve">25.06.13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</si>
  <si>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לגילוי</t>
    </r>
  </si>
  <si>
    <r>
      <rPr>
        <sz val="10"/>
        <color rgb="FF000000"/>
        <rFont val="FreeSans"/>
        <family val="2"/>
      </rPr>
      <t xml:space="preserve">כיצד באמצעות ויתור והרגשת רצונות האחר כאילו היו שלי ניצור חיבור ונגלה את סוד החיים</t>
    </r>
    <r>
      <rPr>
        <sz val="10"/>
        <color rgb="FF000000"/>
        <rFont val="Cambria"/>
        <family val="0"/>
        <charset val="1"/>
      </rPr>
      <t xml:space="preserve">?</t>
    </r>
  </si>
  <si>
    <t xml:space="preserve">http://files.kabbalahmedia.info/download/video/heb_o_rav_2012-07-25_clip_haim-hadashim_vitur-mafteah-40.wmv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</si>
  <si>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לאהוב כמו אימא</t>
    </r>
  </si>
  <si>
    <r>
      <rPr>
        <sz val="10"/>
        <color rgb="FF000000"/>
        <rFont val="FreeSans"/>
        <family val="2"/>
      </rPr>
      <t xml:space="preserve">כיצד נוכל ביחסים הזוגיים לקבל את האחר עם כל תכונות האופי המתגלות בו ומה נוצר כשמצליחים בכך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</si>
  <si>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t>
    </r>
  </si>
  <si>
    <t xml:space="preserve">http://files.kabbalahmedia.info/download/video/heb_o_rav_2012-07-26_clip_haim-hadashim_targil-aknayat-bitahon-42.wmv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</si>
  <si>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רגישים </t>
    </r>
  </si>
  <si>
    <r>
      <rPr>
        <sz val="10"/>
        <color rgb="FF000000"/>
        <rFont val="FreeSans"/>
        <family val="2"/>
      </rPr>
      <t xml:space="preserve">כיצד נגיע למצב שנרגיש את הפנימיות של האחר ונרצה שיהיה לו טוב בכל מחיר</t>
    </r>
    <r>
      <rPr>
        <sz val="10"/>
        <color rgb="FF000000"/>
        <rFont val="Cambria"/>
        <family val="0"/>
        <charset val="1"/>
      </rPr>
      <t xml:space="preserve">?</t>
    </r>
  </si>
  <si>
    <t xml:space="preserve">http://files.kabbalahmedia.info/download/video/heb_o_rav_2012-07-26_clip_haim-hadashim_maarechet-tzinorot-42.wmv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</si>
  <si>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מחוסר קשר להרמוניה</t>
    </r>
  </si>
  <si>
    <r>
      <rPr>
        <sz val="10"/>
        <color rgb="FF000000"/>
        <rFont val="FreeSans"/>
        <family val="2"/>
      </rPr>
      <t xml:space="preserve">חוסר הקשר בין האדם לסביבתו גורם לצרות ובעיות החל מחוסר שמחה ועד לזיהום האוויר</t>
    </r>
    <r>
      <rPr>
        <sz val="10"/>
        <color rgb="FF000000"/>
        <rFont val="Cambria"/>
        <family val="0"/>
        <charset val="1"/>
      </rPr>
      <t xml:space="preserve">. </t>
    </r>
    <r>
      <rPr>
        <sz val="10"/>
        <color rgb="FF000000"/>
        <rFont val="FreeSans"/>
        <family val="2"/>
      </rPr>
      <t xml:space="preserve">כיצד נתקשר בצורה הרמונית ומאוזנת לסביבתנו</t>
    </r>
    <r>
      <rPr>
        <sz val="10"/>
        <color rgb="FF000000"/>
        <rFont val="Cambria"/>
        <family val="0"/>
        <charset val="1"/>
      </rPr>
      <t xml:space="preserve">?</t>
    </r>
  </si>
  <si>
    <t xml:space="preserve">http://files.kabbalahmedia.info/download/video/heb_o_rav_2012-07-26_clip_haim-hadashim_hinuh-lebniyat-mishpaha-42.wmv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</si>
  <si>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פרטנר לחיים</t>
    </r>
  </si>
  <si>
    <r>
      <rPr>
        <sz val="10"/>
        <color rgb="FF000000"/>
        <rFont val="FreeSans"/>
        <family val="2"/>
      </rPr>
      <t xml:space="preserve">לפי מה בני האדם בוחרים את בני זוגם לחיים</t>
    </r>
    <r>
      <rPr>
        <sz val="10"/>
        <color rgb="FF000000"/>
        <rFont val="Cambria"/>
        <family val="0"/>
        <charset val="1"/>
      </rPr>
      <t xml:space="preserve">, </t>
    </r>
    <r>
      <rPr>
        <sz val="10"/>
        <color rgb="FF000000"/>
        <rFont val="FreeSans"/>
        <family val="2"/>
      </rPr>
      <t xml:space="preserve">מדוע אנחנו מוותרים בקלות על קשר זוגי ומהי הדרך הנכונה והאמיתית לדעת האם אנו מתאימים</t>
    </r>
    <r>
      <rPr>
        <sz val="10"/>
        <color rgb="FF000000"/>
        <rFont val="Cambria"/>
        <family val="0"/>
        <charset val="1"/>
      </rPr>
      <t xml:space="preserve">?</t>
    </r>
  </si>
  <si>
    <t xml:space="preserve">http://files.kabbalahmedia.info/download/video/heb_o_rav_2012-07-26_clip_haim-hadashim_targil-kadur-meofef-42.wmv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</si>
  <si>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מהי הקשבה</t>
    </r>
  </si>
  <si>
    <t xml:space="preserve">כשאנו מקשיבים אחד לשני יש לנו הזדמנות לצאת מעצמנו ולהרגיש את הזולת ללא ביקורת והפרעות</t>
  </si>
  <si>
    <t xml:space="preserve">http://files.kabbalahmedia.info/download/video/heb_o_rav_2012-07-26_clip_haim-hadashim_helek-integrali-42.wmv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</si>
  <si>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משפחה חדשה</t>
    </r>
  </si>
  <si>
    <r>
      <rPr>
        <sz val="10"/>
        <color rgb="FF000000"/>
        <rFont val="FreeSans"/>
        <family val="2"/>
      </rPr>
      <t xml:space="preserve">קיים קשר בין ההתפתחות האגואיסטית שלנו לבין השינויים בתא המשפחתי</t>
    </r>
    <r>
      <rPr>
        <sz val="10"/>
        <color rgb="FF000000"/>
        <rFont val="Cambria"/>
        <family val="0"/>
        <charset val="1"/>
      </rPr>
      <t xml:space="preserve">. </t>
    </r>
    <r>
      <rPr>
        <sz val="10"/>
        <color rgb="FF000000"/>
        <rFont val="FreeSans"/>
        <family val="2"/>
      </rPr>
      <t xml:space="preserve">כיצד לבנות משפחה מסוג חדש בהתאם לשינויים האלו</t>
    </r>
    <r>
      <rPr>
        <sz val="10"/>
        <color rgb="FF000000"/>
        <rFont val="Cambria"/>
        <family val="0"/>
        <charset val="1"/>
      </rPr>
      <t xml:space="preserve">?</t>
    </r>
  </si>
  <si>
    <t xml:space="preserve">http://files.kabbalahmedia.info/video/heb_o_rav_2012-07-26_clip_haim-hadashim_bilti-mugbal-42.wmv</t>
  </si>
  <si>
    <r>
      <rPr>
        <sz val="10"/>
        <color rgb="FF000000"/>
        <rFont val="FreeSans"/>
        <family val="2"/>
      </rPr>
      <t xml:space="preserve">קטע נבחר משיחה </t>
    </r>
    <r>
      <rPr>
        <sz val="10"/>
        <color rgb="FF000000"/>
        <rFont val="Cambria"/>
        <family val="0"/>
        <charset val="1"/>
      </rPr>
      <t xml:space="preserve">42: </t>
    </r>
    <r>
      <rPr>
        <sz val="10"/>
        <color rgb="FF000000"/>
        <rFont val="FreeSans"/>
        <family val="2"/>
      </rPr>
      <t xml:space="preserve">מילוי ללא גבול</t>
    </r>
  </si>
  <si>
    <r>
      <rPr>
        <sz val="10"/>
        <color rgb="FF000000"/>
        <rFont val="FreeSans"/>
        <family val="2"/>
      </rPr>
      <t xml:space="preserve">כיצד החיבור עם הזולת מאפשר לאדם הרחבה של התכונות והיכולות שלו</t>
    </r>
    <r>
      <rPr>
        <sz val="10"/>
        <color rgb="FF000000"/>
        <rFont val="Cambria"/>
        <family val="0"/>
        <charset val="1"/>
      </rPr>
      <t xml:space="preserve">?</t>
    </r>
  </si>
  <si>
    <t xml:space="preserve">http://files.kabbalahmedia.info/download/video/heb_o_rav_2012-07-26_clip_haim-hadashim_sipuk-ze-mize-42.wmv</t>
  </si>
  <si>
    <t xml:space="preserve">23.05.15</t>
  </si>
  <si>
    <r>
      <rPr>
        <sz val="10"/>
        <color rgb="FF000000"/>
        <rFont val="FreeSans"/>
        <family val="2"/>
      </rPr>
      <t xml:space="preserve">קטע נבחר משיחה </t>
    </r>
    <r>
      <rPr>
        <sz val="10"/>
        <color rgb="FF000000"/>
        <rFont val="Cambria"/>
        <family val="0"/>
        <charset val="1"/>
      </rPr>
      <t xml:space="preserve">42: </t>
    </r>
    <r>
      <rPr>
        <sz val="10"/>
        <color rgb="FF000000"/>
        <rFont val="FreeSans"/>
        <family val="2"/>
      </rPr>
      <t xml:space="preserve">סיפוק שאינו פוסק </t>
    </r>
  </si>
  <si>
    <r>
      <rPr>
        <sz val="10"/>
        <color rgb="FF000000"/>
        <rFont val="FreeSans"/>
        <family val="2"/>
      </rPr>
      <t xml:space="preserve">איך מגיעים לסיפוק תמידי ביחסים בין בני זוג ואילו פעולות צריך לבצע לשם כך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</si>
  <si>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t>
    </r>
  </si>
  <si>
    <t xml:space="preserve">http://files.kabbalahmedia.info/download/video/heb_o_rav_2012-07-30_clip_haim-hadashim_lilmod-lenahel-ego-43.wmv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</si>
  <si>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זוגיות משודרגת</t>
    </r>
  </si>
  <si>
    <r>
      <rPr>
        <sz val="10"/>
        <color rgb="FF000000"/>
        <rFont val="FreeSans"/>
        <family val="2"/>
      </rPr>
      <t xml:space="preserve">מתי הקשר בין בני זוג הופך להיות משמעותי ומה מקומו של הרגש בתוכו</t>
    </r>
    <r>
      <rPr>
        <sz val="10"/>
        <color rgb="FF000000"/>
        <rFont val="Cambria"/>
        <family val="0"/>
        <charset val="1"/>
      </rPr>
      <t xml:space="preserve">?</t>
    </r>
  </si>
  <si>
    <t xml:space="preserve">http://files.kabbalahmedia.info/download/video/heb_o_rav_2012-07-30_clip_haim-hadashim_targilim-43.wmv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</si>
  <si>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בן הזוג המושלם</t>
    </r>
  </si>
  <si>
    <r>
      <rPr>
        <sz val="10"/>
        <color rgb="FF000000"/>
        <rFont val="FreeSans"/>
        <family val="2"/>
      </rPr>
      <t xml:space="preserve">בתוך מערכת היחסים הזוגית</t>
    </r>
    <r>
      <rPr>
        <sz val="10"/>
        <color rgb="FF000000"/>
        <rFont val="Cambria"/>
        <family val="0"/>
        <charset val="1"/>
      </rPr>
      <t xml:space="preserve">, </t>
    </r>
    <r>
      <rPr>
        <sz val="10"/>
        <color rgb="FF000000"/>
        <rFont val="FreeSans"/>
        <family val="2"/>
      </rPr>
      <t xml:space="preserve">באמצעות ויתורים והעלאת חשיבותו וייחודיותו של האחר</t>
    </r>
    <r>
      <rPr>
        <sz val="10"/>
        <color rgb="FF000000"/>
        <rFont val="Cambria"/>
        <family val="0"/>
        <charset val="1"/>
      </rPr>
      <t xml:space="preserve">, </t>
    </r>
    <r>
      <rPr>
        <sz val="10"/>
        <color rgb="FF000000"/>
        <rFont val="FreeSans"/>
        <family val="2"/>
      </rPr>
      <t xml:space="preserve">נוכל לבנות בינינו שטח משותף לחיבור</t>
    </r>
  </si>
  <si>
    <t xml:space="preserve">http://files.kabbalahmedia.info/download/video/heb_o_rav_2012-07-30_clip_haim-hadashim_itkarvut-vitur-43.wmv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</si>
  <si>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הזדמנות לאהוב</t>
    </r>
  </si>
  <si>
    <r>
      <rPr>
        <sz val="10"/>
        <color rgb="FF000000"/>
        <rFont val="FreeSans"/>
        <family val="2"/>
      </rPr>
      <t xml:space="preserve">החיים שלנו מלאים בהזדמנויות להתקרב זה לזה</t>
    </r>
    <r>
      <rPr>
        <sz val="10"/>
        <color rgb="FF000000"/>
        <rFont val="Cambria"/>
        <family val="0"/>
        <charset val="1"/>
      </rPr>
      <t xml:space="preserve">, </t>
    </r>
    <r>
      <rPr>
        <sz val="10"/>
        <color rgb="FF000000"/>
        <rFont val="FreeSans"/>
        <family val="2"/>
      </rPr>
      <t xml:space="preserve">צריך רק לזהות אותן ולראות בהן חשיבות כלפי היחסים בינינו</t>
    </r>
  </si>
  <si>
    <t xml:space="preserve">http://files.kabbalahmedia.info/download/video/heb_o_rav_2012-07-30_clip_haim-hadashim_hitahavut-ki-dugma-43.wmv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</si>
  <si>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מתמשך</t>
    </r>
  </si>
  <si>
    <r>
      <rPr>
        <sz val="10"/>
        <color rgb="FF000000"/>
        <rFont val="FreeSans"/>
        <family val="2"/>
      </rPr>
      <t xml:space="preserve">כיצד להמשיך לאורך זמן את הרגשת החיבור וההתכללות האחד בשני הקיימת בתחילת הקשר הזוגי ואף לפתח אותה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</si>
  <si>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t>
    </r>
  </si>
  <si>
    <t xml:space="preserve">http://files.kabbalahmedia.info/download/video/heb_o_rav_2012-07-30_clip_haim-hadashim_hok-teva-vitur-ahava-44.wmv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</si>
  <si>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היתרונות שבוויתור</t>
    </r>
  </si>
  <si>
    <r>
      <rPr>
        <sz val="10"/>
        <color rgb="FF000000"/>
        <rFont val="FreeSans"/>
        <family val="2"/>
      </rPr>
      <t xml:space="preserve">על מה אני מוותר בקשר זוגי ועד כמה</t>
    </r>
    <r>
      <rPr>
        <sz val="10"/>
        <color rgb="FF000000"/>
        <rFont val="Cambria"/>
        <family val="0"/>
        <charset val="1"/>
      </rPr>
      <t xml:space="preserve">, </t>
    </r>
    <r>
      <rPr>
        <sz val="10"/>
        <color rgb="FF000000"/>
        <rFont val="FreeSans"/>
        <family val="2"/>
      </rPr>
      <t xml:space="preserve">מדוע חשוב לוותר ולאן הוויתור מוביל את הקשר</t>
    </r>
    <r>
      <rPr>
        <sz val="10"/>
        <color rgb="FF000000"/>
        <rFont val="Cambria"/>
        <family val="0"/>
        <charset val="1"/>
      </rPr>
      <t xml:space="preserve">?</t>
    </r>
  </si>
  <si>
    <t xml:space="preserve">http://files.kabbalahmedia.info/download/video/heb_o_rav_2012-07-30_clip_haim-hadashim_nalei-bayit-44.wmv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</si>
  <si>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עבודה עצמית</t>
    </r>
  </si>
  <si>
    <r>
      <rPr>
        <sz val="10"/>
        <color rgb="FF000000"/>
        <rFont val="FreeSans"/>
        <family val="2"/>
      </rPr>
      <t xml:space="preserve">כולנו מכירים את התחושה כשבן הזוג לא עומד בציפיותינו</t>
    </r>
    <r>
      <rPr>
        <sz val="10"/>
        <color rgb="FF000000"/>
        <rFont val="Cambria"/>
        <family val="0"/>
        <charset val="1"/>
      </rPr>
      <t xml:space="preserve">. </t>
    </r>
    <r>
      <rPr>
        <sz val="10"/>
        <color rgb="FF000000"/>
        <rFont val="FreeSans"/>
        <family val="2"/>
      </rPr>
      <t xml:space="preserve">כיצד נצליח להתייחס לכך אחרת כדי להגיע לחיבור עימו</t>
    </r>
    <r>
      <rPr>
        <sz val="10"/>
        <color rgb="FF000000"/>
        <rFont val="Cambria"/>
        <family val="0"/>
        <charset val="1"/>
      </rPr>
      <t xml:space="preserve">?</t>
    </r>
  </si>
  <si>
    <t xml:space="preserve">http://files.kabbalahmedia.info/download/video/heb_o_rav_2012-07-30_clip_haim-hadashim_2-dugmaot-ahava-tiveit-44.wmv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</si>
  <si>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אהבה ללא גבול</t>
    </r>
  </si>
  <si>
    <r>
      <rPr>
        <sz val="10"/>
        <color rgb="FF000000"/>
        <rFont val="FreeSans"/>
        <family val="2"/>
      </rPr>
      <t xml:space="preserve">מה ניתן ללמוד מאהבת אם לבנה</t>
    </r>
    <r>
      <rPr>
        <sz val="10"/>
        <color rgb="FF000000"/>
        <rFont val="Cambria"/>
        <family val="0"/>
        <charset val="1"/>
      </rPr>
      <t xml:space="preserve">, </t>
    </r>
    <r>
      <rPr>
        <sz val="10"/>
        <color rgb="FF000000"/>
        <rFont val="FreeSans"/>
        <family val="2"/>
      </rPr>
      <t xml:space="preserve">מדוע אנו מתאהבים והאם ניתן ליצור בעצמנו את אותה תחושת האהבה שכולנו מחפשים</t>
    </r>
    <r>
      <rPr>
        <sz val="10"/>
        <color rgb="FF000000"/>
        <rFont val="Cambria"/>
        <family val="0"/>
        <charset val="1"/>
      </rPr>
      <t xml:space="preserve">?</t>
    </r>
  </si>
  <si>
    <t xml:space="preserve">http://files.kabbalahmedia.info/download/video/heb_o_rav_2012-07-30_clip_haim-hadashim_ahava-adam-naalyim-44.wmv</t>
  </si>
  <si>
    <r>
      <rPr>
        <sz val="10"/>
        <color rgb="FF000000"/>
        <rFont val="FreeSans"/>
        <family val="2"/>
      </rPr>
      <t xml:space="preserve">קטע נבחר משיחה </t>
    </r>
    <r>
      <rPr>
        <sz val="10"/>
        <color rgb="FF000000"/>
        <rFont val="Cambria"/>
        <family val="0"/>
        <charset val="1"/>
      </rPr>
      <t xml:space="preserve">44: </t>
    </r>
    <r>
      <rPr>
        <sz val="10"/>
        <color rgb="FF000000"/>
        <rFont val="FreeSans"/>
        <family val="2"/>
      </rPr>
      <t xml:space="preserve">יציאה מעצמי </t>
    </r>
  </si>
  <si>
    <r>
      <rPr>
        <sz val="10"/>
        <color rgb="FF000000"/>
        <rFont val="FreeSans"/>
        <family val="2"/>
      </rPr>
      <t xml:space="preserve">כיצד נתקשר זה לזו בצורה הדדית</t>
    </r>
    <r>
      <rPr>
        <sz val="10"/>
        <color rgb="FF000000"/>
        <rFont val="Cambria"/>
        <family val="0"/>
        <charset val="1"/>
      </rPr>
      <t xml:space="preserve">, </t>
    </r>
    <r>
      <rPr>
        <sz val="10"/>
        <color rgb="FF000000"/>
        <rFont val="FreeSans"/>
        <family val="2"/>
      </rPr>
      <t xml:space="preserve">ונהפוך את כל ההתנגשויות בינינו ליתר אהבה וקשר</t>
    </r>
    <r>
      <rPr>
        <sz val="10"/>
        <color rgb="FF000000"/>
        <rFont val="Cambria"/>
        <family val="0"/>
        <charset val="1"/>
      </rPr>
      <t xml:space="preserve">?</t>
    </r>
  </si>
  <si>
    <t xml:space="preserve">http://files.kabbalahmedia.info/download/video/heb_o_rav_2012-07-30_clip_haim-hadashim_ahava-bonim-44.wmv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</si>
  <si>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מוצאים שטח משותף</t>
    </r>
  </si>
  <si>
    <r>
      <rPr>
        <sz val="10"/>
        <color rgb="FF000000"/>
        <rFont val="FreeSans"/>
        <family val="2"/>
      </rPr>
      <t xml:space="preserve">מהי אהבה</t>
    </r>
    <r>
      <rPr>
        <sz val="10"/>
        <color rgb="FF000000"/>
        <rFont val="Cambria"/>
        <family val="0"/>
        <charset val="1"/>
      </rPr>
      <t xml:space="preserve">, </t>
    </r>
    <r>
      <rPr>
        <sz val="10"/>
        <color rgb="FF000000"/>
        <rFont val="FreeSans"/>
        <family val="2"/>
      </rPr>
      <t xml:space="preserve">כיצד בונים אותה ומה נוצר בשטח המשותף שנמצא בוויתור ההדדי בין שניים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</si>
  <si>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t>
    </r>
  </si>
  <si>
    <t xml:space="preserve">http://files.kabbalahmedia.info/download/video/heb_o_rav_2012-08-01_clip_haim-hadashim_lehadesh-kesher-45.wmv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</si>
  <si>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התחדשות</t>
    </r>
  </si>
  <si>
    <r>
      <rPr>
        <sz val="10"/>
        <color rgb="FF000000"/>
        <rFont val="FreeSans"/>
        <family val="2"/>
      </rPr>
      <t xml:space="preserve">איך שומרים על התחדשות תמידית בזוגיות ומה הסימן שיעיד על הצלחה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</si>
  <si>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t>
    </r>
  </si>
  <si>
    <t xml:space="preserve">http://files.kabbalahmedia.info/download/video/heb_o_rav_2012-08-01_clip_haim-hadashim_lehargish-zulat-46.wmv</t>
  </si>
  <si>
    <r>
      <rPr>
        <sz val="10"/>
        <color rgb="FF000000"/>
        <rFont val="FreeSans"/>
        <family val="2"/>
      </rPr>
      <t xml:space="preserve">קטע נבחר מהשיחה </t>
    </r>
    <r>
      <rPr>
        <sz val="10"/>
        <color rgb="FF000000"/>
        <rFont val="Cambria"/>
        <family val="0"/>
        <charset val="1"/>
      </rPr>
      <t xml:space="preserve">46: </t>
    </r>
    <r>
      <rPr>
        <sz val="10"/>
        <color rgb="FF000000"/>
        <rFont val="FreeSans"/>
        <family val="2"/>
      </rPr>
      <t xml:space="preserve">להרגיש את הזולת </t>
    </r>
  </si>
  <si>
    <t xml:space="preserve">כתוצאה מיחס מתחשב באחרים מתחילים להרגיש מאוזנים עם כל העולם</t>
  </si>
  <si>
    <t xml:space="preserve">http://files.kabbalahmedia.info/download/video/heb_o_rav_2012-08-01_clip_haim-hadashim_matana-amitit-46.wmv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</si>
  <si>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נתינה מתוך אהבה</t>
    </r>
  </si>
  <si>
    <r>
      <rPr>
        <sz val="10"/>
        <color rgb="FF000000"/>
        <rFont val="FreeSans"/>
        <family val="2"/>
      </rPr>
      <t xml:space="preserve"> מהי נתינה אמיתית ואיך נשתמש בה נכון כדי לבנות קשרים טובים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</si>
  <si>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195</t>
    </r>
  </si>
  <si>
    <t xml:space="preserve">http://files.kabbalahmedia.info/download/video/heb_o_rav_2013-06-09_clip_haim-hadashim_mahi-mishpagha-195.wmv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</si>
  <si>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המשפחה שהלכה לאיבוד</t>
    </r>
  </si>
  <si>
    <r>
      <rPr>
        <sz val="10"/>
        <color rgb="FF000000"/>
        <rFont val="FreeSans"/>
        <family val="2"/>
      </rPr>
      <t xml:space="preserve">איך היום הגענו למצב של זלזול במשפחה</t>
    </r>
    <r>
      <rPr>
        <sz val="10"/>
        <color rgb="FF000000"/>
        <rFont val="Cambria"/>
        <family val="0"/>
        <charset val="1"/>
      </rPr>
      <t xml:space="preserve">, </t>
    </r>
    <r>
      <rPr>
        <sz val="10"/>
        <color rgb="FF000000"/>
        <rFont val="FreeSans"/>
        <family val="2"/>
      </rPr>
      <t xml:space="preserve">וכיצד קורה שאין לנו אפילו דוגמה לסוג קשר כזה</t>
    </r>
    <r>
      <rPr>
        <sz val="10"/>
        <color rgb="FF000000"/>
        <rFont val="Cambria"/>
        <family val="0"/>
        <charset val="1"/>
      </rPr>
      <t xml:space="preserve">?</t>
    </r>
  </si>
  <si>
    <t xml:space="preserve">http://files.kabbalahmedia.info/download/video/heb_o_rav_2013-06-09_clip_haim-hadashim_hofaat-pumbit-195.wmv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</si>
  <si>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התאמה זוגית</t>
    </r>
  </si>
  <si>
    <r>
      <rPr>
        <sz val="10"/>
        <color rgb="FF000000"/>
        <rFont val="FreeSans"/>
        <family val="2"/>
      </rPr>
      <t xml:space="preserve">איך בני זוג יכולים לשרוד יחד ולהגיע להתאמה ביניהם ובמה תלויה הצלחתם</t>
    </r>
    <r>
      <rPr>
        <sz val="10"/>
        <color rgb="FF000000"/>
        <rFont val="Cambria"/>
        <family val="0"/>
        <charset val="1"/>
      </rPr>
      <t xml:space="preserve">?</t>
    </r>
  </si>
  <si>
    <t xml:space="preserve">http://files.kabbalahmedia.info/download/video/heb_o_rav_2013-06-09_clip_haim-hadashim_mishpaha-hadasha-195.wmv</t>
  </si>
  <si>
    <r>
      <rPr>
        <sz val="10"/>
        <color rgb="FF000000"/>
        <rFont val="FreeSans"/>
        <family val="2"/>
      </rPr>
      <t xml:space="preserve">איך הגענו  למצב שמפחיד בימינו להקים משפחה ומה אפשר לעשות כדי להגיע למשפחה חדשה לגמרי שתשתלב במערכת הגלובלית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</si>
  <si>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196</t>
    </r>
  </si>
  <si>
    <t xml:space="preserve">http://files.kabbalahmedia.info/video/heb_o_rav_2013-06-09_clip_haim-hadashim_ashkaa-beben-zug-196.wmv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</si>
  <si>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ערכה של האינטימיות</t>
    </r>
  </si>
  <si>
    <r>
      <rPr>
        <sz val="10"/>
        <color rgb="FF000000"/>
        <rFont val="FreeSans"/>
        <family val="2"/>
      </rPr>
      <t xml:space="preserve">איך ליצור מערכת אינטימית בין בני זוג וכיצד משתלבים יחסי המין בזה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</si>
  <si>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197</t>
    </r>
  </si>
  <si>
    <t xml:space="preserve">http://files.kabbalahmedia.info/video/heb_o_rav_2013-06-20_clip_haim-hadashim_lehadesh-yeled-meuhav-197.wmv</t>
  </si>
  <si>
    <t xml:space="preserve">02.05.14</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</si>
  <si>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ריקנות</t>
    </r>
  </si>
  <si>
    <r>
      <rPr>
        <sz val="10"/>
        <color rgb="FF000000"/>
        <rFont val="FreeSans"/>
        <family val="2"/>
      </rPr>
      <t xml:space="preserve">מהי הריקנות אותה אנחנו מרגישים לאורך חיינו והיכן ניתן למצוא את המילוי</t>
    </r>
    <r>
      <rPr>
        <sz val="10"/>
        <color rgb="FF000000"/>
        <rFont val="Cambria"/>
        <family val="0"/>
        <charset val="1"/>
      </rPr>
      <t xml:space="preserve">?</t>
    </r>
  </si>
  <si>
    <t xml:space="preserve">http://files.kabbalahmedia.info/download/video/heb_o_rav_2013-06-20_clip_haim-hadashim_ahava-rishona-197.wmv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</si>
  <si>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התאהבות</t>
    </r>
  </si>
  <si>
    <r>
      <rPr>
        <sz val="10"/>
        <color rgb="FF000000"/>
        <rFont val="FreeSans"/>
        <family val="2"/>
      </rPr>
      <t xml:space="preserve">איזה כוח ועוצמה יש בהרגשת ההתאהבות ומה הן באות להראות לנו בהקשר ליחסים בינינו</t>
    </r>
    <r>
      <rPr>
        <sz val="10"/>
        <color rgb="FF000000"/>
        <rFont val="Cambria"/>
        <family val="0"/>
        <charset val="1"/>
      </rPr>
      <t xml:space="preserve">?</t>
    </r>
  </si>
  <si>
    <t xml:space="preserve">http://files.kabbalahmedia.info/video/heb_o_rav_2013-06-20_clip_haim-hadashim_zugiyut-eidan-virtuali-197.wmv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</si>
  <si>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קשרים בעידן וירטואלי</t>
    </r>
  </si>
  <si>
    <r>
      <rPr>
        <sz val="10"/>
        <color rgb="FF000000"/>
        <rFont val="FreeSans"/>
        <family val="2"/>
      </rPr>
      <t xml:space="preserve">מדוע כל הקשרים שלנו מתנהלים היום דרך אמצעים אלקטרוניים ולאן זה מוביל את היחסים בינינו</t>
    </r>
    <r>
      <rPr>
        <sz val="10"/>
        <color rgb="FF000000"/>
        <rFont val="Cambria"/>
        <family val="0"/>
        <charset val="1"/>
      </rPr>
      <t xml:space="preserve">?</t>
    </r>
  </si>
  <si>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עוצמת ההתאהבות</t>
    </r>
  </si>
  <si>
    <r>
      <rPr>
        <sz val="10"/>
        <color rgb="FF000000"/>
        <rFont val="FreeSans"/>
        <family val="2"/>
      </rPr>
      <t xml:space="preserve">ההרגשה של התאהבות</t>
    </r>
    <r>
      <rPr>
        <sz val="10"/>
        <color rgb="FF000000"/>
        <rFont val="Cambria"/>
        <family val="0"/>
        <charset val="1"/>
      </rPr>
      <t xml:space="preserve">, </t>
    </r>
    <r>
      <rPr>
        <sz val="10"/>
        <color rgb="FF000000"/>
        <rFont val="FreeSans"/>
        <family val="2"/>
      </rPr>
      <t xml:space="preserve">ובמיוחד זאת שמופיעה באהבה הראשונה</t>
    </r>
    <r>
      <rPr>
        <sz val="10"/>
        <color rgb="FF000000"/>
        <rFont val="Cambria"/>
        <family val="0"/>
        <charset val="1"/>
      </rPr>
      <t xml:space="preserve">, </t>
    </r>
    <r>
      <rPr>
        <sz val="10"/>
        <color rgb="FF000000"/>
        <rFont val="FreeSans"/>
        <family val="2"/>
      </rPr>
      <t xml:space="preserve">היא עוצמתית מאין כמוהה</t>
    </r>
    <r>
      <rPr>
        <sz val="10"/>
        <color rgb="FF000000"/>
        <rFont val="Cambria"/>
        <family val="0"/>
        <charset val="1"/>
      </rPr>
      <t xml:space="preserve">. </t>
    </r>
    <r>
      <rPr>
        <sz val="10"/>
        <color rgb="FF000000"/>
        <rFont val="FreeSans"/>
        <family val="2"/>
      </rPr>
      <t xml:space="preserve">כיצד היא משפיעה עלינו ומדוע היא מתעוררת באדם</t>
    </r>
    <r>
      <rPr>
        <sz val="10"/>
        <color rgb="FF000000"/>
        <rFont val="Cambria"/>
        <family val="0"/>
        <charset val="1"/>
      </rPr>
      <t xml:space="preserve">?</t>
    </r>
  </si>
  <si>
    <t xml:space="preserve">http://files.kabbalahmedia.info/download/video/heb_o_rav_2013-06-20_clip_haim-hadashim_lehadesh-yeled-meuhav-197.wmv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</si>
  <si>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לחזור לאהבה</t>
    </r>
  </si>
  <si>
    <r>
      <rPr>
        <sz val="10"/>
        <color rgb="FF000000"/>
        <rFont val="FreeSans"/>
        <family val="2"/>
      </rPr>
      <t xml:space="preserve">כיצד לחזור לחוש את ההרגשה הטבעית של האהבה ולמלא את החלק שבנו המשתוקק לזה</t>
    </r>
    <r>
      <rPr>
        <sz val="10"/>
        <color rgb="FF000000"/>
        <rFont val="Cambria"/>
        <family val="0"/>
        <charset val="1"/>
      </rPr>
      <t xml:space="preserve">?</t>
    </r>
  </si>
  <si>
    <t xml:space="preserve">http://files.kabbalahmedia.info/download/video/heb_o_rav_2013-06-20_clip_haim-hadashim_zugiyut-eidan-virtuali-197.wmv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</si>
  <si>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תקשורת וירטואלית</t>
    </r>
  </si>
  <si>
    <r>
      <rPr>
        <sz val="10"/>
        <color rgb="FF000000"/>
        <rFont val="FreeSans"/>
        <family val="2"/>
      </rPr>
      <t xml:space="preserve">מה מביא אותנו לפתח קשרים וירטואליים על פני הקשרים הפיזיים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</si>
  <si>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198</t>
    </r>
  </si>
  <si>
    <t xml:space="preserve">http://files.kabbalahmedia.info/video/heb_o_rav_2013-06-20_clip_haim-hadashim_kesher-hadadi-198.wmv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</si>
  <si>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אוהב</t>
    </r>
  </si>
  <si>
    <r>
      <rPr>
        <sz val="10"/>
        <color rgb="FF000000"/>
        <rFont val="FreeSans"/>
        <family val="2"/>
      </rPr>
      <t xml:space="preserve">מהי אהבה אמיתית ואיך אפשר לבנות בזוגיות קשר הדדי</t>
    </r>
    <r>
      <rPr>
        <sz val="10"/>
        <color rgb="FF000000"/>
        <rFont val="Cambria"/>
        <family val="0"/>
        <charset val="1"/>
      </rPr>
      <t xml:space="preserve">, </t>
    </r>
    <r>
      <rPr>
        <sz val="10"/>
        <color rgb="FF000000"/>
        <rFont val="FreeSans"/>
        <family val="2"/>
      </rPr>
      <t xml:space="preserve">בו הדבר הכי חשוב זה למלא את האחר</t>
    </r>
    <r>
      <rPr>
        <sz val="10"/>
        <color rgb="FF000000"/>
        <rFont val="Cambria"/>
        <family val="0"/>
        <charset val="1"/>
      </rPr>
      <t xml:space="preserve">?</t>
    </r>
  </si>
  <si>
    <t xml:space="preserve">http://files.kabbalahmedia.info/video/heb_o_rav_2013-06-20_clip_haim-hadashim_itkashrut-amitit-198.wmv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</si>
  <si>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כוחה של זוגיות</t>
    </r>
  </si>
  <si>
    <r>
      <rPr>
        <sz val="10"/>
        <color rgb="FF000000"/>
        <rFont val="FreeSans"/>
        <family val="2"/>
      </rPr>
      <t xml:space="preserve">מה משיגים בהתקשרות זוגית אמיתית ואיך היא משפיעה על תפיסת המציאות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</si>
  <si>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199</t>
    </r>
  </si>
  <si>
    <t xml:space="preserve">http://files.kabbalahmedia.info/video/heb_o_rav_2013-06-23_clip_haim-hadashim_kol-ehad-meyuhad-199.wmv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</si>
  <si>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 אחד  </t>
    </r>
    <r>
      <rPr>
        <sz val="10"/>
        <color rgb="FF000000"/>
        <rFont val="Cambria"/>
        <family val="0"/>
        <charset val="1"/>
      </rPr>
      <t xml:space="preserve">- </t>
    </r>
    <r>
      <rPr>
        <sz val="10"/>
        <color rgb="FF000000"/>
        <rFont val="FreeSans"/>
        <family val="2"/>
      </rPr>
      <t xml:space="preserve">מיוחד</t>
    </r>
  </si>
  <si>
    <r>
      <rPr>
        <sz val="10"/>
        <color rgb="FF000000"/>
        <rFont val="FreeSans"/>
        <family val="2"/>
      </rPr>
      <t xml:space="preserve">איך בחיבור בינינו דווקא מתגלה מה חסר לכל מאיתנו ומתרחבים גבולות </t>
    </r>
    <r>
      <rPr>
        <sz val="10"/>
        <color rgb="FF000000"/>
        <rFont val="Cambria"/>
        <family val="0"/>
        <charset val="1"/>
      </rPr>
      <t xml:space="preserve">"</t>
    </r>
    <r>
      <rPr>
        <sz val="10"/>
        <color rgb="FF000000"/>
        <rFont val="FreeSans"/>
        <family val="2"/>
      </rPr>
      <t xml:space="preserve">האני</t>
    </r>
    <r>
      <rPr>
        <sz val="10"/>
        <color rgb="FF000000"/>
        <rFont val="Cambria"/>
        <family val="0"/>
        <charset val="1"/>
      </rPr>
      <t xml:space="preserve">" </t>
    </r>
    <r>
      <rPr>
        <sz val="10"/>
        <color rgb="FF000000"/>
        <rFont val="FreeSans"/>
        <family val="2"/>
      </rPr>
      <t xml:space="preserve">של כל אחד</t>
    </r>
    <r>
      <rPr>
        <sz val="10"/>
        <color rgb="FF000000"/>
        <rFont val="Cambria"/>
        <family val="0"/>
        <charset val="1"/>
      </rPr>
      <t xml:space="preserve">? </t>
    </r>
  </si>
  <si>
    <t xml:space="preserve">http://files.kabbalahmedia.info/video/heb_o_rav_2013-06-23_clip_haim-hadashim_rak-zulat-yahol-lemale-199.wmv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</si>
  <si>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הזולת שממלא</t>
    </r>
  </si>
  <si>
    <r>
      <rPr>
        <sz val="10"/>
        <color rgb="FF000000"/>
        <rFont val="FreeSans"/>
        <family val="2"/>
      </rPr>
      <t xml:space="preserve">מה חסר בי שאני לא יכול למלא בעצמי אלא רק על ידי הזולת</t>
    </r>
    <r>
      <rPr>
        <sz val="10"/>
        <color rgb="FF000000"/>
        <rFont val="Cambria"/>
        <family val="0"/>
        <charset val="1"/>
      </rPr>
      <t xml:space="preserve">?</t>
    </r>
  </si>
  <si>
    <t xml:space="preserve">http://files.kabbalahmedia.info/video/heb_o_rav_2013-06-23_clip_haim-hadashim_yahas-lesheni-199.wmv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</si>
  <si>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להתחבר אל האחד</t>
    </r>
  </si>
  <si>
    <r>
      <rPr>
        <sz val="10"/>
        <color rgb="FF000000"/>
        <rFont val="FreeSans"/>
        <family val="2"/>
      </rPr>
      <t xml:space="preserve">איך נצליח להגיע לאהבה הדדית ולשלב יחד את הרצונות שלנו לאחד שלם</t>
    </r>
    <r>
      <rPr>
        <sz val="10"/>
        <color rgb="FF000000"/>
        <rFont val="Cambria"/>
        <family val="0"/>
        <charset val="1"/>
      </rPr>
      <t xml:space="preserve">? </t>
    </r>
  </si>
  <si>
    <t xml:space="preserve">http://files.kabbalahmedia.info/download/video/heb_o_rav_2013-06-23_clip_haim-hadashim_lehanot-minetina-199.wmv</t>
  </si>
  <si>
    <r>
      <rPr>
        <sz val="10"/>
        <color rgb="FF000000"/>
        <rFont val="FreeSans"/>
        <family val="2"/>
      </rPr>
      <t xml:space="preserve">קטע נבחר משיחה </t>
    </r>
    <r>
      <rPr>
        <sz val="10"/>
        <color rgb="FF000000"/>
        <rFont val="Cambria"/>
        <family val="0"/>
        <charset val="1"/>
      </rPr>
      <t xml:space="preserve">199: </t>
    </r>
    <r>
      <rPr>
        <sz val="10"/>
        <color rgb="FF000000"/>
        <rFont val="FreeSans"/>
        <family val="2"/>
      </rPr>
      <t xml:space="preserve">ליהנות מנתינה</t>
    </r>
  </si>
  <si>
    <r>
      <rPr>
        <sz val="10"/>
        <color rgb="FF000000"/>
        <rFont val="FreeSans"/>
        <family val="2"/>
      </rPr>
      <t xml:space="preserve">מהי אהבה</t>
    </r>
    <r>
      <rPr>
        <sz val="10"/>
        <color rgb="FF000000"/>
        <rFont val="Cambria"/>
        <family val="0"/>
        <charset val="1"/>
      </rPr>
      <t xml:space="preserve">, </t>
    </r>
    <r>
      <rPr>
        <sz val="10"/>
        <color rgb="FF000000"/>
        <rFont val="FreeSans"/>
        <family val="2"/>
      </rPr>
      <t xml:space="preserve">ממה נהנים כשאוהבים ואיך מגיעים ליחסי זוגיות המבוססים על אהבה אמיתית</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</si>
  <si>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200</t>
    </r>
  </si>
  <si>
    <t xml:space="preserve">http://files.kabbalahmedia.info/download/video/heb_o_rav_2013-06-23_clip_haim-hadashim_tahalih-kiluf-200.wmv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</si>
  <si>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תהליך של קילוף </t>
    </r>
  </si>
  <si>
    <r>
      <rPr>
        <sz val="10"/>
        <color rgb="FF000000"/>
        <rFont val="FreeSans"/>
        <family val="2"/>
      </rPr>
      <t xml:space="preserve">כיצד יכול אדם לקלף מעצמו תבניות שרכש מהסביבה ואיך הסדנה מתקשרת לתהליך הזה</t>
    </r>
    <r>
      <rPr>
        <sz val="10"/>
        <color rgb="FF000000"/>
        <rFont val="Cambria"/>
        <family val="0"/>
        <charset val="1"/>
      </rPr>
      <t xml:space="preserve">?</t>
    </r>
  </si>
  <si>
    <t xml:space="preserve">http://files.kabbalahmedia.info/download/video/heb_o_rav_2013-06-23_clip_haim-hadashim_ehad-margish-sheni-200.wmv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</si>
  <si>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להרגיש אחד את השני</t>
    </r>
  </si>
  <si>
    <r>
      <rPr>
        <sz val="10"/>
        <color rgb="FF000000"/>
        <rFont val="FreeSans"/>
        <family val="2"/>
      </rPr>
      <t xml:space="preserve">למה ביחסים הזוגיים הכרחי להגיע ליכולת להרגיש אחד את השני ואיך ניתן להגיע למצב כזה</t>
    </r>
    <r>
      <rPr>
        <sz val="10"/>
        <color rgb="FF000000"/>
        <rFont val="Cambria"/>
        <family val="0"/>
        <charset val="1"/>
      </rPr>
      <t xml:space="preserve">?</t>
    </r>
  </si>
  <si>
    <t xml:space="preserve">http://files.kabbalahmedia.info/download/video/heb_o_rav_2013-06-23_clip_haim-hadashim_leater-ahava-200.wmv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</si>
  <si>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לאתר אהבה</t>
    </r>
  </si>
  <si>
    <r>
      <rPr>
        <sz val="10"/>
        <color rgb="FF000000"/>
        <rFont val="FreeSans"/>
        <family val="2"/>
      </rPr>
      <t xml:space="preserve">איך מפתחים יחס של אהבה לזולת ומגיעים ליכולת להתייחס כך לעולם כולו</t>
    </r>
    <r>
      <rPr>
        <sz val="10"/>
        <color rgb="FF000000"/>
        <rFont val="Cambria"/>
        <family val="0"/>
        <charset val="1"/>
      </rPr>
      <t xml:space="preserve">?</t>
    </r>
  </si>
  <si>
    <t xml:space="preserve">http://files.kabbalahmedia.info/download/video/heb_o_rav_2013-06-23_clip_haim-hadashim_lemale-halal-pnimi-200.wmv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</si>
  <si>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הנאה בזולת</t>
    </r>
  </si>
  <si>
    <r>
      <rPr>
        <sz val="10"/>
        <color rgb="FF000000"/>
        <rFont val="FreeSans"/>
        <family val="2"/>
      </rPr>
      <t xml:space="preserve">מהו המילוי אותו אנו מקבלים ביחסי אהבה אחד לשני</t>
    </r>
    <r>
      <rPr>
        <sz val="10"/>
        <color rgb="FF000000"/>
        <rFont val="Cambria"/>
        <family val="0"/>
        <charset val="1"/>
      </rPr>
      <t xml:space="preserve">?</t>
    </r>
  </si>
  <si>
    <t xml:space="preserve">http://files.kabbalahmedia.info/download/video/heb_o_rav_2013-06-23_clip_haim-hadashim_alpnay-ratzon-200.wmv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</si>
  <si>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אהבה מתוך הקרירות</t>
    </r>
  </si>
  <si>
    <r>
      <rPr>
        <sz val="10"/>
        <color rgb="FF000000"/>
        <rFont val="FreeSans"/>
        <family val="2"/>
      </rPr>
      <t xml:space="preserve">לשם מה מגיעה אלינו הקרירות ביחסים ואיך בסדנה משלבים דיון שיוציא מהקרירות את האהבה</t>
    </r>
    <r>
      <rPr>
        <sz val="10"/>
        <color rgb="FF000000"/>
        <rFont val="Cambria"/>
        <family val="0"/>
        <charset val="1"/>
      </rPr>
      <t xml:space="preserve">?</t>
    </r>
  </si>
  <si>
    <t xml:space="preserve">http://files.kabbalahmedia.info/download/video/heb_o_rav_2013-06-23_clip_haim-hadashim_lishmor-al-rega-200.wmv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</si>
  <si>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קרירות כעזר לאהבה</t>
    </r>
  </si>
  <si>
    <r>
      <rPr>
        <sz val="10"/>
        <color rgb="FF000000"/>
        <rFont val="FreeSans"/>
        <family val="2"/>
      </rPr>
      <t xml:space="preserve">מדוע כל פעם מתגלה קרירות ביחסים בינינו ואיך הופכים אותה להזדמנות ליתר אהבה</t>
    </r>
    <r>
      <rPr>
        <sz val="10"/>
        <color rgb="FF000000"/>
        <rFont val="Cambria"/>
        <family val="0"/>
        <charset val="1"/>
      </rPr>
      <t xml:space="preserve">?</t>
    </r>
  </si>
  <si>
    <t xml:space="preserve">http://files.kabbalahmedia.info/download/video/heb_o_rav_2013-06-23_clip_haim-hadashim_flirt-200.wmv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</si>
  <si>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קרירות מקרבת</t>
    </r>
  </si>
  <si>
    <r>
      <rPr>
        <sz val="10"/>
        <color rgb="FF000000"/>
        <rFont val="FreeSans"/>
        <family val="2"/>
      </rPr>
      <t xml:space="preserve">איך מהקרירות שמגיעה ביחסים ניתן דווקא להתקרב ואיך מהאהבה הזוגית נגיע לאהבה כלל עולמית</t>
    </r>
    <r>
      <rPr>
        <sz val="10"/>
        <color rgb="FF000000"/>
        <rFont val="Cambria"/>
        <family val="0"/>
        <charset val="1"/>
      </rPr>
      <t xml:space="preserve">?</t>
    </r>
  </si>
  <si>
    <t xml:space="preserve">http://files.kabbalahmedia.info/download/video/heb_o_rav_2013-06-23_clip_haim-hadashim_leorer-ahava-200.wmv</t>
  </si>
  <si>
    <r>
      <rPr>
        <sz val="10"/>
        <color rgb="FF000000"/>
        <rFont val="FreeSans"/>
        <family val="2"/>
      </rPr>
      <t xml:space="preserve">קטע נבחר משיחה </t>
    </r>
    <r>
      <rPr>
        <sz val="10"/>
        <color rgb="FF000000"/>
        <rFont val="Cambria"/>
        <family val="0"/>
        <charset val="1"/>
      </rPr>
      <t xml:space="preserve">200: </t>
    </r>
    <r>
      <rPr>
        <sz val="10"/>
        <color rgb="FF000000"/>
        <rFont val="FreeSans"/>
        <family val="2"/>
      </rPr>
      <t xml:space="preserve">לעורר אהבה</t>
    </r>
  </si>
  <si>
    <r>
      <rPr>
        <sz val="10"/>
        <color rgb="FF000000"/>
        <rFont val="FreeSans"/>
        <family val="2"/>
      </rPr>
      <t xml:space="preserve">מדוע כשמעניקים לזולת הרגשת ביטחון זה מעורר אהבה</t>
    </r>
    <r>
      <rPr>
        <sz val="10"/>
        <color rgb="FF000000"/>
        <rFont val="Cambria"/>
        <family val="0"/>
        <charset val="1"/>
      </rPr>
      <t xml:space="preserve">, </t>
    </r>
    <r>
      <rPr>
        <sz val="10"/>
        <color rgb="FF000000"/>
        <rFont val="FreeSans"/>
        <family val="2"/>
      </rPr>
      <t xml:space="preserve">הממלאת את שני הצדדים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</si>
  <si>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202</t>
    </r>
  </si>
  <si>
    <t xml:space="preserve">http://files.kabbalahmedia.info/download/video/heb_o_rav_2013-06-25_clip_haim-hadashim_shetah-meshutaf-bezugiyut-202.wmv</t>
  </si>
  <si>
    <r>
      <rPr>
        <sz val="10"/>
        <color rgb="FF000000"/>
        <rFont val="FreeSans"/>
        <family val="2"/>
      </rPr>
      <t xml:space="preserve">קטע נבחר משיחה </t>
    </r>
    <r>
      <rPr>
        <sz val="10"/>
        <color rgb="FF000000"/>
        <rFont val="Cambria"/>
        <family val="0"/>
        <charset val="1"/>
      </rPr>
      <t xml:space="preserve">202: </t>
    </r>
    <r>
      <rPr>
        <sz val="10"/>
        <color rgb="FF000000"/>
        <rFont val="FreeSans"/>
        <family val="2"/>
      </rPr>
      <t xml:space="preserve">שטח משותף לאהבה</t>
    </r>
  </si>
  <si>
    <r>
      <rPr>
        <sz val="10"/>
        <color rgb="FF000000"/>
        <rFont val="FreeSans"/>
        <family val="2"/>
      </rPr>
      <t xml:space="preserve">כיצד ההימנעות מלגרום הרגשה בלתי נעימה לבן הזוג וההשתדלות לגרום לשמחה ומילוי</t>
    </r>
    <r>
      <rPr>
        <sz val="10"/>
        <color rgb="FF000000"/>
        <rFont val="Cambria"/>
        <family val="0"/>
        <charset val="1"/>
      </rPr>
      <t xml:space="preserve">, </t>
    </r>
    <r>
      <rPr>
        <sz val="10"/>
        <color rgb="FF000000"/>
        <rFont val="FreeSans"/>
        <family val="2"/>
      </rPr>
      <t xml:space="preserve">יוצרים שטח משותף בו צומחת אהבה ומשפחה</t>
    </r>
    <r>
      <rPr>
        <sz val="10"/>
        <color rgb="FF000000"/>
        <rFont val="Cambria"/>
        <family val="0"/>
        <charset val="1"/>
      </rPr>
      <t xml:space="preserve">?</t>
    </r>
  </si>
  <si>
    <t xml:space="preserve">http://files.kabbalahmedia.info/download/video/heb_o_rav_2013-06-25_clip_haim-hadashim_ragashot-hiyuviyot-202.wmv</t>
  </si>
  <si>
    <r>
      <rPr>
        <sz val="10"/>
        <color rgb="FF000000"/>
        <rFont val="FreeSans"/>
        <family val="2"/>
      </rPr>
      <t xml:space="preserve">קטע נבחר משיחה </t>
    </r>
    <r>
      <rPr>
        <sz val="10"/>
        <color rgb="FF000000"/>
        <rFont val="Cambria"/>
        <family val="0"/>
        <charset val="1"/>
      </rPr>
      <t xml:space="preserve">202: </t>
    </r>
    <r>
      <rPr>
        <sz val="10"/>
        <color rgb="FF000000"/>
        <rFont val="FreeSans"/>
        <family val="2"/>
      </rPr>
      <t xml:space="preserve">רגשות חיוביים</t>
    </r>
  </si>
  <si>
    <r>
      <rPr>
        <sz val="10"/>
        <color rgb="FF000000"/>
        <rFont val="FreeSans"/>
        <family val="2"/>
      </rPr>
      <t xml:space="preserve">מדוע רצוי תמיד לטפל במצבי קנאה וריב דרך הצפה של הרגשות החיוביים ואיך גישה זו מחזירה את רגש האהבה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</si>
  <si>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601</t>
    </r>
  </si>
  <si>
    <t xml:space="preserve">http://files.kabbalahmedia.info/download/files/heb_o_rav_2015-07-30_clip_haim-hadashim_kulam-rotzim-ahava-601.mp4</t>
  </si>
  <si>
    <t xml:space="preserve">30.08.15</t>
  </si>
  <si>
    <r>
      <rPr>
        <sz val="10"/>
        <color rgb="FF000000"/>
        <rFont val="FreeSans"/>
        <family val="2"/>
      </rPr>
      <t xml:space="preserve">קטע נבחר משיחה </t>
    </r>
    <r>
      <rPr>
        <sz val="10"/>
        <color rgb="FF000000"/>
        <rFont val="Cambria"/>
        <family val="0"/>
        <charset val="1"/>
      </rPr>
      <t xml:space="preserve">601: </t>
    </r>
    <r>
      <rPr>
        <sz val="10"/>
        <color rgb="FF000000"/>
        <rFont val="FreeSans"/>
        <family val="2"/>
      </rPr>
      <t xml:space="preserve">כולם רוצים אהבה </t>
    </r>
  </si>
  <si>
    <r>
      <rPr>
        <sz val="10"/>
        <color rgb="FF000000"/>
        <rFont val="FreeSans"/>
        <family val="2"/>
      </rPr>
      <t xml:space="preserve">כולם מחפשים אהבה אמיתית</t>
    </r>
    <r>
      <rPr>
        <sz val="10"/>
        <color rgb="FF000000"/>
        <rFont val="Cambria"/>
        <family val="0"/>
        <charset val="1"/>
      </rPr>
      <t xml:space="preserve">. </t>
    </r>
    <r>
      <rPr>
        <sz val="10"/>
        <color rgb="FF000000"/>
        <rFont val="FreeSans"/>
        <family val="2"/>
      </rPr>
      <t xml:space="preserve">אך כתוצאה ממה היא נוצרת ואיך נבין מהי ונשיג אותה</t>
    </r>
    <r>
      <rPr>
        <sz val="10"/>
        <color rgb="FF000000"/>
        <rFont val="Cambria"/>
        <family val="0"/>
        <charset val="1"/>
      </rPr>
      <t xml:space="preserve">?</t>
    </r>
  </si>
  <si>
    <t xml:space="preserve">http://files.kabbalahmedia.info/download/files/heb_o_rav_2015-07-30_clip_haim-hadashim_ahava-bnuya-miviturim-601.mp4</t>
  </si>
  <si>
    <r>
      <rPr>
        <sz val="10"/>
        <color rgb="FF000000"/>
        <rFont val="FreeSans"/>
        <family val="2"/>
      </rPr>
      <t xml:space="preserve">קטע נבחר משיחה </t>
    </r>
    <r>
      <rPr>
        <sz val="10"/>
        <color rgb="FF000000"/>
        <rFont val="Cambria"/>
        <family val="0"/>
        <charset val="1"/>
      </rPr>
      <t xml:space="preserve">601: </t>
    </r>
    <r>
      <rPr>
        <sz val="10"/>
        <color rgb="FF000000"/>
        <rFont val="FreeSans"/>
        <family val="2"/>
      </rPr>
      <t xml:space="preserve">אהבה בנויה מוויתורים </t>
    </r>
  </si>
  <si>
    <r>
      <rPr>
        <sz val="10"/>
        <color rgb="FF000000"/>
        <rFont val="FreeSans"/>
        <family val="2"/>
      </rPr>
      <t xml:space="preserve">איך אפשר לקבל הנאה מויתורים שעושים לבן הזוג ולמה זה התנאי למצוא אהבה אמיתית</t>
    </r>
    <r>
      <rPr>
        <sz val="10"/>
        <color rgb="FF000000"/>
        <rFont val="Cambria"/>
        <family val="0"/>
        <charset val="1"/>
      </rPr>
      <t xml:space="preserve">?</t>
    </r>
  </si>
  <si>
    <t xml:space="preserve">http://files.kabbalahmedia.info/download/files/heb_o_rav_2015-07-30_clip_haim-hadashim_hitalut-601.mp4</t>
  </si>
  <si>
    <r>
      <rPr>
        <sz val="10"/>
        <color rgb="FF000000"/>
        <rFont val="FreeSans"/>
        <family val="2"/>
      </rPr>
      <t xml:space="preserve">קטע נבחר משיחה </t>
    </r>
    <r>
      <rPr>
        <sz val="10"/>
        <color rgb="FF000000"/>
        <rFont val="Cambria"/>
        <family val="0"/>
        <charset val="1"/>
      </rPr>
      <t xml:space="preserve">601: </t>
    </r>
    <r>
      <rPr>
        <sz val="10"/>
        <color rgb="FF000000"/>
        <rFont val="FreeSans"/>
        <family val="2"/>
      </rPr>
      <t xml:space="preserve">אהבת הזולת</t>
    </r>
  </si>
  <si>
    <r>
      <rPr>
        <sz val="10"/>
        <color rgb="FF000000"/>
        <rFont val="FreeSans"/>
        <family val="2"/>
      </rPr>
      <t xml:space="preserve">מהי הדרך להגיע לאהבת הזולת</t>
    </r>
    <r>
      <rPr>
        <sz val="10"/>
        <color rgb="FF000000"/>
        <rFont val="Cambria"/>
        <family val="0"/>
        <charset val="1"/>
      </rPr>
      <t xml:space="preserve">?</t>
    </r>
  </si>
  <si>
    <t xml:space="preserve">http://files.kabbalahmedia.info/download/files/heb_o_rav_2015-07-30_clip_haim-hadashim_lagaat-benetzah-601.mp4</t>
  </si>
  <si>
    <r>
      <rPr>
        <sz val="10"/>
        <color rgb="FF000000"/>
        <rFont val="FreeSans"/>
        <family val="2"/>
      </rPr>
      <t xml:space="preserve">קטע נבחר משיחה </t>
    </r>
    <r>
      <rPr>
        <sz val="10"/>
        <color rgb="FF000000"/>
        <rFont val="Cambria"/>
        <family val="0"/>
        <charset val="1"/>
      </rPr>
      <t xml:space="preserve">601: </t>
    </r>
    <r>
      <rPr>
        <sz val="10"/>
        <color rgb="FF000000"/>
        <rFont val="FreeSans"/>
        <family val="2"/>
      </rPr>
      <t xml:space="preserve">לגעת בנצח </t>
    </r>
  </si>
  <si>
    <r>
      <rPr>
        <sz val="10"/>
        <color rgb="FF000000"/>
        <rFont val="FreeSans"/>
        <family val="2"/>
      </rPr>
      <t xml:space="preserve">איך יכול האדם להגיע לאהבה הנצחית ולחיים הנצחיים</t>
    </r>
    <r>
      <rPr>
        <sz val="10"/>
        <color rgb="FF000000"/>
        <rFont val="Cambria"/>
        <family val="0"/>
        <charset val="1"/>
      </rPr>
      <t xml:space="preserve">? </t>
    </r>
  </si>
  <si>
    <t xml:space="preserve">רשת של ערבות הדדית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</si>
  <si>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47</t>
    </r>
  </si>
  <si>
    <t xml:space="preserve">http://files.kabbalahmedia.info/download/video/heb_o_rav_2012-08-02_clip_haim-hadashim_hisardut-47.wmv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</si>
  <si>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הישרדות מסוג חדש</t>
    </r>
  </si>
  <si>
    <t xml:space="preserve">רק יחסים טובים בין אנשים יכולים לספק ביטחון לעתיד המשותף</t>
  </si>
  <si>
    <t xml:space="preserve">http://files.kabbalahmedia.info/download/video/heb_o_rav_2012-08-02_clip_haim-hadashim_adam-veteva-47.wmv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</si>
  <si>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הגישה ההוליסטית</t>
    </r>
  </si>
  <si>
    <r>
      <rPr>
        <sz val="10"/>
        <color rgb="FF000000"/>
        <rFont val="FreeSans"/>
        <family val="2"/>
      </rPr>
      <t xml:space="preserve">מדוע היום הגישה ההוליסטית יותר משמעותית ואיך היא יכולה להשפיע על כל היחס שלנו</t>
    </r>
    <r>
      <rPr>
        <sz val="10"/>
        <color rgb="FF000000"/>
        <rFont val="Cambria"/>
        <family val="0"/>
        <charset val="1"/>
      </rPr>
      <t xml:space="preserve">?</t>
    </r>
  </si>
  <si>
    <t xml:space="preserve">http://files.kabbalahmedia.info/download/video/heb_o_rav_2012-08-02_clip_haim-hadashim_tfisa-integralit-47.wmv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</si>
  <si>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תפיסה אינטגרלית</t>
    </r>
  </si>
  <si>
    <r>
      <rPr>
        <sz val="10"/>
        <color rgb="FF000000"/>
        <rFont val="FreeSans"/>
        <family val="2"/>
      </rPr>
      <t xml:space="preserve">מה האדם מרגיש דרך צורת הראייה הפרטית שלו ואיך נוכל לקלוט תפיסה אינטגרלית</t>
    </r>
    <r>
      <rPr>
        <sz val="10"/>
        <color rgb="FF000000"/>
        <rFont val="Cambria"/>
        <family val="0"/>
        <charset val="1"/>
      </rPr>
      <t xml:space="preserve">, </t>
    </r>
    <r>
      <rPr>
        <sz val="10"/>
        <color rgb="FF000000"/>
        <rFont val="FreeSans"/>
        <family val="2"/>
      </rPr>
      <t xml:space="preserve">הכוללת את כל המציאות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</si>
  <si>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t>
    </r>
  </si>
  <si>
    <t xml:space="preserve">http://files.kabbalahmedia.info/download/video/heb_o_rav_2012-08-05_clip_haim-hadashim_yachad-49.wmv</t>
  </si>
  <si>
    <t xml:space="preserve">תהליך ההתפתחות הטבעי מכוון אותנו לעבור מחברה אגואיסטית ותחרותית לחברה מקושרת ומחוברת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</si>
  <si>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t>
    </r>
  </si>
  <si>
    <t xml:space="preserve">http://files.kabbalahmedia.info/download/video/heb_o_rav_2012-08-06_clip_haim-hadashim_arvut-50.wmv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</si>
  <si>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ערבות אמיתית</t>
    </r>
  </si>
  <si>
    <t xml:space="preserve">השתתפותו של כל אזרח בתרומת החלק שלו לחברה תאפשר לכולם רמת חיים טובה ותחושת סיפוק וביטחון</t>
  </si>
  <si>
    <t xml:space="preserve">http://files.kabbalahmedia.info/download/video/heb_o_rav_2012-08-06_clip_haim-hadashim_lidog-shelanu-50.wmv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</si>
  <si>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לקיחת אחריות</t>
    </r>
  </si>
  <si>
    <t xml:space="preserve">כיצד איחוד ושיתוף ייהפכו את חיינו לטובים ובטוחים ומהם הצעדים המעשיים שיאפשרו להגיע לזה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</si>
  <si>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t>
    </r>
  </si>
  <si>
    <t xml:space="preserve">http://files.kabbalahmedia.info/download/video/heb_o_rav_2012-08-08_clip_haim-hadashim_revach-prati-bilvad-51.wmv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</si>
  <si>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אגו שלילי</t>
    </r>
  </si>
  <si>
    <r>
      <rPr>
        <sz val="10"/>
        <color rgb="FF000000"/>
        <rFont val="FreeSans"/>
        <family val="2"/>
      </rPr>
      <t xml:space="preserve">לאורך ההיסטוריה</t>
    </r>
    <r>
      <rPr>
        <sz val="10"/>
        <color rgb="FF000000"/>
        <rFont val="Cambria"/>
        <family val="0"/>
        <charset val="1"/>
      </rPr>
      <t xml:space="preserve">, </t>
    </r>
    <r>
      <rPr>
        <sz val="10"/>
        <color rgb="FF000000"/>
        <rFont val="FreeSans"/>
        <family val="2"/>
      </rPr>
      <t xml:space="preserve">התפתחות האגו האנושי תרמה רבות לפרט ולכלל</t>
    </r>
    <r>
      <rPr>
        <sz val="10"/>
        <color rgb="FF000000"/>
        <rFont val="Cambria"/>
        <family val="0"/>
        <charset val="1"/>
      </rPr>
      <t xml:space="preserve">. </t>
    </r>
    <r>
      <rPr>
        <sz val="10"/>
        <color rgb="FF000000"/>
        <rFont val="FreeSans"/>
        <family val="2"/>
      </rPr>
      <t xml:space="preserve">מתי וכיצד הפכה ההתפתחות האגואיסטית החיובית להתפתחות שלילית</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</si>
  <si>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t>
    </r>
  </si>
  <si>
    <t xml:space="preserve">http://files.kabbalahmedia.info/download/video/heb_o_rav_2012-08-08_clip_haim-hadashim_lo-rusia-lo-amerika-52.wmv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</si>
  <si>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אגו פרטי למה שמשותף</t>
    </r>
  </si>
  <si>
    <t xml:space="preserve">באיזון בין האגו הפרטי לבין הרצון המשותף של החברה נבנה תשתית בריאה לאנושות חדשה</t>
  </si>
  <si>
    <t xml:space="preserve">http://files.kabbalahmedia.info/download/video/heb_o_rav_2012-08-08_clip_haim-hadashim_gisha-arsanit-52.wmv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</si>
  <si>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עזרה הדדית</t>
    </r>
  </si>
  <si>
    <r>
      <rPr>
        <sz val="10"/>
        <color rgb="FF000000"/>
        <rFont val="FreeSans"/>
        <family val="2"/>
      </rPr>
      <t xml:space="preserve">חברה אנושית היא חברה אינטגרלית ומקושרת</t>
    </r>
    <r>
      <rPr>
        <sz val="10"/>
        <color rgb="FF000000"/>
        <rFont val="Cambria"/>
        <family val="0"/>
        <charset val="1"/>
      </rPr>
      <t xml:space="preserve">, </t>
    </r>
    <r>
      <rPr>
        <sz val="10"/>
        <color rgb="FF000000"/>
        <rFont val="FreeSans"/>
        <family val="2"/>
      </rPr>
      <t xml:space="preserve">אנחנו צריכים ללמוד איך נכון להיעזר אחד בשני</t>
    </r>
  </si>
  <si>
    <t xml:space="preserve">ביטחון לישראל</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</si>
  <si>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t>
    </r>
  </si>
  <si>
    <t xml:space="preserve">http://files.kabbalahmedia.info/download/video/heb_o_rav_2012-08-02_clip_haim-hadashim_anahnu-betoh-teva-55.wmv</t>
  </si>
  <si>
    <t xml:space="preserve">26.05.13</t>
  </si>
  <si>
    <r>
      <rPr>
        <sz val="10"/>
        <color rgb="FF000000"/>
        <rFont val="FreeSans"/>
        <family val="2"/>
      </rPr>
      <t xml:space="preserve">קטע נבחר משיחה </t>
    </r>
    <r>
      <rPr>
        <sz val="10"/>
        <color rgb="FF000000"/>
        <rFont val="Cambria"/>
        <family val="0"/>
        <charset val="1"/>
      </rPr>
      <t xml:space="preserve">55: </t>
    </r>
    <r>
      <rPr>
        <sz val="10"/>
        <color rgb="FF000000"/>
        <rFont val="FreeSans"/>
        <family val="2"/>
      </rPr>
      <t xml:space="preserve">קשר אינטגרלי </t>
    </r>
  </si>
  <si>
    <r>
      <rPr>
        <sz val="10"/>
        <color rgb="FF000000"/>
        <rFont val="FreeSans"/>
        <family val="2"/>
      </rPr>
      <t xml:space="preserve">בטבע קיימים חוקים מוחלטים</t>
    </r>
    <r>
      <rPr>
        <sz val="10"/>
        <color rgb="FF000000"/>
        <rFont val="Cambria"/>
        <family val="0"/>
        <charset val="1"/>
      </rPr>
      <t xml:space="preserve">. </t>
    </r>
    <r>
      <rPr>
        <sz val="10"/>
        <color rgb="FF000000"/>
        <rFont val="FreeSans"/>
        <family val="2"/>
      </rPr>
      <t xml:space="preserve">ביחסים בינינו מתגלה חוק הקשר האינטגראלי</t>
    </r>
    <r>
      <rPr>
        <sz val="10"/>
        <color rgb="FF000000"/>
        <rFont val="Cambria"/>
        <family val="0"/>
        <charset val="1"/>
      </rPr>
      <t xml:space="preserve">, </t>
    </r>
    <r>
      <rPr>
        <sz val="10"/>
        <color rgb="FF000000"/>
        <rFont val="FreeSans"/>
        <family val="2"/>
      </rPr>
      <t xml:space="preserve">שאם נשתמש בו נכון</t>
    </r>
    <r>
      <rPr>
        <sz val="10"/>
        <color rgb="FF000000"/>
        <rFont val="Cambria"/>
        <family val="0"/>
        <charset val="1"/>
      </rPr>
      <t xml:space="preserve">, </t>
    </r>
    <r>
      <rPr>
        <sz val="10"/>
        <color rgb="FF000000"/>
        <rFont val="FreeSans"/>
        <family val="2"/>
      </rPr>
      <t xml:space="preserve">הוא יפתור לנו את כל הבעיות והצרות</t>
    </r>
  </si>
  <si>
    <t xml:space="preserve">http://files.kabbalahmedia.info/download/video/heb_o_rav_2012-08-12_clip_haim-hadashim_pitaron-machloket-55.wmv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</si>
  <si>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יחד מתוך אהבה</t>
    </r>
  </si>
  <si>
    <r>
      <rPr>
        <sz val="10"/>
        <color rgb="FF000000"/>
        <rFont val="FreeSans"/>
        <family val="2"/>
      </rPr>
      <t xml:space="preserve">כיצד אפשר להתעלות מעל ההבדלים והאגו של כל אחד</t>
    </r>
    <r>
      <rPr>
        <sz val="10"/>
        <color rgb="FF000000"/>
        <rFont val="Cambria"/>
        <family val="0"/>
        <charset val="1"/>
      </rPr>
      <t xml:space="preserve">, </t>
    </r>
    <r>
      <rPr>
        <sz val="10"/>
        <color rgb="FF000000"/>
        <rFont val="FreeSans"/>
        <family val="2"/>
      </rPr>
      <t xml:space="preserve">כדי שנוכל להתקיים בצורה אחידה יחד ומבלי להפריע האחד לשני להימצא במערכת אחת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</si>
  <si>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t>
    </r>
  </si>
  <si>
    <t xml:space="preserve">http://files.kabbalahmedia.info/download/video/heb_o_rav_2012-08-12_clip_haim-hadashim_sadna-beyhad-56.wmv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</si>
  <si>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העם כמשפחה אחת</t>
    </r>
  </si>
  <si>
    <r>
      <rPr>
        <sz val="10"/>
        <color rgb="FF000000"/>
        <rFont val="FreeSans"/>
        <family val="2"/>
      </rPr>
      <t xml:space="preserve">כיצד אפשר לטפל במצוקות ובחלוקה לא צודקת ולהביא את החברה למצב של הרמוניה בכל התחומים</t>
    </r>
    <r>
      <rPr>
        <sz val="10"/>
        <color rgb="FF000000"/>
        <rFont val="Cambria"/>
        <family val="0"/>
        <charset val="1"/>
      </rPr>
      <t xml:space="preserve">?</t>
    </r>
  </si>
  <si>
    <t xml:space="preserve">http://files.kabbalahmedia.info/download/video/heb_o_rav_2012-08-12_clip_haim-hadashim_kmo-evarim-beguf-ehad-56.wmv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</si>
  <si>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החיבור מעל הכול</t>
    </r>
  </si>
  <si>
    <r>
      <rPr>
        <sz val="10"/>
        <color rgb="FF000000"/>
        <rFont val="FreeSans"/>
        <family val="2"/>
      </rPr>
      <t xml:space="preserve">אילו פעולות פנימיות נדרשות מאיתנו כדי להרגיש חיבור ואיך ביכולתו לפתור את כל בעיותינו</t>
    </r>
    <r>
      <rPr>
        <sz val="10"/>
        <color rgb="FF000000"/>
        <rFont val="Cambria"/>
        <family val="0"/>
        <charset val="1"/>
      </rPr>
      <t xml:space="preserve">?</t>
    </r>
  </si>
  <si>
    <t xml:space="preserve">http://files.kabbalahmedia.info/download/video/heb_o_rav_2012-08-12_clip_haim-hadashim_koah-arvut-56.wmv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</si>
  <si>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ערבות עכשיו</t>
    </r>
  </si>
  <si>
    <r>
      <rPr>
        <sz val="10"/>
        <color rgb="FF000000"/>
        <rFont val="FreeSans"/>
        <family val="2"/>
      </rPr>
      <t xml:space="preserve">מה כוחה האדיר של הערבות ומדוע דווקא היום ועכשיו זה הזמן המתאים ביותר להשגתה</t>
    </r>
    <r>
      <rPr>
        <sz val="10"/>
        <color rgb="FF000000"/>
        <rFont val="Cambria"/>
        <family val="0"/>
        <charset val="1"/>
      </rPr>
      <t xml:space="preserve">? </t>
    </r>
  </si>
  <si>
    <t xml:space="preserve">http://files.kabbalahmedia.info/download/video/heb_o_rav_2012-08-12_clip_haim-hadashim_helek-integrali-56.wmv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</si>
  <si>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איחוד עולמי</t>
    </r>
  </si>
  <si>
    <r>
      <rPr>
        <sz val="10"/>
        <color rgb="FF000000"/>
        <rFont val="FreeSans"/>
        <family val="2"/>
      </rPr>
      <t xml:space="preserve">איזה שינוי יקרה כשהחברה הישראלית והעולמית תתחבר ואילו חיים כל אחד מאיתנו יחוש</t>
    </r>
    <r>
      <rPr>
        <sz val="10"/>
        <color rgb="FF000000"/>
        <rFont val="Cambria"/>
        <family val="0"/>
        <charset val="1"/>
      </rPr>
      <t xml:space="preserve">?</t>
    </r>
  </si>
  <si>
    <t xml:space="preserve">http://files.kabbalahmedia.info/download/video/heb_o_rav_2012-08-12_clip_haim-hadashim_hibur-mavrih-56.wmv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</si>
  <si>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הרמוניה בחיבור</t>
    </r>
  </si>
  <si>
    <r>
      <rPr>
        <sz val="10"/>
        <color rgb="FF000000"/>
        <rFont val="FreeSans"/>
        <family val="2"/>
      </rPr>
      <t xml:space="preserve">בחינוך</t>
    </r>
    <r>
      <rPr>
        <sz val="10"/>
        <color rgb="FF000000"/>
        <rFont val="Cambria"/>
        <family val="0"/>
        <charset val="1"/>
      </rPr>
      <t xml:space="preserve">, </t>
    </r>
    <r>
      <rPr>
        <sz val="10"/>
        <color rgb="FF000000"/>
        <rFont val="FreeSans"/>
        <family val="2"/>
      </rPr>
      <t xml:space="preserve">בצרכנות</t>
    </r>
    <r>
      <rPr>
        <sz val="10"/>
        <color rgb="FF000000"/>
        <rFont val="Cambria"/>
        <family val="0"/>
        <charset val="1"/>
      </rPr>
      <t xml:space="preserve">, </t>
    </r>
    <r>
      <rPr>
        <sz val="10"/>
        <color rgb="FF000000"/>
        <rFont val="FreeSans"/>
        <family val="2"/>
      </rPr>
      <t xml:space="preserve">בפוליטיקה ובכל רבדי החיים</t>
    </r>
    <r>
      <rPr>
        <sz val="10"/>
        <color rgb="FF000000"/>
        <rFont val="Cambria"/>
        <family val="0"/>
        <charset val="1"/>
      </rPr>
      <t xml:space="preserve">, </t>
    </r>
    <r>
      <rPr>
        <sz val="10"/>
        <color rgb="FF000000"/>
        <rFont val="FreeSans"/>
        <family val="2"/>
      </rPr>
      <t xml:space="preserve">החיבור יכול לפתור את הבעיה הכי קשה</t>
    </r>
    <r>
      <rPr>
        <sz val="10"/>
        <color rgb="FF000000"/>
        <rFont val="Cambria"/>
        <family val="0"/>
        <charset val="1"/>
      </rPr>
      <t xml:space="preserve">. </t>
    </r>
    <r>
      <rPr>
        <sz val="10"/>
        <color rgb="FF000000"/>
        <rFont val="FreeSans"/>
        <family val="2"/>
      </rPr>
      <t xml:space="preserve">מה קורה כשהחיבור נכנס לתמונה</t>
    </r>
    <r>
      <rPr>
        <sz val="10"/>
        <color rgb="FF000000"/>
        <rFont val="Cambria"/>
        <family val="0"/>
        <charset val="1"/>
      </rPr>
      <t xml:space="preserve">?</t>
    </r>
  </si>
  <si>
    <t xml:space="preserve">http://files.kabbalahmedia.info/download/video/heb_o_rav_2012-08-12_clip_haim-hadashim_targil-ishi-56.wmv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</si>
  <si>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תרגיל מחשבתי</t>
    </r>
  </si>
  <si>
    <r>
      <rPr>
        <sz val="10"/>
        <color rgb="FF000000"/>
        <rFont val="FreeSans"/>
        <family val="2"/>
      </rPr>
      <t xml:space="preserve">באיזו דרך אפשר להגיע לבירור שיוביל אותנו להעלאת חשיבות החיבור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</si>
  <si>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t>
    </r>
  </si>
  <si>
    <t xml:space="preserve">http://files.kabbalahmedia.info/download/video/heb_o_rav_2012-08-13_clip_haim-hadashim_lekabel-velatet-57.wmv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</si>
  <si>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לקבל ולתת</t>
    </r>
  </si>
  <si>
    <r>
      <rPr>
        <sz val="10"/>
        <color rgb="FF000000"/>
        <rFont val="FreeSans"/>
        <family val="2"/>
      </rPr>
      <t xml:space="preserve">כוח הנתינה וכוח הקבלה הם הבסיס לחיים</t>
    </r>
    <r>
      <rPr>
        <sz val="10"/>
        <color rgb="FF000000"/>
        <rFont val="Cambria"/>
        <family val="0"/>
        <charset val="1"/>
      </rPr>
      <t xml:space="preserve">. </t>
    </r>
    <r>
      <rPr>
        <sz val="10"/>
        <color rgb="FF000000"/>
        <rFont val="FreeSans"/>
        <family val="2"/>
      </rPr>
      <t xml:space="preserve">שימוש בכוח הקבלה לבדו מביא סבל</t>
    </r>
    <r>
      <rPr>
        <sz val="10"/>
        <color rgb="FF000000"/>
        <rFont val="Cambria"/>
        <family val="0"/>
        <charset val="1"/>
      </rPr>
      <t xml:space="preserve">, </t>
    </r>
    <r>
      <rPr>
        <sz val="10"/>
        <color rgb="FF000000"/>
        <rFont val="FreeSans"/>
        <family val="2"/>
      </rPr>
      <t xml:space="preserve">הוספת כוח השפעה מביא להרגשת שלמות של כל המציאות כגוף אחד</t>
    </r>
  </si>
  <si>
    <t xml:space="preserve">http://files.kabbalahmedia.info/download/video/heb_o_rav_2012-08-13_clip_haim-hadashim_liviatan-boded-57.wmv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</si>
  <si>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גלים חיוביים</t>
    </r>
  </si>
  <si>
    <t xml:space="preserve">רשת הקשר הפנימית בינינו מאפשרת לנו לשדר מחשבות ורצונות חיוביים אחד לשני וכך לגלות משהו חדש</t>
  </si>
  <si>
    <t xml:space="preserve">http://files.kabbalahmedia.info/download/video/heb_o_rav_2012-08-13_clip_haim-hadashim_milhama-beruah-57.wmv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</si>
  <si>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מלחמה ושלום</t>
    </r>
  </si>
  <si>
    <r>
      <rPr>
        <sz val="10"/>
        <color rgb="FF000000"/>
        <rFont val="FreeSans"/>
        <family val="2"/>
      </rPr>
      <t xml:space="preserve">כיצד ישראל מגיבה לכוחות המאיימים עליה</t>
    </r>
    <r>
      <rPr>
        <sz val="10"/>
        <color rgb="FF000000"/>
        <rFont val="Cambria"/>
        <family val="0"/>
        <charset val="1"/>
      </rPr>
      <t xml:space="preserve">, </t>
    </r>
    <r>
      <rPr>
        <sz val="10"/>
        <color rgb="FF000000"/>
        <rFont val="FreeSans"/>
        <family val="2"/>
      </rPr>
      <t xml:space="preserve">איך כדאי לה להגיב והאם ניתן ביחסים טובים ובחיבור בינינו לנטרל את הכוח הרע</t>
    </r>
    <r>
      <rPr>
        <sz val="10"/>
        <color rgb="FF000000"/>
        <rFont val="Cambria"/>
        <family val="0"/>
        <charset val="1"/>
      </rPr>
      <t xml:space="preserve">?</t>
    </r>
  </si>
  <si>
    <t xml:space="preserve">http://files.kabbalahmedia.info/download/video/heb_o_rav_2012-08-13_clip_haim-hadashim_koah-hadash-57.wmv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</si>
  <si>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להתאמץ לטוב</t>
    </r>
  </si>
  <si>
    <r>
      <rPr>
        <sz val="10"/>
        <color rgb="FF000000"/>
        <rFont val="FreeSans"/>
        <family val="2"/>
      </rPr>
      <t xml:space="preserve">כאשר אנו מתאמצים להתייחס טוב זה לזה</t>
    </r>
    <r>
      <rPr>
        <sz val="10"/>
        <color rgb="FF000000"/>
        <rFont val="Cambria"/>
        <family val="0"/>
        <charset val="1"/>
      </rPr>
      <t xml:space="preserve">, </t>
    </r>
    <r>
      <rPr>
        <sz val="10"/>
        <color rgb="FF000000"/>
        <rFont val="FreeSans"/>
        <family val="2"/>
      </rPr>
      <t xml:space="preserve">מתחיל לפעול כוח הנותן לנו אפשרות באמת לחשוב על טובת הזולת מעל לטובתי האישית</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</si>
  <si>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60</t>
    </r>
  </si>
  <si>
    <t xml:space="preserve">http://files.kabbalahmedia.info/download/video/heb_o_rav_2012-08-20_clip_haim-hadashim_hibur-hoser-hibur-60.wmv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</si>
  <si>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איזון</t>
    </r>
  </si>
  <si>
    <r>
      <rPr>
        <sz val="10"/>
        <color rgb="FF000000"/>
        <rFont val="FreeSans"/>
        <family val="2"/>
      </rPr>
      <t xml:space="preserve">הטבע מנוהל על ידי שני כוחות</t>
    </r>
    <r>
      <rPr>
        <sz val="10"/>
        <color rgb="FF000000"/>
        <rFont val="Cambria"/>
        <family val="0"/>
        <charset val="1"/>
      </rPr>
      <t xml:space="preserve">, </t>
    </r>
    <r>
      <rPr>
        <sz val="10"/>
        <color rgb="FF000000"/>
        <rFont val="FreeSans"/>
        <family val="2"/>
      </rPr>
      <t xml:space="preserve">פלוס ומינוס</t>
    </r>
    <r>
      <rPr>
        <sz val="10"/>
        <color rgb="FF000000"/>
        <rFont val="Cambria"/>
        <family val="0"/>
        <charset val="1"/>
      </rPr>
      <t xml:space="preserve">. </t>
    </r>
    <r>
      <rPr>
        <sz val="10"/>
        <color rgb="FF000000"/>
        <rFont val="FreeSans"/>
        <family val="2"/>
      </rPr>
      <t xml:space="preserve">אנחנו צריכים ללמוד איך נכון לאזן ביניהם</t>
    </r>
  </si>
  <si>
    <t xml:space="preserve">http://files.kabbalahmedia.info/download/video/heb_o_rav_2012-08-20_clip_haim-hadashim_hochmat-ha-chibur-60.wmv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</si>
  <si>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חכמת החיבור</t>
    </r>
  </si>
  <si>
    <r>
      <rPr>
        <sz val="10"/>
        <color rgb="FF000000"/>
        <rFont val="FreeSans"/>
        <family val="2"/>
      </rPr>
      <t xml:space="preserve">כיצד באמצעות חכמת החיבור נוכל לבנות בינינו יחסים מאוזנים ונכונים ואיך היא יכולה לעזור לנו לשלוט במציאות שלנו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</si>
  <si>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421</t>
    </r>
  </si>
  <si>
    <t xml:space="preserve">http://files.kabbalahmedia.info/video/heb_o_rav_2014-07-17_clip_haim-hadashim_aravim-421.wmv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</si>
  <si>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תמיכת העולם</t>
    </r>
  </si>
  <si>
    <r>
      <rPr>
        <sz val="10"/>
        <color rgb="FF000000"/>
        <rFont val="FreeSans"/>
        <family val="2"/>
      </rPr>
      <t xml:space="preserve">מדוע הערבים טוענים שאין לנו זכות קיום בארץ ואיך נגרום לכך שתהיה הצדקה לקיומנו בארץ ישראל בעיני כל העולם</t>
    </r>
    <r>
      <rPr>
        <sz val="10"/>
        <color rgb="FF000000"/>
        <rFont val="Cambria"/>
        <family val="0"/>
        <charset val="1"/>
      </rPr>
      <t xml:space="preserve">?</t>
    </r>
  </si>
  <si>
    <t xml:space="preserve">http://files.kabbalahmedia.info/video/heb_o_rav_2014-07-17_clip_haim-hadashim_mashber-421.wmv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</si>
  <si>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להרגיע את העולם</t>
    </r>
  </si>
  <si>
    <r>
      <rPr>
        <sz val="10"/>
        <color rgb="FF000000"/>
        <rFont val="FreeSans"/>
        <family val="2"/>
      </rPr>
      <t xml:space="preserve">באיזה משבר נמצא העולם</t>
    </r>
    <r>
      <rPr>
        <sz val="10"/>
        <color rgb="FF000000"/>
        <rFont val="Cambria"/>
        <family val="0"/>
        <charset val="1"/>
      </rPr>
      <t xml:space="preserve">, </t>
    </r>
    <r>
      <rPr>
        <sz val="10"/>
        <color rgb="FF000000"/>
        <rFont val="FreeSans"/>
        <family val="2"/>
      </rPr>
      <t xml:space="preserve">מדוע הוא מאשים אותנו ולמה העם שלנו הוא זה שצריך להביא רוגע בעולם</t>
    </r>
    <r>
      <rPr>
        <sz val="10"/>
        <color rgb="FF000000"/>
        <rFont val="Cambria"/>
        <family val="0"/>
        <charset val="1"/>
      </rPr>
      <t xml:space="preserve">?</t>
    </r>
  </si>
  <si>
    <t xml:space="preserve">http://files.kabbalahmedia.info/video/heb_o_rav_2014-07-17_clip_haim-hadashim_ego-421.wmv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</si>
  <si>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הכול יחסים</t>
    </r>
  </si>
  <si>
    <r>
      <rPr>
        <sz val="10"/>
        <color rgb="FF000000"/>
        <rFont val="FreeSans"/>
        <family val="2"/>
      </rPr>
      <t xml:space="preserve">במצב בו האגו מפריד בינינו</t>
    </r>
    <r>
      <rPr>
        <sz val="10"/>
        <color rgb="FF000000"/>
        <rFont val="Cambria"/>
        <family val="0"/>
        <charset val="1"/>
      </rPr>
      <t xml:space="preserve">, </t>
    </r>
    <r>
      <rPr>
        <sz val="10"/>
        <color rgb="FF000000"/>
        <rFont val="FreeSans"/>
        <family val="2"/>
      </rPr>
      <t xml:space="preserve">מה עלינו לעשות ואיך מה שנעשה ישפיע על יתר המדינות ועל יחסן כלפינו</t>
    </r>
    <r>
      <rPr>
        <sz val="10"/>
        <color rgb="FF000000"/>
        <rFont val="Cambria"/>
        <family val="0"/>
        <charset val="1"/>
      </rPr>
      <t xml:space="preserve">?</t>
    </r>
  </si>
  <si>
    <t xml:space="preserve">http://files.kabbalahmedia.info/video/heb_o_rav_2014-07-17_clip_haim-hadashim_olam-421.wmv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</si>
  <si>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העולם נגד ישראל</t>
    </r>
  </si>
  <si>
    <r>
      <rPr>
        <sz val="10"/>
        <color rgb="FF000000"/>
        <rFont val="FreeSans"/>
        <family val="2"/>
      </rPr>
      <t xml:space="preserve">למה אומות העולם מאשימים את ישראל כגורמת לכל הרע בעולם</t>
    </r>
    <r>
      <rPr>
        <sz val="10"/>
        <color rgb="FF000000"/>
        <rFont val="Cambria"/>
        <family val="0"/>
        <charset val="1"/>
      </rPr>
      <t xml:space="preserve">, </t>
    </r>
    <r>
      <rPr>
        <sz val="10"/>
        <color rgb="FF000000"/>
        <rFont val="FreeSans"/>
        <family val="2"/>
      </rPr>
      <t xml:space="preserve">למרות ההתנהגות ההומניטרית שלה ומה הם מצפים ממנה</t>
    </r>
    <r>
      <rPr>
        <sz val="10"/>
        <color rgb="FF000000"/>
        <rFont val="Cambria"/>
        <family val="0"/>
        <charset val="1"/>
      </rPr>
      <t xml:space="preserve">?</t>
    </r>
  </si>
  <si>
    <t xml:space="preserve">http://files.kabbalahmedia.info/video/heb_o_rav_2014-07-17_clip_haim-hadashim_israel-421.wmv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</si>
  <si>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ישראל </t>
    </r>
    <r>
      <rPr>
        <sz val="10"/>
        <color rgb="FF000000"/>
        <rFont val="Cambria"/>
        <family val="0"/>
        <charset val="1"/>
      </rPr>
      <t xml:space="preserve">- </t>
    </r>
    <r>
      <rPr>
        <sz val="10"/>
        <color rgb="FF000000"/>
        <rFont val="FreeSans"/>
        <family val="2"/>
      </rPr>
      <t xml:space="preserve">להוות דוגמה</t>
    </r>
  </si>
  <si>
    <r>
      <rPr>
        <sz val="10"/>
        <color rgb="FF000000"/>
        <rFont val="FreeSans"/>
        <family val="2"/>
      </rPr>
      <t xml:space="preserve">למה העולם מצפה מישראל וכיצד עלינו להשתנות כדי לגרום לכולם סיפוק</t>
    </r>
    <r>
      <rPr>
        <sz val="10"/>
        <color rgb="FF000000"/>
        <rFont val="Cambria"/>
        <family val="0"/>
        <charset val="1"/>
      </rPr>
      <t xml:space="preserve">?</t>
    </r>
  </si>
  <si>
    <t xml:space="preserve">http://files.kabbalahmedia.info/video/heb_o_rav_2014-07-17_clip_haim-hadashim_yiud-421.wmv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</si>
  <si>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ייעודה של ישראל</t>
    </r>
  </si>
  <si>
    <r>
      <rPr>
        <sz val="10"/>
        <color rgb="FF000000"/>
        <rFont val="FreeSans"/>
        <family val="2"/>
      </rPr>
      <t xml:space="preserve">למה העולם מפנה אצבע מאשימה על ישראל וכיצד בקשרים בינינו נוכל למלא את תפקידנו הטבעי</t>
    </r>
    <r>
      <rPr>
        <sz val="10"/>
        <color rgb="FF000000"/>
        <rFont val="Cambria"/>
        <family val="0"/>
        <charset val="1"/>
      </rPr>
      <t xml:space="preserve">?</t>
    </r>
  </si>
  <si>
    <t xml:space="preserve">http://files.kabbalahmedia.info/video/heb_o_rav_2014-07-17_clip_haim-hadashim_atem-421.wmv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</si>
  <si>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אנטישמיות לא רציונלית</t>
    </r>
  </si>
  <si>
    <r>
      <rPr>
        <sz val="10"/>
        <color rgb="FF000000"/>
        <rFont val="FreeSans"/>
        <family val="2"/>
      </rPr>
      <t xml:space="preserve">קיימת האשמה מצד מדינות רבות כלפי ישראל כמקור לכל הרע בעולם</t>
    </r>
    <r>
      <rPr>
        <sz val="10"/>
        <color rgb="FF000000"/>
        <rFont val="Cambria"/>
        <family val="0"/>
        <charset val="1"/>
      </rPr>
      <t xml:space="preserve">. </t>
    </r>
    <r>
      <rPr>
        <sz val="10"/>
        <color rgb="FF000000"/>
        <rFont val="FreeSans"/>
        <family val="2"/>
      </rPr>
      <t xml:space="preserve">האם אפשרי להפוך את המצב כך שכולם יראו בישראל כמקור לכל הטוב</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</si>
  <si>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422</t>
    </r>
  </si>
  <si>
    <t xml:space="preserve">http://files.kabbalahmedia.info/video/heb_o_rav_2014-07-21_clip_haim-hadashim_bahibur-shelanu-422.wmv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</si>
  <si>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בחיבור שלנו תלוי הכול</t>
    </r>
  </si>
  <si>
    <r>
      <rPr>
        <sz val="10"/>
        <color rgb="FF000000"/>
        <rFont val="FreeSans"/>
        <family val="2"/>
      </rPr>
      <t xml:space="preserve">מדוע כולם תומכים במי שמזיק לישראל</t>
    </r>
    <r>
      <rPr>
        <sz val="10"/>
        <color rgb="FF000000"/>
        <rFont val="Cambria"/>
        <family val="0"/>
        <charset val="1"/>
      </rPr>
      <t xml:space="preserve">, </t>
    </r>
    <r>
      <rPr>
        <sz val="10"/>
        <color rgb="FF000000"/>
        <rFont val="FreeSans"/>
        <family val="2"/>
      </rPr>
      <t xml:space="preserve">איך זה קשור לפירוד בינינו וכיצד נוכל לשנות את המצב</t>
    </r>
    <r>
      <rPr>
        <sz val="10"/>
        <color rgb="FF000000"/>
        <rFont val="Cambria"/>
        <family val="0"/>
        <charset val="1"/>
      </rPr>
      <t xml:space="preserve">?</t>
    </r>
  </si>
  <si>
    <t xml:space="preserve">http://files.kabbalahmedia.info/video/heb_o_rav_2014-07-21_clip_haim-hadashim_mathilim-422.wmv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</si>
  <si>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כלי לחיבור</t>
    </r>
  </si>
  <si>
    <r>
      <rPr>
        <sz val="10"/>
        <color rgb="FF000000"/>
        <rFont val="FreeSans"/>
        <family val="2"/>
      </rPr>
      <t xml:space="preserve">איך מעל השוני בינינו נוכל ליצור חיבור ואיך זה ישפיע על יחס העולם כלפינו</t>
    </r>
    <r>
      <rPr>
        <sz val="10"/>
        <color rgb="FF000000"/>
        <rFont val="Cambria"/>
        <family val="0"/>
        <charset val="1"/>
      </rPr>
      <t xml:space="preserve">?</t>
    </r>
  </si>
  <si>
    <t xml:space="preserve">http://files.kabbalahmedia.info/video/heb_o_rav_2014-07-21_clip_haim-hadashim_hibur-422.wmv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</si>
  <si>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אומות העולם</t>
    </r>
  </si>
  <si>
    <r>
      <rPr>
        <sz val="10"/>
        <color rgb="FF000000"/>
        <rFont val="FreeSans"/>
        <family val="2"/>
      </rPr>
      <t xml:space="preserve">איך נסיים את התקפות החמאס עלינו</t>
    </r>
    <r>
      <rPr>
        <sz val="10"/>
        <color rgb="FF000000"/>
        <rFont val="Cambria"/>
        <family val="0"/>
        <charset val="1"/>
      </rPr>
      <t xml:space="preserve">, </t>
    </r>
    <r>
      <rPr>
        <sz val="10"/>
        <color rgb="FF000000"/>
        <rFont val="FreeSans"/>
        <family val="2"/>
      </rPr>
      <t xml:space="preserve">כיצד נהפוך את העולם כולו לאוהבים שלנו ולמה כל אומות העולם מאשימות אותנו</t>
    </r>
    <r>
      <rPr>
        <sz val="10"/>
        <color rgb="FF000000"/>
        <rFont val="Cambria"/>
        <family val="0"/>
        <charset val="1"/>
      </rPr>
      <t xml:space="preserve">?</t>
    </r>
  </si>
  <si>
    <t xml:space="preserve">http://files.kabbalahmedia.info/video/heb_o_rav_2014-07-21_clip_haim-hadashim_kabbalah-422.wmv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</si>
  <si>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חכמת הקבלה</t>
    </r>
  </si>
  <si>
    <r>
      <rPr>
        <sz val="10"/>
        <color rgb="FF000000"/>
        <rFont val="FreeSans"/>
        <family val="2"/>
      </rPr>
      <t xml:space="preserve">על מה מדברת חכמת הקבלה</t>
    </r>
    <r>
      <rPr>
        <sz val="10"/>
        <color rgb="FF000000"/>
        <rFont val="Cambria"/>
        <family val="0"/>
        <charset val="1"/>
      </rPr>
      <t xml:space="preserve">, </t>
    </r>
    <r>
      <rPr>
        <sz val="10"/>
        <color rgb="FF000000"/>
        <rFont val="FreeSans"/>
        <family val="2"/>
      </rPr>
      <t xml:space="preserve">במה זה נוגע לנו ואיך באמצעותה אנו נקדם לטובה את כל העולם</t>
    </r>
    <r>
      <rPr>
        <sz val="10"/>
        <color rgb="FF000000"/>
        <rFont val="Cambria"/>
        <family val="0"/>
        <charset val="1"/>
      </rPr>
      <t xml:space="preserve">?</t>
    </r>
  </si>
  <si>
    <t xml:space="preserve">http://files.kabbalahmedia.info/video/heb_o_rav_2014-07-21_clip_haim-hadashim_yahasim-422.wmv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</si>
  <si>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בינינו לבינם</t>
    </r>
  </si>
  <si>
    <r>
      <rPr>
        <sz val="10"/>
        <color rgb="FF000000"/>
        <rFont val="FreeSans"/>
        <family val="2"/>
      </rPr>
      <t xml:space="preserve">איך המצב בעולם תלוי ביחס שלנו בישראל זה כלפי זה ואיך זה מתקשר לאנטישמיות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</si>
  <si>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423</t>
    </r>
  </si>
  <si>
    <t xml:space="preserve">http://files.kabbalahmedia.info/video/heb_o_rav_2014-07-23_clip_haim-hadashim_hoveret-le-imahot-423.wmv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</si>
  <si>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דרישה של אימא</t>
    </r>
  </si>
  <si>
    <r>
      <rPr>
        <sz val="10"/>
        <color rgb="FF000000"/>
        <rFont val="FreeSans"/>
        <family val="2"/>
      </rPr>
      <t xml:space="preserve">מה צריכה להיות דרישת האימהות לטובת העם ויתר האומות</t>
    </r>
    <r>
      <rPr>
        <sz val="10"/>
        <color rgb="FF000000"/>
        <rFont val="Cambria"/>
        <family val="0"/>
        <charset val="1"/>
      </rPr>
      <t xml:space="preserve">?</t>
    </r>
  </si>
  <si>
    <t xml:space="preserve">http://files.kabbalahmedia.info/video/heb_o_rav_2014-07-23_clip_haim-hadashim_ima-helek-hashuv-423.wmv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</si>
  <si>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האימא בחברה הישראלית</t>
    </r>
  </si>
  <si>
    <r>
      <rPr>
        <sz val="10"/>
        <color rgb="FF000000"/>
        <rFont val="FreeSans"/>
        <family val="2"/>
      </rPr>
      <t xml:space="preserve">מה תפקיד האימהות בעיצוב החברה הישראלית</t>
    </r>
    <r>
      <rPr>
        <sz val="10"/>
        <color rgb="FF000000"/>
        <rFont val="Cambria"/>
        <family val="0"/>
        <charset val="1"/>
      </rPr>
      <t xml:space="preserve">?</t>
    </r>
  </si>
  <si>
    <t xml:space="preserve">http://files.kabbalahmedia.info/video/heb_o_rav_2014-07-23_clip_haim-hadashim_ish-ehad-be-lev-ehad-423.wmv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</si>
  <si>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חשיבות האיחוד</t>
    </r>
  </si>
  <si>
    <r>
      <rPr>
        <sz val="10"/>
        <color rgb="FF000000"/>
        <rFont val="FreeSans"/>
        <family val="2"/>
      </rPr>
      <t xml:space="preserve">מדוע צריך איחוד בינינו ומה תפקידו של עם ישראל</t>
    </r>
    <r>
      <rPr>
        <sz val="10"/>
        <color rgb="FF000000"/>
        <rFont val="Cambria"/>
        <family val="0"/>
        <charset val="1"/>
      </rPr>
      <t xml:space="preserve">?</t>
    </r>
  </si>
  <si>
    <t xml:space="preserve">http://files.kabbalahmedia.info/video/heb_o_rav_2014-07-23_clip_haim-hadashim_ima-she-lo-maamina-leelohim-423.wmv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</si>
  <si>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מעבר לכל אמונה</t>
    </r>
  </si>
  <si>
    <r>
      <rPr>
        <sz val="10"/>
        <color rgb="FF000000"/>
        <rFont val="FreeSans"/>
        <family val="2"/>
      </rPr>
      <t xml:space="preserve">כיצד אפשר לגלות את כוח הטבע מבלי להיות קשור לדת או אמונה כלשהי</t>
    </r>
    <r>
      <rPr>
        <sz val="10"/>
        <color rgb="FF000000"/>
        <rFont val="Cambria"/>
        <family val="0"/>
        <charset val="1"/>
      </rPr>
      <t xml:space="preserve">, </t>
    </r>
    <r>
      <rPr>
        <sz val="10"/>
        <color rgb="FF000000"/>
        <rFont val="FreeSans"/>
        <family val="2"/>
      </rPr>
      <t xml:space="preserve">שיביא שלמות וביטחון אל חיינו</t>
    </r>
    <r>
      <rPr>
        <sz val="10"/>
        <color rgb="FF000000"/>
        <rFont val="Cambria"/>
        <family val="0"/>
        <charset val="1"/>
      </rPr>
      <t xml:space="preserve">?</t>
    </r>
  </si>
  <si>
    <t xml:space="preserve">http://files.kabbalahmedia.info/video/heb_o_rav_2014-07-23_clip_haim-hadashim_lehiot-imyeled-bakrav-immagen-423.wmv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</si>
  <si>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כוחה של אימא</t>
    </r>
  </si>
  <si>
    <r>
      <rPr>
        <sz val="10"/>
        <color rgb="FF000000"/>
        <rFont val="FreeSans"/>
        <family val="2"/>
      </rPr>
      <t xml:space="preserve">איך כשאימא לחייל בשדה הקרב פועלת למען החיבור</t>
    </r>
    <r>
      <rPr>
        <sz val="10"/>
        <color rgb="FF000000"/>
        <rFont val="Cambria"/>
        <family val="0"/>
        <charset val="1"/>
      </rPr>
      <t xml:space="preserve">, </t>
    </r>
    <r>
      <rPr>
        <sz val="10"/>
        <color rgb="FF000000"/>
        <rFont val="FreeSans"/>
        <family val="2"/>
      </rPr>
      <t xml:space="preserve">היא מפתחת כוח המגן על הבן שלה בפרט ועל כל החיילים בכלל</t>
    </r>
    <r>
      <rPr>
        <sz val="10"/>
        <color rgb="FF000000"/>
        <rFont val="Cambria"/>
        <family val="0"/>
        <charset val="1"/>
      </rPr>
      <t xml:space="preserve">?</t>
    </r>
  </si>
  <si>
    <t xml:space="preserve">http://files.kabbalahmedia.info/video/heb_o_rav_2014-07-23_clip_haim-hadashim_tafkid-ima-yehudia-423.wmv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</si>
  <si>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האימא הישראלית</t>
    </r>
  </si>
  <si>
    <r>
      <rPr>
        <sz val="10"/>
        <color rgb="FF000000"/>
        <rFont val="FreeSans"/>
        <family val="2"/>
      </rPr>
      <t xml:space="preserve">מה תפקידה האמיתי של האימא הישראלית ולמה יביא המימוש שלו</t>
    </r>
    <r>
      <rPr>
        <sz val="10"/>
        <color rgb="FF000000"/>
        <rFont val="Cambria"/>
        <family val="0"/>
        <charset val="1"/>
      </rPr>
      <t xml:space="preserve">?</t>
    </r>
  </si>
  <si>
    <t xml:space="preserve">http://files.kabbalahmedia.info/video/heb_o_rav_2014-07-23_clip_haim-hadashim_kesher-bein-ima-le-yeled-423.wmv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</si>
  <si>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הרגשה פנימית</t>
    </r>
  </si>
  <si>
    <r>
      <rPr>
        <sz val="10"/>
        <color rgb="FF000000"/>
        <rFont val="FreeSans"/>
        <family val="2"/>
      </rPr>
      <t xml:space="preserve">איך קורה שאימא יכולה להרגיש את בנה לא משנה היכן נמצא</t>
    </r>
    <r>
      <rPr>
        <sz val="10"/>
        <color rgb="FF000000"/>
        <rFont val="Cambria"/>
        <family val="0"/>
        <charset val="1"/>
      </rPr>
      <t xml:space="preserve">, </t>
    </r>
    <r>
      <rPr>
        <sz val="10"/>
        <color rgb="FF000000"/>
        <rFont val="FreeSans"/>
        <family val="2"/>
      </rPr>
      <t xml:space="preserve">האם ניתן להגיע להרגשה כזו לגבי כולם ואיך זה יתבטא ברוחניות</t>
    </r>
    <r>
      <rPr>
        <sz val="10"/>
        <color rgb="FF000000"/>
        <rFont val="Cambria"/>
        <family val="0"/>
        <charset val="1"/>
      </rPr>
      <t xml:space="preserve">?</t>
    </r>
  </si>
  <si>
    <t xml:space="preserve">http://files.kabbalahmedia.info/video/heb_o_rav_2014-07-23_clip_haim-hadashim_leorer-koah-haim-423.wmv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</si>
  <si>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אחד</t>
    </r>
    <r>
      <rPr>
        <sz val="10"/>
        <color rgb="FF000000"/>
        <rFont val="Cambria"/>
        <family val="0"/>
        <charset val="1"/>
      </rPr>
      <t xml:space="preserve">, </t>
    </r>
    <r>
      <rPr>
        <sz val="10"/>
        <color rgb="FF000000"/>
        <rFont val="FreeSans"/>
        <family val="2"/>
      </rPr>
      <t xml:space="preserve">יחיד ומיוחד</t>
    </r>
  </si>
  <si>
    <r>
      <rPr>
        <sz val="10"/>
        <color rgb="FF000000"/>
        <rFont val="FreeSans"/>
        <family val="2"/>
      </rPr>
      <t xml:space="preserve">מהו הכוח האחד הפועל במציאות</t>
    </r>
    <r>
      <rPr>
        <sz val="10"/>
        <color rgb="FF000000"/>
        <rFont val="Cambria"/>
        <family val="0"/>
        <charset val="1"/>
      </rPr>
      <t xml:space="preserve">, </t>
    </r>
    <r>
      <rPr>
        <sz val="10"/>
        <color rgb="FF000000"/>
        <rFont val="FreeSans"/>
        <family val="2"/>
      </rPr>
      <t xml:space="preserve">במה זה תלוי אם נחווה אותו כטוב ומיטיב או שנחווה ממנו בעיות וייסורים ואיך זה ישפיע על העולם כולו</t>
    </r>
    <r>
      <rPr>
        <sz val="10"/>
        <color rgb="FF000000"/>
        <rFont val="Cambria"/>
        <family val="0"/>
        <charset val="1"/>
      </rPr>
      <t xml:space="preserve">?</t>
    </r>
  </si>
  <si>
    <t xml:space="preserve">http://files.kabbalahmedia.info/video/heb_o_rav_2014-07-23_clip_haim-hadashim_ma-mahzik-ima-kshe-yeled-bakrav-423.wmv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</si>
  <si>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ילד בקרב</t>
    </r>
  </si>
  <si>
    <r>
      <rPr>
        <sz val="10"/>
        <color rgb="FF000000"/>
        <rFont val="FreeSans"/>
        <family val="2"/>
      </rPr>
      <t xml:space="preserve">איך אימא יכולה להתמודד במצב של אי וודאות לגבי בנה אשר נמצא בשדה הקרב ואיך אפשר להרגיש את כולם</t>
    </r>
    <r>
      <rPr>
        <sz val="10"/>
        <color rgb="FF000000"/>
        <rFont val="Cambria"/>
        <family val="0"/>
        <charset val="1"/>
      </rPr>
      <t xml:space="preserve">, </t>
    </r>
    <r>
      <rPr>
        <sz val="10"/>
        <color rgb="FF000000"/>
        <rFont val="FreeSans"/>
        <family val="2"/>
      </rPr>
      <t xml:space="preserve">מעבר לחיים והמוות</t>
    </r>
    <r>
      <rPr>
        <sz val="10"/>
        <color rgb="FF000000"/>
        <rFont val="Cambria"/>
        <family val="0"/>
        <charset val="1"/>
      </rPr>
      <t xml:space="preserve">?</t>
    </r>
  </si>
  <si>
    <t xml:space="preserve">http://files.kabbalahmedia.info/video/heb_o_rav_2014-07-23_clip_haim-hadashim_leagen-at-yeled-hayal-423.wmv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</si>
  <si>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האימהות</t>
    </r>
  </si>
  <si>
    <r>
      <rPr>
        <sz val="10"/>
        <color rgb="FF000000"/>
        <rFont val="FreeSans"/>
        <family val="2"/>
      </rPr>
      <t xml:space="preserve">מה פשר הרגש האימהי המתעורר אצל האישה כלפי החיילים שלנו ומה המסר שצריך להעביר לאימהות ומהן לעולם כולו</t>
    </r>
    <r>
      <rPr>
        <sz val="10"/>
        <color rgb="FF000000"/>
        <rFont val="Cambria"/>
        <family val="0"/>
        <charset val="1"/>
      </rPr>
      <t xml:space="preserve">?</t>
    </r>
  </si>
  <si>
    <t xml:space="preserve">http://files.kabbalahmedia.info/video/heb_o_rav_2014-07-23_clip_haim-hadashim_koah-agana-423.wmv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</si>
  <si>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הכוח ששומר</t>
    </r>
  </si>
  <si>
    <r>
      <rPr>
        <sz val="10"/>
        <color rgb="FF000000"/>
        <rFont val="FreeSans"/>
        <family val="2"/>
      </rPr>
      <t xml:space="preserve">איך אימא יכולה לשמור על בנה שנמצא בקרב ואיך אנו נוכל להישמר מצרות המלחמה</t>
    </r>
    <r>
      <rPr>
        <sz val="10"/>
        <color rgb="FF000000"/>
        <rFont val="Cambria"/>
        <family val="0"/>
        <charset val="1"/>
      </rPr>
      <t xml:space="preserve">?</t>
    </r>
  </si>
  <si>
    <t xml:space="preserve">http://files.kabbalahmedia.info/video/heb_o_rav_2014-07-23_clip_haim-hadashim_milhama-ahrona-423.wmv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</si>
  <si>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מלחמה אחרונה</t>
    </r>
    <r>
      <rPr>
        <sz val="10"/>
        <color rgb="FF000000"/>
        <rFont val="Cambria"/>
        <family val="0"/>
        <charset val="1"/>
      </rPr>
      <t xml:space="preserve">?</t>
    </r>
  </si>
  <si>
    <r>
      <rPr>
        <sz val="10"/>
        <color rgb="FF000000"/>
        <rFont val="FreeSans"/>
        <family val="2"/>
      </rPr>
      <t xml:space="preserve">איך נגיע למצב בו לא יהיו לנו יותר מלחמות ומי יקבע בסופו של דבר מה יהיה עתיד העולם</t>
    </r>
    <r>
      <rPr>
        <sz val="10"/>
        <color rgb="FF000000"/>
        <rFont val="Cambria"/>
        <family val="0"/>
        <charset val="1"/>
      </rPr>
      <t xml:space="preserve">?</t>
    </r>
  </si>
  <si>
    <t xml:space="preserve">http://files.kabbalahmedia.info/video/heb_o_rav_2014-07-23_clip_haim-hadashim_kesher-bein-bney-adam-423.wmv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</si>
  <si>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לב משותף</t>
    </r>
  </si>
  <si>
    <r>
      <rPr>
        <sz val="10"/>
        <color rgb="FF000000"/>
        <rFont val="FreeSans"/>
        <family val="2"/>
      </rPr>
      <t xml:space="preserve">לאיזה קשר צריך להגיע כדי שנרגיש שלכולנו לב אחד</t>
    </r>
    <r>
      <rPr>
        <sz val="10"/>
        <color rgb="FF000000"/>
        <rFont val="Cambria"/>
        <family val="0"/>
        <charset val="1"/>
      </rPr>
      <t xml:space="preserve">?</t>
    </r>
  </si>
  <si>
    <t xml:space="preserve">http://files.kabbalahmedia.info/video/heb_o_rav_2014-07-23_clip_haim-hadashim_imahot-ze-koah-423.wmv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</si>
  <si>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מלחמה של אימא</t>
    </r>
  </si>
  <si>
    <r>
      <rPr>
        <sz val="10"/>
        <color rgb="FF000000"/>
        <rFont val="FreeSans"/>
        <family val="2"/>
      </rPr>
      <t xml:space="preserve">איך אימא ישראלית יכולה להיעזר בכוחה של חכמת הקבלה כדי להשתתף באופן אקטיבי במלחמה ולהשפיע על העולם</t>
    </r>
    <r>
      <rPr>
        <sz val="10"/>
        <color rgb="FF000000"/>
        <rFont val="Cambria"/>
        <family val="0"/>
        <charset val="1"/>
      </rPr>
      <t xml:space="preserve">?</t>
    </r>
  </si>
  <si>
    <t xml:space="preserve">http://files.kabbalahmedia.info/video/heb_o_rav_2014-07-23_clip_haim-hadashim_lishlot-al-koah-agana-423.wmv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</si>
  <si>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הכוח לנצח</t>
    </r>
  </si>
  <si>
    <r>
      <rPr>
        <sz val="10"/>
        <color rgb="FF000000"/>
        <rFont val="FreeSans"/>
        <family val="2"/>
      </rPr>
      <t xml:space="preserve">במה האימהות צריכות לעסוק כדי להכריע במצבי מלחמה ולקבוע את עתיד המדינה</t>
    </r>
    <r>
      <rPr>
        <sz val="10"/>
        <color rgb="FF000000"/>
        <rFont val="Cambria"/>
        <family val="0"/>
        <charset val="1"/>
      </rPr>
      <t xml:space="preserve">?</t>
    </r>
  </si>
  <si>
    <t xml:space="preserve">http://files.kabbalahmedia.info/video/heb_o_rav_2014-07-23_clip_haim-hadashim_eih-lehitkarev-ehad-le-sheni-423.wmv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</si>
  <si>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בדיון</t>
    </r>
  </si>
  <si>
    <r>
      <rPr>
        <sz val="10"/>
        <color rgb="FF000000"/>
        <rFont val="FreeSans"/>
        <family val="2"/>
      </rPr>
      <t xml:space="preserve">איזה כוח אפשר לעורר ולהרגיש במהלך דיון ואיך נוכל להשתמש בו בחיים שלנו</t>
    </r>
    <r>
      <rPr>
        <sz val="10"/>
        <color rgb="FF000000"/>
        <rFont val="Cambria"/>
        <family val="0"/>
        <charset val="1"/>
      </rPr>
      <t xml:space="preserve">?</t>
    </r>
  </si>
  <si>
    <t xml:space="preserve">http://files.kabbalahmedia.info/video/heb_o_rav_2014-07-23_clip_haim-hadashim_ima-israelit-423.wmv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</si>
  <si>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אימא ישראלית</t>
    </r>
  </si>
  <si>
    <r>
      <rPr>
        <sz val="10"/>
        <color rgb="FF000000"/>
        <rFont val="FreeSans"/>
        <family val="2"/>
      </rPr>
      <t xml:space="preserve">מה השוני בין אימא ישראלית לעומת יתר האימהות בעולם ואיך היא יכולה להפוך למגן עבור בניה ולגרום לסיום המלחמות</t>
    </r>
    <r>
      <rPr>
        <sz val="10"/>
        <color rgb="FF000000"/>
        <rFont val="Cambria"/>
        <family val="0"/>
        <charset val="1"/>
      </rPr>
      <t xml:space="preserve">?</t>
    </r>
  </si>
  <si>
    <t xml:space="preserve">http://files.kabbalahmedia.info/video/heb_o_rav_2014-07-23_clip_haim-hadashim_koah-tov-423.wmv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</si>
  <si>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הכוח הטוב</t>
    </r>
  </si>
  <si>
    <r>
      <rPr>
        <sz val="10"/>
        <color rgb="FF000000"/>
        <rFont val="FreeSans"/>
        <family val="2"/>
      </rPr>
      <t xml:space="preserve">על כל המציאות פועל כוח יחיד שמשפיע רק טוב</t>
    </r>
    <r>
      <rPr>
        <sz val="10"/>
        <color rgb="FF000000"/>
        <rFont val="Cambria"/>
        <family val="0"/>
        <charset val="1"/>
      </rPr>
      <t xml:space="preserve">. </t>
    </r>
    <r>
      <rPr>
        <sz val="10"/>
        <color rgb="FF000000"/>
        <rFont val="FreeSans"/>
        <family val="2"/>
      </rPr>
      <t xml:space="preserve">איך נרגיש אותו כטוב ואיזו השפעה יש לאימהות על המציאות</t>
    </r>
    <r>
      <rPr>
        <sz val="10"/>
        <color rgb="FF000000"/>
        <rFont val="Cambria"/>
        <family val="0"/>
        <charset val="1"/>
      </rPr>
      <t xml:space="preserve">?</t>
    </r>
  </si>
  <si>
    <t xml:space="preserve">http://files.kabbalahmedia.info/video/heb_o_rav_2014-07-23_clip_haim-hadashim_olam-mitporer-423.wmv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</si>
  <si>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עולם מתפורר</t>
    </r>
  </si>
  <si>
    <r>
      <rPr>
        <sz val="10"/>
        <color rgb="FF000000"/>
        <rFont val="FreeSans"/>
        <family val="2"/>
      </rPr>
      <t xml:space="preserve">כל העולם נמצא בפילוג ומשבר</t>
    </r>
    <r>
      <rPr>
        <sz val="10"/>
        <color rgb="FF000000"/>
        <rFont val="Cambria"/>
        <family val="0"/>
        <charset val="1"/>
      </rPr>
      <t xml:space="preserve">, </t>
    </r>
    <r>
      <rPr>
        <sz val="10"/>
        <color rgb="FF000000"/>
        <rFont val="FreeSans"/>
        <family val="2"/>
      </rPr>
      <t xml:space="preserve">ועיניו המאשימות מכוונות לעבר ישראל</t>
    </r>
    <r>
      <rPr>
        <sz val="10"/>
        <color rgb="FF000000"/>
        <rFont val="Cambria"/>
        <family val="0"/>
        <charset val="1"/>
      </rPr>
      <t xml:space="preserve">. </t>
    </r>
    <r>
      <rPr>
        <sz val="10"/>
        <color rgb="FF000000"/>
        <rFont val="FreeSans"/>
        <family val="2"/>
      </rPr>
      <t xml:space="preserve">מה עלינו לעשות כדי להימנע ממצב גרוע יותר בעולם ומהאשמות כלפינו</t>
    </r>
    <r>
      <rPr>
        <sz val="10"/>
        <color rgb="FF000000"/>
        <rFont val="Cambria"/>
        <family val="0"/>
        <charset val="1"/>
      </rPr>
      <t xml:space="preserve">?</t>
    </r>
  </si>
  <si>
    <t xml:space="preserve">http://files.kabbalahmedia.info/video/heb_o_rav_2014-07-23_clip_haim-hadashim_neshek-shel-ima-israelit-423.wmv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</si>
  <si>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אימא ישראלית באמת</t>
    </r>
  </si>
  <si>
    <r>
      <rPr>
        <sz val="10"/>
        <color rgb="FF000000"/>
        <rFont val="FreeSans"/>
        <family val="2"/>
      </rPr>
      <t xml:space="preserve">מהי הייחודיות של האימא הישראלית לעומת כל אימא אחרת ומהו הנשק האמיתי שיש לאמהות הישראליות</t>
    </r>
    <r>
      <rPr>
        <sz val="10"/>
        <color rgb="FF000000"/>
        <rFont val="Cambria"/>
        <family val="0"/>
        <charset val="1"/>
      </rPr>
      <t xml:space="preserve">?</t>
    </r>
  </si>
  <si>
    <r>
      <rPr>
        <sz val="11"/>
        <rFont val="FreeSans"/>
        <family val="2"/>
      </rPr>
      <t xml:space="preserve">קליפ בתוכנית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424": </t>
    </r>
    <r>
      <rPr>
        <sz val="11"/>
        <rFont val="FreeSans"/>
        <family val="2"/>
      </rPr>
      <t xml:space="preserve">כיפת שלום </t>
    </r>
    <r>
      <rPr>
        <sz val="11"/>
        <rFont val="Cambria"/>
        <family val="0"/>
        <charset val="1"/>
      </rPr>
      <t xml:space="preserve">(2014-07-24)</t>
    </r>
  </si>
  <si>
    <t xml:space="preserve">http://files.kabbalahmedia.info/download/files/heb_o_rav_2014-07-24_clip_haim-hadashim_kipat-shalom-424.mp4</t>
  </si>
  <si>
    <t xml:space="preserve">05.10.15</t>
  </si>
  <si>
    <r>
      <rPr>
        <sz val="10"/>
        <color rgb="FF000000"/>
        <rFont val="FreeSans"/>
        <family val="2"/>
      </rPr>
      <t xml:space="preserve">קטע נבחר משיחה </t>
    </r>
    <r>
      <rPr>
        <sz val="10"/>
        <color rgb="FF000000"/>
        <rFont val="Cambria"/>
        <family val="0"/>
        <charset val="1"/>
      </rPr>
      <t xml:space="preserve">424: </t>
    </r>
    <r>
      <rPr>
        <sz val="10"/>
        <color rgb="FF000000"/>
        <rFont val="FreeSans"/>
        <family val="2"/>
      </rPr>
      <t xml:space="preserve">כיפת שלום</t>
    </r>
  </si>
  <si>
    <r>
      <rPr>
        <sz val="10"/>
        <color rgb="FF000000"/>
        <rFont val="FreeSans"/>
        <family val="2"/>
      </rPr>
      <t xml:space="preserve">כיצד הקמת מערך הסברתי חינוכי שיביא את העם להכרה ומימוש של חכמת החיבור ישנה את יחס העולם אלינו</t>
    </r>
    <r>
      <rPr>
        <sz val="10"/>
        <color rgb="FF000000"/>
        <rFont val="Cambria"/>
        <family val="0"/>
        <charset val="1"/>
      </rPr>
      <t xml:space="preserve">?</t>
    </r>
  </si>
  <si>
    <r>
      <rPr>
        <sz val="11"/>
        <rFont val="FreeSans"/>
        <family val="2"/>
      </rPr>
      <t xml:space="preserve">קליפ בתוכנית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424": </t>
    </r>
    <r>
      <rPr>
        <sz val="11"/>
        <rFont val="FreeSans"/>
        <family val="2"/>
      </rPr>
      <t xml:space="preserve">לדאוג </t>
    </r>
    <r>
      <rPr>
        <sz val="11"/>
        <rFont val="Cambria"/>
        <family val="0"/>
        <charset val="1"/>
      </rPr>
      <t xml:space="preserve">(2014-07-24)</t>
    </r>
  </si>
  <si>
    <t xml:space="preserve">http://files.kabbalahmedia.info/download/files/heb_o_rav_2014-07-24_clip_haim-hadashim_lidog-424.mp4</t>
  </si>
  <si>
    <r>
      <rPr>
        <sz val="10"/>
        <color rgb="FF000000"/>
        <rFont val="FreeSans"/>
        <family val="2"/>
      </rPr>
      <t xml:space="preserve">קטע נבחר משיחה </t>
    </r>
    <r>
      <rPr>
        <sz val="10"/>
        <color rgb="FF000000"/>
        <rFont val="Cambria"/>
        <family val="0"/>
        <charset val="1"/>
      </rPr>
      <t xml:space="preserve">424: </t>
    </r>
    <r>
      <rPr>
        <sz val="10"/>
        <color rgb="FF000000"/>
        <rFont val="FreeSans"/>
        <family val="2"/>
      </rPr>
      <t xml:space="preserve">הסברה לחיבור</t>
    </r>
  </si>
  <si>
    <r>
      <rPr>
        <sz val="10"/>
        <color rgb="FF000000"/>
        <rFont val="FreeSans"/>
        <family val="2"/>
      </rPr>
      <t xml:space="preserve">מהי הדרך הנכונה לבצע מערכת הסברה למימוש החיבור העם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</si>
  <si>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424": </t>
    </r>
    <r>
      <rPr>
        <sz val="11"/>
        <rFont val="FreeSans"/>
        <family val="2"/>
      </rPr>
      <t xml:space="preserve">שקט </t>
    </r>
    <r>
      <rPr>
        <sz val="11"/>
        <rFont val="Cambria"/>
        <family val="0"/>
        <charset val="1"/>
      </rPr>
      <t xml:space="preserve">(2014-07-24)</t>
    </r>
  </si>
  <si>
    <t xml:space="preserve">http://files.kabbalahmedia.info/download/files/heb_o_rav_2014-07-24_clip_haim-hadashim_sheket-424.mp4</t>
  </si>
  <si>
    <r>
      <rPr>
        <sz val="10"/>
        <color rgb="FF000000"/>
        <rFont val="FreeSans"/>
        <family val="2"/>
      </rPr>
      <t xml:space="preserve">קטע נבחר משיחה </t>
    </r>
    <r>
      <rPr>
        <sz val="10"/>
        <color rgb="FF000000"/>
        <rFont val="Cambria"/>
        <family val="0"/>
        <charset val="1"/>
      </rPr>
      <t xml:space="preserve">424: </t>
    </r>
    <r>
      <rPr>
        <sz val="10"/>
        <color rgb="FF000000"/>
        <rFont val="FreeSans"/>
        <family val="2"/>
      </rPr>
      <t xml:space="preserve">להרגיע את העולם</t>
    </r>
  </si>
  <si>
    <r>
      <rPr>
        <sz val="10"/>
        <color rgb="FF000000"/>
        <rFont val="FreeSans"/>
        <family val="2"/>
      </rPr>
      <t xml:space="preserve">איך חיבור החברה הישראלית תשפיע על היחסים בכלל העולם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</si>
  <si>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 מס</t>
    </r>
    <r>
      <rPr>
        <sz val="11"/>
        <rFont val="Cambria"/>
        <family val="0"/>
        <charset val="1"/>
      </rPr>
      <t xml:space="preserve">' 424": </t>
    </r>
    <r>
      <rPr>
        <sz val="11"/>
        <rFont val="FreeSans"/>
        <family val="2"/>
      </rPr>
      <t xml:space="preserve">נשק </t>
    </r>
    <r>
      <rPr>
        <sz val="11"/>
        <rFont val="Cambria"/>
        <family val="0"/>
        <charset val="1"/>
      </rPr>
      <t xml:space="preserve">(2014-07-24)</t>
    </r>
  </si>
  <si>
    <t xml:space="preserve">http://files.kabbalahmedia.info/download/files/heb_o_rav_2014-07-24_clip_haim-hadashim_neshek-424.mp4</t>
  </si>
  <si>
    <r>
      <rPr>
        <sz val="10"/>
        <color rgb="FF000000"/>
        <rFont val="FreeSans"/>
        <family val="2"/>
      </rPr>
      <t xml:space="preserve">קטע נבחר משיחה </t>
    </r>
    <r>
      <rPr>
        <sz val="10"/>
        <color rgb="FF000000"/>
        <rFont val="Cambria"/>
        <family val="0"/>
        <charset val="1"/>
      </rPr>
      <t xml:space="preserve">424: </t>
    </r>
    <r>
      <rPr>
        <sz val="10"/>
        <color rgb="FF000000"/>
        <rFont val="FreeSans"/>
        <family val="2"/>
      </rPr>
      <t xml:space="preserve">חיבור להגנה</t>
    </r>
  </si>
  <si>
    <r>
      <rPr>
        <sz val="10"/>
        <color rgb="FF000000"/>
        <rFont val="FreeSans"/>
        <family val="2"/>
      </rPr>
      <t xml:space="preserve">מהי ההגנה הטובה ביותר של ישראל כנגד כל הכוחות החיצוניים הרוצים לפגוע 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</si>
  <si>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424</t>
    </r>
  </si>
  <si>
    <t xml:space="preserve">http://files.kabbalahmedia.info/video/heb_o_rav_2014-07-24_clip_haim-hadashim_koah-hibur-424.wmv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</si>
  <si>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החיבור</t>
    </r>
  </si>
  <si>
    <r>
      <rPr>
        <sz val="10"/>
        <color rgb="FF000000"/>
        <rFont val="FreeSans"/>
        <family val="2"/>
      </rPr>
      <t xml:space="preserve">איך כוח החיבור פיתח את כל דרגות הטבע</t>
    </r>
    <r>
      <rPr>
        <sz val="10"/>
        <color rgb="FF000000"/>
        <rFont val="Cambria"/>
        <family val="0"/>
        <charset val="1"/>
      </rPr>
      <t xml:space="preserve">, </t>
    </r>
    <r>
      <rPr>
        <sz val="10"/>
        <color rgb="FF000000"/>
        <rFont val="FreeSans"/>
        <family val="2"/>
      </rPr>
      <t xml:space="preserve">מה קרה לו בדרגת האדם וכיצד ישלים האדם את ההתפתחות הכללית של הטבע עד סופה</t>
    </r>
    <r>
      <rPr>
        <sz val="10"/>
        <color rgb="FF000000"/>
        <rFont val="Cambria"/>
        <family val="0"/>
        <charset val="1"/>
      </rPr>
      <t xml:space="preserve">?</t>
    </r>
  </si>
  <si>
    <t xml:space="preserve">http://files.kabbalahmedia.info/video/heb_o_rav_2014-07-24_clip_haim-hadashim_milhama-424.wmv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</si>
  <si>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המפתח בידי ישראל</t>
    </r>
  </si>
  <si>
    <r>
      <rPr>
        <sz val="10"/>
        <color rgb="FF000000"/>
        <rFont val="FreeSans"/>
        <family val="2"/>
      </rPr>
      <t xml:space="preserve">מה טמון בישראל שיכול לגרום לטוב בעולם כולו ולהביא אותו לרמת חיבור ואהבה</t>
    </r>
    <r>
      <rPr>
        <sz val="10"/>
        <color rgb="FF000000"/>
        <rFont val="Cambria"/>
        <family val="0"/>
        <charset val="1"/>
      </rPr>
      <t xml:space="preserve">? </t>
    </r>
  </si>
  <si>
    <t xml:space="preserve">http://files.kabbalahmedia.info/download/files/heb_o_rav_2014-07-24_clip_haim-hadashim_mosifim-424.mp4</t>
  </si>
  <si>
    <r>
      <rPr>
        <sz val="10"/>
        <color rgb="FF000000"/>
        <rFont val="FreeSans"/>
        <family val="2"/>
      </rPr>
      <t xml:space="preserve">קטע נבחר משיחה </t>
    </r>
    <r>
      <rPr>
        <sz val="10"/>
        <color rgb="FF000000"/>
        <rFont val="Cambria"/>
        <family val="0"/>
        <charset val="1"/>
      </rPr>
      <t xml:space="preserve">424: </t>
    </r>
    <r>
      <rPr>
        <sz val="10"/>
        <color rgb="FF000000"/>
        <rFont val="FreeSans"/>
        <family val="2"/>
      </rPr>
      <t xml:space="preserve">מוסיפים כוח חיובי</t>
    </r>
  </si>
  <si>
    <r>
      <rPr>
        <sz val="10"/>
        <color rgb="FF000000"/>
        <rFont val="FreeSans"/>
        <family val="2"/>
      </rPr>
      <t xml:space="preserve">איך מוסיפים את הכוח החיובי המחבר לכוח האגו המפריד הנמצא באופן טבעי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</si>
  <si>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425</t>
    </r>
  </si>
  <si>
    <t xml:space="preserve">http://files.kabbalahmedia.info/video/heb_o_rav_2014-08-12_clip_haim-hadashim_milhama-425.wmv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</si>
  <si>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עוצמת הרגש</t>
    </r>
  </si>
  <si>
    <r>
      <rPr>
        <sz val="10"/>
        <color rgb="FF000000"/>
        <rFont val="FreeSans"/>
        <family val="2"/>
      </rPr>
      <t xml:space="preserve">איך להסביר את עוצמת הרגש שהתגלתה בנו במבצע </t>
    </r>
    <r>
      <rPr>
        <sz val="10"/>
        <color rgb="FF000000"/>
        <rFont val="Cambria"/>
        <family val="0"/>
        <charset val="1"/>
      </rPr>
      <t xml:space="preserve">"</t>
    </r>
    <r>
      <rPr>
        <sz val="10"/>
        <color rgb="FF000000"/>
        <rFont val="FreeSans"/>
        <family val="2"/>
      </rPr>
      <t xml:space="preserve">צוק איתן</t>
    </r>
    <r>
      <rPr>
        <sz val="10"/>
        <color rgb="FF000000"/>
        <rFont val="Cambria"/>
        <family val="0"/>
        <charset val="1"/>
      </rPr>
      <t xml:space="preserve">" </t>
    </r>
    <r>
      <rPr>
        <sz val="10"/>
        <color rgb="FF000000"/>
        <rFont val="FreeSans"/>
        <family val="2"/>
      </rPr>
      <t xml:space="preserve">לעומת יתר המלחמות ומה זה בא ללמד אותנו</t>
    </r>
    <r>
      <rPr>
        <sz val="10"/>
        <color rgb="FF000000"/>
        <rFont val="Cambria"/>
        <family val="0"/>
        <charset val="1"/>
      </rPr>
      <t xml:space="preserve">?</t>
    </r>
  </si>
  <si>
    <t xml:space="preserve">http://files.kabbalahmedia.info/video/heb_o_rav_2014-08-12_clip_haim-hadashim_gog-magog-425.wmv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</si>
  <si>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גוג ומגוג</t>
    </r>
  </si>
  <si>
    <r>
      <rPr>
        <sz val="10"/>
        <color rgb="FF000000"/>
        <rFont val="FreeSans"/>
        <family val="2"/>
      </rPr>
      <t xml:space="preserve">מהי מלחמת גוג ומגוג</t>
    </r>
    <r>
      <rPr>
        <sz val="10"/>
        <color rgb="FF000000"/>
        <rFont val="Cambria"/>
        <family val="0"/>
        <charset val="1"/>
      </rPr>
      <t xml:space="preserve">, </t>
    </r>
    <r>
      <rPr>
        <sz val="10"/>
        <color rgb="FF000000"/>
        <rFont val="FreeSans"/>
        <family val="2"/>
      </rPr>
      <t xml:space="preserve">שכבר מתרחשת היום ואיך ניתן לבנות עולם מאוזן המקושר בצורה נכונה וטובה</t>
    </r>
    <r>
      <rPr>
        <sz val="10"/>
        <color rgb="FF000000"/>
        <rFont val="Cambria"/>
        <family val="0"/>
        <charset val="1"/>
      </rPr>
      <t xml:space="preserve">?</t>
    </r>
  </si>
  <si>
    <t xml:space="preserve">http://files.kabbalahmedia.info/video/heb_o_rav_2014-08-12_clip_haim-hadashim_koah-mitkarev-425.wmv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</si>
  <si>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מאלץ</t>
    </r>
  </si>
  <si>
    <r>
      <rPr>
        <sz val="10"/>
        <color rgb="FF000000"/>
        <rFont val="FreeSans"/>
        <family val="2"/>
      </rPr>
      <t xml:space="preserve">מה קורה עכשיו כשכוח החיבור מתגלה בעולם ומאלץ את כולנו להגיב על השפעתו ואיך לפרש כתוצאה מכך את האנטישמיות כלפינו</t>
    </r>
    <r>
      <rPr>
        <sz val="10"/>
        <color rgb="FF000000"/>
        <rFont val="Cambria"/>
        <family val="0"/>
        <charset val="1"/>
      </rPr>
      <t xml:space="preserve">?</t>
    </r>
  </si>
  <si>
    <t xml:space="preserve">http://files.kabbalahmedia.info/video/heb_o_rav_2014-08-12_clip_haim-hadashim_mi-noten-425.wmv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</si>
  <si>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לתת מעל הכול</t>
    </r>
  </si>
  <si>
    <r>
      <rPr>
        <sz val="10"/>
        <color rgb="FF000000"/>
        <rFont val="FreeSans"/>
        <family val="2"/>
      </rPr>
      <t xml:space="preserve">איך מסבירים את רצונם של החיילים להשתתף במלחמה ולתת מעצמם כמה שיותר</t>
    </r>
    <r>
      <rPr>
        <sz val="10"/>
        <color rgb="FF000000"/>
        <rFont val="Cambria"/>
        <family val="0"/>
        <charset val="1"/>
      </rPr>
      <t xml:space="preserve">?</t>
    </r>
  </si>
  <si>
    <t xml:space="preserve">http://files.kabbalahmedia.info/video/heb_o_rav_2014-08-12_clip_haim-hadashim_regesh-425.wmv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</si>
  <si>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עזרה ומסירות</t>
    </r>
  </si>
  <si>
    <r>
      <rPr>
        <sz val="10"/>
        <color rgb="FF000000"/>
        <rFont val="FreeSans"/>
        <family val="2"/>
      </rPr>
      <t xml:space="preserve">מהיכן נבעו העזרה והמסירות בקרב העם שבאו לידי ביטוי במלחמה האחרונה</t>
    </r>
    <r>
      <rPr>
        <sz val="10"/>
        <color rgb="FF000000"/>
        <rFont val="Cambria"/>
        <family val="0"/>
        <charset val="1"/>
      </rPr>
      <t xml:space="preserve">?</t>
    </r>
  </si>
  <si>
    <t xml:space="preserve">http://files.kabbalahmedia.info/video/heb_o_rav_2014-08-12_clip_haim-hadashim_kesher-425.wmv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</si>
  <si>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כאיש אחד בלב אחד</t>
    </r>
  </si>
  <si>
    <r>
      <rPr>
        <sz val="10"/>
        <color rgb="FF000000"/>
        <rFont val="FreeSans"/>
        <family val="2"/>
      </rPr>
      <t xml:space="preserve">מהיכן מגיעה הרגישות לזולת המתעוררת ברגעים הקשים בחיינו ואיך להימצא כל הזמן במצב ריגשי כזה בו אנחנו מחוברים כאיש אחד בלב אחד</t>
    </r>
    <r>
      <rPr>
        <sz val="10"/>
        <color rgb="FF000000"/>
        <rFont val="Cambria"/>
        <family val="0"/>
        <charset val="1"/>
      </rPr>
      <t xml:space="preserve">?</t>
    </r>
  </si>
  <si>
    <t xml:space="preserve">http://files.kabbalahmedia.info/video/heb_o_rav_2014-08-12_clip_haim-hadashim_horgim-425.wmv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</si>
  <si>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שנאה לישראל</t>
    </r>
  </si>
  <si>
    <r>
      <rPr>
        <sz val="10"/>
        <color rgb="FF000000"/>
        <rFont val="FreeSans"/>
        <family val="2"/>
      </rPr>
      <t xml:space="preserve">איך באה לידי ביטוי האנטישמיות נגדנו ומדוע עם ישראל נחשב לגורם הרע בעולם</t>
    </r>
    <r>
      <rPr>
        <sz val="10"/>
        <color rgb="FF000000"/>
        <rFont val="Cambria"/>
        <family val="0"/>
        <charset val="1"/>
      </rPr>
      <t xml:space="preserve">?</t>
    </r>
  </si>
  <si>
    <t xml:space="preserve">http://files.kabbalahmedia.info/video/heb_o_rav_2014-08-12_clip_haim-hadashim_israel-425.wmv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</si>
  <si>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החמאס כמדרבן</t>
    </r>
  </si>
  <si>
    <r>
      <rPr>
        <sz val="10"/>
        <color rgb="FF000000"/>
        <rFont val="FreeSans"/>
        <family val="2"/>
      </rPr>
      <t xml:space="preserve">מהן התוצאות של חוסר החיבור בינינו ואיך דווקא החמאס יכול להשפיע כאן לטובה</t>
    </r>
    <r>
      <rPr>
        <sz val="10"/>
        <color rgb="FF000000"/>
        <rFont val="Cambria"/>
        <family val="0"/>
        <charset val="1"/>
      </rPr>
      <t xml:space="preserve">?</t>
    </r>
  </si>
  <si>
    <t xml:space="preserve">http://files.kabbalahmedia.info/video/heb_o_rav_2014-08-12_clip_haim-hadashim_koah-ihud-425.wmv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</si>
  <si>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לוחץ</t>
    </r>
  </si>
  <si>
    <r>
      <rPr>
        <sz val="10"/>
        <color rgb="FF000000"/>
        <rFont val="FreeSans"/>
        <family val="2"/>
      </rPr>
      <t xml:space="preserve">מה קרה לעם שלנו במהלך המלחמה</t>
    </r>
    <r>
      <rPr>
        <sz val="10"/>
        <color rgb="FF000000"/>
        <rFont val="Cambria"/>
        <family val="0"/>
        <charset val="1"/>
      </rPr>
      <t xml:space="preserve">, </t>
    </r>
    <r>
      <rPr>
        <sz val="10"/>
        <color rgb="FF000000"/>
        <rFont val="FreeSans"/>
        <family val="2"/>
      </rPr>
      <t xml:space="preserve">איך זה קשור לכוח העליון ומדוע חשוב שנפעל בצורה עצמאית מבלי לחכות ללחץ מצד הכוח העליון</t>
    </r>
    <r>
      <rPr>
        <sz val="10"/>
        <color rgb="FF000000"/>
        <rFont val="Cambria"/>
        <family val="0"/>
        <charset val="1"/>
      </rPr>
      <t xml:space="preserve">?</t>
    </r>
  </si>
  <si>
    <t xml:space="preserve">http://files.kabbalahmedia.info/video/heb_o_rav_2014-08-12_clip_haim-hadashim_kabbalah-425.wmv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</si>
  <si>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חכמה לחיבור</t>
    </r>
  </si>
  <si>
    <r>
      <rPr>
        <sz val="10"/>
        <color rgb="FF000000"/>
        <rFont val="FreeSans"/>
        <family val="2"/>
      </rPr>
      <t xml:space="preserve">מה הקשר בין חכמת הקבלה לאיחוד העם ומה חכמה זו מלמדת אותנו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</si>
  <si>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426</t>
    </r>
  </si>
  <si>
    <t xml:space="preserve">http://files.kabbalahmedia.info/video/heb_o_rav_2014-08-14_clip_haim-hadashim_bikoret-426.wmv</t>
  </si>
  <si>
    <t xml:space="preserve">20.09.14</t>
  </si>
  <si>
    <r>
      <rPr>
        <sz val="10"/>
        <color rgb="FF000000"/>
        <rFont val="FreeSans"/>
        <family val="2"/>
      </rPr>
      <t xml:space="preserve">קטע נבחר משיחה</t>
    </r>
    <r>
      <rPr>
        <sz val="10"/>
        <color rgb="FF000000"/>
        <rFont val="Cambria"/>
        <family val="0"/>
        <charset val="1"/>
      </rPr>
      <t xml:space="preserve">: </t>
    </r>
    <r>
      <rPr>
        <sz val="10"/>
        <color rgb="FF000000"/>
        <rFont val="FreeSans"/>
        <family val="2"/>
      </rPr>
      <t xml:space="preserve">בין פירוד לאיחוד</t>
    </r>
  </si>
  <si>
    <r>
      <rPr>
        <sz val="10"/>
        <color rgb="FF000000"/>
        <rFont val="FreeSans"/>
        <family val="2"/>
      </rPr>
      <t xml:space="preserve">מה מייחד את עם ישראל משאר אומות העולם והאם יש סיבה לפירוד הגדול שקיים בינינו</t>
    </r>
    <r>
      <rPr>
        <sz val="10"/>
        <color rgb="FF000000"/>
        <rFont val="Cambria"/>
        <family val="0"/>
        <charset val="1"/>
      </rPr>
      <t xml:space="preserve">?</t>
    </r>
  </si>
  <si>
    <t xml:space="preserve">http://files.kabbalahmedia.info/video/heb_o_rav_2014-08-14_clip_haim-hadashim_tamid-426.wmv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</si>
  <si>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גלובלי</t>
    </r>
  </si>
  <si>
    <r>
      <rPr>
        <sz val="10"/>
        <color rgb="FF000000"/>
        <rFont val="FreeSans"/>
        <family val="2"/>
      </rPr>
      <t xml:space="preserve">מדוע דווקא החברה הישראלית היא זו שצריכה להוביל לאהבת הזולת ואיך לגרום לה ליישם זאת</t>
    </r>
    <r>
      <rPr>
        <sz val="10"/>
        <color rgb="FF000000"/>
        <rFont val="Cambria"/>
        <family val="0"/>
        <charset val="1"/>
      </rPr>
      <t xml:space="preserve">?</t>
    </r>
  </si>
  <si>
    <t xml:space="preserve">http://files.kabbalahmedia.info/video/heb_o_rav_2014-08-14_clip_haim-hadashim_shita-426.wmv</t>
  </si>
  <si>
    <r>
      <rPr>
        <sz val="10"/>
        <color rgb="FF000000"/>
        <rFont val="FreeSans"/>
        <family val="2"/>
      </rPr>
      <t xml:space="preserve">קטע נבחר משיחה </t>
    </r>
    <r>
      <rPr>
        <sz val="10"/>
        <color rgb="FF000000"/>
        <rFont val="Cambria"/>
        <family val="0"/>
        <charset val="1"/>
      </rPr>
      <t xml:space="preserve">426: </t>
    </r>
    <r>
      <rPr>
        <sz val="10"/>
        <color rgb="FF000000"/>
        <rFont val="FreeSans"/>
        <family val="2"/>
      </rPr>
      <t xml:space="preserve">חברה לדוגמה</t>
    </r>
  </si>
  <si>
    <r>
      <rPr>
        <sz val="10"/>
        <color rgb="FF000000"/>
        <rFont val="FreeSans"/>
        <family val="2"/>
      </rPr>
      <t xml:space="preserve">איך מדינת ישראל צריכה להראות מבחינה חברתית ואיך חכמת הקבלה קשורה לזה</t>
    </r>
    <r>
      <rPr>
        <sz val="10"/>
        <color rgb="FF000000"/>
        <rFont val="Cambria"/>
        <family val="0"/>
        <charset val="1"/>
      </rPr>
      <t xml:space="preserve">?</t>
    </r>
  </si>
  <si>
    <t xml:space="preserve">http://files.kabbalahmedia.info/video/heb_o_rav_2014-08-14_clip_haim-hadashim_hibur-shoresh-426.wmv</t>
  </si>
  <si>
    <r>
      <rPr>
        <sz val="10"/>
        <color rgb="FF000000"/>
        <rFont val="FreeSans"/>
        <family val="2"/>
      </rPr>
      <t xml:space="preserve">קטע נבחר משיחה </t>
    </r>
    <r>
      <rPr>
        <sz val="10"/>
        <color rgb="FF000000"/>
        <rFont val="Cambria"/>
        <family val="0"/>
        <charset val="1"/>
      </rPr>
      <t xml:space="preserve">426: </t>
    </r>
    <r>
      <rPr>
        <sz val="10"/>
        <color rgb="FF000000"/>
        <rFont val="FreeSans"/>
        <family val="2"/>
      </rPr>
      <t xml:space="preserve">זהות שורשית</t>
    </r>
  </si>
  <si>
    <r>
      <rPr>
        <sz val="10"/>
        <color rgb="FF000000"/>
        <rFont val="FreeSans"/>
        <family val="2"/>
      </rPr>
      <t xml:space="preserve">כל העולם עד היום מתייחס אלינו כעם חריג ובלתי מובן</t>
    </r>
    <r>
      <rPr>
        <sz val="10"/>
        <color rgb="FF000000"/>
        <rFont val="Cambria"/>
        <family val="0"/>
        <charset val="1"/>
      </rPr>
      <t xml:space="preserve">, </t>
    </r>
    <r>
      <rPr>
        <sz val="10"/>
        <color rgb="FF000000"/>
        <rFont val="FreeSans"/>
        <family val="2"/>
      </rPr>
      <t xml:space="preserve">ויחד עם זאת שכחנו את הזהות הייחודית שלנו</t>
    </r>
    <r>
      <rPr>
        <sz val="10"/>
        <color rgb="FF000000"/>
        <rFont val="Cambria"/>
        <family val="0"/>
        <charset val="1"/>
      </rPr>
      <t xml:space="preserve">. </t>
    </r>
    <r>
      <rPr>
        <sz val="10"/>
        <color rgb="FF000000"/>
        <rFont val="FreeSans"/>
        <family val="2"/>
      </rPr>
      <t xml:space="preserve">כיצד נוכל להחזירה אל תודעתנו</t>
    </r>
    <r>
      <rPr>
        <sz val="10"/>
        <color rgb="FF000000"/>
        <rFont val="Cambria"/>
        <family val="0"/>
        <charset val="1"/>
      </rPr>
      <t xml:space="preserve">?</t>
    </r>
  </si>
  <si>
    <t xml:space="preserve">http://files.kabbalahmedia.info/video/heb_o_rav_2014-08-14_clip_haim-hadashim_shonim-426.wmv</t>
  </si>
  <si>
    <r>
      <rPr>
        <sz val="10"/>
        <color rgb="FF000000"/>
        <rFont val="FreeSans"/>
        <family val="2"/>
      </rPr>
      <t xml:space="preserve">קטע נבחר משיחה </t>
    </r>
    <r>
      <rPr>
        <sz val="10"/>
        <color rgb="FF000000"/>
        <rFont val="Cambria"/>
        <family val="0"/>
        <charset val="1"/>
      </rPr>
      <t xml:space="preserve">426: </t>
    </r>
    <r>
      <rPr>
        <sz val="10"/>
        <color rgb="FF000000"/>
        <rFont val="FreeSans"/>
        <family val="2"/>
      </rPr>
      <t xml:space="preserve">סיבות לשנאת ישראל</t>
    </r>
  </si>
  <si>
    <r>
      <rPr>
        <sz val="10"/>
        <color rgb="FF000000"/>
        <rFont val="FreeSans"/>
        <family val="2"/>
      </rPr>
      <t xml:space="preserve">מדוע העם היהודי בולט בכל מקום בו הוא נמצא ואיך להסביר את האנטי ישראליות המתעוררת דווקא מצד הישראלים</t>
    </r>
    <r>
      <rPr>
        <sz val="10"/>
        <color rgb="FF000000"/>
        <rFont val="Cambria"/>
        <family val="0"/>
        <charset val="1"/>
      </rPr>
      <t xml:space="preserve">?</t>
    </r>
  </si>
  <si>
    <t xml:space="preserve">http://files.kabbalahmedia.info/video/heb_o_rav_2014-08-14_clip_haim-hadashim_igul-426.wmv</t>
  </si>
  <si>
    <r>
      <rPr>
        <sz val="10"/>
        <color rgb="FF000000"/>
        <rFont val="FreeSans"/>
        <family val="2"/>
      </rPr>
      <t xml:space="preserve">קטע נבחר משיחה </t>
    </r>
    <r>
      <rPr>
        <sz val="10"/>
        <color rgb="FF000000"/>
        <rFont val="Cambria"/>
        <family val="0"/>
        <charset val="1"/>
      </rPr>
      <t xml:space="preserve">426: </t>
    </r>
    <r>
      <rPr>
        <sz val="10"/>
        <color rgb="FF000000"/>
        <rFont val="FreeSans"/>
        <family val="2"/>
      </rPr>
      <t xml:space="preserve">אנטישמיות של אחים</t>
    </r>
  </si>
  <si>
    <r>
      <rPr>
        <sz val="10"/>
        <color rgb="FF000000"/>
        <rFont val="FreeSans"/>
        <family val="2"/>
      </rPr>
      <t xml:space="preserve">איך להתמודד עם האנטישמיות נגדנו</t>
    </r>
    <r>
      <rPr>
        <sz val="10"/>
        <color rgb="FF000000"/>
        <rFont val="Cambria"/>
        <family val="0"/>
        <charset val="1"/>
      </rPr>
      <t xml:space="preserve">, </t>
    </r>
    <r>
      <rPr>
        <sz val="10"/>
        <color rgb="FF000000"/>
        <rFont val="FreeSans"/>
        <family val="2"/>
      </rPr>
      <t xml:space="preserve">כולל מצד היהודים עצמם</t>
    </r>
    <r>
      <rPr>
        <sz val="10"/>
        <color rgb="FF000000"/>
        <rFont val="Cambria"/>
        <family val="0"/>
        <charset val="1"/>
      </rPr>
      <t xml:space="preserve">, </t>
    </r>
    <r>
      <rPr>
        <sz val="10"/>
        <color rgb="FF000000"/>
        <rFont val="FreeSans"/>
        <family val="2"/>
      </rPr>
      <t xml:space="preserve">ולממש את תפקידנו בעולם</t>
    </r>
    <r>
      <rPr>
        <sz val="10"/>
        <color rgb="FF000000"/>
        <rFont val="Cambria"/>
        <family val="0"/>
        <charset val="1"/>
      </rPr>
      <t xml:space="preserve">?</t>
    </r>
  </si>
  <si>
    <t xml:space="preserve">http://files.kabbalahmedia.info/video/heb_o_rav_2014-08-14_clip_haim-hadashim_kabbalah-426.wmv</t>
  </si>
  <si>
    <r>
      <rPr>
        <sz val="10"/>
        <color rgb="FF000000"/>
        <rFont val="FreeSans"/>
        <family val="2"/>
      </rPr>
      <t xml:space="preserve">קטע נבחר משיחה </t>
    </r>
    <r>
      <rPr>
        <sz val="10"/>
        <color rgb="FF000000"/>
        <rFont val="Cambria"/>
        <family val="0"/>
        <charset val="1"/>
      </rPr>
      <t xml:space="preserve">426: </t>
    </r>
    <r>
      <rPr>
        <sz val="10"/>
        <color rgb="FF000000"/>
        <rFont val="FreeSans"/>
        <family val="2"/>
      </rPr>
      <t xml:space="preserve">פתרון לכל בעיה</t>
    </r>
  </si>
  <si>
    <r>
      <rPr>
        <sz val="10"/>
        <color rgb="FF000000"/>
        <rFont val="FreeSans"/>
        <family val="2"/>
      </rPr>
      <t xml:space="preserve">מה הבעיה המרכזית בעם שלנו ואיך חכמת הקבלה יכולה לפתור זאת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</si>
  <si>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427</t>
    </r>
  </si>
  <si>
    <t xml:space="preserve">http://files.kabbalahmedia.info/video/heb_o_rav_2014-08-28_clip_haim-hadashim_milhama-427.wmv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</si>
  <si>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אויב מסוג חדש</t>
    </r>
  </si>
  <si>
    <r>
      <rPr>
        <sz val="10"/>
        <color rgb="FF000000"/>
        <rFont val="FreeSans"/>
        <family val="2"/>
      </rPr>
      <t xml:space="preserve">מה אפיין את האויב של ישראל במלחמה האחרונה ומה אפשר ללמוד מזה</t>
    </r>
    <r>
      <rPr>
        <sz val="10"/>
        <color rgb="FF000000"/>
        <rFont val="Cambria"/>
        <family val="0"/>
        <charset val="1"/>
      </rPr>
      <t xml:space="preserve">?</t>
    </r>
  </si>
  <si>
    <t xml:space="preserve">http://files.kabbalahmedia.info/video/heb_o_rav_2014-08-28_clip_haim-hadashim_noladnu-427.wmv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</si>
  <si>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עם</t>
    </r>
  </si>
  <si>
    <r>
      <rPr>
        <sz val="10"/>
        <color rgb="FF000000"/>
        <rFont val="FreeSans"/>
        <family val="2"/>
      </rPr>
      <t xml:space="preserve">באילו תנאים אנחנו מתקיימים כעם</t>
    </r>
    <r>
      <rPr>
        <sz val="10"/>
        <color rgb="FF000000"/>
        <rFont val="Cambria"/>
        <family val="0"/>
        <charset val="1"/>
      </rPr>
      <t xml:space="preserve">, </t>
    </r>
    <r>
      <rPr>
        <sz val="10"/>
        <color rgb="FF000000"/>
        <rFont val="FreeSans"/>
        <family val="2"/>
      </rPr>
      <t xml:space="preserve">מה קורה לנו כשאנחנו מפסיקים לקיים תנאים אלו ואיך נגיע שוב למצב המתוקן</t>
    </r>
    <r>
      <rPr>
        <sz val="10"/>
        <color rgb="FF000000"/>
        <rFont val="Cambria"/>
        <family val="0"/>
        <charset val="1"/>
      </rPr>
      <t xml:space="preserve">?</t>
    </r>
  </si>
  <si>
    <t xml:space="preserve">http://files.kabbalahmedia.info/video/heb_o_rav_2014-08-28_clip_haim-hadashim_paam-rishona-427.wmv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</si>
  <si>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דוגמה טובה</t>
    </r>
  </si>
  <si>
    <r>
      <rPr>
        <sz val="10"/>
        <color rgb="FF000000"/>
        <rFont val="FreeSans"/>
        <family val="2"/>
      </rPr>
      <t xml:space="preserve">מה המלחמה גרמה לנו להבין ואיך נצליח לשמש לעולם דוגמה ולממש את מה שכולם מצפים מאיתנו</t>
    </r>
    <r>
      <rPr>
        <sz val="10"/>
        <color rgb="FF000000"/>
        <rFont val="Cambria"/>
        <family val="0"/>
        <charset val="1"/>
      </rPr>
      <t xml:space="preserve">?</t>
    </r>
  </si>
  <si>
    <t xml:space="preserve">http://files.kabbalahmedia.info/video/heb_o_rav_2014-08-28_clip_haim-hadashim_lo-mithashvim-427.wmv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</si>
  <si>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שלמות מתוך ניגודים</t>
    </r>
  </si>
  <si>
    <r>
      <rPr>
        <sz val="10"/>
        <color rgb="FF000000"/>
        <rFont val="FreeSans"/>
        <family val="2"/>
      </rPr>
      <t xml:space="preserve">כיצד פועלים במקביל כוח החיבור וכוח הפירוד ואיך יתחברו כל הקצוות יחדיו וייצרו חיים חדשים</t>
    </r>
    <r>
      <rPr>
        <sz val="10"/>
        <color rgb="FF000000"/>
        <rFont val="Cambria"/>
        <family val="0"/>
        <charset val="1"/>
      </rPr>
      <t xml:space="preserve">?</t>
    </r>
  </si>
  <si>
    <t xml:space="preserve">http://files.kabbalahmedia.info/video/heb_o_rav_2014-08-28_clip_haim-hadashim_koah-hibur-427.wmv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</si>
  <si>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לשנות את הבלתי אפשרי</t>
    </r>
  </si>
  <si>
    <r>
      <rPr>
        <sz val="10"/>
        <color rgb="FF000000"/>
        <rFont val="FreeSans"/>
        <family val="2"/>
      </rPr>
      <t xml:space="preserve">גישתו של האויב שלנו לערך החיים מקשה להגיע עימם לאיזושהי הבנה</t>
    </r>
    <r>
      <rPr>
        <sz val="10"/>
        <color rgb="FF000000"/>
        <rFont val="Cambria"/>
        <family val="0"/>
        <charset val="1"/>
      </rPr>
      <t xml:space="preserve">. </t>
    </r>
    <r>
      <rPr>
        <sz val="10"/>
        <color rgb="FF000000"/>
        <rFont val="FreeSans"/>
        <family val="2"/>
      </rPr>
      <t xml:space="preserve">איזה כוח קיים בנו שבאמצעותו נוכל להשפיע עליהם ועל העולם כולו</t>
    </r>
    <r>
      <rPr>
        <sz val="10"/>
        <color rgb="FF000000"/>
        <rFont val="Cambria"/>
        <family val="0"/>
        <charset val="1"/>
      </rPr>
      <t xml:space="preserve">?</t>
    </r>
  </si>
  <si>
    <t xml:space="preserve">http://files.kabbalahmedia.info/video/heb_o_rav_2014-08-28_clip_haim-hadashim_islam-427.wmv</t>
  </si>
  <si>
    <r>
      <rPr>
        <sz val="10"/>
        <color rgb="FF000000"/>
        <rFont val="FreeSans"/>
        <family val="2"/>
      </rPr>
      <t xml:space="preserve">קטע נבחר משיחה </t>
    </r>
    <r>
      <rPr>
        <sz val="10"/>
        <color rgb="FF000000"/>
        <rFont val="Cambria"/>
        <family val="0"/>
        <charset val="1"/>
      </rPr>
      <t xml:space="preserve">427: </t>
    </r>
    <r>
      <rPr>
        <sz val="10"/>
        <color rgb="FF000000"/>
        <rFont val="FreeSans"/>
        <family val="2"/>
      </rPr>
      <t xml:space="preserve">איסלאם מחבר</t>
    </r>
  </si>
  <si>
    <r>
      <rPr>
        <sz val="10"/>
        <color rgb="FF000000"/>
        <rFont val="FreeSans"/>
        <family val="2"/>
      </rPr>
      <t xml:space="preserve">איזו משמעות מיוחדת לחיים מציעה דת האיסלאם ומה היא מבטיחה למממשים את דרכה</t>
    </r>
    <r>
      <rPr>
        <sz val="10"/>
        <color rgb="FF000000"/>
        <rFont val="Cambria"/>
        <family val="0"/>
        <charset val="1"/>
      </rPr>
      <t xml:space="preserve">?</t>
    </r>
  </si>
  <si>
    <t xml:space="preserve">http://files.kabbalahmedia.info/video/heb_o_rav_2014-08-28_clip_haim-hadashim_ideologia-427.wmv</t>
  </si>
  <si>
    <r>
      <rPr>
        <sz val="10"/>
        <color rgb="FF000000"/>
        <rFont val="FreeSans"/>
        <family val="2"/>
      </rPr>
      <t xml:space="preserve">קטע נבחר משיחה </t>
    </r>
    <r>
      <rPr>
        <sz val="10"/>
        <color rgb="FF000000"/>
        <rFont val="Cambria"/>
        <family val="0"/>
        <charset val="1"/>
      </rPr>
      <t xml:space="preserve">427: </t>
    </r>
    <r>
      <rPr>
        <sz val="10"/>
        <color rgb="FF000000"/>
        <rFont val="FreeSans"/>
        <family val="2"/>
      </rPr>
      <t xml:space="preserve">כל אחד הוא מיוחד</t>
    </r>
  </si>
  <si>
    <r>
      <rPr>
        <sz val="10"/>
        <color rgb="FF000000"/>
        <rFont val="FreeSans"/>
        <family val="2"/>
      </rPr>
      <t xml:space="preserve">מה יכול לגשר בין אנשים שונים עם דעות מגוונות</t>
    </r>
    <r>
      <rPr>
        <sz val="10"/>
        <color rgb="FF000000"/>
        <rFont val="Cambria"/>
        <family val="0"/>
        <charset val="1"/>
      </rPr>
      <t xml:space="preserve">, </t>
    </r>
    <r>
      <rPr>
        <sz val="10"/>
        <color rgb="FF000000"/>
        <rFont val="FreeSans"/>
        <family val="2"/>
      </rPr>
      <t xml:space="preserve">כך שכולם יחד עם כל השוני יוכלו להתקיים כחברה בריאה</t>
    </r>
    <r>
      <rPr>
        <sz val="10"/>
        <color rgb="FF000000"/>
        <rFont val="Cambria"/>
        <family val="0"/>
        <charset val="1"/>
      </rPr>
      <t xml:space="preserve">?</t>
    </r>
  </si>
  <si>
    <t xml:space="preserve">http://files.kabbalahmedia.info/files/heb_o_rav_2014-08-28_clip_haim-hadashim_hibur-hamas-427.mp4</t>
  </si>
  <si>
    <r>
      <rPr>
        <sz val="10"/>
        <color rgb="FF000000"/>
        <rFont val="FreeSans"/>
        <family val="2"/>
      </rPr>
      <t xml:space="preserve">קטע נבחר משיחה </t>
    </r>
    <r>
      <rPr>
        <sz val="10"/>
        <color rgb="FF000000"/>
        <rFont val="Cambria"/>
        <family val="0"/>
        <charset val="1"/>
      </rPr>
      <t xml:space="preserve">427: </t>
    </r>
    <r>
      <rPr>
        <sz val="10"/>
        <color rgb="FF000000"/>
        <rFont val="FreeSans"/>
        <family val="2"/>
      </rPr>
      <t xml:space="preserve">זה מול זה</t>
    </r>
  </si>
  <si>
    <r>
      <rPr>
        <sz val="10"/>
        <color rgb="FF000000"/>
        <rFont val="FreeSans"/>
        <family val="2"/>
      </rPr>
      <t xml:space="preserve">מה ההבדל בין כוח החיבור שמטרת האיסלאם להשיג לבין זה שמשיגים דרך חכמת הקבלה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</si>
  <si>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428</t>
    </r>
  </si>
  <si>
    <t xml:space="preserve">http://files.kabbalahmedia.info/video/heb_o_rav_2014-08-31_clip_haim-hadashim_europe-428.wmv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</si>
  <si>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איסלאם באירופה</t>
    </r>
  </si>
  <si>
    <r>
      <rPr>
        <sz val="10"/>
        <color rgb="FF000000"/>
        <rFont val="FreeSans"/>
        <family val="2"/>
      </rPr>
      <t xml:space="preserve">מה מטרתה של דת האיסלאם ואיך היא מתפשטת ומתפתחת בעולם וכובשת את אירופה</t>
    </r>
    <r>
      <rPr>
        <sz val="10"/>
        <color rgb="FF000000"/>
        <rFont val="Cambria"/>
        <family val="0"/>
        <charset val="1"/>
      </rPr>
      <t xml:space="preserve">?</t>
    </r>
  </si>
  <si>
    <t xml:space="preserve">http://files.kabbalahmedia.info/video/heb_o_rav_2014-08-31_clip_haim-hadashim_kabbalah-2-428.wmv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</si>
  <si>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שיטת חכמת הקבלה</t>
    </r>
  </si>
  <si>
    <r>
      <rPr>
        <sz val="10"/>
        <color rgb="FF000000"/>
        <rFont val="FreeSans"/>
        <family val="2"/>
      </rPr>
      <t xml:space="preserve">קיימות שיטות רבות לחיבור</t>
    </r>
    <r>
      <rPr>
        <sz val="10"/>
        <color rgb="FF000000"/>
        <rFont val="Cambria"/>
        <family val="0"/>
        <charset val="1"/>
      </rPr>
      <t xml:space="preserve">. </t>
    </r>
    <r>
      <rPr>
        <sz val="10"/>
        <color rgb="FF000000"/>
        <rFont val="FreeSans"/>
        <family val="2"/>
      </rPr>
      <t xml:space="preserve">במה שונה שיטת חכמת הקבלה וכיצד בסופו של דבר תגיע השיטה לכל אדם</t>
    </r>
    <r>
      <rPr>
        <sz val="10"/>
        <color rgb="FF000000"/>
        <rFont val="Cambria"/>
        <family val="0"/>
        <charset val="1"/>
      </rPr>
      <t xml:space="preserve">?</t>
    </r>
  </si>
  <si>
    <t xml:space="preserve">http://files.kabbalahmedia.info/video/heb_o_rav_2014-08-31_clip_haim-hadashim_islam-natzim-428.wmv</t>
  </si>
  <si>
    <r>
      <rPr>
        <sz val="10"/>
        <color rgb="FF000000"/>
        <rFont val="FreeSans"/>
        <family val="2"/>
      </rPr>
      <t xml:space="preserve">קטע נבחר משיחה</t>
    </r>
    <r>
      <rPr>
        <sz val="10"/>
        <color rgb="FF000000"/>
        <rFont val="Cambria"/>
        <family val="0"/>
        <charset val="1"/>
      </rPr>
      <t xml:space="preserve">: </t>
    </r>
    <r>
      <rPr>
        <sz val="10"/>
        <color rgb="FF000000"/>
        <rFont val="FreeSans"/>
        <family val="2"/>
      </rPr>
      <t xml:space="preserve">האיסלאם והנאציזם</t>
    </r>
  </si>
  <si>
    <r>
      <rPr>
        <sz val="10"/>
        <color rgb="FF000000"/>
        <rFont val="FreeSans"/>
        <family val="2"/>
      </rPr>
      <t xml:space="preserve">מה מציע האיסלאם לאדם לעומת הנאציזם</t>
    </r>
    <r>
      <rPr>
        <sz val="10"/>
        <color rgb="FF000000"/>
        <rFont val="Cambria"/>
        <family val="0"/>
        <charset val="1"/>
      </rPr>
      <t xml:space="preserve">, </t>
    </r>
    <r>
      <rPr>
        <sz val="10"/>
        <color rgb="FF000000"/>
        <rFont val="FreeSans"/>
        <family val="2"/>
      </rPr>
      <t xml:space="preserve">מדוע יש משיכה דווקא לאיסלאם ומה צפוי להיות סופם</t>
    </r>
    <r>
      <rPr>
        <sz val="10"/>
        <color rgb="FF000000"/>
        <rFont val="Cambria"/>
        <family val="0"/>
        <charset val="1"/>
      </rPr>
      <t xml:space="preserve">?</t>
    </r>
  </si>
  <si>
    <t xml:space="preserve">http://files.kabbalahmedia.info/video/heb_o_rav_2014-08-31_clip_haim-hadashim_titaslem-428.wmv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</si>
  <si>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שני צדדים לאיסלאם</t>
    </r>
  </si>
  <si>
    <r>
      <rPr>
        <sz val="10"/>
        <color rgb="FF000000"/>
        <rFont val="FreeSans"/>
        <family val="2"/>
      </rPr>
      <t xml:space="preserve">דת האיסלאם יכולה להיות טובה לאדם או אכזרית ביותר</t>
    </r>
    <r>
      <rPr>
        <sz val="10"/>
        <color rgb="FF000000"/>
        <rFont val="Cambria"/>
        <family val="0"/>
        <charset val="1"/>
      </rPr>
      <t xml:space="preserve">. </t>
    </r>
    <r>
      <rPr>
        <sz val="10"/>
        <color rgb="FF000000"/>
        <rFont val="FreeSans"/>
        <family val="2"/>
      </rPr>
      <t xml:space="preserve">במה זה תלוי ומה פשר ההפרדה החדה בין מי שאיסלאמי ליתר העולם</t>
    </r>
    <r>
      <rPr>
        <sz val="10"/>
        <color rgb="FF000000"/>
        <rFont val="Cambria"/>
        <family val="0"/>
        <charset val="1"/>
      </rPr>
      <t xml:space="preserve">?</t>
    </r>
  </si>
  <si>
    <t xml:space="preserve">http://files.kabbalahmedia.info/video/heb_o_rav_2014-08-31_clip_haim-hadashim_yahadut-428.wmv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</si>
  <si>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מצב הדתות </t>
    </r>
  </si>
  <si>
    <r>
      <rPr>
        <sz val="10"/>
        <color rgb="FF000000"/>
        <rFont val="FreeSans"/>
        <family val="2"/>
      </rPr>
      <t xml:space="preserve">מה מצבן של דת הנצרות ודת האיסלאם בימינו ומדוע היהדות לא הצליחה בעבר להתפשט בעולם</t>
    </r>
    <r>
      <rPr>
        <sz val="10"/>
        <color rgb="FF000000"/>
        <rFont val="Cambria"/>
        <family val="0"/>
        <charset val="1"/>
      </rPr>
      <t xml:space="preserve">?</t>
    </r>
  </si>
  <si>
    <t xml:space="preserve">http://files.kabbalahmedia.info/video/heb_o_rav_2014-08-31_clip_haim-hadashim_kabbalah-428.wmv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</si>
  <si>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פרקטי</t>
    </r>
  </si>
  <si>
    <r>
      <rPr>
        <sz val="10"/>
        <color rgb="FF000000"/>
        <rFont val="FreeSans"/>
        <family val="2"/>
      </rPr>
      <t xml:space="preserve">כל הדתות נראה שמושתתות על חיבור בין בני אדם</t>
    </r>
    <r>
      <rPr>
        <sz val="10"/>
        <color rgb="FF000000"/>
        <rFont val="Cambria"/>
        <family val="0"/>
        <charset val="1"/>
      </rPr>
      <t xml:space="preserve">. </t>
    </r>
    <r>
      <rPr>
        <sz val="10"/>
        <color rgb="FF000000"/>
        <rFont val="FreeSans"/>
        <family val="2"/>
      </rPr>
      <t xml:space="preserve">במה שונה חכמת הקבלה ועל מה היא מבססת את החיבור</t>
    </r>
    <r>
      <rPr>
        <sz val="10"/>
        <color rgb="FF000000"/>
        <rFont val="Cambria"/>
        <family val="0"/>
        <charset val="1"/>
      </rPr>
      <t xml:space="preserve">?</t>
    </r>
  </si>
  <si>
    <t xml:space="preserve">http://files.kabbalahmedia.info/video/heb_o_rav_2014-08-31_clip_haim-hadashim_koah-herev-428.wmv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</si>
  <si>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איסלאם אטקרטיבי</t>
    </r>
  </si>
  <si>
    <r>
      <rPr>
        <sz val="10"/>
        <color rgb="FF000000"/>
        <rFont val="FreeSans"/>
        <family val="2"/>
      </rPr>
      <t xml:space="preserve">מה מושך בכוח החרב והאכזריות המאפיינים את האיסלאם הקיצוני</t>
    </r>
    <r>
      <rPr>
        <sz val="10"/>
        <color rgb="FF000000"/>
        <rFont val="Cambria"/>
        <family val="0"/>
        <charset val="1"/>
      </rPr>
      <t xml:space="preserve">, </t>
    </r>
    <r>
      <rPr>
        <sz val="10"/>
        <color rgb="FF000000"/>
        <rFont val="FreeSans"/>
        <family val="2"/>
      </rPr>
      <t xml:space="preserve">מדוע דווקא הצעירים האירופאים נמשכים אליו ומאין האיסלאם שואב את כוחו</t>
    </r>
    <r>
      <rPr>
        <sz val="10"/>
        <color rgb="FF000000"/>
        <rFont val="Cambria"/>
        <family val="0"/>
        <charset val="1"/>
      </rPr>
      <t xml:space="preserve">?</t>
    </r>
  </si>
  <si>
    <t xml:space="preserve">http://files.kabbalahmedia.info/video/heb_o_rav_2014-08-31_clip_haim-hadashim_natzrut-428.wmv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</si>
  <si>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נצרות למול איסלאם</t>
    </r>
  </si>
  <si>
    <r>
      <rPr>
        <sz val="10"/>
        <color rgb="FF000000"/>
        <rFont val="FreeSans"/>
        <family val="2"/>
      </rPr>
      <t xml:space="preserve">באלו דרכים מדברת הנצרות אל האדם ואיך לעומתה נוהג האיסלאם בימינו</t>
    </r>
    <r>
      <rPr>
        <sz val="10"/>
        <color rgb="FF000000"/>
        <rFont val="Cambria"/>
        <family val="0"/>
        <charset val="1"/>
      </rPr>
      <t xml:space="preserve">?</t>
    </r>
  </si>
  <si>
    <t xml:space="preserve">http://files.kabbalahmedia.info/video/heb_o_rav_2014-08-31_clip_haim-hadashim_tzeirei-428.wmv</t>
  </si>
  <si>
    <t xml:space="preserve">21.02.15</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</si>
  <si>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צעירי אירופה</t>
    </r>
  </si>
  <si>
    <r>
      <rPr>
        <sz val="10"/>
        <color rgb="FF000000"/>
        <rFont val="FreeSans"/>
        <family val="2"/>
      </rPr>
      <t xml:space="preserve">מה קורה היום לנוער האירופאי ואיך האיסלאם מצליח להשפיע עליהם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</si>
  <si>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429</t>
    </r>
  </si>
  <si>
    <t xml:space="preserve">http://files.kabbalahmedia.info/video/heb_o_rav_2014-09-02_clip_haim-hadashim_adam-429.wmv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</si>
  <si>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גילוי הכוח העליון</t>
    </r>
  </si>
  <si>
    <r>
      <rPr>
        <sz val="10"/>
        <color rgb="FF000000"/>
        <rFont val="FreeSans"/>
        <family val="2"/>
      </rPr>
      <t xml:space="preserve">הכוח העליון נמצא בטווח השגתנו</t>
    </r>
    <r>
      <rPr>
        <sz val="10"/>
        <color rgb="FF000000"/>
        <rFont val="Cambria"/>
        <family val="0"/>
        <charset val="1"/>
      </rPr>
      <t xml:space="preserve">, </t>
    </r>
    <r>
      <rPr>
        <sz val="10"/>
        <color rgb="FF000000"/>
        <rFont val="FreeSans"/>
        <family val="2"/>
      </rPr>
      <t xml:space="preserve">אבל איננו מבחינים בו</t>
    </r>
    <r>
      <rPr>
        <sz val="10"/>
        <color rgb="FF000000"/>
        <rFont val="Cambria"/>
        <family val="0"/>
        <charset val="1"/>
      </rPr>
      <t xml:space="preserve">. </t>
    </r>
    <r>
      <rPr>
        <sz val="10"/>
        <color rgb="FF000000"/>
        <rFont val="FreeSans"/>
        <family val="2"/>
      </rPr>
      <t xml:space="preserve">מדוע הדתות בעולם לא הצליחו לתת לכך מענה</t>
    </r>
    <r>
      <rPr>
        <sz val="10"/>
        <color rgb="FF000000"/>
        <rFont val="Cambria"/>
        <family val="0"/>
        <charset val="1"/>
      </rPr>
      <t xml:space="preserve">, </t>
    </r>
    <r>
      <rPr>
        <sz val="10"/>
        <color rgb="FF000000"/>
        <rFont val="FreeSans"/>
        <family val="2"/>
      </rPr>
      <t xml:space="preserve">אלא רק חכמת הקבלה</t>
    </r>
    <r>
      <rPr>
        <sz val="10"/>
        <color rgb="FF000000"/>
        <rFont val="Cambria"/>
        <family val="0"/>
        <charset val="1"/>
      </rPr>
      <t xml:space="preserve">?</t>
    </r>
  </si>
  <si>
    <t xml:space="preserve">http://files.kabbalahmedia.info/video/heb_o_rav_2014-09-02_clip_haim-hadashim_datot-429.wmv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</si>
  <si>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מהדת אל הכוח העליון</t>
    </r>
  </si>
  <si>
    <r>
      <rPr>
        <sz val="10"/>
        <color rgb="FF000000"/>
        <rFont val="FreeSans"/>
        <family val="2"/>
      </rPr>
      <t xml:space="preserve">איך איחוד של מדינות על בסיס של דת והתפתחות הדתות השונות מובילים אותנו אל גילוי הכוח העליון בעולם</t>
    </r>
    <r>
      <rPr>
        <sz val="10"/>
        <color rgb="FF000000"/>
        <rFont val="Cambria"/>
        <family val="0"/>
        <charset val="1"/>
      </rPr>
      <t xml:space="preserve">?</t>
    </r>
  </si>
  <si>
    <t xml:space="preserve">http://files.kabbalahmedia.info/video/heb_o_rav_2014-09-02_clip_haim-hadashim_koah-elion-429.wmv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</si>
  <si>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איסלאם לחכמת הקבלה</t>
    </r>
  </si>
  <si>
    <r>
      <rPr>
        <sz val="10"/>
        <color rgb="FF000000"/>
        <rFont val="FreeSans"/>
        <family val="2"/>
      </rPr>
      <t xml:space="preserve">מדוע האדם זקוק לכוח עליון ומה ההבדל ביחס אל הכוח הזה בין האיסלאם הקיצוני לחכמת הקבלה</t>
    </r>
    <r>
      <rPr>
        <sz val="10"/>
        <color rgb="FF000000"/>
        <rFont val="Cambria"/>
        <family val="0"/>
        <charset val="1"/>
      </rPr>
      <t xml:space="preserve">?</t>
    </r>
  </si>
  <si>
    <t xml:space="preserve">http://files.kabbalahmedia.info/video/heb_o_rav_2014-09-02_clip_haim-hadashim_madua-mosheh-429.wmv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</si>
  <si>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מדוע קבלה</t>
    </r>
    <r>
      <rPr>
        <sz val="10"/>
        <color rgb="FF000000"/>
        <rFont val="Cambria"/>
        <family val="0"/>
        <charset val="1"/>
      </rPr>
      <t xml:space="preserve">?</t>
    </r>
  </si>
  <si>
    <r>
      <rPr>
        <sz val="10"/>
        <color rgb="FF000000"/>
        <rFont val="FreeSans"/>
        <family val="2"/>
      </rPr>
      <t xml:space="preserve">מדוע דת האיסלאם מושכת אליה אנשים</t>
    </r>
    <r>
      <rPr>
        <sz val="10"/>
        <color rgb="FF000000"/>
        <rFont val="Cambria"/>
        <family val="0"/>
        <charset val="1"/>
      </rPr>
      <t xml:space="preserve">, </t>
    </r>
    <r>
      <rPr>
        <sz val="10"/>
        <color rgb="FF000000"/>
        <rFont val="FreeSans"/>
        <family val="2"/>
      </rPr>
      <t xml:space="preserve">במה הנצרות שונה ממנה ובמה חכמת הקבלה עולה על כולן</t>
    </r>
    <r>
      <rPr>
        <sz val="10"/>
        <color rgb="FF000000"/>
        <rFont val="Cambria"/>
        <family val="0"/>
        <charset val="1"/>
      </rPr>
      <t xml:space="preserve">?</t>
    </r>
  </si>
  <si>
    <t xml:space="preserve">http://files.kabbalahmedia.info/video/heb_o_rav_2014-09-02_clip_haim-hadashim_horgim-429.wmv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</si>
  <si>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קבלה ואיסלאם</t>
    </r>
  </si>
  <si>
    <r>
      <rPr>
        <sz val="10"/>
        <color rgb="FF000000"/>
        <rFont val="FreeSans"/>
        <family val="2"/>
      </rPr>
      <t xml:space="preserve">מה נדרש מאיתנו לבצע על פי חכמת הקבלה כדי לגלות את הכוח העליון ומה צפוי לקרות בסופה של התפשטות האיסלאם בעולם</t>
    </r>
    <r>
      <rPr>
        <sz val="10"/>
        <color rgb="FF000000"/>
        <rFont val="Cambria"/>
        <family val="0"/>
        <charset val="1"/>
      </rPr>
      <t xml:space="preserve">?</t>
    </r>
  </si>
  <si>
    <t xml:space="preserve">http://files.kabbalahmedia.info/video/heb_o_rav_2014-09-02_clip_haim-hadashim_kitzoni-429.wmv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</si>
  <si>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משיכה לקיצוני</t>
    </r>
  </si>
  <si>
    <r>
      <rPr>
        <sz val="10"/>
        <color rgb="FF000000"/>
        <rFont val="FreeSans"/>
        <family val="2"/>
      </rPr>
      <t xml:space="preserve">מה חסר לעולם כדי להגיע ליציבות ומדוע דווקא במצב הזה השתייכות לתנועות איסלאמיות קיצוניות מושכת בני אדם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</si>
  <si>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430</t>
    </r>
  </si>
  <si>
    <t xml:space="preserve">http://files.kabbalahmedia.info/video/heb_o_rav_2014-09-04_clip_haim-hadashim_itnagdut-430.wmv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</si>
  <si>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גילוי כוח חיבור</t>
    </r>
  </si>
  <si>
    <r>
      <rPr>
        <sz val="10"/>
        <color rgb="FF000000"/>
        <rFont val="FreeSans"/>
        <family val="2"/>
      </rPr>
      <t xml:space="preserve">עלינו להגיע לכוח החיבור על פי תוכנית הטבע</t>
    </r>
    <r>
      <rPr>
        <sz val="10"/>
        <color rgb="FF000000"/>
        <rFont val="Cambria"/>
        <family val="0"/>
        <charset val="1"/>
      </rPr>
      <t xml:space="preserve">. </t>
    </r>
    <r>
      <rPr>
        <sz val="10"/>
        <color rgb="FF000000"/>
        <rFont val="FreeSans"/>
        <family val="2"/>
      </rPr>
      <t xml:space="preserve">איזה תהליך אנחנו אמורים לעבור כדי לממש זאת</t>
    </r>
    <r>
      <rPr>
        <sz val="10"/>
        <color rgb="FF000000"/>
        <rFont val="Cambria"/>
        <family val="0"/>
        <charset val="1"/>
      </rPr>
      <t xml:space="preserve">? </t>
    </r>
  </si>
  <si>
    <t xml:space="preserve">http://files.kabbalahmedia.info/video/heb_o_rav_2014-09-04_clip_haim-hadashim_leorer-430.wmv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</si>
  <si>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כקשר לכוח עליון</t>
    </r>
  </si>
  <si>
    <r>
      <rPr>
        <sz val="10"/>
        <color rgb="FF000000"/>
        <rFont val="FreeSans"/>
        <family val="2"/>
      </rPr>
      <t xml:space="preserve">כיצד הגדרת החיבור בקרב עם ישראל כחובה לאומית</t>
    </r>
    <r>
      <rPr>
        <sz val="10"/>
        <color rgb="FF000000"/>
        <rFont val="Cambria"/>
        <family val="0"/>
        <charset val="1"/>
      </rPr>
      <t xml:space="preserve">, </t>
    </r>
    <r>
      <rPr>
        <sz val="10"/>
        <color rgb="FF000000"/>
        <rFont val="FreeSans"/>
        <family val="2"/>
      </rPr>
      <t xml:space="preserve">תשפיע על יחס העולם אלינו</t>
    </r>
    <r>
      <rPr>
        <sz val="10"/>
        <color rgb="FF000000"/>
        <rFont val="Cambria"/>
        <family val="0"/>
        <charset val="1"/>
      </rPr>
      <t xml:space="preserve">, </t>
    </r>
    <r>
      <rPr>
        <sz val="10"/>
        <color rgb="FF000000"/>
        <rFont val="FreeSans"/>
        <family val="2"/>
      </rPr>
      <t xml:space="preserve">איזה כוח זה יעורר ואיזה שינוי זה יחולל בעולם</t>
    </r>
    <r>
      <rPr>
        <sz val="10"/>
        <color rgb="FF000000"/>
        <rFont val="Cambria"/>
        <family val="0"/>
        <charset val="1"/>
      </rPr>
      <t xml:space="preserve">?</t>
    </r>
  </si>
  <si>
    <t xml:space="preserve">http://files.kabbalahmedia.info/video/heb_o_rav_2014-09-04_clip_haim-hadashim_mimush-430.wmv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</si>
  <si>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הלכה למעשה</t>
    </r>
  </si>
  <si>
    <r>
      <rPr>
        <sz val="10"/>
        <color rgb="FF000000"/>
        <rFont val="FreeSans"/>
        <family val="2"/>
      </rPr>
      <t xml:space="preserve">מהי הדרך ליצירת חיבור בין אנשים המתיישבים במעגל שיח ומה הם מגלים ביניהם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</si>
  <si>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431</t>
    </r>
  </si>
  <si>
    <t xml:space="preserve">http://files.kabbalahmedia.info/video/heb_o_rav_2014-09-07_clip_haim-hadashim_i-efshar-431.wmv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</si>
  <si>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לנצח את הטרור</t>
    </r>
  </si>
  <si>
    <r>
      <rPr>
        <sz val="10"/>
        <color rgb="FF000000"/>
        <rFont val="FreeSans"/>
        <family val="2"/>
      </rPr>
      <t xml:space="preserve">מדוע לא ניתן לנצח את הטרור בלחימה הרגילה ומה כן ניתן לעשות כנגדו</t>
    </r>
    <r>
      <rPr>
        <sz val="10"/>
        <color rgb="FF000000"/>
        <rFont val="Cambria"/>
        <family val="0"/>
        <charset val="1"/>
      </rPr>
      <t xml:space="preserve">?</t>
    </r>
  </si>
  <si>
    <t xml:space="preserve">http://files.kabbalahmedia.info/video/heb_o_rav_2014-09-07_clip_haim-hadashim_shita-431.wmv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</si>
  <si>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 לנו שיטה</t>
    </r>
  </si>
  <si>
    <r>
      <rPr>
        <sz val="10"/>
        <color rgb="FF000000"/>
        <rFont val="FreeSans"/>
        <family val="2"/>
      </rPr>
      <t xml:space="preserve">מהי השיטה המעשית לאיחוד בין בני האדם בעולם ומה המיוחד בשיטה זו לעומת כל השיטות הקודמות שניסו לגרום לאיחוד</t>
    </r>
    <r>
      <rPr>
        <sz val="10"/>
        <color rgb="FF000000"/>
        <rFont val="Cambria"/>
        <family val="0"/>
        <charset val="1"/>
      </rPr>
      <t xml:space="preserve">?</t>
    </r>
  </si>
  <si>
    <t xml:space="preserve">http://files.kabbalahmedia.info/video/heb_o_rav_2014-09-07_clip_haim-hadashim_ihud-431.wmv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</si>
  <si>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מסדר עולם</t>
    </r>
  </si>
  <si>
    <r>
      <rPr>
        <sz val="10"/>
        <color rgb="FF000000"/>
        <rFont val="FreeSans"/>
        <family val="2"/>
      </rPr>
      <t xml:space="preserve">האם אפשר להשפיע על ארגון דאע</t>
    </r>
    <r>
      <rPr>
        <sz val="10"/>
        <color rgb="FF000000"/>
        <rFont val="Cambria"/>
        <family val="0"/>
        <charset val="1"/>
      </rPr>
      <t xml:space="preserve">"</t>
    </r>
    <r>
      <rPr>
        <sz val="10"/>
        <color rgb="FF000000"/>
        <rFont val="FreeSans"/>
        <family val="2"/>
      </rPr>
      <t xml:space="preserve">ש כך שיפעל אחרת ואיך כוח החיבור יכול לשנות גם את הקיצוניים ביותר ולהביא איזון לעולם</t>
    </r>
    <r>
      <rPr>
        <sz val="10"/>
        <color rgb="FF000000"/>
        <rFont val="Cambria"/>
        <family val="0"/>
        <charset val="1"/>
      </rPr>
      <t xml:space="preserve">?</t>
    </r>
  </si>
  <si>
    <t xml:space="preserve">http://files.kabbalahmedia.info/video/heb_o_rav_2014-09-07_clip_haim-hadashim_ani-eshlot-431.wmv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</si>
  <si>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הטרור</t>
    </r>
  </si>
  <si>
    <r>
      <rPr>
        <sz val="10"/>
        <color rgb="FF000000"/>
        <rFont val="FreeSans"/>
        <family val="2"/>
      </rPr>
      <t xml:space="preserve">מהי האידאולוגיה של הטרור ומאין היא שואבת את כוחה</t>
    </r>
    <r>
      <rPr>
        <sz val="10"/>
        <color rgb="FF000000"/>
        <rFont val="Cambria"/>
        <family val="0"/>
        <charset val="1"/>
      </rPr>
      <t xml:space="preserve">?</t>
    </r>
  </si>
  <si>
    <t xml:space="preserve">http://files.kabbalahmedia.info/video/heb_o_rav_2014-09-07_clip_haim-hadashim_milhemet-431.wmv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</si>
  <si>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להתגבר על הטרור</t>
    </r>
  </si>
  <si>
    <r>
      <rPr>
        <sz val="10"/>
        <color rgb="FF000000"/>
        <rFont val="FreeSans"/>
        <family val="2"/>
      </rPr>
      <t xml:space="preserve">איזה כוח יכול לגבור על הטרור ואיך הטרור ייהפוך בסוף כעזר לבניית עולם טוב</t>
    </r>
    <r>
      <rPr>
        <sz val="10"/>
        <color rgb="FF000000"/>
        <rFont val="Cambria"/>
        <family val="0"/>
        <charset val="1"/>
      </rPr>
      <t xml:space="preserve">?</t>
    </r>
  </si>
  <si>
    <t xml:space="preserve">http://files.kabbalahmedia.info/video/heb_o_rav_2014-09-07_clip_haim-hadashim_sartan-431.wmv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</si>
  <si>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הסרטן והטרור</t>
    </r>
  </si>
  <si>
    <r>
      <rPr>
        <sz val="10"/>
        <color rgb="FF000000"/>
        <rFont val="FreeSans"/>
        <family val="2"/>
      </rPr>
      <t xml:space="preserve">איך הסרטן והטרור קשורים זה לזה</t>
    </r>
    <r>
      <rPr>
        <sz val="10"/>
        <color rgb="FF000000"/>
        <rFont val="Cambria"/>
        <family val="0"/>
        <charset val="1"/>
      </rPr>
      <t xml:space="preserve">, </t>
    </r>
    <r>
      <rPr>
        <sz val="10"/>
        <color rgb="FF000000"/>
        <rFont val="FreeSans"/>
        <family val="2"/>
      </rPr>
      <t xml:space="preserve">מהיכן הם מתחילים ומדוע האנושות היא זאת שגרמה להתפתחותם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</si>
  <si>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432</t>
    </r>
  </si>
  <si>
    <t xml:space="preserve">http://files.kabbalahmedia.info/video/heb_o_rav_2014-09-09_clip_haim-hadashim_hok-teva-432.wmv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</si>
  <si>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החיבור כחוק טבע</t>
    </r>
  </si>
  <si>
    <r>
      <rPr>
        <sz val="10"/>
        <color rgb="FF000000"/>
        <rFont val="FreeSans"/>
        <family val="2"/>
      </rPr>
      <t xml:space="preserve">חוקי הטבע מפתחים אותנו לקראת החיבור</t>
    </r>
    <r>
      <rPr>
        <sz val="10"/>
        <color rgb="FF000000"/>
        <rFont val="Cambria"/>
        <family val="0"/>
        <charset val="1"/>
      </rPr>
      <t xml:space="preserve">. </t>
    </r>
    <r>
      <rPr>
        <sz val="10"/>
        <color rgb="FF000000"/>
        <rFont val="FreeSans"/>
        <family val="2"/>
      </rPr>
      <t xml:space="preserve">כיצד נגיע לחיבור הזה בצורה מאוזנת והרמונית ולא מתוך לחץ והכרח</t>
    </r>
    <r>
      <rPr>
        <sz val="10"/>
        <color rgb="FF000000"/>
        <rFont val="Cambria"/>
        <family val="0"/>
        <charset val="1"/>
      </rPr>
      <t xml:space="preserve">?</t>
    </r>
  </si>
  <si>
    <t xml:space="preserve">http://files.kabbalahmedia.info/video/heb_o_rav_2014-09-09_clip_haim-hadashim_eifo-432.wmv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</si>
  <si>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גילוי כוח החיבור</t>
    </r>
  </si>
  <si>
    <r>
      <rPr>
        <sz val="10"/>
        <color rgb="FF000000"/>
        <rFont val="FreeSans"/>
        <family val="2"/>
      </rPr>
      <t xml:space="preserve">כיצד מגלים את כוח החיבור ואיזה עולם ייבנה כשנתחיל לפעול עימו</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</si>
  <si>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452</t>
    </r>
  </si>
  <si>
    <t xml:space="preserve">http://files.kabbalahmedia.info/download/video/heb_o_rav_2014-11-13_clip_haim-hadashim_maarehet-teva-452.wmv</t>
  </si>
  <si>
    <t xml:space="preserve">22.01.15</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</si>
  <si>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מערכת הטבע</t>
    </r>
  </si>
  <si>
    <r>
      <rPr>
        <sz val="10"/>
        <color rgb="FF000000"/>
        <rFont val="FreeSans"/>
        <family val="2"/>
      </rPr>
      <t xml:space="preserve">מה קורה עם מערכת הטבע בעולמנו</t>
    </r>
    <r>
      <rPr>
        <sz val="10"/>
        <color rgb="FF000000"/>
        <rFont val="Cambria"/>
        <family val="0"/>
        <charset val="1"/>
      </rPr>
      <t xml:space="preserve">, </t>
    </r>
    <r>
      <rPr>
        <sz val="10"/>
        <color rgb="FF000000"/>
        <rFont val="FreeSans"/>
        <family val="2"/>
      </rPr>
      <t xml:space="preserve">איך מסתדרים חלקיה ומה אנו מגלים כלפי מערכת זו</t>
    </r>
    <r>
      <rPr>
        <sz val="10"/>
        <color rgb="FF000000"/>
        <rFont val="Cambria"/>
        <family val="0"/>
        <charset val="1"/>
      </rPr>
      <t xml:space="preserve">?</t>
    </r>
  </si>
  <si>
    <t xml:space="preserve">http://files.kabbalahmedia.info/download/video/heb_o_rav_2014-11-13_clip_haim-hadashim_lehahriz-452.wmv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</si>
  <si>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שימוש בכוחות</t>
    </r>
  </si>
  <si>
    <r>
      <rPr>
        <sz val="10"/>
        <color rgb="FF000000"/>
        <rFont val="FreeSans"/>
        <family val="2"/>
      </rPr>
      <t xml:space="preserve">מה קורה כשעם ישראל לא משתמש נכון בכוחות שניתנו לו ומה עלינו לתת לעולם כדי לממש את התפקיד שנועדנו לו</t>
    </r>
    <r>
      <rPr>
        <sz val="10"/>
        <color rgb="FF000000"/>
        <rFont val="Cambria"/>
        <family val="0"/>
        <charset val="1"/>
      </rPr>
      <t xml:space="preserve">?</t>
    </r>
  </si>
  <si>
    <t xml:space="preserve">http://files.kabbalahmedia.info/download/video/heb_o_rav_2014-11-13_clip_haim-hadashim_makom-452.wmv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</si>
  <si>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מקום רוחני</t>
    </r>
  </si>
  <si>
    <r>
      <rPr>
        <sz val="10"/>
        <color rgb="FF000000"/>
        <rFont val="FreeSans"/>
        <family val="2"/>
      </rPr>
      <t xml:space="preserve">איך קשורה הימצאותו של עם ישראל במקום מסויים לשאיפה שלו לממש את תפקידו</t>
    </r>
    <r>
      <rPr>
        <sz val="10"/>
        <color rgb="FF000000"/>
        <rFont val="Cambria"/>
        <family val="0"/>
        <charset val="1"/>
      </rPr>
      <t xml:space="preserve">?</t>
    </r>
  </si>
  <si>
    <t xml:space="preserve">http://files.kabbalahmedia.info/download/video/heb_o_rav_2014-11-13_clip_haim-hadashim_tofaa-452.wmv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</si>
  <si>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תופעה מיוחדת במינה</t>
    </r>
  </si>
  <si>
    <r>
      <rPr>
        <sz val="10"/>
        <color rgb="FF000000"/>
        <rFont val="FreeSans"/>
        <family val="2"/>
      </rPr>
      <t xml:space="preserve">איך אפשר להסביר את היווצרותו הבלתי רגילה של עם ישראל</t>
    </r>
    <r>
      <rPr>
        <sz val="10"/>
        <color rgb="FF000000"/>
        <rFont val="Cambria"/>
        <family val="0"/>
        <charset val="1"/>
      </rPr>
      <t xml:space="preserve">, </t>
    </r>
    <r>
      <rPr>
        <sz val="10"/>
        <color rgb="FF000000"/>
        <rFont val="FreeSans"/>
        <family val="2"/>
      </rPr>
      <t xml:space="preserve">הישרדותו הלא הגיונית לאורך ההיסטוריה והיחס ותשומת הלב להם הוא זוכה מכל העולם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</si>
  <si>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453</t>
    </r>
  </si>
  <si>
    <t xml:space="preserve">http://files.kabbalahmedia.info/download/video/heb_o_rav_2014-11-13_clip_haim-hadashim_anahnu-bepigur-453.wmv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</si>
  <si>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אנחנו בפיגור</t>
    </r>
  </si>
  <si>
    <r>
      <rPr>
        <sz val="10"/>
        <color rgb="FF000000"/>
        <rFont val="FreeSans"/>
        <family val="2"/>
      </rPr>
      <t xml:space="preserve">מדוע אנו מפגרים במימוש התפקיד שלנו כלפי העולם</t>
    </r>
    <r>
      <rPr>
        <sz val="10"/>
        <color rgb="FF000000"/>
        <rFont val="Cambria"/>
        <family val="0"/>
        <charset val="1"/>
      </rPr>
      <t xml:space="preserve">, </t>
    </r>
    <r>
      <rPr>
        <sz val="10"/>
        <color rgb="FF000000"/>
        <rFont val="FreeSans"/>
        <family val="2"/>
      </rPr>
      <t xml:space="preserve">איך זה בא לידי ביטוי ומה עלינו לעשות כדי לשנות את המצב</t>
    </r>
    <r>
      <rPr>
        <sz val="10"/>
        <color rgb="FF000000"/>
        <rFont val="Cambria"/>
        <family val="0"/>
        <charset val="1"/>
      </rPr>
      <t xml:space="preserve">?</t>
    </r>
  </si>
  <si>
    <t xml:space="preserve">http://files.kabbalahmedia.info/download/video/heb_o_rav_2014-11-13_clip_haim-hadashim_hakol-453.wmv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</si>
  <si>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עם ישראל</t>
    </r>
  </si>
  <si>
    <r>
      <rPr>
        <sz val="10"/>
        <color rgb="FF000000"/>
        <rFont val="FreeSans"/>
        <family val="2"/>
      </rPr>
      <t xml:space="preserve">מהו תפקיד עם ישראל ואיך מימוש תפקיד זה ישפיע על תחושת העולם ויחסו כלפינו</t>
    </r>
    <r>
      <rPr>
        <sz val="10"/>
        <color rgb="FF000000"/>
        <rFont val="Cambria"/>
        <family val="0"/>
        <charset val="1"/>
      </rPr>
      <t xml:space="preserve">?</t>
    </r>
  </si>
  <si>
    <t xml:space="preserve">http://files.kabbalahmedia.info/download/video/heb_o_rav_2014-11-13_clip_haim-hadashim_maarehet-453.wmv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</si>
  <si>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תהליך היסטורי</t>
    </r>
  </si>
  <si>
    <r>
      <rPr>
        <sz val="10"/>
        <color rgb="FF000000"/>
        <rFont val="FreeSans"/>
        <family val="2"/>
      </rPr>
      <t xml:space="preserve">איך להתייחס לתהליך ההיסטורי שעלינו לעבור ומה נוכל ללמוד ממנו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</si>
  <si>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454</t>
    </r>
  </si>
  <si>
    <t xml:space="preserve">http://files.kabbalahmedia.info/download/video/heb_o_rav_2014-11-13_clip_haim-hadashim_mi-ashem-454.wmv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</si>
  <si>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מי אשם</t>
    </r>
    <r>
      <rPr>
        <sz val="10"/>
        <color rgb="FF000000"/>
        <rFont val="Cambria"/>
        <family val="0"/>
        <charset val="1"/>
      </rPr>
      <t xml:space="preserve">?</t>
    </r>
  </si>
  <si>
    <r>
      <rPr>
        <sz val="10"/>
        <color rgb="FF000000"/>
        <rFont val="FreeSans"/>
        <family val="2"/>
      </rPr>
      <t xml:space="preserve">מדוע אומות העולם מאשימות את ישראל בצרות הקיימות ומתי יחסן אלינו ישתנה לטובה</t>
    </r>
    <r>
      <rPr>
        <sz val="10"/>
        <color rgb="FF000000"/>
        <rFont val="Cambria"/>
        <family val="0"/>
        <charset val="1"/>
      </rPr>
      <t xml:space="preserve">?</t>
    </r>
  </si>
  <si>
    <t xml:space="preserve">http://files.kabbalahmedia.info/download/video/heb_o_rav_2014-11-13_clip_haim-hadashim_mahshavot-sheyavou-454.wmv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</si>
  <si>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אחראיות על העולם</t>
    </r>
  </si>
  <si>
    <r>
      <rPr>
        <sz val="10"/>
        <color rgb="FF000000"/>
        <rFont val="FreeSans"/>
        <family val="2"/>
      </rPr>
      <t xml:space="preserve">מה יקרה כשנבין שאנחנו האחראים על כל מה שקורה במציאות וכיצד עלינו לפעול בעקבות ההבנה הזו</t>
    </r>
    <r>
      <rPr>
        <sz val="10"/>
        <color rgb="FF000000"/>
        <rFont val="Cambria"/>
        <family val="0"/>
        <charset val="1"/>
      </rPr>
      <t xml:space="preserve">?</t>
    </r>
  </si>
  <si>
    <t xml:space="preserve">כסף</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</si>
  <si>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t>
    </r>
  </si>
  <si>
    <t xml:space="preserve">http://files.kabbalahmedia.info/download/video/heb_o_rav_2012-08-30_clip_haim-hadashim_dor-shemezalzel-beosher-62.wmv</t>
  </si>
  <si>
    <t xml:space="preserve">30.05.13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</si>
  <si>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מעושר לאושר</t>
    </r>
  </si>
  <si>
    <t xml:space="preserve">הדור החדש מואס במרדף אחרי הכסף והשליטה ומחפש אושר בהשגה פנימית ובהנאה מהדברים הפשוטים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</si>
  <si>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t>
    </r>
  </si>
  <si>
    <t xml:space="preserve">http://files.kabbalahmedia.info/download/video/heb_o_rav_2012-08-30_clip_haim-hadashim_technology-lo-osher-63.wmv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</si>
  <si>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טכנולוגיה שווה לאושר</t>
    </r>
    <r>
      <rPr>
        <sz val="10"/>
        <color rgb="FF000000"/>
        <rFont val="Cambria"/>
        <family val="0"/>
        <charset val="1"/>
      </rPr>
      <t xml:space="preserve">?</t>
    </r>
  </si>
  <si>
    <t xml:space="preserve">המחשבה שההתפתחות הטכנולגית מהווה מדד לאושר מתבררת כשגויה לנוכח המשברים הרבים בהם נמצאת היום החברה המערבית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</si>
  <si>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t>
    </r>
  </si>
  <si>
    <t xml:space="preserve">http://files.kabbalahmedia.info/download/video/heb_o_rav_2012-09-02_clip_haim-hadashim_taanug-hevrati-64.wmv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</si>
  <si>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תענוג אינסופי</t>
    </r>
  </si>
  <si>
    <r>
      <rPr>
        <sz val="10"/>
        <color rgb="FF000000"/>
        <rFont val="FreeSans"/>
        <family val="2"/>
      </rPr>
      <t xml:space="preserve">הרצונות המוכרים לנו לא ממלאים אותנו</t>
    </r>
    <r>
      <rPr>
        <sz val="10"/>
        <color rgb="FF000000"/>
        <rFont val="Cambria"/>
        <family val="0"/>
        <charset val="1"/>
      </rPr>
      <t xml:space="preserve">, </t>
    </r>
    <r>
      <rPr>
        <sz val="10"/>
        <color rgb="FF000000"/>
        <rFont val="FreeSans"/>
        <family val="2"/>
      </rPr>
      <t xml:space="preserve">כיוון שהתענוג מהם מסתיים ברגע שסופקו</t>
    </r>
    <r>
      <rPr>
        <sz val="10"/>
        <color rgb="FF000000"/>
        <rFont val="Cambria"/>
        <family val="0"/>
        <charset val="1"/>
      </rPr>
      <t xml:space="preserve">. </t>
    </r>
    <r>
      <rPr>
        <sz val="10"/>
        <color rgb="FF000000"/>
        <rFont val="FreeSans"/>
        <family val="2"/>
      </rPr>
      <t xml:space="preserve">החיבור החברתי הוא התענוג היחידי שנשאר ומתחדש תמיד</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</si>
  <si>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66</t>
    </r>
  </si>
  <si>
    <t xml:space="preserve">http://files.kabbalahmedia.info/download/video/heb_o_rav_2012-09-03_clip_haim-hadashim_koach-ihud-otzarot-66.wmv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</si>
  <si>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איחוד עם הטבע</t>
    </r>
  </si>
  <si>
    <r>
      <rPr>
        <sz val="10"/>
        <color rgb="FF000000"/>
        <rFont val="FreeSans"/>
        <family val="2"/>
      </rPr>
      <t xml:space="preserve">כשאנו מתאחדים אנחנו מגלים כוח מיוחד שקיים בטבע</t>
    </r>
    <r>
      <rPr>
        <sz val="10"/>
        <color rgb="FF000000"/>
        <rFont val="Cambria"/>
        <family val="0"/>
        <charset val="1"/>
      </rPr>
      <t xml:space="preserve">. </t>
    </r>
    <r>
      <rPr>
        <sz val="10"/>
        <color rgb="FF000000"/>
        <rFont val="FreeSans"/>
        <family val="2"/>
      </rPr>
      <t xml:space="preserve">אם נתייחס לסביבה בדאגה</t>
    </r>
    <r>
      <rPr>
        <sz val="10"/>
        <color rgb="FF000000"/>
        <rFont val="Cambria"/>
        <family val="0"/>
        <charset val="1"/>
      </rPr>
      <t xml:space="preserve">, </t>
    </r>
    <r>
      <rPr>
        <sz val="10"/>
        <color rgb="FF000000"/>
        <rFont val="FreeSans"/>
        <family val="2"/>
      </rPr>
      <t xml:space="preserve">נתחיל להרגיש אושר אמיתי</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</si>
  <si>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67</t>
    </r>
  </si>
  <si>
    <t xml:space="preserve">http://files.kabbalahmedia.info/download/video/heb_o_rav_2012-09-05_clip_haim-hadashim_giluy-mashaab-hadash-67.wmv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</si>
  <si>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משאב חדש</t>
    </r>
  </si>
  <si>
    <r>
      <rPr>
        <sz val="10"/>
        <color rgb="FF000000"/>
        <rFont val="FreeSans"/>
        <family val="2"/>
      </rPr>
      <t xml:space="preserve">הכסף מתחיל לאבד את כוחו ובמקומו מתגלה משאב חדש ומיוחד</t>
    </r>
    <r>
      <rPr>
        <sz val="10"/>
        <color rgb="FF000000"/>
        <rFont val="Cambria"/>
        <family val="0"/>
        <charset val="1"/>
      </rPr>
      <t xml:space="preserve">, </t>
    </r>
    <r>
      <rPr>
        <sz val="10"/>
        <color rgb="FF000000"/>
        <rFont val="FreeSans"/>
        <family val="2"/>
      </rPr>
      <t xml:space="preserve">שמשנה את אופן השימוש בשאר המשאבים הקיימים</t>
    </r>
  </si>
  <si>
    <t xml:space="preserve">http://files.kabbalahmedia.info/download/video/heb_o_rav_2012-09-05_clip_haim-hadashim_yamei-kedem-67.wmv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</si>
  <si>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דרישה מהטבע</t>
    </r>
  </si>
  <si>
    <r>
      <rPr>
        <sz val="10"/>
        <color rgb="FF000000"/>
        <rFont val="FreeSans"/>
        <family val="2"/>
      </rPr>
      <t xml:space="preserve">איך ההתפתחות הטכנולוגית לאורך ההיסטוריה גרמה לריחוק בינינו ומה העולם העגול והמחובר דורש מאיתנו היום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</si>
  <si>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68</t>
    </r>
  </si>
  <si>
    <t xml:space="preserve">http://files.kabbalahmedia.info/download/video/heb_o_rav_2012-09-05_clip_haim-hadashim_leishtalev-kmo-pazel-67.wmv</t>
  </si>
  <si>
    <r>
      <rPr>
        <sz val="10"/>
        <color rgb="FF000000"/>
        <rFont val="FreeSans"/>
        <family val="2"/>
      </rPr>
      <t xml:space="preserve">קטע נבחר משיחה </t>
    </r>
    <r>
      <rPr>
        <sz val="10"/>
        <color rgb="FF000000"/>
        <rFont val="Cambria"/>
        <family val="0"/>
        <charset val="1"/>
      </rPr>
      <t xml:space="preserve">67: </t>
    </r>
    <r>
      <rPr>
        <sz val="10"/>
        <color rgb="FF000000"/>
        <rFont val="FreeSans"/>
        <family val="2"/>
      </rPr>
      <t xml:space="preserve">כמו פאזל </t>
    </r>
  </si>
  <si>
    <r>
      <rPr>
        <sz val="10"/>
        <color rgb="FF000000"/>
        <rFont val="FreeSans"/>
        <family val="2"/>
      </rPr>
      <t xml:space="preserve">איך אפשר לחיות בהרמוניה כמו פאזל שכל חלקיו מחוברים נכון</t>
    </r>
    <r>
      <rPr>
        <sz val="10"/>
        <color rgb="FF000000"/>
        <rFont val="Cambria"/>
        <family val="0"/>
        <charset val="1"/>
      </rPr>
      <t xml:space="preserve">?</t>
    </r>
  </si>
  <si>
    <t xml:space="preserve">http://files.kabbalahmedia.info/download/video/heb_o_rav_2012-09-05_clip_haim-hadashim_krisa-ve-heshbon-nefesh-68.wmv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</si>
  <si>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הגיע הזמן לשינוי האדם</t>
    </r>
  </si>
  <si>
    <r>
      <rPr>
        <sz val="10"/>
        <color rgb="FF000000"/>
        <rFont val="FreeSans"/>
        <family val="2"/>
      </rPr>
      <t xml:space="preserve">לאחרונה מתגלה שכל מה שאנו משתמשים בו בצורה אגואיסטית פועל לרעתנו</t>
    </r>
    <r>
      <rPr>
        <sz val="10"/>
        <color rgb="FF000000"/>
        <rFont val="Cambria"/>
        <family val="0"/>
        <charset val="1"/>
      </rPr>
      <t xml:space="preserve">. </t>
    </r>
    <r>
      <rPr>
        <sz val="10"/>
        <color rgb="FF000000"/>
        <rFont val="FreeSans"/>
        <family val="2"/>
      </rPr>
      <t xml:space="preserve">הגיע הזמן להשתנות בהתאם לשינויים שמתרחשים בעולם</t>
    </r>
  </si>
  <si>
    <t xml:space="preserve">http://files.kabbalahmedia.info/download/video/heb_o_rav_2012-09-05_clip_haim-hadashim_sheela-maamad-68.wmv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</si>
  <si>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החיבור כתרופה לאנושות</t>
    </r>
  </si>
  <si>
    <r>
      <rPr>
        <sz val="10"/>
        <color rgb="FF000000"/>
        <rFont val="FreeSans"/>
        <family val="2"/>
      </rPr>
      <t xml:space="preserve">האפשרות לבלום הדרדרות ולרפא את החולי בה מצויה האנושות היום</t>
    </r>
    <r>
      <rPr>
        <sz val="10"/>
        <color rgb="FF000000"/>
        <rFont val="Cambria"/>
        <family val="0"/>
        <charset val="1"/>
      </rPr>
      <t xml:space="preserve">, </t>
    </r>
    <r>
      <rPr>
        <sz val="10"/>
        <color rgb="FF000000"/>
        <rFont val="FreeSans"/>
        <family val="2"/>
      </rPr>
      <t xml:space="preserve">נמצאת בידיים שלנו</t>
    </r>
    <r>
      <rPr>
        <sz val="10"/>
        <color rgb="FF000000"/>
        <rFont val="Cambria"/>
        <family val="0"/>
        <charset val="1"/>
      </rPr>
      <t xml:space="preserve">. </t>
    </r>
    <r>
      <rPr>
        <sz val="10"/>
        <color rgb="FF000000"/>
        <rFont val="FreeSans"/>
        <family val="2"/>
      </rPr>
      <t xml:space="preserve">הפתרון הוא פשוט ומתחיל מהחיבור בינינו</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</si>
  <si>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69</t>
    </r>
  </si>
  <si>
    <t xml:space="preserve">http://files.kabbalahmedia.info/download/video/heb_o_rav_2012-09-09_clip_haim-hadashim_un-lo-igul-69.wmv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</si>
  <si>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מפירמידה לעיגול</t>
    </r>
  </si>
  <si>
    <r>
      <rPr>
        <sz val="10"/>
        <color rgb="FF000000"/>
        <rFont val="FreeSans"/>
        <family val="2"/>
      </rPr>
      <t xml:space="preserve">האנושות צריכה להתפתח לצורת העיגול ולא בצורת הפירמידה</t>
    </r>
    <r>
      <rPr>
        <sz val="10"/>
        <color rgb="FF000000"/>
        <rFont val="Cambria"/>
        <family val="0"/>
        <charset val="1"/>
      </rPr>
      <t xml:space="preserve">, </t>
    </r>
    <r>
      <rPr>
        <sz val="10"/>
        <color rgb="FF000000"/>
        <rFont val="FreeSans"/>
        <family val="2"/>
      </rPr>
      <t xml:space="preserve">כפי שאנו מתפתחים היום</t>
    </r>
    <r>
      <rPr>
        <sz val="10"/>
        <color rgb="FF000000"/>
        <rFont val="Cambria"/>
        <family val="0"/>
        <charset val="1"/>
      </rPr>
      <t xml:space="preserve">, </t>
    </r>
    <r>
      <rPr>
        <sz val="10"/>
        <color rgb="FF000000"/>
        <rFont val="FreeSans"/>
        <family val="2"/>
      </rPr>
      <t xml:space="preserve">ושינוי זה צריך לבוא מפנימיות האדם</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</si>
  <si>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70</t>
    </r>
  </si>
  <si>
    <t xml:space="preserve">http://files.kabbalahmedia.info/download/video/heb_o_rav_2012-09-09_clip_haim-hadashim_lo-lezalzel-70.wmv</t>
  </si>
  <si>
    <t xml:space="preserve">31.05.13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</si>
  <si>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הכנה נבונה</t>
    </r>
  </si>
  <si>
    <r>
      <rPr>
        <sz val="10"/>
        <color rgb="FF000000"/>
        <rFont val="FreeSans"/>
        <family val="2"/>
      </rPr>
      <t xml:space="preserve">כיצד נתכונן נכון לקראת כל דבר שצפוי להתרחש כך שכל תופעה חדשה או מאיימת תהפוך לידידותית וחיובית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</si>
  <si>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72</t>
    </r>
  </si>
  <si>
    <t xml:space="preserve">http://files.kabbalahmedia.info/download/video/heb_o_rav_2012-09-10_clip_haim-hadashim_kesher-hadash-72.wmv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</si>
  <si>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מסחרי מסוג חדש</t>
    </r>
  </si>
  <si>
    <r>
      <rPr>
        <sz val="10"/>
        <color rgb="FF000000"/>
        <rFont val="FreeSans"/>
        <family val="2"/>
      </rPr>
      <t xml:space="preserve">העולם מתגלה כמקושר ובני האדם מגלים את התלות זה בזה</t>
    </r>
    <r>
      <rPr>
        <sz val="10"/>
        <color rgb="FF000000"/>
        <rFont val="Cambria"/>
        <family val="0"/>
        <charset val="1"/>
      </rPr>
      <t xml:space="preserve">. </t>
    </r>
    <r>
      <rPr>
        <sz val="10"/>
        <color rgb="FF000000"/>
        <rFont val="FreeSans"/>
        <family val="2"/>
      </rPr>
      <t xml:space="preserve">וגם הקשר המסחרי בינינו צריך להתנהל בהתאם לכך</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</si>
  <si>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76</t>
    </r>
  </si>
  <si>
    <t xml:space="preserve">http://files.kabbalahmedia.info/download/video/heb_o_rav_2012-09-16_clip_haim-hadashim_targil-mishpacha-76.wmv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</si>
  <si>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מתחרות להתחברות</t>
    </r>
  </si>
  <si>
    <r>
      <rPr>
        <sz val="10"/>
        <color rgb="FF000000"/>
        <rFont val="FreeSans"/>
        <family val="2"/>
      </rPr>
      <t xml:space="preserve">ילדים כל הזמן נמצאים בתחרות ביניהם</t>
    </r>
    <r>
      <rPr>
        <sz val="10"/>
        <color rgb="FF000000"/>
        <rFont val="Cambria"/>
        <family val="0"/>
        <charset val="1"/>
      </rPr>
      <t xml:space="preserve">. </t>
    </r>
    <r>
      <rPr>
        <sz val="10"/>
        <color rgb="FF000000"/>
        <rFont val="FreeSans"/>
        <family val="2"/>
      </rPr>
      <t xml:space="preserve">כיצד באמצעות תרגילים משותפים אפשר ללמד אותם להביט על עצמם מהצד ולזלזל בהתנהגות כזו</t>
    </r>
    <r>
      <rPr>
        <sz val="10"/>
        <color rgb="FF000000"/>
        <rFont val="Cambria"/>
        <family val="0"/>
        <charset val="1"/>
      </rPr>
      <t xml:space="preserve">?</t>
    </r>
  </si>
  <si>
    <t xml:space="preserve">http://files.kabbalahmedia.info/download/video/heb_o_rav_2012-09-16_clip_haim-hadashim_targil-kina-mishpaha-76.wmv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</si>
  <si>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קנאה מועילה</t>
    </r>
  </si>
  <si>
    <r>
      <rPr>
        <sz val="10"/>
        <color rgb="FF000000"/>
        <rFont val="FreeSans"/>
        <family val="2"/>
      </rPr>
      <t xml:space="preserve">כיצד ניתן להפוך את הקנאה מאלמנט מפריד לאלמנט מחבר ולשם מה ניתנה לנו התכונה הזאת</t>
    </r>
    <r>
      <rPr>
        <sz val="10"/>
        <color rgb="FF000000"/>
        <rFont val="Cambria"/>
        <family val="0"/>
        <charset val="1"/>
      </rPr>
      <t xml:space="preserve">?</t>
    </r>
  </si>
  <si>
    <t xml:space="preserve">בריאות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</si>
  <si>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77</t>
    </r>
  </si>
  <si>
    <t xml:space="preserve">http://files.kabbalahmedia.info/download/video/heb_o_rav_2012-10-04_clip_haim-hadashim_ego-mekalkel-briyut-77.wmv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</si>
  <si>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 הורס לנו את הבריאות</t>
    </r>
    <r>
      <rPr>
        <sz val="10"/>
        <color rgb="FF000000"/>
        <rFont val="Cambria"/>
        <family val="0"/>
        <charset val="1"/>
      </rPr>
      <t xml:space="preserve">?</t>
    </r>
  </si>
  <si>
    <r>
      <rPr>
        <sz val="10"/>
        <color rgb="FF000000"/>
        <rFont val="FreeSans"/>
        <family val="2"/>
      </rPr>
      <t xml:space="preserve">התלות ההדדית בינינו כה חזקה</t>
    </r>
    <r>
      <rPr>
        <sz val="10"/>
        <color rgb="FF000000"/>
        <rFont val="Cambria"/>
        <family val="0"/>
        <charset val="1"/>
      </rPr>
      <t xml:space="preserve">, </t>
    </r>
    <r>
      <rPr>
        <sz val="10"/>
        <color rgb="FF000000"/>
        <rFont val="FreeSans"/>
        <family val="2"/>
      </rPr>
      <t xml:space="preserve">שגם מבחינה בריאותית אנו קשורים</t>
    </r>
    <r>
      <rPr>
        <sz val="10"/>
        <color rgb="FF000000"/>
        <rFont val="Cambria"/>
        <family val="0"/>
        <charset val="1"/>
      </rPr>
      <t xml:space="preserve">. </t>
    </r>
    <r>
      <rPr>
        <sz val="10"/>
        <color rgb="FF000000"/>
        <rFont val="FreeSans"/>
        <family val="2"/>
      </rPr>
      <t xml:space="preserve">כדי להפחית מחלות</t>
    </r>
    <r>
      <rPr>
        <sz val="10"/>
        <color rgb="FF000000"/>
        <rFont val="Cambria"/>
        <family val="0"/>
        <charset val="1"/>
      </rPr>
      <t xml:space="preserve">, </t>
    </r>
    <r>
      <rPr>
        <sz val="10"/>
        <color rgb="FF000000"/>
        <rFont val="FreeSans"/>
        <family val="2"/>
      </rPr>
      <t xml:space="preserve">עלינן לתקן את מחשבות והרצונות שלנו</t>
    </r>
  </si>
  <si>
    <t xml:space="preserve">http://files.kabbalahmedia.info/download/video/heb_o_rav_2012-10-04_clip_haim-hadashim_arye-ve-ayala-77.wmv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</si>
  <si>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 יוצא מהכלל</t>
    </r>
  </si>
  <si>
    <r>
      <rPr>
        <sz val="10"/>
        <color rgb="FF000000"/>
        <rFont val="FreeSans"/>
        <family val="2"/>
      </rPr>
      <t xml:space="preserve">הטבע כולו נמצא באיזון</t>
    </r>
    <r>
      <rPr>
        <sz val="10"/>
        <color rgb="FF000000"/>
        <rFont val="Cambria"/>
        <family val="0"/>
        <charset val="1"/>
      </rPr>
      <t xml:space="preserve">, </t>
    </r>
    <r>
      <rPr>
        <sz val="10"/>
        <color rgb="FF000000"/>
        <rFont val="FreeSans"/>
        <family val="2"/>
      </rPr>
      <t xml:space="preserve">חוץ מהאדם</t>
    </r>
    <r>
      <rPr>
        <sz val="10"/>
        <color rgb="FF000000"/>
        <rFont val="Cambria"/>
        <family val="0"/>
        <charset val="1"/>
      </rPr>
      <t xml:space="preserve">, </t>
    </r>
    <r>
      <rPr>
        <sz val="10"/>
        <color rgb="FF000000"/>
        <rFont val="FreeSans"/>
        <family val="2"/>
      </rPr>
      <t xml:space="preserve">היחיד שמוציא את העולם מאיזון</t>
    </r>
    <r>
      <rPr>
        <sz val="10"/>
        <color rgb="FF000000"/>
        <rFont val="Cambria"/>
        <family val="0"/>
        <charset val="1"/>
      </rPr>
      <t xml:space="preserve">, </t>
    </r>
    <r>
      <rPr>
        <sz val="10"/>
        <color rgb="FF000000"/>
        <rFont val="FreeSans"/>
        <family val="2"/>
      </rPr>
      <t xml:space="preserve">כי נשלט על ידי האגו ומנצל את הכל לטובת עצמו</t>
    </r>
  </si>
  <si>
    <t xml:space="preserve">http://files.kabbalahmedia.info/download/video/heb_o_rav_2012-10-04_clip_haim-hadashim_izun-77.wmv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</si>
  <si>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מחשבות טובות</t>
    </r>
  </si>
  <si>
    <r>
      <rPr>
        <sz val="10"/>
        <color rgb="FF000000"/>
        <rFont val="FreeSans"/>
        <family val="2"/>
      </rPr>
      <t xml:space="preserve">באמצעות התחשבות ודאגה לזולת נצליח לשמור על האיזון בינינו</t>
    </r>
    <r>
      <rPr>
        <sz val="10"/>
        <color rgb="FF000000"/>
        <rFont val="Cambria"/>
        <family val="0"/>
        <charset val="1"/>
      </rPr>
      <t xml:space="preserve">, </t>
    </r>
    <r>
      <rPr>
        <sz val="10"/>
        <color rgb="FF000000"/>
        <rFont val="FreeSans"/>
        <family val="2"/>
      </rPr>
      <t xml:space="preserve">בדיוק כמו בגוף אדם בריא</t>
    </r>
    <r>
      <rPr>
        <sz val="10"/>
        <color rgb="FF000000"/>
        <rFont val="Cambria"/>
        <family val="0"/>
        <charset val="1"/>
      </rPr>
      <t xml:space="preserve">, </t>
    </r>
    <r>
      <rPr>
        <sz val="10"/>
        <color rgb="FF000000"/>
        <rFont val="FreeSans"/>
        <family val="2"/>
      </rPr>
      <t xml:space="preserve">בו מתקיים איזון מושלם בין כל התאים</t>
    </r>
  </si>
  <si>
    <t xml:space="preserve">http://files.kabbalahmedia.info/download/video/heb_o_rav_2012-10-04_clip_haim-hadashim_guf-hevra-teva-77.wmv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</si>
  <si>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המחלה והטבע</t>
    </r>
  </si>
  <si>
    <r>
      <rPr>
        <sz val="10"/>
        <color rgb="FF000000"/>
        <rFont val="FreeSans"/>
        <family val="2"/>
      </rPr>
      <t xml:space="preserve">הטבע כולו מקושר ומחובר למערכת אחת כללית</t>
    </r>
    <r>
      <rPr>
        <sz val="10"/>
        <color rgb="FF000000"/>
        <rFont val="Cambria"/>
        <family val="0"/>
        <charset val="1"/>
      </rPr>
      <t xml:space="preserve">. </t>
    </r>
    <r>
      <rPr>
        <sz val="10"/>
        <color rgb="FF000000"/>
        <rFont val="FreeSans"/>
        <family val="2"/>
      </rPr>
      <t xml:space="preserve">אם כן</t>
    </r>
    <r>
      <rPr>
        <sz val="10"/>
        <color rgb="FF000000"/>
        <rFont val="Cambria"/>
        <family val="0"/>
        <charset val="1"/>
      </rPr>
      <t xml:space="preserve">, </t>
    </r>
    <r>
      <rPr>
        <sz val="10"/>
        <color rgb="FF000000"/>
        <rFont val="FreeSans"/>
        <family val="2"/>
      </rPr>
      <t xml:space="preserve">מהי מחלה ואיך היא קשורה לטבע</t>
    </r>
    <r>
      <rPr>
        <sz val="10"/>
        <color rgb="FF000000"/>
        <rFont val="Cambria"/>
        <family val="0"/>
        <charset val="1"/>
      </rPr>
      <t xml:space="preserve">?</t>
    </r>
  </si>
  <si>
    <t xml:space="preserve">http://files.kabbalahmedia.info/download/video/heb_o_rav_2012-10-04_clip_haim-hadashim_maarechet-briut-77.wmv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</si>
  <si>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מרעילים את עצמנו</t>
    </r>
  </si>
  <si>
    <r>
      <rPr>
        <sz val="10"/>
        <color rgb="FF000000"/>
        <rFont val="FreeSans"/>
        <family val="2"/>
      </rPr>
      <t xml:space="preserve">האדם ניזון ממאכלים רעילים</t>
    </r>
    <r>
      <rPr>
        <sz val="10"/>
        <color rgb="FF000000"/>
        <rFont val="Cambria"/>
        <family val="0"/>
        <charset val="1"/>
      </rPr>
      <t xml:space="preserve">, </t>
    </r>
    <r>
      <rPr>
        <sz val="10"/>
        <color rgb="FF000000"/>
        <rFont val="FreeSans"/>
        <family val="2"/>
      </rPr>
      <t xml:space="preserve">סיגריות וג</t>
    </r>
    <r>
      <rPr>
        <sz val="10"/>
        <color rgb="FF000000"/>
        <rFont val="Cambria"/>
        <family val="0"/>
        <charset val="1"/>
      </rPr>
      <t xml:space="preserve">'</t>
    </r>
    <r>
      <rPr>
        <sz val="10"/>
        <color rgb="FF000000"/>
        <rFont val="FreeSans"/>
        <family val="2"/>
      </rPr>
      <t xml:space="preserve">אנק פוד ומזה מגיעות אליו מחלות</t>
    </r>
    <r>
      <rPr>
        <sz val="10"/>
        <color rgb="FF000000"/>
        <rFont val="Cambria"/>
        <family val="0"/>
        <charset val="1"/>
      </rPr>
      <t xml:space="preserve">. </t>
    </r>
    <r>
      <rPr>
        <sz val="10"/>
        <color rgb="FF000000"/>
        <rFont val="FreeSans"/>
        <family val="2"/>
      </rPr>
      <t xml:space="preserve">כיצד נוכל לנקות את האדם מכל הנזקים והזיהומים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</si>
  <si>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78</t>
    </r>
  </si>
  <si>
    <t xml:space="preserve">http://files.kabbalahmedia.info/download/video/heb_o_rav_2012-10-09_clip_haim-hadashim_hitnagshut-ve-keev-78.wmv</t>
  </si>
  <si>
    <t xml:space="preserve">01.06.13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</si>
  <si>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התגלות הכאב</t>
    </r>
  </si>
  <si>
    <r>
      <rPr>
        <sz val="10"/>
        <color rgb="FF000000"/>
        <rFont val="FreeSans"/>
        <family val="2"/>
      </rPr>
      <t xml:space="preserve">המצבים היוצרים כאב מתגלים בהתנגשות בין המערכת האינטגרלית הקושרת ביננו ובין הרצון שלנו להישאר מפורדים</t>
    </r>
    <r>
      <rPr>
        <sz val="10"/>
        <color rgb="FF000000"/>
        <rFont val="Cambria"/>
        <family val="0"/>
        <charset val="1"/>
      </rPr>
      <t xml:space="preserve">. </t>
    </r>
    <r>
      <rPr>
        <sz val="10"/>
        <color rgb="FF000000"/>
        <rFont val="FreeSans"/>
        <family val="2"/>
      </rPr>
      <t xml:space="preserve">מה עושים</t>
    </r>
    <r>
      <rPr>
        <sz val="10"/>
        <color rgb="FF000000"/>
        <rFont val="Cambria"/>
        <family val="0"/>
        <charset val="1"/>
      </rPr>
      <t xml:space="preserve">?</t>
    </r>
  </si>
  <si>
    <t xml:space="preserve">http://files.kabbalahmedia.info/download/video/heb_o_rav_2012-10-09_clip_haim-hadashim_kehev-me-aherim-78.wmv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</si>
  <si>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כאב מקושר</t>
    </r>
  </si>
  <si>
    <r>
      <rPr>
        <sz val="10"/>
        <color rgb="FF000000"/>
        <rFont val="FreeSans"/>
        <family val="2"/>
      </rPr>
      <t xml:space="preserve">אנחנו נעשים יותר ויותר מקושרים אחד לשני ולכן גם מושפעים יותר האחד מהשני</t>
    </r>
    <r>
      <rPr>
        <sz val="10"/>
        <color rgb="FF000000"/>
        <rFont val="Cambria"/>
        <family val="0"/>
        <charset val="1"/>
      </rPr>
      <t xml:space="preserve">, </t>
    </r>
    <r>
      <rPr>
        <sz val="10"/>
        <color rgb="FF000000"/>
        <rFont val="FreeSans"/>
        <family val="2"/>
      </rPr>
      <t xml:space="preserve">גם ברגשות הכאב שלנו</t>
    </r>
    <r>
      <rPr>
        <sz val="10"/>
        <color rgb="FF000000"/>
        <rFont val="Cambria"/>
        <family val="0"/>
        <charset val="1"/>
      </rPr>
      <t xml:space="preserve">. </t>
    </r>
    <r>
      <rPr>
        <sz val="10"/>
        <color rgb="FF000000"/>
        <rFont val="FreeSans"/>
        <family val="2"/>
      </rPr>
      <t xml:space="preserve">מהי הסיבה לכך ומהו הפיתרון</t>
    </r>
    <r>
      <rPr>
        <sz val="10"/>
        <color rgb="FF000000"/>
        <rFont val="Cambria"/>
        <family val="0"/>
        <charset val="1"/>
      </rPr>
      <t xml:space="preserve">?</t>
    </r>
  </si>
  <si>
    <t xml:space="preserve">http://files.kabbalahmedia.info/download/video/heb_o_rav_2012-10-09_clip_haim-hadashim_ein-gvul-ein-keev-78.wmv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</si>
  <si>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מכאב לשמחה</t>
    </r>
  </si>
  <si>
    <r>
      <rPr>
        <sz val="10"/>
        <color rgb="FF000000"/>
        <rFont val="FreeSans"/>
        <family val="2"/>
      </rPr>
      <t xml:space="preserve">מדוע אנשים סובלים מכאבים</t>
    </r>
    <r>
      <rPr>
        <sz val="10"/>
        <color rgb="FF000000"/>
        <rFont val="Cambria"/>
        <family val="0"/>
        <charset val="1"/>
      </rPr>
      <t xml:space="preserve">, </t>
    </r>
    <r>
      <rPr>
        <sz val="10"/>
        <color rgb="FF000000"/>
        <rFont val="FreeSans"/>
        <family val="2"/>
      </rPr>
      <t xml:space="preserve">מהו השורש של הכאב וכיצד אפשר להפוך אותו להרגשה של בריאות ושמחה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</si>
  <si>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79</t>
    </r>
  </si>
  <si>
    <t xml:space="preserve">http://files.kabbalahmedia.info/download/video/heb_o_rav_2012-10-09_clip_haim-hadashim_sartan-haataka-meoynut-79.wmv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</si>
  <si>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הסרטן שבתוכינו</t>
    </r>
  </si>
  <si>
    <r>
      <rPr>
        <sz val="10"/>
        <color rgb="FF000000"/>
        <rFont val="FreeSans"/>
        <family val="2"/>
      </rPr>
      <t xml:space="preserve">כיצד מתפתחת מחלת הסרטן בגוף</t>
    </r>
    <r>
      <rPr>
        <sz val="10"/>
        <color rgb="FF000000"/>
        <rFont val="Cambria"/>
        <family val="0"/>
        <charset val="1"/>
      </rPr>
      <t xml:space="preserve">, </t>
    </r>
    <r>
      <rPr>
        <sz val="10"/>
        <color rgb="FF000000"/>
        <rFont val="FreeSans"/>
        <family val="2"/>
      </rPr>
      <t xml:space="preserve">כיצד משפיעים היחסים בינינו על התפתחות המחלה והאם יש לה פתרון</t>
    </r>
    <r>
      <rPr>
        <sz val="10"/>
        <color rgb="FF000000"/>
        <rFont val="Cambria"/>
        <family val="0"/>
        <charset val="1"/>
      </rPr>
      <t xml:space="preserve">?</t>
    </r>
  </si>
  <si>
    <t xml:space="preserve">http://files.kabbalahmedia.info/download/video/heb_o_rav_2012-10-09_clip_haim-hadashim_hitpathut-mahalat-sartan-79.wmv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</si>
  <si>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התפתחות מחלת הסרטן</t>
    </r>
  </si>
  <si>
    <r>
      <rPr>
        <sz val="10"/>
        <color rgb="FF000000"/>
        <rFont val="FreeSans"/>
        <family val="2"/>
      </rPr>
      <t xml:space="preserve">מדוע מחלת הסרטן נפוצה כל כך בדורנו</t>
    </r>
    <r>
      <rPr>
        <sz val="10"/>
        <color rgb="FF000000"/>
        <rFont val="Cambria"/>
        <family val="0"/>
        <charset val="1"/>
      </rPr>
      <t xml:space="preserve">, </t>
    </r>
    <r>
      <rPr>
        <sz val="10"/>
        <color rgb="FF000000"/>
        <rFont val="FreeSans"/>
        <family val="2"/>
      </rPr>
      <t xml:space="preserve">ומה הקשר שלה לקצב התפתחות האנושות ולגילוי הקשרים ההדדיים ביננו</t>
    </r>
    <r>
      <rPr>
        <sz val="10"/>
        <color rgb="FF000000"/>
        <rFont val="Cambria"/>
        <family val="0"/>
        <charset val="1"/>
      </rPr>
      <t xml:space="preserve">?</t>
    </r>
  </si>
  <si>
    <t xml:space="preserve">http://files.kabbalahmedia.info/download/video/heb_o_rav_2012-10-09_clip_haim-hadashim_yahas-ra-mevi-mavet-79.wmv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</si>
  <si>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קבלת המוות מהטבע</t>
    </r>
  </si>
  <si>
    <r>
      <rPr>
        <sz val="10"/>
        <color rgb="FF000000"/>
        <rFont val="FreeSans"/>
        <family val="2"/>
      </rPr>
      <t xml:space="preserve">מדוע אנשים מתים</t>
    </r>
    <r>
      <rPr>
        <sz val="10"/>
        <color rgb="FF000000"/>
        <rFont val="Cambria"/>
        <family val="0"/>
        <charset val="1"/>
      </rPr>
      <t xml:space="preserve">, </t>
    </r>
    <r>
      <rPr>
        <sz val="10"/>
        <color rgb="FF000000"/>
        <rFont val="FreeSans"/>
        <family val="2"/>
      </rPr>
      <t xml:space="preserve">וכיצד נוכל להבין זאת באמצעות בניית הרגשת שייכות ואיזון עם הטבע</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</si>
  <si>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80</t>
    </r>
  </si>
  <si>
    <t xml:space="preserve">http://files.kabbalahmedia.info/download/video/heb_o_rav_2012-10-10_clip_haim-hadashim_kol-ehad-lev-80.wmv</t>
  </si>
  <si>
    <t xml:space="preserve">09.06.13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</si>
  <si>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יחסים לבביים</t>
    </r>
  </si>
  <si>
    <r>
      <rPr>
        <sz val="10"/>
        <color rgb="FF000000"/>
        <rFont val="FreeSans"/>
        <family val="2"/>
      </rPr>
      <t xml:space="preserve">על היחסים הנכונים של נתינה וקבלה בין אנשים</t>
    </r>
    <r>
      <rPr>
        <sz val="10"/>
        <color rgb="FF000000"/>
        <rFont val="Cambria"/>
        <family val="0"/>
        <charset val="1"/>
      </rPr>
      <t xml:space="preserve">, </t>
    </r>
    <r>
      <rPr>
        <sz val="10"/>
        <color rgb="FF000000"/>
        <rFont val="FreeSans"/>
        <family val="2"/>
      </rPr>
      <t xml:space="preserve">כאנלוגיה לפעולת הלב בגוף האדם</t>
    </r>
  </si>
  <si>
    <t xml:space="preserve">http://files.kabbalahmedia.info/download/video/heb_o_rav_2012-10-10_clip_haim-hadashim_medinot-mizrach-80.wmv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</si>
  <si>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יחסים מרפאים</t>
    </r>
  </si>
  <si>
    <r>
      <rPr>
        <sz val="10"/>
        <color rgb="FF000000"/>
        <rFont val="FreeSans"/>
        <family val="2"/>
      </rPr>
      <t xml:space="preserve">איך בעיות בריאות</t>
    </r>
    <r>
      <rPr>
        <sz val="10"/>
        <color rgb="FF000000"/>
        <rFont val="Cambria"/>
        <family val="0"/>
        <charset val="1"/>
      </rPr>
      <t xml:space="preserve">, </t>
    </r>
    <r>
      <rPr>
        <sz val="10"/>
        <color rgb="FF000000"/>
        <rFont val="FreeSans"/>
        <family val="2"/>
      </rPr>
      <t xml:space="preserve">כמו לחץ דם ומחלות לב אחרות</t>
    </r>
    <r>
      <rPr>
        <sz val="10"/>
        <color rgb="FF000000"/>
        <rFont val="Cambria"/>
        <family val="0"/>
        <charset val="1"/>
      </rPr>
      <t xml:space="preserve">, </t>
    </r>
    <r>
      <rPr>
        <sz val="10"/>
        <color rgb="FF000000"/>
        <rFont val="FreeSans"/>
        <family val="2"/>
      </rPr>
      <t xml:space="preserve">הנפוצות במקומות מסויימים בעולם</t>
    </r>
    <r>
      <rPr>
        <sz val="10"/>
        <color rgb="FF000000"/>
        <rFont val="Cambria"/>
        <family val="0"/>
        <charset val="1"/>
      </rPr>
      <t xml:space="preserve">, </t>
    </r>
    <r>
      <rPr>
        <sz val="10"/>
        <color rgb="FF000000"/>
        <rFont val="FreeSans"/>
        <family val="2"/>
      </rPr>
      <t xml:space="preserve">קשורות למערכות היחסים במקומות אלו</t>
    </r>
    <r>
      <rPr>
        <sz val="10"/>
        <color rgb="FF000000"/>
        <rFont val="Cambria"/>
        <family val="0"/>
        <charset val="1"/>
      </rPr>
      <t xml:space="preserve">?</t>
    </r>
  </si>
  <si>
    <t xml:space="preserve">http://files.kabbalahmedia.info/download/video/heb_o_rav_2012-10-10_clip_haim-hadashim_yahasim-lev-80.wmv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</si>
  <si>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לב רגיש</t>
    </r>
  </si>
  <si>
    <r>
      <rPr>
        <sz val="10"/>
        <color rgb="FF000000"/>
        <rFont val="FreeSans"/>
        <family val="2"/>
      </rPr>
      <t xml:space="preserve">הלב הוא מאוד רגיש למצבי רוח ולכל מה שעובר על האדם</t>
    </r>
    <r>
      <rPr>
        <sz val="10"/>
        <color rgb="FF000000"/>
        <rFont val="Cambria"/>
        <family val="0"/>
        <charset val="1"/>
      </rPr>
      <t xml:space="preserve">. </t>
    </r>
    <r>
      <rPr>
        <sz val="10"/>
        <color rgb="FF000000"/>
        <rFont val="FreeSans"/>
        <family val="2"/>
      </rPr>
      <t xml:space="preserve">כיצד נשפר את בריאות הלב בשיפור היחסים בינינו</t>
    </r>
    <r>
      <rPr>
        <sz val="10"/>
        <color rgb="FF000000"/>
        <rFont val="Cambria"/>
        <family val="0"/>
        <charset val="1"/>
      </rPr>
      <t xml:space="preserve">?</t>
    </r>
  </si>
  <si>
    <t xml:space="preserve">http://files.kabbalahmedia.info/download/video/heb_o_rav_2012-10-10_clip_haim-hadashim_lev-izun-kabala-netina-80.wmv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</si>
  <si>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לב האדם</t>
    </r>
  </si>
  <si>
    <r>
      <rPr>
        <sz val="10"/>
        <color rgb="FF000000"/>
        <rFont val="FreeSans"/>
        <family val="2"/>
      </rPr>
      <t xml:space="preserve">הלב זהו סמל לחיים</t>
    </r>
    <r>
      <rPr>
        <sz val="10"/>
        <color rgb="FF000000"/>
        <rFont val="Cambria"/>
        <family val="0"/>
        <charset val="1"/>
      </rPr>
      <t xml:space="preserve">, </t>
    </r>
    <r>
      <rPr>
        <sz val="10"/>
        <color rgb="FF000000"/>
        <rFont val="FreeSans"/>
        <family val="2"/>
      </rPr>
      <t xml:space="preserve">הוא מעביר אנרגיה לכל הגוף</t>
    </r>
    <r>
      <rPr>
        <sz val="10"/>
        <color rgb="FF000000"/>
        <rFont val="Cambria"/>
        <family val="0"/>
        <charset val="1"/>
      </rPr>
      <t xml:space="preserve">. </t>
    </r>
    <r>
      <rPr>
        <sz val="10"/>
        <color rgb="FF000000"/>
        <rFont val="FreeSans"/>
        <family val="2"/>
      </rPr>
      <t xml:space="preserve">כך גם אדם מחובר עם האחרים בקשרים מיוחדים ומפעיל מערכת שלמה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</si>
  <si>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81</t>
    </r>
  </si>
  <si>
    <t xml:space="preserve">http://files.kabbalahmedia.info/download/video/heb_o_rav_2012-10-10_clip_haim-hadashim_virusim-machshavot-81.wmv</t>
  </si>
  <si>
    <t xml:space="preserve">13.06.13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</si>
  <si>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וירוסים טובים</t>
    </r>
  </si>
  <si>
    <r>
      <rPr>
        <sz val="10"/>
        <color rgb="FF000000"/>
        <rFont val="FreeSans"/>
        <family val="2"/>
      </rPr>
      <t xml:space="preserve">המחשבות שלנו הן ממש כמו וירוסים מדבקים</t>
    </r>
    <r>
      <rPr>
        <sz val="10"/>
        <color rgb="FF000000"/>
        <rFont val="Cambria"/>
        <family val="0"/>
        <charset val="1"/>
      </rPr>
      <t xml:space="preserve">, </t>
    </r>
    <r>
      <rPr>
        <sz val="10"/>
        <color rgb="FF000000"/>
        <rFont val="FreeSans"/>
        <family val="2"/>
      </rPr>
      <t xml:space="preserve">עלינו רק לבדוק אם אלו וירוסים טובים או רעים</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</si>
  <si>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82</t>
    </r>
  </si>
  <si>
    <t xml:space="preserve">http://files.kabbalahmedia.info/download/video/heb_o_rav_2012-10-14_clip_haim-hadashim_teva-ve-lekulam-82.wmv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</si>
  <si>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הרגשה תלויה במחשבה</t>
    </r>
  </si>
  <si>
    <r>
      <rPr>
        <sz val="10"/>
        <color rgb="FF000000"/>
        <rFont val="FreeSans"/>
        <family val="2"/>
      </rPr>
      <t xml:space="preserve">אנחנו נמצאים במערכת אחת משותפת הבנויה מקשרים בינינו ומהשפעה הדדית</t>
    </r>
    <r>
      <rPr>
        <sz val="10"/>
        <color rgb="FF000000"/>
        <rFont val="Cambria"/>
        <family val="0"/>
        <charset val="1"/>
      </rPr>
      <t xml:space="preserve">. </t>
    </r>
    <r>
      <rPr>
        <sz val="10"/>
        <color rgb="FF000000"/>
        <rFont val="FreeSans"/>
        <family val="2"/>
      </rPr>
      <t xml:space="preserve">לכן</t>
    </r>
    <r>
      <rPr>
        <sz val="10"/>
        <color rgb="FF000000"/>
        <rFont val="Cambria"/>
        <family val="0"/>
        <charset val="1"/>
      </rPr>
      <t xml:space="preserve">, </t>
    </r>
    <r>
      <rPr>
        <sz val="10"/>
        <color rgb="FF000000"/>
        <rFont val="FreeSans"/>
        <family val="2"/>
      </rPr>
      <t xml:space="preserve">איך שנחשוב אחד על השני</t>
    </r>
    <r>
      <rPr>
        <sz val="10"/>
        <color rgb="FF000000"/>
        <rFont val="Cambria"/>
        <family val="0"/>
        <charset val="1"/>
      </rPr>
      <t xml:space="preserve">, </t>
    </r>
    <r>
      <rPr>
        <sz val="10"/>
        <color rgb="FF000000"/>
        <rFont val="FreeSans"/>
        <family val="2"/>
      </rPr>
      <t xml:space="preserve">כך גם נרגיש</t>
    </r>
  </si>
  <si>
    <t xml:space="preserve">http://files.kabbalahmedia.info/download/video/heb_o_rav_2012-10-14_clip_haim-hadashim_hoser-yhas-kehev-gav-82.wmv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</si>
  <si>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מחשבה הורסת</t>
    </r>
  </si>
  <si>
    <r>
      <rPr>
        <sz val="10"/>
        <color rgb="FF000000"/>
        <rFont val="FreeSans"/>
        <family val="2"/>
      </rPr>
      <t xml:space="preserve">איך מחשבות רעות ואי איזון ביחסים בין בני אדם משפיעים על הדומם</t>
    </r>
    <r>
      <rPr>
        <sz val="10"/>
        <color rgb="FF000000"/>
        <rFont val="Cambria"/>
        <family val="0"/>
        <charset val="1"/>
      </rPr>
      <t xml:space="preserve">, </t>
    </r>
    <r>
      <rPr>
        <sz val="10"/>
        <color rgb="FF000000"/>
        <rFont val="FreeSans"/>
        <family val="2"/>
      </rPr>
      <t xml:space="preserve">הצומח והחי</t>
    </r>
    <r>
      <rPr>
        <sz val="10"/>
        <color rgb="FF000000"/>
        <rFont val="Cambria"/>
        <family val="0"/>
        <charset val="1"/>
      </rPr>
      <t xml:space="preserve">, </t>
    </r>
    <r>
      <rPr>
        <sz val="10"/>
        <color rgb="FF000000"/>
        <rFont val="FreeSans"/>
        <family val="2"/>
      </rPr>
      <t xml:space="preserve">וגם על האדם עצמו בחזרה</t>
    </r>
  </si>
  <si>
    <t xml:space="preserve">http://files.kabbalahmedia.info/download/video/heb_o_rav_2012-10-14_clip_haim-hadashim_ripui-ha-kesher-82.wmv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</si>
  <si>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מרפאים את עצמנו</t>
    </r>
  </si>
  <si>
    <r>
      <rPr>
        <sz val="10"/>
        <color rgb="FF000000"/>
        <rFont val="FreeSans"/>
        <family val="2"/>
      </rPr>
      <t xml:space="preserve">כיצד על ידי התקשרות נכונה ויחסים חמים בינינו נוכל לשפר את מצב הבריאות של כולנו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</si>
  <si>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84</t>
    </r>
  </si>
  <si>
    <t xml:space="preserve">http://files.kabbalahmedia.info/download/video/heb_o_rav_2012-10-17_clip_haim-hadashim_lama-ayefim-84.wmv</t>
  </si>
  <si>
    <t xml:space="preserve">14.06.13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</si>
  <si>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למה אין לנו כוח</t>
    </r>
    <r>
      <rPr>
        <sz val="10"/>
        <color rgb="FF000000"/>
        <rFont val="Cambria"/>
        <family val="0"/>
        <charset val="1"/>
      </rPr>
      <t xml:space="preserve">?</t>
    </r>
  </si>
  <si>
    <r>
      <rPr>
        <sz val="10"/>
        <color rgb="FF000000"/>
        <rFont val="FreeSans"/>
        <family val="2"/>
      </rPr>
      <t xml:space="preserve">ריחוק מהטבע ומערכת קשרים לא נכונה עם הסביבה יוצרים אצל האדם תחושת עייפות</t>
    </r>
    <r>
      <rPr>
        <sz val="10"/>
        <color rgb="FF000000"/>
        <rFont val="Cambria"/>
        <family val="0"/>
        <charset val="1"/>
      </rPr>
      <t xml:space="preserve">. </t>
    </r>
    <r>
      <rPr>
        <sz val="10"/>
        <color rgb="FF000000"/>
        <rFont val="FreeSans"/>
        <family val="2"/>
      </rPr>
      <t xml:space="preserve">אהבה וקשר חם יכולים לשפר את המצב</t>
    </r>
  </si>
  <si>
    <t xml:space="preserve">http://files.kabbalahmedia.info/download/video/heb_o_rav_2012-10-17_clip_haim-hadashim_liftoach-pkak-84.wmv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</si>
  <si>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שני הפכים באחד</t>
    </r>
  </si>
  <si>
    <r>
      <rPr>
        <sz val="10"/>
        <color rgb="FF000000"/>
        <rFont val="FreeSans"/>
        <family val="2"/>
      </rPr>
      <t xml:space="preserve">אנו נמצאים מצד אחד בתלות הדדית הולכת וגוברת</t>
    </r>
    <r>
      <rPr>
        <sz val="10"/>
        <color rgb="FF000000"/>
        <rFont val="Cambria"/>
        <family val="0"/>
        <charset val="1"/>
      </rPr>
      <t xml:space="preserve">, </t>
    </r>
    <r>
      <rPr>
        <sz val="10"/>
        <color rgb="FF000000"/>
        <rFont val="FreeSans"/>
        <family val="2"/>
      </rPr>
      <t xml:space="preserve">ומצד שני באינדבידואליזם ותחושת ריחוק</t>
    </r>
    <r>
      <rPr>
        <sz val="10"/>
        <color rgb="FF000000"/>
        <rFont val="Cambria"/>
        <family val="0"/>
        <charset val="1"/>
      </rPr>
      <t xml:space="preserve">. </t>
    </r>
    <r>
      <rPr>
        <sz val="10"/>
        <color rgb="FF000000"/>
        <rFont val="FreeSans"/>
        <family val="2"/>
      </rPr>
      <t xml:space="preserve">כיצד נגשר בין המצבים ונגיע לאיזון</t>
    </r>
    <r>
      <rPr>
        <sz val="10"/>
        <color rgb="FF000000"/>
        <rFont val="Cambria"/>
        <family val="0"/>
        <charset val="1"/>
      </rPr>
      <t xml:space="preserve">?</t>
    </r>
  </si>
  <si>
    <t xml:space="preserve">http://files.kabbalahmedia.info/download/video/heb_o_rav_2012-10-17_clip_haim-hadashim_rak-nistamim-84.wmv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</si>
  <si>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סותמים את עצמנו</t>
    </r>
  </si>
  <si>
    <r>
      <rPr>
        <sz val="10"/>
        <color rgb="FF000000"/>
        <rFont val="FreeSans"/>
        <family val="2"/>
      </rPr>
      <t xml:space="preserve">האדם משתמש רק בכוח אחד בטבע</t>
    </r>
    <r>
      <rPr>
        <sz val="10"/>
        <color rgb="FF000000"/>
        <rFont val="Cambria"/>
        <family val="0"/>
        <charset val="1"/>
      </rPr>
      <t xml:space="preserve">, </t>
    </r>
    <r>
      <rPr>
        <sz val="10"/>
        <color rgb="FF000000"/>
        <rFont val="FreeSans"/>
        <family val="2"/>
      </rPr>
      <t xml:space="preserve">כוח הקבלה</t>
    </r>
    <r>
      <rPr>
        <sz val="10"/>
        <color rgb="FF000000"/>
        <rFont val="Cambria"/>
        <family val="0"/>
        <charset val="1"/>
      </rPr>
      <t xml:space="preserve">, </t>
    </r>
    <r>
      <rPr>
        <sz val="10"/>
        <color rgb="FF000000"/>
        <rFont val="FreeSans"/>
        <family val="2"/>
      </rPr>
      <t xml:space="preserve">וכך סותם וסוגר את עצמו</t>
    </r>
    <r>
      <rPr>
        <sz val="10"/>
        <color rgb="FF000000"/>
        <rFont val="Cambria"/>
        <family val="0"/>
        <charset val="1"/>
      </rPr>
      <t xml:space="preserve">. </t>
    </r>
    <r>
      <rPr>
        <sz val="10"/>
        <color rgb="FF000000"/>
        <rFont val="FreeSans"/>
        <family val="2"/>
      </rPr>
      <t xml:space="preserve">כדי להגיע לאיזון</t>
    </r>
    <r>
      <rPr>
        <sz val="10"/>
        <color rgb="FF000000"/>
        <rFont val="Cambria"/>
        <family val="0"/>
        <charset val="1"/>
      </rPr>
      <t xml:space="preserve">, </t>
    </r>
    <r>
      <rPr>
        <sz val="10"/>
        <color rgb="FF000000"/>
        <rFont val="FreeSans"/>
        <family val="2"/>
      </rPr>
      <t xml:space="preserve">עליו להשתמש גם בכוח הנתינה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</si>
  <si>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88</t>
    </r>
  </si>
  <si>
    <t xml:space="preserve">http://files.kabbalahmedia.info/download/files/heb_o_rav_2012-10-24_clip_haim-hadashim_osim-ayin-ha-ra-88.mp4</t>
  </si>
  <si>
    <r>
      <rPr>
        <sz val="10"/>
        <color rgb="FF000000"/>
        <rFont val="FreeSans"/>
        <family val="2"/>
      </rPr>
      <t xml:space="preserve">קטע נבחר משיחה </t>
    </r>
    <r>
      <rPr>
        <sz val="10"/>
        <color rgb="FF000000"/>
        <rFont val="Cambria"/>
        <family val="0"/>
        <charset val="1"/>
      </rPr>
      <t xml:space="preserve">88: </t>
    </r>
    <r>
      <rPr>
        <sz val="10"/>
        <color rgb="FF000000"/>
        <rFont val="FreeSans"/>
        <family val="2"/>
      </rPr>
      <t xml:space="preserve">לעשות עין הרע</t>
    </r>
  </si>
  <si>
    <r>
      <rPr>
        <sz val="10"/>
        <color rgb="FF000000"/>
        <rFont val="FreeSans"/>
        <family val="2"/>
      </rPr>
      <t xml:space="preserve">מדוע הרצון שלי שמצבם של האנשים שסביבי יהיה פחות טוב משלי</t>
    </r>
    <r>
      <rPr>
        <sz val="10"/>
        <color rgb="FF000000"/>
        <rFont val="Cambria"/>
        <family val="0"/>
        <charset val="1"/>
      </rPr>
      <t xml:space="preserve">, </t>
    </r>
    <r>
      <rPr>
        <sz val="10"/>
        <color rgb="FF000000"/>
        <rFont val="FreeSans"/>
        <family val="2"/>
      </rPr>
      <t xml:space="preserve">גורם לי ליצור עין הרע</t>
    </r>
    <r>
      <rPr>
        <sz val="10"/>
        <color rgb="FF000000"/>
        <rFont val="Cambria"/>
        <family val="0"/>
        <charset val="1"/>
      </rPr>
      <t xml:space="preserve">? </t>
    </r>
  </si>
  <si>
    <t xml:space="preserve">http://files.kabbalahmedia.info/download/video/heb_o_rav_2012-10-24_clip_haim-hadashim_ratzon-machshava-bilbu-88.wmv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</si>
  <si>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רצון למחשבה</t>
    </r>
  </si>
  <si>
    <r>
      <rPr>
        <sz val="10"/>
        <color rgb="FF000000"/>
        <rFont val="FreeSans"/>
        <family val="2"/>
      </rPr>
      <t xml:space="preserve">הרצונות והמחשבות שלנו משפיעים ומושפעים אלו מאלו</t>
    </r>
    <r>
      <rPr>
        <sz val="10"/>
        <color rgb="FF000000"/>
        <rFont val="Cambria"/>
        <family val="0"/>
        <charset val="1"/>
      </rPr>
      <t xml:space="preserve">. </t>
    </r>
    <r>
      <rPr>
        <sz val="10"/>
        <color rgb="FF000000"/>
        <rFont val="FreeSans"/>
        <family val="2"/>
      </rPr>
      <t xml:space="preserve">איך להיות באיזון בין הרצון למחשבה</t>
    </r>
    <r>
      <rPr>
        <sz val="10"/>
        <color rgb="FF000000"/>
        <rFont val="Cambria"/>
        <family val="0"/>
        <charset val="1"/>
      </rPr>
      <t xml:space="preserve">?</t>
    </r>
  </si>
  <si>
    <t xml:space="preserve">http://files.kabbalahmedia.info/download/video/heb_o_rav_2012-10-24_clip_haim-hadashim_tirgul-ripui-kesher-88.wmv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</si>
  <si>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מרפאים קשרים</t>
    </r>
  </si>
  <si>
    <r>
      <rPr>
        <sz val="10"/>
        <color rgb="FF000000"/>
        <rFont val="FreeSans"/>
        <family val="2"/>
      </rPr>
      <t xml:space="preserve">איך על ידי שינוי יחס אחד כלפי השני ליחס חם ואמפטי</t>
    </r>
    <r>
      <rPr>
        <sz val="10"/>
        <color rgb="FF000000"/>
        <rFont val="Cambria"/>
        <family val="0"/>
        <charset val="1"/>
      </rPr>
      <t xml:space="preserve">, </t>
    </r>
    <r>
      <rPr>
        <sz val="10"/>
        <color rgb="FF000000"/>
        <rFont val="FreeSans"/>
        <family val="2"/>
      </rPr>
      <t xml:space="preserve">נרגיש שינוי בהרגשה שלנו כלפי כל העולם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</si>
  <si>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89</t>
    </r>
  </si>
  <si>
    <t xml:space="preserve">http://files.kabbalahmedia.info/download/video/heb_o_rav_2012-10-24_clip_haim-hadashim_ayin-kavua-89.wmv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</si>
  <si>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בלי עין הרע</t>
    </r>
  </si>
  <si>
    <r>
      <rPr>
        <sz val="10"/>
        <color rgb="FF000000"/>
        <rFont val="FreeSans"/>
        <family val="2"/>
      </rPr>
      <t xml:space="preserve">במערכת אינטגרלית המחשבות שלנו מחוברות וקשורות אחת לשניה</t>
    </r>
    <r>
      <rPr>
        <sz val="10"/>
        <color rgb="FF000000"/>
        <rFont val="Cambria"/>
        <family val="0"/>
        <charset val="1"/>
      </rPr>
      <t xml:space="preserve">. </t>
    </r>
    <r>
      <rPr>
        <sz val="10"/>
        <color rgb="FF000000"/>
        <rFont val="FreeSans"/>
        <family val="2"/>
      </rPr>
      <t xml:space="preserve">מה זה עין הרע ואיך לשנות יחסים בינינו לטובה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</si>
  <si>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90</t>
    </r>
  </si>
  <si>
    <t xml:space="preserve">http://files.kabbalahmedia.info/download/video/heb_o_rav_2012-10-25_clip_haim-hadashim_yeladim-hatuna-90.wmv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</si>
  <si>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לא רוצים ילדים</t>
    </r>
  </si>
  <si>
    <r>
      <rPr>
        <sz val="10"/>
        <color rgb="FF000000"/>
        <rFont val="FreeSans"/>
        <family val="2"/>
      </rPr>
      <t xml:space="preserve">מדוע פחות ופחות אנשים רוצים להביא לעולם ילדים ואיך זה שבנינו לנו סביבה שמעודדת דיכאון ותחושת ריקנות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</si>
  <si>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90</t>
    </r>
  </si>
  <si>
    <t xml:space="preserve">http://files.kabbalahmedia.info/download/video/heb_o_rav_2012-10-25_clip_haim-hadashim_rotzim-lehargish-yoter-90.wmv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</si>
  <si>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 הטעם בחיים</t>
    </r>
    <r>
      <rPr>
        <sz val="10"/>
        <color rgb="FF000000"/>
        <rFont val="Cambria"/>
        <family val="0"/>
        <charset val="1"/>
      </rPr>
      <t xml:space="preserve">?</t>
    </r>
  </si>
  <si>
    <r>
      <rPr>
        <sz val="10"/>
        <color rgb="FF000000"/>
        <rFont val="FreeSans"/>
        <family val="2"/>
      </rPr>
      <t xml:space="preserve">החיים האלה כבר לא מספיקים לנו ומתהווה השאלה בשביל מה חיים</t>
    </r>
    <r>
      <rPr>
        <sz val="10"/>
        <color rgb="FF000000"/>
        <rFont val="Cambria"/>
        <family val="0"/>
        <charset val="1"/>
      </rPr>
      <t xml:space="preserve">. </t>
    </r>
    <r>
      <rPr>
        <sz val="10"/>
        <color rgb="FF000000"/>
        <rFont val="FreeSans"/>
        <family val="2"/>
      </rPr>
      <t xml:space="preserve">האם יש תשובה לשאלה הזו</t>
    </r>
    <r>
      <rPr>
        <sz val="10"/>
        <color rgb="FF000000"/>
        <rFont val="Cambria"/>
        <family val="0"/>
        <charset val="1"/>
      </rPr>
      <t xml:space="preserve">?</t>
    </r>
  </si>
  <si>
    <t xml:space="preserve">http://files.kabbalahmedia.info/download/video/heb_o_rav_2012-10-25_clip_haim-hadashim_tachlif-guf-90.wmv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</si>
  <si>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לצאת מבלי לאבד</t>
    </r>
  </si>
  <si>
    <r>
      <rPr>
        <sz val="10"/>
        <color rgb="FF000000"/>
        <rFont val="FreeSans"/>
        <family val="2"/>
      </rPr>
      <t xml:space="preserve">איך לצאת מעצמך מבלי לאבד את ה</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שלך ולזכות בחיים טובים</t>
    </r>
    <r>
      <rPr>
        <sz val="10"/>
        <color rgb="FF000000"/>
        <rFont val="Cambria"/>
        <family val="0"/>
        <charset val="1"/>
      </rPr>
      <t xml:space="preserve">, </t>
    </r>
    <r>
      <rPr>
        <sz val="10"/>
        <color rgb="FF000000"/>
        <rFont val="FreeSans"/>
        <family val="2"/>
      </rPr>
      <t xml:space="preserve">מאושרים ושמחים יותר</t>
    </r>
    <r>
      <rPr>
        <sz val="10"/>
        <color rgb="FF000000"/>
        <rFont val="Cambria"/>
        <family val="0"/>
        <charset val="1"/>
      </rPr>
      <t xml:space="preserve">?</t>
    </r>
  </si>
  <si>
    <t xml:space="preserve">http://files.kabbalahmedia.info/download/video/heb_o_rav_2012-10-25_clip_haim-hadashim_trufa-dikaon-ahava-90.wmv</t>
  </si>
  <si>
    <r>
      <rPr>
        <sz val="10"/>
        <color rgb="FF000000"/>
        <rFont val="FreeSans"/>
        <family val="2"/>
      </rPr>
      <t xml:space="preserve">קטע נבחר משיחה </t>
    </r>
    <r>
      <rPr>
        <sz val="10"/>
        <color rgb="FF000000"/>
        <rFont val="Cambria"/>
        <family val="0"/>
        <charset val="1"/>
      </rPr>
      <t xml:space="preserve">90: </t>
    </r>
    <r>
      <rPr>
        <sz val="10"/>
        <color rgb="FF000000"/>
        <rFont val="FreeSans"/>
        <family val="2"/>
      </rPr>
      <t xml:space="preserve">תרופה לדיכאון</t>
    </r>
  </si>
  <si>
    <r>
      <rPr>
        <sz val="10"/>
        <color rgb="FF000000"/>
        <rFont val="FreeSans"/>
        <family val="2"/>
      </rPr>
      <t xml:space="preserve">מדוע התרופה לדיכאון שחווה האדם המודרני טמונה ביחס שהוא בונה כלפי הזולת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</si>
  <si>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93</t>
    </r>
  </si>
  <si>
    <t xml:space="preserve">http://files.kabbalahmedia.info/download/video/heb_o_rav_2012-10-28_clip_haim-hadashim_zikaron-mahshev-gadol-93.wmv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</si>
  <si>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מחוברים מהטבע</t>
    </r>
  </si>
  <si>
    <r>
      <rPr>
        <sz val="10"/>
        <color rgb="FF000000"/>
        <rFont val="FreeSans"/>
        <family val="2"/>
      </rPr>
      <t xml:space="preserve">הטבע כולו מחובר ואנחנו כחלקים שלו גם קשורים האחד לשני</t>
    </r>
    <r>
      <rPr>
        <sz val="10"/>
        <color rgb="FF000000"/>
        <rFont val="Cambria"/>
        <family val="0"/>
        <charset val="1"/>
      </rPr>
      <t xml:space="preserve">. </t>
    </r>
    <r>
      <rPr>
        <sz val="10"/>
        <color rgb="FF000000"/>
        <rFont val="FreeSans"/>
        <family val="2"/>
      </rPr>
      <t xml:space="preserve">רק נשאר להרגיש ולהכיר בזה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</si>
  <si>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94</t>
    </r>
  </si>
  <si>
    <t xml:space="preserve">http://files.kabbalahmedia.info/download/video/heb_o_rav_2012-10-30_clip_haim-hadashim_haklaut-veagvania-94.wmv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</si>
  <si>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 הורס </t>
    </r>
    <r>
      <rPr>
        <sz val="10"/>
        <color rgb="FF000000"/>
        <rFont val="Cambria"/>
        <family val="0"/>
        <charset val="1"/>
      </rPr>
      <t xml:space="preserve">- </t>
    </r>
    <r>
      <rPr>
        <sz val="10"/>
        <color rgb="FF000000"/>
        <rFont val="FreeSans"/>
        <family val="2"/>
      </rPr>
      <t xml:space="preserve">האדם יתקן</t>
    </r>
    <r>
      <rPr>
        <sz val="10"/>
        <color rgb="FF000000"/>
        <rFont val="Cambria"/>
        <family val="0"/>
        <charset val="1"/>
      </rPr>
      <t xml:space="preserve">?</t>
    </r>
  </si>
  <si>
    <r>
      <rPr>
        <sz val="10"/>
        <color rgb="FF000000"/>
        <rFont val="FreeSans"/>
        <family val="2"/>
      </rPr>
      <t xml:space="preserve">הקשרים המקולקלים שלנו מביאים לקלקולים בטבע</t>
    </r>
    <r>
      <rPr>
        <sz val="10"/>
        <color rgb="FF000000"/>
        <rFont val="Cambria"/>
        <family val="0"/>
        <charset val="1"/>
      </rPr>
      <t xml:space="preserve">. </t>
    </r>
    <r>
      <rPr>
        <sz val="10"/>
        <color rgb="FF000000"/>
        <rFont val="FreeSans"/>
        <family val="2"/>
      </rPr>
      <t xml:space="preserve">כיצד נוכל לשנות זאת</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</si>
  <si>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95</t>
    </r>
  </si>
  <si>
    <t xml:space="preserve">http://files.kabbalahmedia.info/download/video/heb_o_rav_2012-10-30_clip_haim-hadashim_bli-mahalot-95.wmv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</si>
  <si>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בריאים לנצח</t>
    </r>
  </si>
  <si>
    <r>
      <rPr>
        <sz val="10"/>
        <color rgb="FF000000"/>
        <rFont val="FreeSans"/>
        <family val="2"/>
      </rPr>
      <t xml:space="preserve">האם ניתן לחיות ללא מחלות</t>
    </r>
    <r>
      <rPr>
        <sz val="10"/>
        <color rgb="FF000000"/>
        <rFont val="Cambria"/>
        <family val="0"/>
        <charset val="1"/>
      </rPr>
      <t xml:space="preserve">? </t>
    </r>
    <r>
      <rPr>
        <sz val="10"/>
        <color rgb="FF000000"/>
        <rFont val="FreeSans"/>
        <family val="2"/>
      </rPr>
      <t xml:space="preserve">חזרה ליחסים הטבעיים בינינו תביא לאיזון גם במערכת הבריאות הכללית</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</si>
  <si>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104</t>
    </r>
  </si>
  <si>
    <t xml:space="preserve">http://files.kabbalahmedia.info/download/video/heb_o_rav_2012-11-14_clip_haim-hadashim_latzet-miatzmi-104.wmv</t>
  </si>
  <si>
    <r>
      <rPr>
        <sz val="10"/>
        <color rgb="FF000000"/>
        <rFont val="FreeSans"/>
        <family val="2"/>
      </rPr>
      <t xml:space="preserve">קטע נבחר משיחה </t>
    </r>
    <r>
      <rPr>
        <sz val="10"/>
        <color rgb="FF000000"/>
        <rFont val="Cambria"/>
        <family val="0"/>
        <charset val="1"/>
      </rPr>
      <t xml:space="preserve">104: </t>
    </r>
    <r>
      <rPr>
        <sz val="10"/>
        <color rgb="FF000000"/>
        <rFont val="FreeSans"/>
        <family val="2"/>
      </rPr>
      <t xml:space="preserve">מעל החיים והמוות</t>
    </r>
  </si>
  <si>
    <r>
      <rPr>
        <sz val="10"/>
        <color rgb="FF000000"/>
        <rFont val="FreeSans"/>
        <family val="2"/>
      </rPr>
      <t xml:space="preserve">איך אפשר להרגיש מעל החיים והמוות ומה מגלים כשמגיעים למצב כזה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</si>
  <si>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105</t>
    </r>
  </si>
  <si>
    <t xml:space="preserve">http://files.kabbalahmedia.info/video/heb_o_rav_2012-11-14_clip_haim-hadashim_migbalot-105.wmv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</si>
  <si>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ללא מגבלות</t>
    </r>
  </si>
  <si>
    <r>
      <rPr>
        <sz val="10"/>
        <color rgb="FF000000"/>
        <rFont val="FreeSans"/>
        <family val="2"/>
      </rPr>
      <t xml:space="preserve">היכן האדם יכול להיות בלתי מוגבל ואיך מתרחשת צורת קיום כזו</t>
    </r>
    <r>
      <rPr>
        <sz val="10"/>
        <color rgb="FF000000"/>
        <rFont val="Cambria"/>
        <family val="0"/>
        <charset val="1"/>
      </rPr>
      <t xml:space="preserve">?</t>
    </r>
  </si>
  <si>
    <t xml:space="preserve">הריון ולידה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</si>
  <si>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96</t>
    </r>
  </si>
  <si>
    <t xml:space="preserve">http://files.kabbalahmedia.info/download/video/heb_o_rav_2012-11-01_clip_haim-hadashim_lehrgish-be-herayon-96.wmv</t>
  </si>
  <si>
    <t xml:space="preserve">25.02.14</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</si>
  <si>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דוקטור</t>
    </r>
    <r>
      <rPr>
        <sz val="10"/>
        <color rgb="FF000000"/>
        <rFont val="Cambria"/>
        <family val="0"/>
        <charset val="1"/>
      </rPr>
      <t xml:space="preserve">, </t>
    </r>
    <r>
      <rPr>
        <sz val="10"/>
        <color rgb="FF000000"/>
        <rFont val="FreeSans"/>
        <family val="2"/>
      </rPr>
      <t xml:space="preserve">תציל אותי</t>
    </r>
    <r>
      <rPr>
        <sz val="10"/>
        <color rgb="FF000000"/>
        <rFont val="Cambria"/>
        <family val="0"/>
        <charset val="1"/>
      </rPr>
      <t xml:space="preserve">!</t>
    </r>
  </si>
  <si>
    <r>
      <rPr>
        <sz val="10"/>
        <color rgb="FF000000"/>
        <rFont val="FreeSans"/>
        <family val="2"/>
      </rPr>
      <t xml:space="preserve">לו היה האדם חי באיזון עם הטבע</t>
    </r>
    <r>
      <rPr>
        <sz val="10"/>
        <color rgb="FF000000"/>
        <rFont val="Cambria"/>
        <family val="0"/>
        <charset val="1"/>
      </rPr>
      <t xml:space="preserve">, </t>
    </r>
    <r>
      <rPr>
        <sz val="10"/>
        <color rgb="FF000000"/>
        <rFont val="FreeSans"/>
        <family val="2"/>
      </rPr>
      <t xml:space="preserve">לא היה לו צורך ברופא שיעשה עליו כל מיני בדיקות</t>
    </r>
    <r>
      <rPr>
        <sz val="10"/>
        <color rgb="FF000000"/>
        <rFont val="Cambria"/>
        <family val="0"/>
        <charset val="1"/>
      </rPr>
      <t xml:space="preserve">, </t>
    </r>
    <r>
      <rPr>
        <sz val="10"/>
        <color rgb="FF000000"/>
        <rFont val="FreeSans"/>
        <family val="2"/>
      </rPr>
      <t xml:space="preserve">כי היה מרגיש את כל מערכות גופו </t>
    </r>
  </si>
  <si>
    <t xml:space="preserve">http://files.kabbalahmedia.info/download/video/heb_o_rav_2012-11-01_clip_haim-hadashim_eibadnu-thushat-teva-96.wmv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</si>
  <si>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רגישות</t>
    </r>
  </si>
  <si>
    <r>
      <rPr>
        <sz val="10"/>
        <color rgb="FF000000"/>
        <rFont val="FreeSans"/>
        <family val="2"/>
      </rPr>
      <t xml:space="preserve">מה הקשר בין היכולת להרגיש את הזולת</t>
    </r>
    <r>
      <rPr>
        <sz val="10"/>
        <color rgb="FF000000"/>
        <rFont val="Cambria"/>
        <family val="0"/>
        <charset val="1"/>
      </rPr>
      <t xml:space="preserve">, </t>
    </r>
    <r>
      <rPr>
        <sz val="10"/>
        <color rgb="FF000000"/>
        <rFont val="FreeSans"/>
        <family val="2"/>
      </rPr>
      <t xml:space="preserve">ליכולת שלנו להיות רגישים לתהליכים שמתרחשים בגופינו</t>
    </r>
    <r>
      <rPr>
        <sz val="10"/>
        <color rgb="FF000000"/>
        <rFont val="Cambria"/>
        <family val="0"/>
        <charset val="1"/>
      </rPr>
      <t xml:space="preserve">, </t>
    </r>
    <r>
      <rPr>
        <sz val="10"/>
        <color rgb="FF000000"/>
        <rFont val="FreeSans"/>
        <family val="2"/>
      </rPr>
      <t xml:space="preserve">ומה ההבדל בזה בינינו לבין בעלי החיים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</si>
  <si>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97</t>
    </r>
  </si>
  <si>
    <t xml:space="preserve">http://files.kabbalahmedia.info/download/video/heb_o_rav_2012-11-01_clip_haim-hadashim_beayot-poriyut-97.wmv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</si>
  <si>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בעיות פוריות</t>
    </r>
  </si>
  <si>
    <r>
      <rPr>
        <sz val="10"/>
        <color rgb="FF000000"/>
        <rFont val="FreeSans"/>
        <family val="2"/>
      </rPr>
      <t xml:space="preserve">ממה נובעת בעיית הפריון ואיך היחסים בינינו</t>
    </r>
    <r>
      <rPr>
        <sz val="10"/>
        <color rgb="FF000000"/>
        <rFont val="Cambria"/>
        <family val="0"/>
        <charset val="1"/>
      </rPr>
      <t xml:space="preserve">, </t>
    </r>
    <r>
      <rPr>
        <sz val="10"/>
        <color rgb="FF000000"/>
        <rFont val="FreeSans"/>
        <family val="2"/>
      </rPr>
      <t xml:space="preserve">השנאה והאהבה</t>
    </r>
    <r>
      <rPr>
        <sz val="10"/>
        <color rgb="FF000000"/>
        <rFont val="Cambria"/>
        <family val="0"/>
        <charset val="1"/>
      </rPr>
      <t xml:space="preserve">, </t>
    </r>
    <r>
      <rPr>
        <sz val="10"/>
        <color rgb="FF000000"/>
        <rFont val="FreeSans"/>
        <family val="2"/>
      </rPr>
      <t xml:space="preserve">קשורים לתיקון בעיית הפוריות הנפוצה באוכלוסייה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</si>
  <si>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99</t>
    </r>
  </si>
  <si>
    <t xml:space="preserve">http://files.kabbalahmedia.info/download/video/heb_o_rav_2012-11-04_clip_haim-hadashim_ad-sof-yamav-99.wmv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</si>
  <si>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 רגיש</t>
    </r>
  </si>
  <si>
    <r>
      <rPr>
        <sz val="10"/>
        <color rgb="FF000000"/>
        <rFont val="FreeSans"/>
        <family val="2"/>
      </rPr>
      <t xml:space="preserve">בין אם לעובר קיים קשר תמידי</t>
    </r>
    <r>
      <rPr>
        <sz val="10"/>
        <color rgb="FF000000"/>
        <rFont val="Cambria"/>
        <family val="0"/>
        <charset val="1"/>
      </rPr>
      <t xml:space="preserve">. </t>
    </r>
    <r>
      <rPr>
        <sz val="10"/>
        <color rgb="FF000000"/>
        <rFont val="FreeSans"/>
        <family val="2"/>
      </rPr>
      <t xml:space="preserve">כיצד תחושות חיוביות ושליליות של אישה בהריון משפיעות וקובעות את צורת ההתפתחות של העובר</t>
    </r>
    <r>
      <rPr>
        <sz val="10"/>
        <color rgb="FF000000"/>
        <rFont val="Cambria"/>
        <family val="0"/>
        <charset val="1"/>
      </rPr>
      <t xml:space="preserve">?</t>
    </r>
  </si>
  <si>
    <t xml:space="preserve">http://files.kabbalahmedia.info/download/video/heb_o_rav_2012-11-04_clip_haim-hadashim_aba-ima-ubar-99.wmv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</si>
  <si>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אבא טוב</t>
    </r>
  </si>
  <si>
    <r>
      <rPr>
        <sz val="10"/>
        <color rgb="FF000000"/>
        <rFont val="FreeSans"/>
        <family val="2"/>
      </rPr>
      <t xml:space="preserve">עובר הנמצא בבטן אימו הוא תוצאת חיבור בין שני אנשים</t>
    </r>
    <r>
      <rPr>
        <sz val="10"/>
        <color rgb="FF000000"/>
        <rFont val="Cambria"/>
        <family val="0"/>
        <charset val="1"/>
      </rPr>
      <t xml:space="preserve">. </t>
    </r>
    <r>
      <rPr>
        <sz val="10"/>
        <color rgb="FF000000"/>
        <rFont val="FreeSans"/>
        <family val="2"/>
      </rPr>
      <t xml:space="preserve">כיצד גורם שאינו אימו יכול גם כן להשפיע על התפתחותו</t>
    </r>
    <r>
      <rPr>
        <sz val="10"/>
        <color rgb="FF000000"/>
        <rFont val="Cambria"/>
        <family val="0"/>
        <charset val="1"/>
      </rPr>
      <t xml:space="preserve">?</t>
    </r>
  </si>
  <si>
    <t xml:space="preserve">http://files.kabbalahmedia.info/download/video/heb_o_rav_2012-11-04_clip_haim-hadashim_ubar-sone-99.wmv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</si>
  <si>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 טוב לאימא</t>
    </r>
  </si>
  <si>
    <r>
      <rPr>
        <sz val="10"/>
        <color rgb="FF000000"/>
        <rFont val="FreeSans"/>
        <family val="2"/>
      </rPr>
      <t xml:space="preserve">כיצד ניתן על ידי יחס טוב לאימא לספק לעובר</t>
    </r>
    <r>
      <rPr>
        <sz val="10"/>
        <color rgb="FF000000"/>
        <rFont val="Cambria"/>
        <family val="0"/>
        <charset val="1"/>
      </rPr>
      <t xml:space="preserve">, </t>
    </r>
    <r>
      <rPr>
        <sz val="10"/>
        <color rgb="FF000000"/>
        <rFont val="FreeSans"/>
        <family val="2"/>
      </rPr>
      <t xml:space="preserve">ואחר כך גם לילד</t>
    </r>
    <r>
      <rPr>
        <sz val="10"/>
        <color rgb="FF000000"/>
        <rFont val="Cambria"/>
        <family val="0"/>
        <charset val="1"/>
      </rPr>
      <t xml:space="preserve">, </t>
    </r>
    <r>
      <rPr>
        <sz val="10"/>
        <color rgb="FF000000"/>
        <rFont val="FreeSans"/>
        <family val="2"/>
      </rPr>
      <t xml:space="preserve">הרגשת ביטחון</t>
    </r>
    <r>
      <rPr>
        <sz val="10"/>
        <color rgb="FF000000"/>
        <rFont val="Cambria"/>
        <family val="0"/>
        <charset val="1"/>
      </rPr>
      <t xml:space="preserve">, </t>
    </r>
    <r>
      <rPr>
        <sz val="10"/>
        <color rgb="FF000000"/>
        <rFont val="FreeSans"/>
        <family val="2"/>
      </rPr>
      <t xml:space="preserve">אהבה ואמפתיה כלפי הסביבה שהוא נמצא בה</t>
    </r>
    <r>
      <rPr>
        <sz val="10"/>
        <color rgb="FF000000"/>
        <rFont val="Cambria"/>
        <family val="0"/>
        <charset val="1"/>
      </rPr>
      <t xml:space="preserve">?</t>
    </r>
  </si>
  <si>
    <t xml:space="preserve">http://files.kabbalahmedia.info/download/video/heb_o_rav_2012-11-04_clip_haim-hadashim_kesher-ima-torat-99.wmv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</si>
  <si>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נצחי בין האם לעובר</t>
    </r>
  </si>
  <si>
    <r>
      <rPr>
        <sz val="10"/>
        <color rgb="FF000000"/>
        <rFont val="FreeSans"/>
        <family val="2"/>
      </rPr>
      <t xml:space="preserve">מהו הקשר בין האם לעובר שלה</t>
    </r>
    <r>
      <rPr>
        <sz val="10"/>
        <color rgb="FF000000"/>
        <rFont val="Cambria"/>
        <family val="0"/>
        <charset val="1"/>
      </rPr>
      <t xml:space="preserve">, </t>
    </r>
    <r>
      <rPr>
        <sz val="10"/>
        <color rgb="FF000000"/>
        <rFont val="FreeSans"/>
        <family val="2"/>
      </rPr>
      <t xml:space="preserve">כיצד הם מתקיימים כמערכת אחת</t>
    </r>
    <r>
      <rPr>
        <sz val="10"/>
        <color rgb="FF000000"/>
        <rFont val="Cambria"/>
        <family val="0"/>
        <charset val="1"/>
      </rPr>
      <t xml:space="preserve">, </t>
    </r>
    <r>
      <rPr>
        <sz val="10"/>
        <color rgb="FF000000"/>
        <rFont val="FreeSans"/>
        <family val="2"/>
      </rPr>
      <t xml:space="preserve">שמתקיימת גם אחרי הלידה</t>
    </r>
    <r>
      <rPr>
        <sz val="10"/>
        <color rgb="FF000000"/>
        <rFont val="Cambria"/>
        <family val="0"/>
        <charset val="1"/>
      </rPr>
      <t xml:space="preserve">, </t>
    </r>
    <r>
      <rPr>
        <sz val="10"/>
        <color rgb="FF000000"/>
        <rFont val="FreeSans"/>
        <family val="2"/>
      </rPr>
      <t xml:space="preserve">ואיך היא מהווה עבורו המתאם לעולם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</si>
  <si>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100</t>
    </r>
  </si>
  <si>
    <t xml:space="preserve">http://files.kabbalahmedia.info/download/video/heb_o_rav_2012-11-11_clip_haim-hadashim_ubar-adam-ima-100.wmv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</si>
  <si>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תורת החיים</t>
    </r>
  </si>
  <si>
    <r>
      <rPr>
        <sz val="10"/>
        <color rgb="FF000000"/>
        <rFont val="FreeSans"/>
        <family val="2"/>
      </rPr>
      <t xml:space="preserve">מה אפשר ללמוד מהטבע על היחס שהאם צריכה להעניק לעובר שבריחמה ואיך זה מכריע את היותו מאושר בחייו</t>
    </r>
    <r>
      <rPr>
        <sz val="10"/>
        <color rgb="FF000000"/>
        <rFont val="Cambria"/>
        <family val="0"/>
        <charset val="1"/>
      </rPr>
      <t xml:space="preserve">? </t>
    </r>
  </si>
  <si>
    <t xml:space="preserve">http://files.kabbalahmedia.info/download/video/heb_o_rav_2012-11-11_clip_haim-hadashim_yeled-lo-ra-100.wmv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</si>
  <si>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אין ילדים רעים</t>
    </r>
  </si>
  <si>
    <r>
      <rPr>
        <sz val="10"/>
        <color rgb="FF000000"/>
        <rFont val="FreeSans"/>
        <family val="2"/>
      </rPr>
      <t xml:space="preserve">כיצד ניתן להשריש בילד את הערכים הנכונים</t>
    </r>
    <r>
      <rPr>
        <sz val="10"/>
        <color rgb="FF000000"/>
        <rFont val="Cambria"/>
        <family val="0"/>
        <charset val="1"/>
      </rPr>
      <t xml:space="preserve">, </t>
    </r>
    <r>
      <rPr>
        <sz val="10"/>
        <color rgb="FF000000"/>
        <rFont val="FreeSans"/>
        <family val="2"/>
      </rPr>
      <t xml:space="preserve">כך שעוד מהיותו עובר כבר יהיה באיזון בינו לבין סביבתו</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</si>
  <si>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101</t>
    </r>
  </si>
  <si>
    <t xml:space="preserve">http://files.kabbalahmedia.info/download/video/heb_o_rav_2012-11-11_clip_haim-hadashim_liftoah-tzinorot-shefa-101.wmv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</si>
  <si>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להכניס שפע לחיינו</t>
    </r>
  </si>
  <si>
    <r>
      <rPr>
        <sz val="10"/>
        <color rgb="FF000000"/>
        <rFont val="FreeSans"/>
        <family val="2"/>
      </rPr>
      <t xml:space="preserve">מה מונע מהאדם לקבל את כל השפע שיש לטבע לספק לנו ואיך לפתוח את הצינורות לאהבה</t>
    </r>
    <r>
      <rPr>
        <sz val="10"/>
        <color rgb="FF000000"/>
        <rFont val="Cambria"/>
        <family val="0"/>
        <charset val="1"/>
      </rPr>
      <t xml:space="preserve">?</t>
    </r>
  </si>
  <si>
    <t xml:space="preserve">http://files.kabbalahmedia.info/download/video/heb_o_rav_2012-11-11_clip_haim-hadashim_isha-gam-hi-ubar-101.wmv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</si>
  <si>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חזרה לאיזון</t>
    </r>
  </si>
  <si>
    <r>
      <rPr>
        <sz val="10"/>
        <color rgb="FF000000"/>
        <rFont val="FreeSans"/>
        <family val="2"/>
      </rPr>
      <t xml:space="preserve">כל הבעיות בחיינו נובעות מחוסר האיזון שלנו עם הטבע</t>
    </r>
    <r>
      <rPr>
        <sz val="10"/>
        <color rgb="FF000000"/>
        <rFont val="Cambria"/>
        <family val="0"/>
        <charset val="1"/>
      </rPr>
      <t xml:space="preserve">. </t>
    </r>
    <r>
      <rPr>
        <sz val="10"/>
        <color rgb="FF000000"/>
        <rFont val="FreeSans"/>
        <family val="2"/>
      </rPr>
      <t xml:space="preserve">כיצד האישה יכולה להחזיר את האיזון למערכת הכללית</t>
    </r>
    <r>
      <rPr>
        <sz val="10"/>
        <color rgb="FF000000"/>
        <rFont val="Cambria"/>
        <family val="0"/>
        <charset val="1"/>
      </rPr>
      <t xml:space="preserve">?</t>
    </r>
  </si>
  <si>
    <t xml:space="preserve">http://files.kabbalahmedia.info/download/video/heb_o_rav_2012-11-11_clip_haim-hadashim_isha-porahat-herayon-101.wmv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</si>
  <si>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הריון מאוזן</t>
    </r>
  </si>
  <si>
    <r>
      <rPr>
        <sz val="10"/>
        <color rgb="FF000000"/>
        <rFont val="FreeSans"/>
        <family val="2"/>
      </rPr>
      <t xml:space="preserve">כיצד היחס של האישה ההרה אל הטבע ויכולתה להיות מאוזנת עם כל העולם משפיעים על העובר שבתוכה</t>
    </r>
    <r>
      <rPr>
        <sz val="10"/>
        <color rgb="FF000000"/>
        <rFont val="Cambria"/>
        <family val="0"/>
        <charset val="1"/>
      </rPr>
      <t xml:space="preserve">?</t>
    </r>
  </si>
  <si>
    <t xml:space="preserve">http://files.kabbalahmedia.info/download/video/heb_o_rav_2012-11-11_clip_haim-hadashim_otzma-nashit-101.wmv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</si>
  <si>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אימא של כל העולם</t>
    </r>
  </si>
  <si>
    <r>
      <rPr>
        <sz val="10"/>
        <color rgb="FF000000"/>
        <rFont val="FreeSans"/>
        <family val="2"/>
      </rPr>
      <t xml:space="preserve">כיצד אישה יכולה ללמוד להשתמש בעוצמה הנשית הטמונה בה מכוח היותה אימא הדואגת לעובר שלה</t>
    </r>
    <r>
      <rPr>
        <sz val="10"/>
        <color rgb="FF000000"/>
        <rFont val="Cambria"/>
        <family val="0"/>
        <charset val="1"/>
      </rPr>
      <t xml:space="preserve">, </t>
    </r>
    <r>
      <rPr>
        <sz val="10"/>
        <color rgb="FF000000"/>
        <rFont val="FreeSans"/>
        <family val="2"/>
      </rPr>
      <t xml:space="preserve">כדי להיות אימא הדואגת לעולם כולו</t>
    </r>
    <r>
      <rPr>
        <sz val="10"/>
        <color rgb="FF000000"/>
        <rFont val="Cambria"/>
        <family val="0"/>
        <charset val="1"/>
      </rPr>
      <t xml:space="preserve">?</t>
    </r>
  </si>
  <si>
    <r>
      <rPr>
        <b val="true"/>
        <sz val="10"/>
        <rFont val="FreeSans"/>
        <family val="2"/>
      </rPr>
      <t xml:space="preserve">קריירה</t>
    </r>
    <r>
      <rPr>
        <b val="true"/>
        <sz val="10"/>
        <rFont val="Cambria"/>
        <family val="0"/>
        <charset val="1"/>
      </rPr>
      <t xml:space="preserve">, </t>
    </r>
    <r>
      <rPr>
        <b val="true"/>
        <sz val="10"/>
        <rFont val="FreeSans"/>
        <family val="2"/>
      </rPr>
      <t xml:space="preserve">עסקים וארגונים</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</si>
  <si>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106</t>
    </r>
  </si>
  <si>
    <t xml:space="preserve">http://files.kabbalahmedia.info/download/video/heb_o_rav_2012-12-05_clip_haim-hadashim_hashlama-106.wmv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</si>
  <si>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הרווח שב</t>
    </r>
    <r>
      <rPr>
        <sz val="10"/>
        <color rgb="FF000000"/>
        <rFont val="Cambria"/>
        <family val="0"/>
        <charset val="1"/>
      </rPr>
      <t xml:space="preserve">"</t>
    </r>
    <r>
      <rPr>
        <sz val="10"/>
        <color rgb="FF000000"/>
        <rFont val="FreeSans"/>
        <family val="2"/>
      </rPr>
      <t xml:space="preserve">עיגול</t>
    </r>
    <r>
      <rPr>
        <sz val="10"/>
        <color rgb="FF000000"/>
        <rFont val="Cambria"/>
        <family val="0"/>
        <charset val="1"/>
      </rPr>
      <t xml:space="preserve">"</t>
    </r>
  </si>
  <si>
    <r>
      <rPr>
        <sz val="10"/>
        <color rgb="FF000000"/>
        <rFont val="FreeSans"/>
        <family val="2"/>
      </rPr>
      <t xml:space="preserve">כיצד יוצרים ארגון </t>
    </r>
    <r>
      <rPr>
        <sz val="10"/>
        <color rgb="FF000000"/>
        <rFont val="Cambria"/>
        <family val="0"/>
        <charset val="1"/>
      </rPr>
      <t xml:space="preserve">"</t>
    </r>
    <r>
      <rPr>
        <sz val="10"/>
        <color rgb="FF000000"/>
        <rFont val="FreeSans"/>
        <family val="2"/>
      </rPr>
      <t xml:space="preserve">עגול</t>
    </r>
    <r>
      <rPr>
        <sz val="10"/>
        <color rgb="FF000000"/>
        <rFont val="Cambria"/>
        <family val="0"/>
        <charset val="1"/>
      </rPr>
      <t xml:space="preserve">" </t>
    </r>
    <r>
      <rPr>
        <sz val="10"/>
        <color rgb="FF000000"/>
        <rFont val="FreeSans"/>
        <family val="2"/>
      </rPr>
      <t xml:space="preserve">בו כולם שווים ומאוחדים</t>
    </r>
    <r>
      <rPr>
        <sz val="10"/>
        <color rgb="FF000000"/>
        <rFont val="Cambria"/>
        <family val="0"/>
        <charset val="1"/>
      </rPr>
      <t xml:space="preserve">, </t>
    </r>
    <r>
      <rPr>
        <sz val="10"/>
        <color rgb="FF000000"/>
        <rFont val="FreeSans"/>
        <family val="2"/>
      </rPr>
      <t xml:space="preserve">מהו הרווח שנוצר מארגון כזה ואילו רעיונות חדשים מתגלים בו</t>
    </r>
  </si>
  <si>
    <t xml:space="preserve">http://files.kabbalahmedia.info/download/video/heb_o_rav_2012-12-05_clip_haim-hadashim_gisha-integralit-106.wmv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</si>
  <si>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גישה אינטגרלית</t>
    </r>
  </si>
  <si>
    <r>
      <rPr>
        <sz val="10"/>
        <color rgb="FF000000"/>
        <rFont val="FreeSans"/>
        <family val="2"/>
      </rPr>
      <t xml:space="preserve">מערכת הטבע היא הרמונית וכל חלקיה פועלים בהדדיות</t>
    </r>
    <r>
      <rPr>
        <sz val="10"/>
        <color rgb="FF000000"/>
        <rFont val="Cambria"/>
        <family val="0"/>
        <charset val="1"/>
      </rPr>
      <t xml:space="preserve">. </t>
    </r>
    <r>
      <rPr>
        <sz val="10"/>
        <color rgb="FF000000"/>
        <rFont val="FreeSans"/>
        <family val="2"/>
      </rPr>
      <t xml:space="preserve">כיצד מאמצת הגישה האינטגרלית חוקים אלו כדי לחנך את החברה לפעול כמו בטבע</t>
    </r>
  </si>
  <si>
    <t xml:space="preserve">http://files.kabbalahmedia.info/download/video/heb_o_rav_2012-12-05_clip_haim-hadashim_raayonot-baim-miklal-enoshi-106.wmv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</si>
  <si>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מוח משותף</t>
    </r>
  </si>
  <si>
    <r>
      <rPr>
        <sz val="10"/>
        <color rgb="FF000000"/>
        <rFont val="FreeSans"/>
        <family val="2"/>
      </rPr>
      <t xml:space="preserve">מהו ארגון אינטגרלי וכיצד שיתוף רעיונות של כלל העובדים</t>
    </r>
    <r>
      <rPr>
        <sz val="10"/>
        <color rgb="FF000000"/>
        <rFont val="Cambria"/>
        <family val="0"/>
        <charset val="1"/>
      </rPr>
      <t xml:space="preserve">, </t>
    </r>
    <r>
      <rPr>
        <sz val="10"/>
        <color rgb="FF000000"/>
        <rFont val="FreeSans"/>
        <family val="2"/>
      </rPr>
      <t xml:space="preserve">מהמנהל ועד למנקה</t>
    </r>
    <r>
      <rPr>
        <sz val="10"/>
        <color rgb="FF000000"/>
        <rFont val="Cambria"/>
        <family val="0"/>
        <charset val="1"/>
      </rPr>
      <t xml:space="preserve">, </t>
    </r>
    <r>
      <rPr>
        <sz val="10"/>
        <color rgb="FF000000"/>
        <rFont val="FreeSans"/>
        <family val="2"/>
      </rPr>
      <t xml:space="preserve">ייצור ארגון שמוכן לרמה חדשה וטובה יותר של התפתחות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</si>
  <si>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107</t>
    </r>
  </si>
  <si>
    <t xml:space="preserve">http://files.kabbalahmedia.info/download/video/heb_o_rav_2012-12-05_clip_haim-hadashim_bli-shinui-107.wmv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</si>
  <si>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שינוי פסיכולוגי</t>
    </r>
  </si>
  <si>
    <r>
      <rPr>
        <sz val="10"/>
        <color rgb="FF000000"/>
        <rFont val="FreeSans"/>
        <family val="2"/>
      </rPr>
      <t xml:space="preserve">כדי להגיע לאיזון עם הטבע</t>
    </r>
    <r>
      <rPr>
        <sz val="10"/>
        <color rgb="FF000000"/>
        <rFont val="Cambria"/>
        <family val="0"/>
        <charset val="1"/>
      </rPr>
      <t xml:space="preserve">, </t>
    </r>
    <r>
      <rPr>
        <sz val="10"/>
        <color rgb="FF000000"/>
        <rFont val="FreeSans"/>
        <family val="2"/>
      </rPr>
      <t xml:space="preserve">על האדם רק לשנות את יחסיו עם הזולת ולחוש עצמו כמו תינוק אהוב בידי אימו </t>
    </r>
  </si>
  <si>
    <t xml:space="preserve">http://files.kabbalahmedia.info/download/video/heb_o_rav_2012-12-05_clip_haim-hadashim_yahasim-107.wmv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</si>
  <si>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הכול תלוי בנו</t>
    </r>
  </si>
  <si>
    <r>
      <rPr>
        <sz val="10"/>
        <color rgb="FF000000"/>
        <rFont val="FreeSans"/>
        <family val="2"/>
      </rPr>
      <t xml:space="preserve">איזה שינוי ביחסים בינינו משנה את האווירה במקום העבודה מקצה לקצה והופך את הכיוון מהנטייה לפשיטת רגל לצמיחה מחודשת</t>
    </r>
    <r>
      <rPr>
        <sz val="10"/>
        <color rgb="FF000000"/>
        <rFont val="Cambria"/>
        <family val="0"/>
        <charset val="1"/>
      </rPr>
      <t xml:space="preserve">?</t>
    </r>
  </si>
  <si>
    <t xml:space="preserve">http://files.kabbalahmedia.info/download/video/heb_o_rav_2012-12-05_clip_haim-hadashim_migrash-mishakim-107.wmv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</si>
  <si>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לרוץ לעבודה עם חיוך</t>
    </r>
  </si>
  <si>
    <r>
      <rPr>
        <sz val="10"/>
        <color rgb="FF000000"/>
        <rFont val="FreeSans"/>
        <family val="2"/>
      </rPr>
      <t xml:space="preserve">האם כשניישם את הגישה האינטגרלית נוכל שוב לקפוץ בשמחה בבוקר מהמיטה ולחפש את חברינו לעבודה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</si>
  <si>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108</t>
    </r>
  </si>
  <si>
    <t xml:space="preserve">http://files.kabbalahmedia.info/download/video/heb_o_rav_2012-12-12_clip_haim-hadashim_lo-likros-108.wmv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</si>
  <si>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חלק מהשלם</t>
    </r>
  </si>
  <si>
    <t xml:space="preserve">כיצד לעזור לאדם לראות את עצמו כחלק מעולם עגול וגלובלי ולבנות יחס שקושר את כל המערכת</t>
  </si>
  <si>
    <t xml:space="preserve">http://files.kabbalahmedia.info/download/video/heb_o_rav_2012-12-12_clip_haim-hadashim_davar-haba-108.wmv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</si>
  <si>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מוצר של העידן החדש</t>
    </r>
  </si>
  <si>
    <r>
      <rPr>
        <sz val="10"/>
        <color rgb="FF000000"/>
        <rFont val="FreeSans"/>
        <family val="2"/>
      </rPr>
      <t xml:space="preserve">לאן על הארגונים לכוון בבבואם לייצר מוצרים ולפנות ללקוחותיהם</t>
    </r>
    <r>
      <rPr>
        <sz val="10"/>
        <color rgb="FF000000"/>
        <rFont val="Cambria"/>
        <family val="0"/>
        <charset val="1"/>
      </rPr>
      <t xml:space="preserve">, </t>
    </r>
    <r>
      <rPr>
        <sz val="10"/>
        <color rgb="FF000000"/>
        <rFont val="FreeSans"/>
        <family val="2"/>
      </rPr>
      <t xml:space="preserve">כדי להצליח בעולם המתגלה כמקושר</t>
    </r>
    <r>
      <rPr>
        <sz val="10"/>
        <color rgb="FF000000"/>
        <rFont val="Cambria"/>
        <family val="0"/>
        <charset val="1"/>
      </rPr>
      <t xml:space="preserve">?</t>
    </r>
  </si>
  <si>
    <t xml:space="preserve">http://files.kabbalahmedia.info/download/video/heb_o_rav_2012-12-12_clip_haim-hadashim_shuk-hadash-108.wmv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</si>
  <si>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ארגון מושך</t>
    </r>
  </si>
  <si>
    <r>
      <rPr>
        <sz val="10"/>
        <color rgb="FF000000"/>
        <rFont val="FreeSans"/>
        <family val="2"/>
      </rPr>
      <t xml:space="preserve">איך פיתוח גישה אינטגרלית בארגון תורמת לפיתוח מוצרים ושירותים מקוריים שיש בהם חידוש שימשוך קהל רב</t>
    </r>
    <r>
      <rPr>
        <sz val="10"/>
        <color rgb="FF000000"/>
        <rFont val="Cambria"/>
        <family val="0"/>
        <charset val="1"/>
      </rPr>
      <t xml:space="preserve">?</t>
    </r>
  </si>
  <si>
    <t xml:space="preserve">http://files.kabbalahmedia.info/download/video/heb_o_rav_2012-12-12_clip_haim-hadashim_lo-pkudot-108.wmv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</si>
  <si>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עולים לרמה אינטגרלית</t>
    </r>
  </si>
  <si>
    <r>
      <rPr>
        <sz val="10"/>
        <color rgb="FF000000"/>
        <rFont val="FreeSans"/>
        <family val="2"/>
      </rPr>
      <t xml:space="preserve">מה צריך להשתנות בעולם העסקים בכדי לפרוץ את המחסום של הגישה הישנה ולעלות לגישת העסקים האינטגרלית</t>
    </r>
    <r>
      <rPr>
        <sz val="10"/>
        <color rgb="FF000000"/>
        <rFont val="Cambria"/>
        <family val="0"/>
        <charset val="1"/>
      </rPr>
      <t xml:space="preserve">, </t>
    </r>
    <r>
      <rPr>
        <sz val="10"/>
        <color rgb="FF000000"/>
        <rFont val="FreeSans"/>
        <family val="2"/>
      </rPr>
      <t xml:space="preserve">ובכך להתחדש ולשגשג</t>
    </r>
    <r>
      <rPr>
        <sz val="10"/>
        <color rgb="FF000000"/>
        <rFont val="Cambria"/>
        <family val="0"/>
        <charset val="1"/>
      </rPr>
      <t xml:space="preserve">?</t>
    </r>
  </si>
  <si>
    <t xml:space="preserve">http://files.kabbalahmedia.info/download/video/heb_o_rav_2012-12-12_clip_haim-hadashim_mutzarei-kesher-108.wmv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</si>
  <si>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מוצרי חיבור</t>
    </r>
  </si>
  <si>
    <r>
      <rPr>
        <sz val="10"/>
        <color rgb="FF000000"/>
        <rFont val="FreeSans"/>
        <family val="2"/>
      </rPr>
      <t xml:space="preserve">למה השופינג הולך ונעלם</t>
    </r>
    <r>
      <rPr>
        <sz val="10"/>
        <color rgb="FF000000"/>
        <rFont val="Cambria"/>
        <family val="0"/>
        <charset val="1"/>
      </rPr>
      <t xml:space="preserve">, </t>
    </r>
    <r>
      <rPr>
        <sz val="10"/>
        <color rgb="FF000000"/>
        <rFont val="FreeSans"/>
        <family val="2"/>
      </rPr>
      <t xml:space="preserve">אילו מוצרים יהיו אטרקטיביים לצרכנים בעתיד ובמה </t>
    </r>
    <r>
      <rPr>
        <sz val="10"/>
        <color rgb="FF000000"/>
        <rFont val="Cambria"/>
        <family val="0"/>
        <charset val="1"/>
      </rPr>
      <t xml:space="preserve">"</t>
    </r>
    <r>
      <rPr>
        <sz val="10"/>
        <color rgb="FF000000"/>
        <rFont val="FreeSans"/>
        <family val="2"/>
      </rPr>
      <t xml:space="preserve">נמלא</t>
    </r>
    <r>
      <rPr>
        <sz val="10"/>
        <color rgb="FF000000"/>
        <rFont val="Cambria"/>
        <family val="0"/>
        <charset val="1"/>
      </rPr>
      <t xml:space="preserve">" </t>
    </r>
    <r>
      <rPr>
        <sz val="10"/>
        <color rgb="FF000000"/>
        <rFont val="FreeSans"/>
        <family val="2"/>
      </rPr>
      <t xml:space="preserve">את עצמנו</t>
    </r>
    <r>
      <rPr>
        <sz val="10"/>
        <color rgb="FF000000"/>
        <rFont val="Cambria"/>
        <family val="0"/>
        <charset val="1"/>
      </rPr>
      <t xml:space="preserve">?</t>
    </r>
  </si>
  <si>
    <t xml:space="preserve">http://files.kabbalahmedia.info/download/video/heb_o_rav_2012-12-12_clip_haim-hadashim_madad-hatzlacha-108.wmv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</si>
  <si>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מדד להצלחה</t>
    </r>
  </si>
  <si>
    <r>
      <rPr>
        <sz val="10"/>
        <color rgb="FF000000"/>
        <rFont val="FreeSans"/>
        <family val="2"/>
      </rPr>
      <t xml:space="preserve">איך הקשרים הטובים שלי עם אחרים יכולים להועיל להצלחה שלי בכל תחומי החיים</t>
    </r>
    <r>
      <rPr>
        <sz val="10"/>
        <color rgb="FF000000"/>
        <rFont val="Cambria"/>
        <family val="0"/>
        <charset val="1"/>
      </rPr>
      <t xml:space="preserve">, </t>
    </r>
    <r>
      <rPr>
        <sz val="10"/>
        <color rgb="FF000000"/>
        <rFont val="FreeSans"/>
        <family val="2"/>
      </rPr>
      <t xml:space="preserve">ומה הקשר של ההבנה הזו להרגלי הצריכה שלנו בעתיד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</si>
  <si>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109</t>
    </r>
  </si>
  <si>
    <t xml:space="preserve">http://files.kabbalahmedia.info/download/video/heb_o_rav_2012-12-12_clip_haim-hadashim_taharut-integralit-109.wmv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</si>
  <si>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תחרות לתועלת הציבור</t>
    </r>
  </si>
  <si>
    <r>
      <rPr>
        <sz val="10"/>
        <color rgb="FF000000"/>
        <rFont val="FreeSans"/>
        <family val="2"/>
      </rPr>
      <t xml:space="preserve">האם תיתכן תחרות שמטרתה היא תועלת הציבור</t>
    </r>
    <r>
      <rPr>
        <sz val="10"/>
        <color rgb="FF000000"/>
        <rFont val="Cambria"/>
        <family val="0"/>
        <charset val="1"/>
      </rPr>
      <t xml:space="preserve">, </t>
    </r>
    <r>
      <rPr>
        <sz val="10"/>
        <color rgb="FF000000"/>
        <rFont val="FreeSans"/>
        <family val="2"/>
      </rPr>
      <t xml:space="preserve">מה יהיו הביטויים שלה ואיזו דרך עלינו לעבור כדי להגיע לשלב זה של התפתחות חברתית</t>
    </r>
    <r>
      <rPr>
        <sz val="10"/>
        <color rgb="FF000000"/>
        <rFont val="Cambria"/>
        <family val="0"/>
        <charset val="1"/>
      </rPr>
      <t xml:space="preserve">? </t>
    </r>
  </si>
  <si>
    <t xml:space="preserve">http://files.kabbalahmedia.info/download/video/heb_o_rav_2012-12-12_clip_haim-hadashim_hagana-109.wmv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</si>
  <si>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אפשר ללא תחרות</t>
    </r>
    <r>
      <rPr>
        <sz val="10"/>
        <color rgb="FF000000"/>
        <rFont val="Cambria"/>
        <family val="0"/>
        <charset val="1"/>
      </rPr>
      <t xml:space="preserve">?</t>
    </r>
  </si>
  <si>
    <r>
      <rPr>
        <sz val="10"/>
        <color rgb="FF000000"/>
        <rFont val="FreeSans"/>
        <family val="2"/>
      </rPr>
      <t xml:space="preserve"> על מה הארגון צריך לחשוב כדי למנוע מהמתחרים להזיק לו</t>
    </r>
    <r>
      <rPr>
        <sz val="10"/>
        <color rgb="FF000000"/>
        <rFont val="Cambria"/>
        <family val="0"/>
        <charset val="1"/>
      </rPr>
      <t xml:space="preserve">?</t>
    </r>
  </si>
  <si>
    <t xml:space="preserve">http://files.kabbalahmedia.info/download/video/heb_o_rav_2012-12-12_clip_haim-hadashim_mitharim-109.wmv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</si>
  <si>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תחרות שונה</t>
    </r>
  </si>
  <si>
    <r>
      <rPr>
        <sz val="10"/>
        <color rgb="FF000000"/>
        <rFont val="FreeSans"/>
        <family val="2"/>
      </rPr>
      <t xml:space="preserve">איזו תחרות צריכה להתקיים בין החברות בשוק אינטגרלי</t>
    </r>
    <r>
      <rPr>
        <sz val="10"/>
        <color rgb="FF000000"/>
        <rFont val="Cambria"/>
        <family val="0"/>
        <charset val="1"/>
      </rPr>
      <t xml:space="preserve">, </t>
    </r>
    <r>
      <rPr>
        <sz val="10"/>
        <color rgb="FF000000"/>
        <rFont val="FreeSans"/>
        <family val="2"/>
      </rPr>
      <t xml:space="preserve">איך היא תתממש בפועל ומה יהיה היחס החדש לצרכן</t>
    </r>
    <r>
      <rPr>
        <sz val="10"/>
        <color rgb="FF000000"/>
        <rFont val="Cambria"/>
        <family val="0"/>
        <charset val="1"/>
      </rPr>
      <t xml:space="preserve">?</t>
    </r>
  </si>
  <si>
    <t xml:space="preserve">http://files.kabbalahmedia.info/download/video/heb_o_rav_2012-12-12_clip_haim-hadashim_yam-soer-109.wmv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</si>
  <si>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הדרך ליציבות ארגונית</t>
    </r>
  </si>
  <si>
    <r>
      <rPr>
        <sz val="10"/>
        <color rgb="FF000000"/>
        <rFont val="FreeSans"/>
        <family val="2"/>
      </rPr>
      <t xml:space="preserve">למה מורגש בקרב ארגונים בשוק שהעולם אינו יציב ואין בטחון בשום דבר</t>
    </r>
    <r>
      <rPr>
        <sz val="10"/>
        <color rgb="FF000000"/>
        <rFont val="Cambria"/>
        <family val="0"/>
        <charset val="1"/>
      </rPr>
      <t xml:space="preserve">, </t>
    </r>
    <r>
      <rPr>
        <sz val="10"/>
        <color rgb="FF000000"/>
        <rFont val="FreeSans"/>
        <family val="2"/>
      </rPr>
      <t xml:space="preserve">ומדוע הגישה האינטגרלית היא הכי בטוחה לעתידם</t>
    </r>
    <r>
      <rPr>
        <sz val="10"/>
        <color rgb="FF000000"/>
        <rFont val="Cambria"/>
        <family val="0"/>
        <charset val="1"/>
      </rPr>
      <t xml:space="preserve">?</t>
    </r>
  </si>
  <si>
    <t xml:space="preserve">http://files.kabbalahmedia.info/download/video/heb_o_rav_2012-12-12_clip_haim-hadashim_yahad-teva-109.wmv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</si>
  <si>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התארגנות מחדש</t>
    </r>
  </si>
  <si>
    <r>
      <rPr>
        <sz val="10"/>
        <color rgb="FF000000"/>
        <rFont val="FreeSans"/>
        <family val="2"/>
      </rPr>
      <t xml:space="preserve">מה יורגש בארגון שפועל לפי הגישה האינטגרלית</t>
    </r>
    <r>
      <rPr>
        <sz val="10"/>
        <color rgb="FF000000"/>
        <rFont val="Cambria"/>
        <family val="0"/>
        <charset val="1"/>
      </rPr>
      <t xml:space="preserve">, </t>
    </r>
    <r>
      <rPr>
        <sz val="10"/>
        <color rgb="FF000000"/>
        <rFont val="FreeSans"/>
        <family val="2"/>
      </rPr>
      <t xml:space="preserve">לאילו הברקות בפיתוח זה יכול להביא ואיזה יחס חדש יהיה לו לצרכן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</si>
  <si>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110</t>
    </r>
  </si>
  <si>
    <t xml:space="preserve">http://files.kabbalahmedia.info/download/video/heb_o_rav_2012-12-16_clip_haim-hadashim_ratzon-lehenot-110.wmv</t>
  </si>
  <si>
    <r>
      <rPr>
        <sz val="10"/>
        <color rgb="FF000000"/>
        <rFont val="FreeSans"/>
        <family val="2"/>
      </rPr>
      <t xml:space="preserve">קטע נבחר משיחה </t>
    </r>
    <r>
      <rPr>
        <sz val="10"/>
        <color rgb="FF000000"/>
        <rFont val="Cambria"/>
        <family val="0"/>
        <charset val="1"/>
      </rPr>
      <t xml:space="preserve">110: </t>
    </r>
    <r>
      <rPr>
        <sz val="10"/>
        <color rgb="FF000000"/>
        <rFont val="FreeSans"/>
        <family val="2"/>
      </rPr>
      <t xml:space="preserve">הרצון ליהנות </t>
    </r>
  </si>
  <si>
    <r>
      <rPr>
        <sz val="10"/>
        <color rgb="FF000000"/>
        <rFont val="FreeSans"/>
        <family val="2"/>
      </rPr>
      <t xml:space="preserve">איך הרצון ליהנות משפיע על התנהלותנו בחיים ומה השינוי שעלינו לעבור כדי להתאים את עצמנו לעולם המקושר</t>
    </r>
    <r>
      <rPr>
        <sz val="10"/>
        <color rgb="FF000000"/>
        <rFont val="Cambria"/>
        <family val="0"/>
        <charset val="1"/>
      </rPr>
      <t xml:space="preserve">?</t>
    </r>
  </si>
  <si>
    <t xml:space="preserve">http://files.kabbalahmedia.info/download/video/heb_o_rav_2012-12-16_clip_haim-hadashim_havaya-lo-shoping-110.wmv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</si>
  <si>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אומרים לא לשופינג</t>
    </r>
  </si>
  <si>
    <r>
      <rPr>
        <sz val="10"/>
        <color rgb="FF000000"/>
        <rFont val="FreeSans"/>
        <family val="2"/>
      </rPr>
      <t xml:space="preserve">מורגש באדם רצון חדש לחיבור עם אנשים ולחוויה משותפת</t>
    </r>
    <r>
      <rPr>
        <sz val="10"/>
        <color rgb="FF000000"/>
        <rFont val="Cambria"/>
        <family val="0"/>
        <charset val="1"/>
      </rPr>
      <t xml:space="preserve">, </t>
    </r>
    <r>
      <rPr>
        <sz val="10"/>
        <color rgb="FF000000"/>
        <rFont val="FreeSans"/>
        <family val="2"/>
      </rPr>
      <t xml:space="preserve">ופחות רצון לרכישת מוצרים</t>
    </r>
  </si>
  <si>
    <t xml:space="preserve">http://files.kabbalahmedia.info/download/video/heb_o_rav_2012-12-16_clip_haim-hadashim_sadna-hama-110.wmv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</si>
  <si>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שולחן עגול</t>
    </r>
  </si>
  <si>
    <r>
      <rPr>
        <sz val="10"/>
        <color rgb="FF000000"/>
        <rFont val="FreeSans"/>
        <family val="2"/>
      </rPr>
      <t xml:space="preserve">מהם שני התנאים דרכם נוכל להגיע לקשר הנכון בינינו כדי להגיע להחלטות שיתאימו לכולם</t>
    </r>
    <r>
      <rPr>
        <sz val="10"/>
        <color rgb="FF000000"/>
        <rFont val="Cambria"/>
        <family val="0"/>
        <charset val="1"/>
      </rPr>
      <t xml:space="preserve">?</t>
    </r>
  </si>
  <si>
    <t xml:space="preserve">http://files.kabbalahmedia.info/download/video/heb_o_rav_2012-12-16_clip_haim-hadashim_mutzarei-hibur-110.wmv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</si>
  <si>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משחקים נכונים</t>
    </r>
  </si>
  <si>
    <r>
      <rPr>
        <sz val="10"/>
        <color rgb="FF000000"/>
        <rFont val="FreeSans"/>
        <family val="2"/>
      </rPr>
      <t xml:space="preserve">באלו סוגי מוצרים כדאי להשקיע ואיזה משחקים צריך לפתח כדי לספק תענוג לקהל הרחב</t>
    </r>
    <r>
      <rPr>
        <sz val="10"/>
        <color rgb="FF000000"/>
        <rFont val="Cambria"/>
        <family val="0"/>
        <charset val="1"/>
      </rPr>
      <t xml:space="preserve">?</t>
    </r>
  </si>
  <si>
    <t xml:space="preserve">http://files.kabbalahmedia.info/download/video/heb_o_rav_2012-12-16_clip_haim-hadashim_tzricha-integ-110.wmv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</si>
  <si>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הנאה ברשות הזולת</t>
    </r>
  </si>
  <si>
    <r>
      <rPr>
        <sz val="10"/>
        <color rgb="FF000000"/>
        <rFont val="FreeSans"/>
        <family val="2"/>
      </rPr>
      <t xml:space="preserve">מקור התענוג העתידי מנופש</t>
    </r>
    <r>
      <rPr>
        <sz val="10"/>
        <color rgb="FF000000"/>
        <rFont val="Cambria"/>
        <family val="0"/>
        <charset val="1"/>
      </rPr>
      <t xml:space="preserve">, </t>
    </r>
    <r>
      <rPr>
        <sz val="10"/>
        <color rgb="FF000000"/>
        <rFont val="FreeSans"/>
        <family val="2"/>
      </rPr>
      <t xml:space="preserve">קניות והרפתקאות יהיה בחיבור בין בני אדם</t>
    </r>
    <r>
      <rPr>
        <sz val="10"/>
        <color rgb="FF000000"/>
        <rFont val="Cambria"/>
        <family val="0"/>
        <charset val="1"/>
      </rPr>
      <t xml:space="preserve">, </t>
    </r>
    <r>
      <rPr>
        <sz val="10"/>
        <color rgb="FF000000"/>
        <rFont val="FreeSans"/>
        <family val="2"/>
      </rPr>
      <t xml:space="preserve">ובעקבות זאת תהיה משיכה גדולה לארגן פעילויות שמטרתן לחבר בין בני אדם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</si>
  <si>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111</t>
    </r>
  </si>
  <si>
    <t xml:space="preserve">http://files.kabbalahmedia.info/download/video/heb_o_rav_2012-12-16_clip_haim-hadashim_sapak-koah-111.wmv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</si>
  <si>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לקנות בהנאה</t>
    </r>
  </si>
  <si>
    <r>
      <rPr>
        <sz val="10"/>
        <color rgb="FF000000"/>
        <rFont val="FreeSans"/>
        <family val="2"/>
      </rPr>
      <t xml:space="preserve">התענוג שאנשים מחפשים לקבל מהמוצרים אותם הם רוכשים</t>
    </r>
    <r>
      <rPr>
        <sz val="10"/>
        <color rgb="FF000000"/>
        <rFont val="Cambria"/>
        <family val="0"/>
        <charset val="1"/>
      </rPr>
      <t xml:space="preserve">, </t>
    </r>
    <r>
      <rPr>
        <sz val="10"/>
        <color rgb="FF000000"/>
        <rFont val="FreeSans"/>
        <family val="2"/>
      </rPr>
      <t xml:space="preserve">קשור לקשר אותו עלינו לבנות בצורה נכונה בינינו</t>
    </r>
  </si>
  <si>
    <t xml:space="preserve">http://files.kabbalahmedia.info/download/video/heb_o_rav_2012-12-16_clip_haim-hadashim_kaloriyot-osher-111.wmv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</si>
  <si>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תענוג לתת</t>
    </r>
  </si>
  <si>
    <r>
      <rPr>
        <sz val="10"/>
        <color rgb="FF000000"/>
        <rFont val="FreeSans"/>
        <family val="2"/>
      </rPr>
      <t xml:space="preserve">    רווח עצמי כבר לא ממלא בני אדם כמו קודם</t>
    </r>
    <r>
      <rPr>
        <sz val="10"/>
        <color rgb="FF000000"/>
        <rFont val="Cambria"/>
        <family val="0"/>
        <charset val="1"/>
      </rPr>
      <t xml:space="preserve">, </t>
    </r>
    <r>
      <rPr>
        <sz val="10"/>
        <color rgb="FF000000"/>
        <rFont val="FreeSans"/>
        <family val="2"/>
      </rPr>
      <t xml:space="preserve">כיצד ללמוד לקבל תענוג מזה שאנו נותנים אחד לשני</t>
    </r>
    <r>
      <rPr>
        <sz val="10"/>
        <color rgb="FF000000"/>
        <rFont val="Cambria"/>
        <family val="0"/>
        <charset val="1"/>
      </rPr>
      <t xml:space="preserve">?   </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</si>
  <si>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'111</t>
    </r>
  </si>
  <si>
    <t xml:space="preserve">http://files.kabbalahmedia.info/download/video/heb_o_rav_2012-12-16_clip_haim-hadashim_hanaah-hadadit-111.wmv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</si>
  <si>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יצרנים וצרכנים</t>
    </r>
  </si>
  <si>
    <r>
      <rPr>
        <sz val="10"/>
        <color rgb="FF000000"/>
        <rFont val="FreeSans"/>
        <family val="2"/>
      </rPr>
      <t xml:space="preserve">איזה קשר אנו צריכים לפתח בין יצרנים לצרכנים כדי ששני הצדדים יהיו מרוצים ובמה זה יבוא לידי ביטוי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</si>
  <si>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112</t>
    </r>
  </si>
  <si>
    <t xml:space="preserve">http://files.kabbalahmedia.info/download/video/heb_o_rav_2012-12-19_clip_haim-hadashim_pirsum-yahas-112.wmv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</si>
  <si>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פרסום בעידן החדש</t>
    </r>
  </si>
  <si>
    <r>
      <rPr>
        <sz val="10"/>
        <color rgb="FF000000"/>
        <rFont val="FreeSans"/>
        <family val="2"/>
      </rPr>
      <t xml:space="preserve">איך צריך לפרסם מוצר שימשוך לקוחות בתקופה בה מתגלה הקשר האינטגרלי בינינו</t>
    </r>
    <r>
      <rPr>
        <sz val="10"/>
        <color rgb="FF000000"/>
        <rFont val="Cambria"/>
        <family val="0"/>
        <charset val="1"/>
      </rPr>
      <t xml:space="preserve">? </t>
    </r>
  </si>
  <si>
    <t xml:space="preserve">http://files.kabbalahmedia.info/download/video/heb_o_rav_2012-12-19_clip_haim-hadashim_sod-mehirot-112.wmv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</si>
  <si>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מוכרים באהבה</t>
    </r>
  </si>
  <si>
    <r>
      <rPr>
        <sz val="10"/>
        <color rgb="FF000000"/>
        <rFont val="FreeSans"/>
        <family val="2"/>
      </rPr>
      <t xml:space="preserve">מהי ההרגשה שצריך לתת ללקוח על מנת שירצה להשתמש במוצרים שלנו עוד ועוד</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</si>
  <si>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113</t>
    </r>
  </si>
  <si>
    <t xml:space="preserve">http://files.kabbalahmedia.info/download/video/heb_o_rav_2012-12-19_clip_haim-hadashim_menahel-mehirot-113.wmv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</si>
  <si>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איש מכירות בעולם החדש</t>
    </r>
  </si>
  <si>
    <r>
      <rPr>
        <sz val="10"/>
        <color rgb="FF000000"/>
        <rFont val="FreeSans"/>
        <family val="2"/>
      </rPr>
      <t xml:space="preserve">אילו תכונות ומאפיינים צריכים להיות לאיש מכירות בחברה שבה כולם דואגים ותומכים אחד בשני</t>
    </r>
    <r>
      <rPr>
        <sz val="10"/>
        <color rgb="FF000000"/>
        <rFont val="Cambria"/>
        <family val="0"/>
        <charset val="1"/>
      </rPr>
      <t xml:space="preserve">?</t>
    </r>
  </si>
  <si>
    <t xml:space="preserve">http://files.kabbalahmedia.info/download/video/heb_o_rav_2012-12-19_clip_haim-hadashim_moher-hibur-113.wmv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</si>
  <si>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מוכרים מצב רוח</t>
    </r>
  </si>
  <si>
    <r>
      <rPr>
        <sz val="10"/>
        <color rgb="FF000000"/>
        <rFont val="FreeSans"/>
        <family val="2"/>
      </rPr>
      <t xml:space="preserve">במערכת מכירות חדשה ונכונה</t>
    </r>
    <r>
      <rPr>
        <sz val="10"/>
        <color rgb="FF000000"/>
        <rFont val="Cambria"/>
        <family val="0"/>
        <charset val="1"/>
      </rPr>
      <t xml:space="preserve">, </t>
    </r>
    <r>
      <rPr>
        <sz val="10"/>
        <color rgb="FF000000"/>
        <rFont val="FreeSans"/>
        <family val="2"/>
      </rPr>
      <t xml:space="preserve">ההצלחה תהיה ביצירת כמה שיותר חיבור וקשר עם הלקוחות והתחרות תהיה בדאגה לכלל</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</si>
  <si>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115</t>
    </r>
  </si>
  <si>
    <t xml:space="preserve">http://files.kabbalahmedia.info/download/video/heb_o_rav_2012-12-23_clip_haim-hadashim_ovdan-dereh-115.wmv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</si>
  <si>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ההתפתחות האנושית בדעיכה</t>
    </r>
  </si>
  <si>
    <r>
      <rPr>
        <sz val="10"/>
        <color rgb="FF000000"/>
        <rFont val="FreeSans"/>
        <family val="2"/>
      </rPr>
      <t xml:space="preserve">הדחף האנושי להתפתח נעלם</t>
    </r>
    <r>
      <rPr>
        <sz val="10"/>
        <color rgb="FF000000"/>
        <rFont val="Cambria"/>
        <family val="0"/>
        <charset val="1"/>
      </rPr>
      <t xml:space="preserve">, </t>
    </r>
    <r>
      <rPr>
        <sz val="10"/>
        <color rgb="FF000000"/>
        <rFont val="FreeSans"/>
        <family val="2"/>
      </rPr>
      <t xml:space="preserve">הגענו למבוי סתום</t>
    </r>
    <r>
      <rPr>
        <sz val="10"/>
        <color rgb="FF000000"/>
        <rFont val="Cambria"/>
        <family val="0"/>
        <charset val="1"/>
      </rPr>
      <t xml:space="preserve">. </t>
    </r>
    <r>
      <rPr>
        <sz val="10"/>
        <color rgb="FF000000"/>
        <rFont val="FreeSans"/>
        <family val="2"/>
      </rPr>
      <t xml:space="preserve">מדוע זה קורה ומה עושים מכאן</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</si>
  <si>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116</t>
    </r>
  </si>
  <si>
    <t xml:space="preserve">http://files.kabbalahmedia.info/download/video/heb_o_rav_2012-12-23_clip_haim-hadashim_hok-hadash-116.wmv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</si>
  <si>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מות האגו</t>
    </r>
  </si>
  <si>
    <r>
      <rPr>
        <sz val="10"/>
        <color rgb="FF000000"/>
        <rFont val="FreeSans"/>
        <family val="2"/>
      </rPr>
      <t xml:space="preserve">כיצד התרגלנו להתייחס לזולת ומדוע זה חייב להשתנות בעולם המודרני</t>
    </r>
    <r>
      <rPr>
        <sz val="10"/>
        <color rgb="FF000000"/>
        <rFont val="Cambria"/>
        <family val="0"/>
        <charset val="1"/>
      </rPr>
      <t xml:space="preserve">?</t>
    </r>
  </si>
  <si>
    <t xml:space="preserve">http://files.kabbalahmedia.info/download/video/heb_o_rav_2012-12-23_clip_haim-hadashim_anashim-bodedim-116.wmv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</si>
  <si>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הקשר הרצוי</t>
    </r>
  </si>
  <si>
    <r>
      <rPr>
        <sz val="10"/>
        <color rgb="FF000000"/>
        <rFont val="FreeSans"/>
        <family val="2"/>
      </rPr>
      <t xml:space="preserve">איך המערכת המלאכותית שבנינו סותרת את מערכת הטבע</t>
    </r>
    <r>
      <rPr>
        <sz val="10"/>
        <color rgb="FF000000"/>
        <rFont val="Cambria"/>
        <family val="0"/>
        <charset val="1"/>
      </rPr>
      <t xml:space="preserve">, </t>
    </r>
    <r>
      <rPr>
        <sz val="10"/>
        <color rgb="FF000000"/>
        <rFont val="FreeSans"/>
        <family val="2"/>
      </rPr>
      <t xml:space="preserve">במה זה מתבטא והאם חופשי זה לגמרי לבד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</si>
  <si>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117</t>
    </r>
  </si>
  <si>
    <t xml:space="preserve">http://files.kabbalahmedia.info/download/video/heb_o_rav_2012-12-24_clip_haim-hadashim_klalei-sadna-117.wmv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</si>
  <si>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הקשבה מהלב</t>
    </r>
  </si>
  <si>
    <r>
      <rPr>
        <sz val="10"/>
        <color rgb="FF000000"/>
        <rFont val="FreeSans"/>
        <family val="2"/>
      </rPr>
      <t xml:space="preserve">על השיטה המיוחדת להקשיב לזולת בצורה שבה ניתן לזרום איתו ולהרגיש אותו</t>
    </r>
    <r>
      <rPr>
        <sz val="10"/>
        <color rgb="FF000000"/>
        <rFont val="Cambria"/>
        <family val="0"/>
        <charset val="1"/>
      </rPr>
      <t xml:space="preserve">, </t>
    </r>
    <r>
      <rPr>
        <sz val="10"/>
        <color rgb="FF000000"/>
        <rFont val="FreeSans"/>
        <family val="2"/>
      </rPr>
      <t xml:space="preserve">וכך לספוג את מהותו הפנימית</t>
    </r>
  </si>
  <si>
    <t xml:space="preserve">http://files.kabbalahmedia.info/download/video/heb_o_rav_2012-12-24_clip_haim-hadashim_teva-adam-117.wmv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</si>
  <si>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t>
    </r>
    <r>
      <rPr>
        <sz val="10"/>
        <color rgb="FF000000"/>
        <rFont val="Cambria"/>
        <family val="0"/>
        <charset val="1"/>
      </rPr>
      <t xml:space="preserve">, </t>
    </r>
    <r>
      <rPr>
        <sz val="10"/>
        <color rgb="FF000000"/>
        <rFont val="FreeSans"/>
        <family val="2"/>
      </rPr>
      <t xml:space="preserve">תולדת החברה</t>
    </r>
  </si>
  <si>
    <r>
      <rPr>
        <sz val="10"/>
        <color rgb="FF000000"/>
        <rFont val="FreeSans"/>
        <family val="2"/>
      </rPr>
      <t xml:space="preserve">איך האדם הופך לעבד של הסביבה עד כדי אובדן אישיותו</t>
    </r>
    <r>
      <rPr>
        <sz val="10"/>
        <color rgb="FF000000"/>
        <rFont val="Cambria"/>
        <family val="0"/>
        <charset val="1"/>
      </rPr>
      <t xml:space="preserve">, </t>
    </r>
    <r>
      <rPr>
        <sz val="10"/>
        <color rgb="FF000000"/>
        <rFont val="FreeSans"/>
        <family val="2"/>
      </rPr>
      <t xml:space="preserve">ועל מה הוא מבזבז את חייו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</si>
  <si>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118</t>
    </r>
  </si>
  <si>
    <t xml:space="preserve">http://files.kabbalahmedia.info/download/video/heb_o_rav_2012-12-24_clip_haim-hadashim_lirot-gdolim-118.wmv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</si>
  <si>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הערכה על פני ביקורת</t>
    </r>
  </si>
  <si>
    <t xml:space="preserve">באמצעות תרגילים פשוטים ניתן לעורר בכל אדם הערכה כלפי אדם אחר על פני כל הביקורת שמתעוררת כלפיו</t>
  </si>
  <si>
    <t xml:space="preserve">http://files.kabbalahmedia.info/video/heb_o_rav_2012-12-24_clip_haim-hadashim_zulat-118.wmv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</si>
  <si>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מערכת יחסים טובים</t>
    </r>
  </si>
  <si>
    <r>
      <rPr>
        <sz val="10"/>
        <color rgb="FF000000"/>
        <rFont val="FreeSans"/>
        <family val="2"/>
      </rPr>
      <t xml:space="preserve">איך אנחנו בונים מערכת יחסים טובים על פני האגו שמפריד בנינו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</si>
  <si>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121</t>
    </r>
  </si>
  <si>
    <t xml:space="preserve">http://files.kabbalahmedia.info/download/video/heb_o_rav_2012-12-27_clip_haim-hadashim_meah-121.wmv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</si>
  <si>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עתיד השוק העולמי</t>
    </r>
  </si>
  <si>
    <r>
      <rPr>
        <sz val="10"/>
        <color rgb="FF000000"/>
        <rFont val="FreeSans"/>
        <family val="2"/>
      </rPr>
      <t xml:space="preserve">לאיזה כיוון צריך להתפתח השוק העולמי העתידי</t>
    </r>
    <r>
      <rPr>
        <sz val="10"/>
        <color rgb="FF000000"/>
        <rFont val="Cambria"/>
        <family val="0"/>
        <charset val="1"/>
      </rPr>
      <t xml:space="preserve">, </t>
    </r>
    <r>
      <rPr>
        <sz val="10"/>
        <color rgb="FF000000"/>
        <rFont val="FreeSans"/>
        <family val="2"/>
      </rPr>
      <t xml:space="preserve">ובהתאם לזה אילו עסקים ובעלי תפקידים יידרשו לשם כך</t>
    </r>
    <r>
      <rPr>
        <sz val="10"/>
        <color rgb="FF000000"/>
        <rFont val="Cambria"/>
        <family val="0"/>
        <charset val="1"/>
      </rPr>
      <t xml:space="preserve">?</t>
    </r>
  </si>
  <si>
    <t xml:space="preserve">http://files.kabbalahmedia.info/download/video/heb_o_rav_2012-12-27_clip_haim-hadashim_nitzul-ovdim-121.wmv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</si>
  <si>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מניצול לחיבור</t>
    </r>
  </si>
  <si>
    <r>
      <rPr>
        <sz val="10"/>
        <color rgb="FF000000"/>
        <rFont val="FreeSans"/>
        <family val="2"/>
      </rPr>
      <t xml:space="preserve">מהי חברה מחוברת וחמה</t>
    </r>
    <r>
      <rPr>
        <sz val="10"/>
        <color rgb="FF000000"/>
        <rFont val="Cambria"/>
        <family val="0"/>
        <charset val="1"/>
      </rPr>
      <t xml:space="preserve">, </t>
    </r>
    <r>
      <rPr>
        <sz val="10"/>
        <color rgb="FF000000"/>
        <rFont val="FreeSans"/>
        <family val="2"/>
      </rPr>
      <t xml:space="preserve">איזה יחס לעובדים מצוי במקומות בהם אנו עובדים וכיצד ניתן להשתמש בטכנולוגיה לטובת כולנו</t>
    </r>
    <r>
      <rPr>
        <sz val="10"/>
        <color rgb="FF000000"/>
        <rFont val="Cambria"/>
        <family val="0"/>
        <charset val="1"/>
      </rPr>
      <t xml:space="preserve">? </t>
    </r>
  </si>
  <si>
    <t xml:space="preserve">http://files.kabbalahmedia.info/download/video/heb_o_rav_2012-12-27_clip_haim-hadashim_mehubarim-olam-121.wmv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</si>
  <si>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מחוברים לעולם</t>
    </r>
  </si>
  <si>
    <r>
      <rPr>
        <sz val="10"/>
        <color rgb="FF000000"/>
        <rFont val="FreeSans"/>
        <family val="2"/>
      </rPr>
      <t xml:space="preserve">לשם מה התפתחה הטכנולוגיה ואיזו תרבות היא יצרה וכיצד היא מחברת בין כולנו ומגלה את התלות בינינו</t>
    </r>
    <r>
      <rPr>
        <sz val="10"/>
        <color rgb="FF000000"/>
        <rFont val="Cambria"/>
        <family val="0"/>
        <charset val="1"/>
      </rPr>
      <t xml:space="preserve">? </t>
    </r>
  </si>
  <si>
    <t xml:space="preserve">http://files.kabbalahmedia.info/download/video/heb_o_rav_2012-12-27_clip_haim-hadashim_mahapecha-hevratit-121.wmv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</si>
  <si>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חברה חדשה</t>
    </r>
  </si>
  <si>
    <r>
      <rPr>
        <sz val="10"/>
        <color rgb="FF000000"/>
        <rFont val="FreeSans"/>
        <family val="2"/>
      </rPr>
      <t xml:space="preserve">האדם הגיע למצב בו אינו מסוגל לספק לו ולמשפחתו שום דבר בכוחות עצמו</t>
    </r>
    <r>
      <rPr>
        <sz val="10"/>
        <color rgb="FF000000"/>
        <rFont val="Cambria"/>
        <family val="0"/>
        <charset val="1"/>
      </rPr>
      <t xml:space="preserve">. </t>
    </r>
    <r>
      <rPr>
        <sz val="10"/>
        <color rgb="FF000000"/>
        <rFont val="FreeSans"/>
        <family val="2"/>
      </rPr>
      <t xml:space="preserve">הגיע הזמן לפתח צורה חדשה של חברה</t>
    </r>
    <r>
      <rPr>
        <sz val="10"/>
        <color rgb="FF000000"/>
        <rFont val="Cambria"/>
        <family val="0"/>
        <charset val="1"/>
      </rPr>
      <t xml:space="preserve">, </t>
    </r>
    <r>
      <rPr>
        <sz val="10"/>
        <color rgb="FF000000"/>
        <rFont val="FreeSans"/>
        <family val="2"/>
      </rPr>
      <t xml:space="preserve">הבנויה על חיבור במקום על כוח</t>
    </r>
  </si>
  <si>
    <t xml:space="preserve">http://files.kabbalahmedia.info/download/video/heb_o_rav_2012-12-27_clip_haim-hadashim_tohnit-hinuh-121.wmv</t>
  </si>
  <si>
    <r>
      <rPr>
        <sz val="10"/>
        <color rgb="FF000000"/>
        <rFont val="FreeSans"/>
        <family val="2"/>
      </rPr>
      <t xml:space="preserve">קטע נבחר משיחה </t>
    </r>
    <r>
      <rPr>
        <sz val="10"/>
        <color rgb="FF000000"/>
        <rFont val="Cambria"/>
        <family val="0"/>
        <charset val="1"/>
      </rPr>
      <t xml:space="preserve">121: </t>
    </r>
    <r>
      <rPr>
        <sz val="10"/>
        <color rgb="FF000000"/>
        <rFont val="FreeSans"/>
        <family val="2"/>
      </rPr>
      <t xml:space="preserve">תוכנית חינוך</t>
    </r>
  </si>
  <si>
    <r>
      <rPr>
        <sz val="10"/>
        <color rgb="FF000000"/>
        <rFont val="FreeSans"/>
        <family val="2"/>
      </rPr>
      <t xml:space="preserve">כיצד בניית תוכנית חינוך לעם על פי התפיסה האינטגרלית תוביל אותנו להבנה נכונה של המציאות ולרכישת כלים לשיפור החיים</t>
    </r>
    <r>
      <rPr>
        <sz val="10"/>
        <color rgb="FF000000"/>
        <rFont val="Cambria"/>
        <family val="0"/>
        <charset val="1"/>
      </rPr>
      <t xml:space="preserve">?</t>
    </r>
  </si>
  <si>
    <t xml:space="preserve">http://files.kabbalahmedia.info/download/video/heb_o_rav_2012-12-27_clip_haim-hadashim_hokei-oniya-1-121.wmv</t>
  </si>
  <si>
    <r>
      <rPr>
        <sz val="10"/>
        <color rgb="FF000000"/>
        <rFont val="FreeSans"/>
        <family val="2"/>
      </rPr>
      <t xml:space="preserve">קטע נבחר משיחה </t>
    </r>
    <r>
      <rPr>
        <sz val="10"/>
        <color rgb="FF000000"/>
        <rFont val="Cambria"/>
        <family val="0"/>
        <charset val="1"/>
      </rPr>
      <t xml:space="preserve">121: </t>
    </r>
    <r>
      <rPr>
        <sz val="10"/>
        <color rgb="FF000000"/>
        <rFont val="FreeSans"/>
        <family val="2"/>
      </rPr>
      <t xml:space="preserve">חוקי האוניה</t>
    </r>
  </si>
  <si>
    <r>
      <rPr>
        <sz val="10"/>
        <color rgb="FF000000"/>
        <rFont val="FreeSans"/>
        <family val="2"/>
      </rPr>
      <t xml:space="preserve">מדוע האדם מרגיש שבים אפשר למצוא מפלט מצרות חייו</t>
    </r>
    <r>
      <rPr>
        <sz val="10"/>
        <color rgb="FF000000"/>
        <rFont val="Cambria"/>
        <family val="0"/>
        <charset val="1"/>
      </rPr>
      <t xml:space="preserve">, </t>
    </r>
    <r>
      <rPr>
        <sz val="10"/>
        <color rgb="FF000000"/>
        <rFont val="FreeSans"/>
        <family val="2"/>
      </rPr>
      <t xml:space="preserve">אילו חוקים חלים על אנשים הנמצאים באוניה ומה ניתן ללמוד מהיחסים הנוצרים ביניהם</t>
    </r>
    <r>
      <rPr>
        <sz val="10"/>
        <color rgb="FF000000"/>
        <rFont val="Cambria"/>
        <family val="0"/>
        <charset val="1"/>
      </rPr>
      <t xml:space="preserve">?</t>
    </r>
  </si>
  <si>
    <t xml:space="preserve">http://files.kabbalahmedia.info/download/video/heb_o_rav_2012-12-27_clip_haim-hadashim_hokei-oniya-2-121.wmv</t>
  </si>
  <si>
    <r>
      <rPr>
        <sz val="10"/>
        <color rgb="FF000000"/>
        <rFont val="FreeSans"/>
        <family val="2"/>
      </rPr>
      <t xml:space="preserve">קטע נבחר משיחה </t>
    </r>
    <r>
      <rPr>
        <sz val="10"/>
        <color rgb="FF000000"/>
        <rFont val="Cambria"/>
        <family val="0"/>
        <charset val="1"/>
      </rPr>
      <t xml:space="preserve">121: </t>
    </r>
    <r>
      <rPr>
        <sz val="10"/>
        <color rgb="FF000000"/>
        <rFont val="FreeSans"/>
        <family val="2"/>
      </rPr>
      <t xml:space="preserve">החיים בים</t>
    </r>
  </si>
  <si>
    <r>
      <rPr>
        <sz val="10"/>
        <color rgb="FF000000"/>
        <rFont val="FreeSans"/>
        <family val="2"/>
      </rPr>
      <t xml:space="preserve">מדוע ההימצאות בים משפיעה על תפיסת החיים של האדם ואילו יחסים מתקיימים בין אלו הנמצאים בים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</si>
  <si>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122</t>
    </r>
  </si>
  <si>
    <t xml:space="preserve">http://files.kabbalahmedia.info/download/video/heb_o_rav_2012-12-27_clip_haim-hadashim_boker-integrali-122.wmv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</si>
  <si>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תענוג מהעבודה</t>
    </r>
  </si>
  <si>
    <r>
      <rPr>
        <sz val="10"/>
        <color rgb="FF000000"/>
        <rFont val="FreeSans"/>
        <family val="2"/>
      </rPr>
      <t xml:space="preserve">כולם רוצים ליהנות במקום העבודה</t>
    </r>
    <r>
      <rPr>
        <sz val="10"/>
        <color rgb="FF000000"/>
        <rFont val="Cambria"/>
        <family val="0"/>
        <charset val="1"/>
      </rPr>
      <t xml:space="preserve">. </t>
    </r>
    <r>
      <rPr>
        <sz val="10"/>
        <color rgb="FF000000"/>
        <rFont val="FreeSans"/>
        <family val="2"/>
      </rPr>
      <t xml:space="preserve">כיצד לארגן את הסביבה כך שנגיע כל יום ברצון לעבודה ושהיא תהווה עבורינו מקור לתענוג</t>
    </r>
    <r>
      <rPr>
        <sz val="10"/>
        <color rgb="FF000000"/>
        <rFont val="Cambria"/>
        <family val="0"/>
        <charset val="1"/>
      </rPr>
      <t xml:space="preserve">?</t>
    </r>
  </si>
  <si>
    <t xml:space="preserve">http://files.kabbalahmedia.info/download/video/heb_o_rav_2012-12-27_clip_haim-hadashim_avoda-be-keif-122.wmv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</si>
  <si>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לעבוד בכיף</t>
    </r>
  </si>
  <si>
    <r>
      <rPr>
        <sz val="10"/>
        <color rgb="FF000000"/>
        <rFont val="FreeSans"/>
        <family val="2"/>
      </rPr>
      <t xml:space="preserve">כיצד החינוך האינטגרלי יכול להשפיע על ההתנהלות של האדם במקום העבודה ולהפוך אותו למקום נעים</t>
    </r>
    <r>
      <rPr>
        <sz val="10"/>
        <color rgb="FF000000"/>
        <rFont val="Cambria"/>
        <family val="0"/>
        <charset val="1"/>
      </rPr>
      <t xml:space="preserve">?</t>
    </r>
  </si>
  <si>
    <t xml:space="preserve">http://files.kabbalahmedia.info/download/video/heb_o_rav_2012-12-27_clip_haim-hadashim_yeled-integrali-122.wmv</t>
  </si>
  <si>
    <r>
      <rPr>
        <sz val="10"/>
        <color rgb="FF000000"/>
        <rFont val="FreeSans"/>
        <family val="2"/>
      </rPr>
      <t xml:space="preserve">קטע נבחר משיחה </t>
    </r>
    <r>
      <rPr>
        <sz val="10"/>
        <color rgb="FF000000"/>
        <rFont val="Cambria"/>
        <family val="0"/>
        <charset val="1"/>
      </rPr>
      <t xml:space="preserve">122: </t>
    </r>
    <r>
      <rPr>
        <sz val="10"/>
        <color rgb="FF000000"/>
        <rFont val="FreeSans"/>
        <family val="2"/>
      </rPr>
      <t xml:space="preserve">ילד אינטגרלי</t>
    </r>
  </si>
  <si>
    <r>
      <rPr>
        <sz val="10"/>
        <color rgb="FF000000"/>
        <rFont val="FreeSans"/>
        <family val="2"/>
      </rPr>
      <t xml:space="preserve">כיצד משפיע לימוד בשיטה האינטגרלית על תפיסת המציאות של ילד ואילו כלים מעשיים הוא מקבל בלימוד מסוג זה</t>
    </r>
    <r>
      <rPr>
        <sz val="10"/>
        <color rgb="FF000000"/>
        <rFont val="Cambria"/>
        <family val="0"/>
        <charset val="1"/>
      </rPr>
      <t xml:space="preserve">?</t>
    </r>
  </si>
  <si>
    <t xml:space="preserve">http://files.kabbalahmedia.info/download/video/heb_o_rav_2012-12-27_clip_haim-hadashim_hihnuh-dor-tzeir-122.wmv</t>
  </si>
  <si>
    <r>
      <rPr>
        <sz val="10"/>
        <color rgb="FF000000"/>
        <rFont val="FreeSans"/>
        <family val="2"/>
      </rPr>
      <t xml:space="preserve">קטע נבחר משיחה </t>
    </r>
    <r>
      <rPr>
        <sz val="10"/>
        <color rgb="FF000000"/>
        <rFont val="Cambria"/>
        <family val="0"/>
        <charset val="1"/>
      </rPr>
      <t xml:space="preserve">122: </t>
    </r>
    <r>
      <rPr>
        <sz val="10"/>
        <color rgb="FF000000"/>
        <rFont val="FreeSans"/>
        <family val="2"/>
      </rPr>
      <t xml:space="preserve">חינוך הדור הבא</t>
    </r>
  </si>
  <si>
    <r>
      <rPr>
        <sz val="10"/>
        <color rgb="FF000000"/>
        <rFont val="FreeSans"/>
        <family val="2"/>
      </rPr>
      <t xml:space="preserve">מדוע חסרים לנו כלים ברורים לחינוך ילדינו ומה אנחנו יכולים למסור להם כך שיתפסו נכון את החיים ויוכלו להעביר גם לילדיהם בהמשך</t>
    </r>
    <r>
      <rPr>
        <sz val="10"/>
        <color rgb="FF000000"/>
        <rFont val="Cambria"/>
        <family val="0"/>
        <charset val="1"/>
      </rPr>
      <t xml:space="preserve">?</t>
    </r>
  </si>
  <si>
    <t xml:space="preserve">http://files.kabbalahmedia.info/download/video/heb_o_rav_2012-12-27_clip_haim-hadashim_sadna-babait-122.wmv</t>
  </si>
  <si>
    <r>
      <rPr>
        <sz val="10"/>
        <color rgb="FF000000"/>
        <rFont val="FreeSans"/>
        <family val="2"/>
      </rPr>
      <t xml:space="preserve">קטע נבחר משיחה </t>
    </r>
    <r>
      <rPr>
        <sz val="10"/>
        <color rgb="FF000000"/>
        <rFont val="Cambria"/>
        <family val="0"/>
        <charset val="1"/>
      </rPr>
      <t xml:space="preserve">122: </t>
    </r>
    <r>
      <rPr>
        <sz val="10"/>
        <color rgb="FF000000"/>
        <rFont val="FreeSans"/>
        <family val="2"/>
      </rPr>
      <t xml:space="preserve">סדנה בבית</t>
    </r>
  </si>
  <si>
    <r>
      <rPr>
        <sz val="10"/>
        <color rgb="FF000000"/>
        <rFont val="FreeSans"/>
        <family val="2"/>
      </rPr>
      <t xml:space="preserve">מדוע את הגישה לחיים צריך להעביר דרך סדנאות בבית ומה המשמעות של המבנה העגול של הסדנה</t>
    </r>
    <r>
      <rPr>
        <sz val="10"/>
        <color rgb="FF000000"/>
        <rFont val="Cambria"/>
        <family val="0"/>
        <charset val="1"/>
      </rPr>
      <t xml:space="preserve">?</t>
    </r>
  </si>
  <si>
    <t xml:space="preserve">http://files.kabbalahmedia.info/download/files/heb_o_rav_2012-12-27_clip_haim-hadashim_kshe-porzim-atzabim-122.mp4</t>
  </si>
  <si>
    <t xml:space="preserve">12.09.15</t>
  </si>
  <si>
    <r>
      <rPr>
        <sz val="10"/>
        <color rgb="FF000000"/>
        <rFont val="FreeSans"/>
        <family val="2"/>
      </rPr>
      <t xml:space="preserve">קטע נבחר משיחה </t>
    </r>
    <r>
      <rPr>
        <sz val="10"/>
        <color rgb="FF000000"/>
        <rFont val="Cambria"/>
        <family val="0"/>
        <charset val="1"/>
      </rPr>
      <t xml:space="preserve">122: </t>
    </r>
    <r>
      <rPr>
        <sz val="10"/>
        <color rgb="FF000000"/>
        <rFont val="FreeSans"/>
        <family val="2"/>
      </rPr>
      <t xml:space="preserve">כשפורצים עצבים </t>
    </r>
  </si>
  <si>
    <r>
      <rPr>
        <sz val="10"/>
        <color rgb="FF000000"/>
        <rFont val="FreeSans"/>
        <family val="2"/>
      </rPr>
      <t xml:space="preserve">מהי ההתנהלות הנכונה במקרה של התפרצות זעם בעבודה וכיצד משלבים סדנאות ליישור ההדורים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</si>
  <si>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123</t>
    </r>
  </si>
  <si>
    <t xml:space="preserve">http://files.kabbalahmedia.info/download/video/heb_o_rav_2013-01-03_clip_haim-hadashim_hanaat-ovdim-123.wmv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</si>
  <si>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ניהול מוצלח</t>
    </r>
  </si>
  <si>
    <r>
      <rPr>
        <sz val="10"/>
        <color rgb="FF000000"/>
        <rFont val="FreeSans"/>
        <family val="2"/>
      </rPr>
      <t xml:space="preserve">בקשר האינטגרלי כיצד באים המדדים של הצלחה ניהולית לידי ביטוי ביחסים בין המנהל לעובדים</t>
    </r>
    <r>
      <rPr>
        <sz val="10"/>
        <color rgb="FF000000"/>
        <rFont val="Cambria"/>
        <family val="0"/>
        <charset val="1"/>
      </rPr>
      <t xml:space="preserve">?</t>
    </r>
  </si>
  <si>
    <t xml:space="preserve">http://files.kabbalahmedia.info/download/video/heb_o_rav_2013-01-03_clip_haim-hadashim_karizma-123.wmv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</si>
  <si>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מנהל אינטגרלי</t>
    </r>
  </si>
  <si>
    <r>
      <rPr>
        <sz val="10"/>
        <color rgb="FF000000"/>
        <rFont val="FreeSans"/>
        <family val="2"/>
      </rPr>
      <t xml:space="preserve">שינוי פנימי</t>
    </r>
    <r>
      <rPr>
        <sz val="10"/>
        <color rgb="FF000000"/>
        <rFont val="Cambria"/>
        <family val="0"/>
        <charset val="1"/>
      </rPr>
      <t xml:space="preserve">, </t>
    </r>
    <r>
      <rPr>
        <sz val="10"/>
        <color rgb="FF000000"/>
        <rFont val="FreeSans"/>
        <family val="2"/>
      </rPr>
      <t xml:space="preserve">כריזמה ואהבה כתנאים הכרחיים לניהול מוצלח על</t>
    </r>
    <r>
      <rPr>
        <sz val="10"/>
        <color rgb="FF000000"/>
        <rFont val="Cambria"/>
        <family val="0"/>
        <charset val="1"/>
      </rPr>
      <t xml:space="preserve">-</t>
    </r>
    <r>
      <rPr>
        <sz val="10"/>
        <color rgb="FF000000"/>
        <rFont val="FreeSans"/>
        <family val="2"/>
      </rPr>
      <t xml:space="preserve">פי השיטה האינטגרלית</t>
    </r>
    <r>
      <rPr>
        <sz val="10"/>
        <color rgb="FF000000"/>
        <rFont val="Cambria"/>
        <family val="0"/>
        <charset val="1"/>
      </rPr>
      <t xml:space="preserve">. </t>
    </r>
    <r>
      <rPr>
        <sz val="10"/>
        <color rgb="FF000000"/>
        <rFont val="FreeSans"/>
        <family val="2"/>
      </rPr>
      <t xml:space="preserve">הייתכן</t>
    </r>
    <r>
      <rPr>
        <sz val="10"/>
        <color rgb="FF000000"/>
        <rFont val="Cambria"/>
        <family val="0"/>
        <charset val="1"/>
      </rPr>
      <t xml:space="preserve">?</t>
    </r>
  </si>
  <si>
    <t xml:space="preserve">http://files.kabbalahmedia.info/download/video/heb_o_rav_2013-01-03_clip_haim-hadashim_doeg-kmo-aba-123.wmv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</si>
  <si>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מנהיג אמת</t>
    </r>
  </si>
  <si>
    <r>
      <rPr>
        <sz val="10"/>
        <color rgb="FF000000"/>
        <rFont val="FreeSans"/>
        <family val="2"/>
      </rPr>
      <t xml:space="preserve">מהו מנהיג אמיתי</t>
    </r>
    <r>
      <rPr>
        <sz val="10"/>
        <color rgb="FF000000"/>
        <rFont val="Cambria"/>
        <family val="0"/>
        <charset val="1"/>
      </rPr>
      <t xml:space="preserve">, </t>
    </r>
    <r>
      <rPr>
        <sz val="10"/>
        <color rgb="FF000000"/>
        <rFont val="FreeSans"/>
        <family val="2"/>
      </rPr>
      <t xml:space="preserve">במה נמדדת הכריזמה שלו ועל אילו צרכים של עמו הוא צריך לענות</t>
    </r>
    <r>
      <rPr>
        <sz val="10"/>
        <color rgb="FF000000"/>
        <rFont val="Cambria"/>
        <family val="0"/>
        <charset val="1"/>
      </rPr>
      <t xml:space="preserve">?</t>
    </r>
  </si>
  <si>
    <t xml:space="preserve">http://files.kabbalahmedia.info/download/video/heb_o_rav_2013-01-03_clip_haim-hadashim_avana-pnimit-123.wmv</t>
  </si>
  <si>
    <r>
      <rPr>
        <sz val="10"/>
        <color rgb="FF000000"/>
        <rFont val="FreeSans"/>
        <family val="2"/>
      </rPr>
      <t xml:space="preserve">קטע נבחר משיחה </t>
    </r>
    <r>
      <rPr>
        <sz val="10"/>
        <color rgb="FF000000"/>
        <rFont val="Cambria"/>
        <family val="0"/>
        <charset val="1"/>
      </rPr>
      <t xml:space="preserve">123: </t>
    </r>
    <r>
      <rPr>
        <sz val="10"/>
        <color rgb="FF000000"/>
        <rFont val="FreeSans"/>
        <family val="2"/>
      </rPr>
      <t xml:space="preserve">הבנה פנימית</t>
    </r>
  </si>
  <si>
    <r>
      <rPr>
        <sz val="10"/>
        <color rgb="FF000000"/>
        <rFont val="FreeSans"/>
        <family val="2"/>
      </rPr>
      <t xml:space="preserve">איך ניתן לבנות הבנה פנימית בין בני זוג</t>
    </r>
    <r>
      <rPr>
        <sz val="10"/>
        <color rgb="FF000000"/>
        <rFont val="Cambria"/>
        <family val="0"/>
        <charset val="1"/>
      </rPr>
      <t xml:space="preserve">, </t>
    </r>
    <r>
      <rPr>
        <sz val="10"/>
        <color rgb="FF000000"/>
        <rFont val="FreeSans"/>
        <family val="2"/>
      </rPr>
      <t xml:space="preserve">כיצד זה משפיע על היחסים ביניהם וכיצד אפשר לבסס את הזוגיות על היכרות אמיתית ומלאה</t>
    </r>
    <r>
      <rPr>
        <sz val="10"/>
        <color rgb="FF000000"/>
        <rFont val="Cambria"/>
        <family val="0"/>
        <charset val="1"/>
      </rPr>
      <t xml:space="preserve">?</t>
    </r>
  </si>
  <si>
    <t xml:space="preserve">http://files.kabbalahmedia.info/download/video/heb_o_rav_2013-01-03_clip_haim-hadashim_nekuda-meshutefet-123.wmv</t>
  </si>
  <si>
    <r>
      <rPr>
        <sz val="10"/>
        <color rgb="FF000000"/>
        <rFont val="FreeSans"/>
        <family val="2"/>
      </rPr>
      <t xml:space="preserve">קטע נבחר משיחה </t>
    </r>
    <r>
      <rPr>
        <sz val="10"/>
        <color rgb="FF000000"/>
        <rFont val="Cambria"/>
        <family val="0"/>
        <charset val="1"/>
      </rPr>
      <t xml:space="preserve">123: </t>
    </r>
    <r>
      <rPr>
        <sz val="10"/>
        <color rgb="FF000000"/>
        <rFont val="FreeSans"/>
        <family val="2"/>
      </rPr>
      <t xml:space="preserve">נקודה משותפת</t>
    </r>
  </si>
  <si>
    <r>
      <rPr>
        <sz val="10"/>
        <color rgb="FF000000"/>
        <rFont val="FreeSans"/>
        <family val="2"/>
      </rPr>
      <t xml:space="preserve">כיצד ניתן לזהות את נקודת החיבור המשותפת בין בני זוג ואיך בונים בעזרתה זוגיות חזקה</t>
    </r>
    <r>
      <rPr>
        <sz val="10"/>
        <color rgb="FF000000"/>
        <rFont val="Cambria"/>
        <family val="0"/>
        <charset val="1"/>
      </rPr>
      <t xml:space="preserve">?</t>
    </r>
  </si>
  <si>
    <t xml:space="preserve">http://files.kabbalahmedia.info/download/video/heb_o_rav_2013-01-03_clip_haim-hadashim_mishpaha-amitit-123.wmv</t>
  </si>
  <si>
    <r>
      <rPr>
        <sz val="10"/>
        <color rgb="FF000000"/>
        <rFont val="FreeSans"/>
        <family val="2"/>
      </rPr>
      <t xml:space="preserve">קטע נבחר משיחה </t>
    </r>
    <r>
      <rPr>
        <sz val="10"/>
        <color rgb="FF000000"/>
        <rFont val="Cambria"/>
        <family val="0"/>
        <charset val="1"/>
      </rPr>
      <t xml:space="preserve">123: </t>
    </r>
    <r>
      <rPr>
        <sz val="10"/>
        <color rgb="FF000000"/>
        <rFont val="FreeSans"/>
        <family val="2"/>
      </rPr>
      <t xml:space="preserve">משפחה אמיתית</t>
    </r>
  </si>
  <si>
    <r>
      <rPr>
        <sz val="10"/>
        <color rgb="FF000000"/>
        <rFont val="FreeSans"/>
        <family val="2"/>
      </rPr>
      <t xml:space="preserve">מהי אהבה אמיתית במשפחה וכיצד ניתן לבנות קשר כנה ועמוק בין בני זוג</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</si>
  <si>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124</t>
    </r>
  </si>
  <si>
    <t xml:space="preserve">http://files.kabbalahmedia.info/download/video/heb_o_rav_2013-01-03_clip_haim-hadashim_makdimim-et-kulam-124.wmv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</si>
  <si>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יחסים בעבודה</t>
    </r>
  </si>
  <si>
    <r>
      <rPr>
        <sz val="10"/>
        <color rgb="FF000000"/>
        <rFont val="FreeSans"/>
        <family val="2"/>
      </rPr>
      <t xml:space="preserve">כיצד השתנתה החשיבות של יחסי העובדים בארגון במשך ההיסטוריה וכיצד קשר טוב בארגון עובדים יוביל לתוצאה של שכל משותף ויעיל</t>
    </r>
    <r>
      <rPr>
        <sz val="10"/>
        <color rgb="FF000000"/>
        <rFont val="Cambria"/>
        <family val="0"/>
        <charset val="1"/>
      </rPr>
      <t xml:space="preserve">? </t>
    </r>
  </si>
  <si>
    <t xml:space="preserve">http://files.kabbalahmedia.info/download/video/heb_o_rav_2013-01-03_clip_haim-hadashim_hatzlacha-124.wmv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</si>
  <si>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אגו מועיל</t>
    </r>
  </si>
  <si>
    <r>
      <rPr>
        <sz val="10"/>
        <color rgb="FF000000"/>
        <rFont val="FreeSans"/>
        <family val="2"/>
      </rPr>
      <t xml:space="preserve">האגו שלנו הוא כוח אדיר</t>
    </r>
    <r>
      <rPr>
        <sz val="10"/>
        <color rgb="FF000000"/>
        <rFont val="Cambria"/>
        <family val="0"/>
        <charset val="1"/>
      </rPr>
      <t xml:space="preserve">. </t>
    </r>
    <r>
      <rPr>
        <sz val="10"/>
        <color rgb="FF000000"/>
        <rFont val="FreeSans"/>
        <family val="2"/>
      </rPr>
      <t xml:space="preserve">צריך ללמוד להשתמש נכון בכל הפוטנציאל שבו לחיבור יתר</t>
    </r>
    <r>
      <rPr>
        <sz val="10"/>
        <color rgb="FF000000"/>
        <rFont val="Cambria"/>
        <family val="0"/>
        <charset val="1"/>
      </rPr>
      <t xml:space="preserve">, </t>
    </r>
    <r>
      <rPr>
        <sz val="10"/>
        <color rgb="FF000000"/>
        <rFont val="FreeSans"/>
        <family val="2"/>
      </rPr>
      <t xml:space="preserve">לבניית קשרים עמוקים בינינו</t>
    </r>
    <r>
      <rPr>
        <sz val="10"/>
        <color rgb="FF000000"/>
        <rFont val="Cambria"/>
        <family val="0"/>
        <charset val="1"/>
      </rPr>
      <t xml:space="preserve">, </t>
    </r>
    <r>
      <rPr>
        <sz val="10"/>
        <color rgb="FF000000"/>
        <rFont val="FreeSans"/>
        <family val="2"/>
      </rPr>
      <t xml:space="preserve">בהתאם למה שקיים בטבע</t>
    </r>
  </si>
  <si>
    <t xml:space="preserve">http://files.kabbalahmedia.info/download/video/heb_o_rav_2012-01-03_clip_haim-hadashim_mafsikim-litot-124.wmv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</si>
  <si>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חוזרים לאהבה</t>
    </r>
  </si>
  <si>
    <r>
      <rPr>
        <sz val="10"/>
        <color rgb="FF000000"/>
        <rFont val="FreeSans"/>
        <family val="2"/>
      </rPr>
      <t xml:space="preserve">כשנבין שאנחנו מצד אחד מרוחקים זה מזה ומצד שני רוצים לחזור להיות מחוברים</t>
    </r>
    <r>
      <rPr>
        <sz val="10"/>
        <color rgb="FF000000"/>
        <rFont val="Cambria"/>
        <family val="0"/>
        <charset val="1"/>
      </rPr>
      <t xml:space="preserve">, </t>
    </r>
    <r>
      <rPr>
        <sz val="10"/>
        <color rgb="FF000000"/>
        <rFont val="FreeSans"/>
        <family val="2"/>
      </rPr>
      <t xml:space="preserve">ונפעל לשם סגירת הפער הזה</t>
    </r>
    <r>
      <rPr>
        <sz val="10"/>
        <color rgb="FF000000"/>
        <rFont val="Cambria"/>
        <family val="0"/>
        <charset val="1"/>
      </rPr>
      <t xml:space="preserve">, </t>
    </r>
    <r>
      <rPr>
        <sz val="10"/>
        <color rgb="FF000000"/>
        <rFont val="FreeSans"/>
        <family val="2"/>
      </rPr>
      <t xml:space="preserve">נחזור בצורה הטבעית לחיות באהבה</t>
    </r>
  </si>
  <si>
    <t xml:space="preserve">http://files.kabbalahmedia.info/download/video/heb_o_rav_2013-01-03_clip_haim-hadashim_kmo-mishpaha-124.wmv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</si>
  <si>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הארגון כמשפחה</t>
    </r>
  </si>
  <si>
    <r>
      <rPr>
        <sz val="10"/>
        <color rgb="FF000000"/>
        <rFont val="FreeSans"/>
        <family val="2"/>
      </rPr>
      <t xml:space="preserve">ארגון שיתפקד כמשפחה הפועלת בהשלמה</t>
    </r>
    <r>
      <rPr>
        <sz val="10"/>
        <color rgb="FF000000"/>
        <rFont val="Cambria"/>
        <family val="0"/>
        <charset val="1"/>
      </rPr>
      <t xml:space="preserve">, </t>
    </r>
    <r>
      <rPr>
        <sz val="10"/>
        <color rgb="FF000000"/>
        <rFont val="FreeSans"/>
        <family val="2"/>
      </rPr>
      <t xml:space="preserve">בתמיכה הדדית ומתוך הרגשת שייכות</t>
    </r>
    <r>
      <rPr>
        <sz val="10"/>
        <color rgb="FF000000"/>
        <rFont val="Cambria"/>
        <family val="0"/>
        <charset val="1"/>
      </rPr>
      <t xml:space="preserve">, </t>
    </r>
    <r>
      <rPr>
        <sz val="10"/>
        <color rgb="FF000000"/>
        <rFont val="FreeSans"/>
        <family val="2"/>
      </rPr>
      <t xml:space="preserve">יניב שגשוג והצלחה</t>
    </r>
  </si>
  <si>
    <t xml:space="preserve">http://files.kabbalahmedia.info/download/video/heb_o_rav_2013-01-03_clip_haim-hadashim_briya-mushlemet-124.wmv</t>
  </si>
  <si>
    <r>
      <rPr>
        <sz val="10"/>
        <color rgb="FF000000"/>
        <rFont val="FreeSans"/>
        <family val="2"/>
      </rPr>
      <t xml:space="preserve">קטע נבחר משיחה </t>
    </r>
    <r>
      <rPr>
        <sz val="10"/>
        <color rgb="FF000000"/>
        <rFont val="Cambria"/>
        <family val="0"/>
        <charset val="1"/>
      </rPr>
      <t xml:space="preserve">124: </t>
    </r>
    <r>
      <rPr>
        <sz val="10"/>
        <color rgb="FF000000"/>
        <rFont val="FreeSans"/>
        <family val="2"/>
      </rPr>
      <t xml:space="preserve">בריאה מושלמת</t>
    </r>
  </si>
  <si>
    <r>
      <rPr>
        <sz val="10"/>
        <color rgb="FF000000"/>
        <rFont val="FreeSans"/>
        <family val="2"/>
      </rPr>
      <t xml:space="preserve">מהי האהבה המתוארת בשיר השירים ומדוע האישה מסמלת את הבריאה המושלמת</t>
    </r>
    <r>
      <rPr>
        <sz val="10"/>
        <color rgb="FF000000"/>
        <rFont val="Cambria"/>
        <family val="0"/>
        <charset val="1"/>
      </rPr>
      <t xml:space="preserve">?</t>
    </r>
  </si>
  <si>
    <t xml:space="preserve">http://files.kabbalahmedia.info/download/video/heb_o_rav_2013-01-03_clip_haim-hadashim_lemala-miahava-tivit-124.wmv</t>
  </si>
  <si>
    <r>
      <rPr>
        <sz val="10"/>
        <color rgb="FF000000"/>
        <rFont val="FreeSans"/>
        <family val="2"/>
      </rPr>
      <t xml:space="preserve">קטע נבחר משיחה </t>
    </r>
    <r>
      <rPr>
        <sz val="10"/>
        <color rgb="FF000000"/>
        <rFont val="Cambria"/>
        <family val="0"/>
        <charset val="1"/>
      </rPr>
      <t xml:space="preserve">124: </t>
    </r>
    <r>
      <rPr>
        <sz val="10"/>
        <color rgb="FF000000"/>
        <rFont val="FreeSans"/>
        <family val="2"/>
      </rPr>
      <t xml:space="preserve">למעלה מאהבה</t>
    </r>
  </si>
  <si>
    <r>
      <rPr>
        <sz val="10"/>
        <color rgb="FF000000"/>
        <rFont val="FreeSans"/>
        <family val="2"/>
      </rPr>
      <t xml:space="preserve">כיצד ניתן לפתח רגש אהבה לעולם כולו ומה מיוחד בסוג אהבה זה</t>
    </r>
    <r>
      <rPr>
        <sz val="10"/>
        <color rgb="FF000000"/>
        <rFont val="Cambria"/>
        <family val="0"/>
        <charset val="1"/>
      </rPr>
      <t xml:space="preserve">?</t>
    </r>
  </si>
  <si>
    <t xml:space="preserve">http://files.kabbalahmedia.info/download/video/heb_o_rav_2013-01-03_clip_haim-hadashim_ahava-bein-kulam-124.wmv</t>
  </si>
  <si>
    <r>
      <rPr>
        <sz val="10"/>
        <color rgb="FF000000"/>
        <rFont val="FreeSans"/>
        <family val="2"/>
      </rPr>
      <t xml:space="preserve">קטע נבחר משיחה </t>
    </r>
    <r>
      <rPr>
        <sz val="10"/>
        <color rgb="FF000000"/>
        <rFont val="Cambria"/>
        <family val="0"/>
        <charset val="1"/>
      </rPr>
      <t xml:space="preserve">124: </t>
    </r>
    <r>
      <rPr>
        <sz val="10"/>
        <color rgb="FF000000"/>
        <rFont val="FreeSans"/>
        <family val="2"/>
      </rPr>
      <t xml:space="preserve">אהבה בין כולם</t>
    </r>
  </si>
  <si>
    <r>
      <rPr>
        <sz val="10"/>
        <color rgb="FF000000"/>
        <rFont val="FreeSans"/>
        <family val="2"/>
      </rPr>
      <t xml:space="preserve">מה זה נקרא לאהוב וכיצד ניתן להשתמש באגו של האדם כדי להגדיל את היכולת לאהוב את כולם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</si>
  <si>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298</t>
    </r>
  </si>
  <si>
    <t xml:space="preserve">http://files.kabbalahmedia.info/download/files/heb_o_rav_2014-02-11_clip_haim-hadashim_makshivim-bli-bikoret-298.mp4</t>
  </si>
  <si>
    <r>
      <rPr>
        <sz val="10"/>
        <color rgb="FF000000"/>
        <rFont val="FreeSans"/>
        <family val="2"/>
      </rPr>
      <t xml:space="preserve">קטע נבחר משיחה </t>
    </r>
    <r>
      <rPr>
        <sz val="10"/>
        <color rgb="FF000000"/>
        <rFont val="Cambria"/>
        <family val="0"/>
        <charset val="1"/>
      </rPr>
      <t xml:space="preserve">298: </t>
    </r>
    <r>
      <rPr>
        <sz val="10"/>
        <color rgb="FF000000"/>
        <rFont val="FreeSans"/>
        <family val="2"/>
      </rPr>
      <t xml:space="preserve">חיבור במעגל</t>
    </r>
  </si>
  <si>
    <r>
      <rPr>
        <sz val="10"/>
        <color rgb="FF000000"/>
        <rFont val="FreeSans"/>
        <family val="2"/>
      </rPr>
      <t xml:space="preserve">איך להתנהל נכון במעגל שיח ומה נוצר כשמתחברים יחד סביב רעיון משותף</t>
    </r>
    <r>
      <rPr>
        <sz val="10"/>
        <color rgb="FF000000"/>
        <rFont val="Cambria"/>
        <family val="0"/>
        <charset val="1"/>
      </rPr>
      <t xml:space="preserve">?</t>
    </r>
  </si>
  <si>
    <t xml:space="preserve">http://files.kabbalahmedia.info/download/files/heb_o_rav_2014-02-11_clip_haim-hadashim_pituach-raayon-298.mp4</t>
  </si>
  <si>
    <r>
      <rPr>
        <sz val="10"/>
        <color rgb="FF000000"/>
        <rFont val="FreeSans"/>
        <family val="2"/>
      </rPr>
      <t xml:space="preserve">קטע נבחר משיחה </t>
    </r>
    <r>
      <rPr>
        <sz val="10"/>
        <color rgb="FF000000"/>
        <rFont val="Cambria"/>
        <family val="0"/>
        <charset val="1"/>
      </rPr>
      <t xml:space="preserve">298: </t>
    </r>
    <r>
      <rPr>
        <sz val="10"/>
        <color rgb="FF000000"/>
        <rFont val="FreeSans"/>
        <family val="2"/>
      </rPr>
      <t xml:space="preserve">חיבור מאהבה</t>
    </r>
  </si>
  <si>
    <r>
      <rPr>
        <sz val="10"/>
        <color rgb="FF000000"/>
        <rFont val="FreeSans"/>
        <family val="2"/>
      </rPr>
      <t xml:space="preserve">מה נוצר בינינו כשמתחברים מתוך אהבה ולא מתוך האגו</t>
    </r>
    <r>
      <rPr>
        <sz val="10"/>
        <color rgb="FF000000"/>
        <rFont val="Cambria"/>
        <family val="0"/>
        <charset val="1"/>
      </rPr>
      <t xml:space="preserve">?</t>
    </r>
  </si>
  <si>
    <t xml:space="preserve">http://files.kabbalahmedia.info/download/files/heb_o_rav_2014-02-11_clip_haim-hadashim_yotzrim-hibur-298.mp4</t>
  </si>
  <si>
    <r>
      <rPr>
        <sz val="10"/>
        <color rgb="FF000000"/>
        <rFont val="FreeSans"/>
        <family val="2"/>
      </rPr>
      <t xml:space="preserve">קטע נבחר משיחה </t>
    </r>
    <r>
      <rPr>
        <sz val="10"/>
        <color rgb="FF000000"/>
        <rFont val="Cambria"/>
        <family val="0"/>
        <charset val="1"/>
      </rPr>
      <t xml:space="preserve">298: </t>
    </r>
    <r>
      <rPr>
        <sz val="10"/>
        <color rgb="FF000000"/>
        <rFont val="FreeSans"/>
        <family val="2"/>
      </rPr>
      <t xml:space="preserve">התקשרות אינטגרלית</t>
    </r>
  </si>
  <si>
    <r>
      <rPr>
        <sz val="10"/>
        <color rgb="FF000000"/>
        <rFont val="FreeSans"/>
        <family val="2"/>
      </rPr>
      <t xml:space="preserve">איך מתקשרים בינינו בשיטת החינוך האינטגרלי ואיזו הרגשה מיוחדת נוצרת בהתקשרות כזאת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</si>
  <si>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336</t>
    </r>
  </si>
  <si>
    <t xml:space="preserve">http://files.kabbalahmedia.info/video/heb_o_rav_2014-04-01_clip_haim-hadashim_kmo-mishpaha-336.wmv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</si>
  <si>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כמו במשפחה</t>
    </r>
  </si>
  <si>
    <t xml:space="preserve">על המשפחה כמודל טבעי ליחסים טובים של דאגה הדדית ועזרה וחיים טובים ללא מתח ומאבקים</t>
  </si>
  <si>
    <t xml:space="preserve">http://files.kabbalahmedia.info/video/heb_o_rav_2014-04-01_clip_haim-hadashim_meriva-336.wmv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</si>
  <si>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איך לפתור מריבה</t>
    </r>
  </si>
  <si>
    <r>
      <rPr>
        <sz val="10"/>
        <color rgb="FF000000"/>
        <rFont val="FreeSans"/>
        <family val="2"/>
      </rPr>
      <t xml:space="preserve">כיצד מומלץ לנהוג כשפורצת מריבה בין אנשים ואיך דווקא להשתמש בה כדי להעצים את החיבור בינינו</t>
    </r>
    <r>
      <rPr>
        <sz val="10"/>
        <color rgb="FF000000"/>
        <rFont val="Cambria"/>
        <family val="0"/>
        <charset val="1"/>
      </rPr>
      <t xml:space="preserve">?</t>
    </r>
  </si>
  <si>
    <t xml:space="preserve">http://files.kabbalahmedia.info/video/heb_o_rav_2014-04-01_clip_haim-hadashim_yahasim-raim-336.wmv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</si>
  <si>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יחסים מלחיצים</t>
    </r>
  </si>
  <si>
    <r>
      <rPr>
        <sz val="10"/>
        <color rgb="FF000000"/>
        <rFont val="FreeSans"/>
        <family val="2"/>
      </rPr>
      <t xml:space="preserve">כיצד לחץ ואווירה לא טובה בעבודה משפיעים על חיינו והאם יש טעם לנסות ולשנות את האחרים</t>
    </r>
    <r>
      <rPr>
        <sz val="10"/>
        <color rgb="FF000000"/>
        <rFont val="Cambria"/>
        <family val="0"/>
        <charset val="1"/>
      </rPr>
      <t xml:space="preserve">?</t>
    </r>
  </si>
  <si>
    <t xml:space="preserve">תקשורת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</si>
  <si>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126</t>
    </r>
  </si>
  <si>
    <t xml:space="preserve">http://files.kabbalahmedia.info/download/video/heb_o_rav_2013-01-15_clip_haim-hadashim_kesher-stereo-126.wmv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</si>
  <si>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מוצלח</t>
    </r>
  </si>
  <si>
    <r>
      <rPr>
        <sz val="10"/>
        <color rgb="FF000000"/>
        <rFont val="FreeSans"/>
        <family val="2"/>
      </rPr>
      <t xml:space="preserve">מדוע אנחנו לא מצליחים ליצור קשרים בינינו ואיזו מערכת תקשורת צריכה לפעול בינינו כדי לבנות קשר מוצלח</t>
    </r>
    <r>
      <rPr>
        <sz val="10"/>
        <color rgb="FF000000"/>
        <rFont val="Cambria"/>
        <family val="0"/>
        <charset val="1"/>
      </rPr>
      <t xml:space="preserve">?</t>
    </r>
  </si>
  <si>
    <t xml:space="preserve">http://files.kabbalahmedia.info/download/video/heb_o_rav_2013-01-15_clip_haim-hadashim_gilui-reshet-126.wmv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</si>
  <si>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גילוי הרשת</t>
    </r>
  </si>
  <si>
    <r>
      <rPr>
        <sz val="10"/>
        <color rgb="FF000000"/>
        <rFont val="FreeSans"/>
        <family val="2"/>
      </rPr>
      <t xml:space="preserve">היקום מלא בקשרים בינינו</t>
    </r>
    <r>
      <rPr>
        <sz val="10"/>
        <color rgb="FF000000"/>
        <rFont val="Cambria"/>
        <family val="0"/>
        <charset val="1"/>
      </rPr>
      <t xml:space="preserve">, </t>
    </r>
    <r>
      <rPr>
        <sz val="10"/>
        <color rgb="FF000000"/>
        <rFont val="FreeSans"/>
        <family val="2"/>
      </rPr>
      <t xml:space="preserve">אך הם נעלמים מעינינו</t>
    </r>
    <r>
      <rPr>
        <sz val="10"/>
        <color rgb="FF000000"/>
        <rFont val="Cambria"/>
        <family val="0"/>
        <charset val="1"/>
      </rPr>
      <t xml:space="preserve">. </t>
    </r>
    <r>
      <rPr>
        <sz val="10"/>
        <color rgb="FF000000"/>
        <rFont val="FreeSans"/>
        <family val="2"/>
      </rPr>
      <t xml:space="preserve">כשהאדם יתעלה מעל טובתו וידאג לטובת הכלל</t>
    </r>
    <r>
      <rPr>
        <sz val="10"/>
        <color rgb="FF000000"/>
        <rFont val="Cambria"/>
        <family val="0"/>
        <charset val="1"/>
      </rPr>
      <t xml:space="preserve">, </t>
    </r>
    <r>
      <rPr>
        <sz val="10"/>
        <color rgb="FF000000"/>
        <rFont val="FreeSans"/>
        <family val="2"/>
      </rPr>
      <t xml:space="preserve">יוכל להרגיש את הקשרים הללו ולהפעילם</t>
    </r>
  </si>
  <si>
    <t xml:space="preserve">http://files.kabbalahmedia.info/download/video/heb_o_rav_2013-01-15_clip_haim-hadashim_kesher-bli-hutim-126.wmv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</si>
  <si>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התכללות בזולת</t>
    </r>
  </si>
  <si>
    <r>
      <rPr>
        <sz val="10"/>
        <color rgb="FF000000"/>
        <rFont val="FreeSans"/>
        <family val="2"/>
      </rPr>
      <t xml:space="preserve">איזה תהליך יש לעבור כדי להתכלל בזולת ומה מרוויחים מזה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</si>
  <si>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129</t>
    </r>
  </si>
  <si>
    <t xml:space="preserve">http://files.kabbalahmedia.info/download/video/heb_o_rav_2013-01-24_clip_haim-hadashim_tikshoret-horim-yeladim-129.wmv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</si>
  <si>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משבר בתקשורת</t>
    </r>
  </si>
  <si>
    <r>
      <rPr>
        <sz val="10"/>
        <color rgb="FF000000"/>
        <rFont val="FreeSans"/>
        <family val="2"/>
      </rPr>
      <t xml:space="preserve">ממה נובע המשבר בו אנו חשים וכיצד הוא מתבטא בחיי היומיום ובמשפחה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</si>
  <si>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130</t>
    </r>
  </si>
  <si>
    <t xml:space="preserve">http://files.kabbalahmedia.info/download/video/heb_o_rav_2013-01-24_clip_haim-hadashim_sfat-alev-130.wmv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</si>
  <si>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שפת הלב</t>
    </r>
  </si>
  <si>
    <r>
      <rPr>
        <sz val="10"/>
        <color rgb="FF000000"/>
        <rFont val="FreeSans"/>
        <family val="2"/>
      </rPr>
      <t xml:space="preserve">מהו הרצון</t>
    </r>
    <r>
      <rPr>
        <sz val="10"/>
        <color rgb="FF000000"/>
        <rFont val="Cambria"/>
        <family val="0"/>
        <charset val="1"/>
      </rPr>
      <t xml:space="preserve">, </t>
    </r>
    <r>
      <rPr>
        <sz val="10"/>
        <color rgb="FF000000"/>
        <rFont val="FreeSans"/>
        <family val="2"/>
      </rPr>
      <t xml:space="preserve">איך הוא קשור לשפת התקשורת בינינו ובאיזו שפה נתקשר בעתיד</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</si>
  <si>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131</t>
    </r>
  </si>
  <si>
    <t xml:space="preserve">http://files.kabbalahmedia.info/download/video/heb_o_rav_2013-01-27_clip_haim-hadashim_reality-metukan-131.wmv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</si>
  <si>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ריאליטי חיובי</t>
    </r>
  </si>
  <si>
    <r>
      <rPr>
        <sz val="10"/>
        <color rgb="FF000000"/>
        <rFont val="FreeSans"/>
        <family val="2"/>
      </rPr>
      <t xml:space="preserve">על תוכניות הריאלטי</t>
    </r>
    <r>
      <rPr>
        <sz val="10"/>
        <color rgb="FF000000"/>
        <rFont val="Cambria"/>
        <family val="0"/>
        <charset val="1"/>
      </rPr>
      <t xml:space="preserve">, </t>
    </r>
    <r>
      <rPr>
        <sz val="10"/>
        <color rgb="FF000000"/>
        <rFont val="FreeSans"/>
        <family val="2"/>
      </rPr>
      <t xml:space="preserve">מה אפשר ללמוד מהן על התנהגות וטבע האדם וכיצד נוכל לחנך באמצעותן לחיבור</t>
    </r>
    <r>
      <rPr>
        <sz val="10"/>
        <color rgb="FF000000"/>
        <rFont val="Cambria"/>
        <family val="0"/>
        <charset val="1"/>
      </rPr>
      <t xml:space="preserve">? </t>
    </r>
  </si>
  <si>
    <t xml:space="preserve">http://files.kabbalahmedia.info/download/video/heb_o_rav_2013-01-27_clip_haim-hadashim_mevugarim-mesanenim-131.wmv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</si>
  <si>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החלום האמריקאי</t>
    </r>
  </si>
  <si>
    <t xml:space="preserve">על השפעת התקשורת על דעת הקהל לחיות חיים חומריים וצרכניים עד להרגשת ריקנות ודחייה בימינו</t>
  </si>
  <si>
    <t xml:space="preserve">http://files.kabbalahmedia.info/download/video/heb_o_rav_2013-01-27_clip_haim-hadashim_kahal-ragish-131.wmv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</si>
  <si>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קומה חדשה של התפתחות</t>
    </r>
  </si>
  <si>
    <t xml:space="preserve">על האנושות הנכנסת לדרגה חדשה של התפתחות ועל השליטה העוברת מהמנהיגים לקהל הרחב</t>
  </si>
  <si>
    <t xml:space="preserve">http://files.kabbalahmedia.info/download/video/heb_o_rav_2013-01-27_clip_haim-hadashim_tikshoret-neitralit-131.wmv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</si>
  <si>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תקשורת פנימית</t>
    </r>
  </si>
  <si>
    <r>
      <rPr>
        <sz val="10"/>
        <color rgb="FF000000"/>
        <rFont val="FreeSans"/>
        <family val="2"/>
      </rPr>
      <t xml:space="preserve"> האם קיימת אוביקטיביות בקבלת מידע והאם ישנה דרך נכונה לתקשורת שאינה חיצונית</t>
    </r>
    <r>
      <rPr>
        <sz val="10"/>
        <color rgb="FF000000"/>
        <rFont val="Cambria"/>
        <family val="0"/>
        <charset val="1"/>
      </rPr>
      <t xml:space="preserve">, </t>
    </r>
    <r>
      <rPr>
        <sz val="10"/>
        <color rgb="FF000000"/>
        <rFont val="FreeSans"/>
        <family val="2"/>
      </rPr>
      <t xml:space="preserve">אלא תקשורת מלב ללב</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</si>
  <si>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132</t>
    </r>
  </si>
  <si>
    <t xml:space="preserve">http://files.kabbalahmedia.info/download/video/heb_o_rav_2013-01-27_clip_haim-hadashim_kaduregel-yerivut-132.wmv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</si>
  <si>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מתחרותיות להתחברות</t>
    </r>
  </si>
  <si>
    <r>
      <rPr>
        <sz val="10"/>
        <color rgb="FF000000"/>
        <rFont val="FreeSans"/>
        <family val="2"/>
      </rPr>
      <t xml:space="preserve">כיצד להפוך כל משחק למען התחרות למשחק למען חיבור</t>
    </r>
    <r>
      <rPr>
        <sz val="10"/>
        <color rgb="FF000000"/>
        <rFont val="Cambria"/>
        <family val="0"/>
        <charset val="1"/>
      </rPr>
      <t xml:space="preserve">, </t>
    </r>
    <r>
      <rPr>
        <sz val="10"/>
        <color rgb="FF000000"/>
        <rFont val="FreeSans"/>
        <family val="2"/>
      </rPr>
      <t xml:space="preserve">הרמוניה והתחשבות</t>
    </r>
    <r>
      <rPr>
        <sz val="10"/>
        <color rgb="FF000000"/>
        <rFont val="Cambria"/>
        <family val="0"/>
        <charset val="1"/>
      </rPr>
      <t xml:space="preserve">?</t>
    </r>
  </si>
  <si>
    <t xml:space="preserve">http://files.kabbalahmedia.info/download/video/heb_o_rav_2013-01-27_clip_haim-hadashim_kaduregel-hibur-132.wmv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</si>
  <si>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כדורגל של חיבור</t>
    </r>
  </si>
  <si>
    <r>
      <rPr>
        <sz val="10"/>
        <color rgb="FF000000"/>
        <rFont val="FreeSans"/>
        <family val="2"/>
      </rPr>
      <t xml:space="preserve">מהו סוד ההצלחה של קבוצות כדורגל בעולם האינטגרלי ומהי השפעת התקשורת על מידת ההנאה של השחקנים והצופים</t>
    </r>
    <r>
      <rPr>
        <sz val="10"/>
        <color rgb="FF000000"/>
        <rFont val="Cambria"/>
        <family val="0"/>
        <charset val="1"/>
      </rPr>
      <t xml:space="preserve">?</t>
    </r>
  </si>
  <si>
    <t xml:space="preserve">http://files.kabbalahmedia.info/download/video/heb_o_rav_2013-01-27_clip_haim-hadashim_mashber-be-tfisa-132.wmv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</si>
  <si>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משנים גישה</t>
    </r>
  </si>
  <si>
    <r>
      <rPr>
        <sz val="10"/>
        <color rgb="FF000000"/>
        <rFont val="FreeSans"/>
        <family val="2"/>
      </rPr>
      <t xml:space="preserve">מה הסיבה למשבר הכללי בעולם ומה צריך להשתנות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</si>
  <si>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133</t>
    </r>
  </si>
  <si>
    <t xml:space="preserve">http://files.kabbalahmedia.info/download/video/heb_o_rav_2013-01-29_clip_haim-hadashim_israel-dugma-olam-133.wmv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</si>
  <si>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כועסים עלינו</t>
    </r>
  </si>
  <si>
    <r>
      <rPr>
        <sz val="10"/>
        <color rgb="FF000000"/>
        <rFont val="FreeSans"/>
        <family val="2"/>
      </rPr>
      <t xml:space="preserve">מה הסיבה האמיתית לכעס של העולם על ישראל וכיצד אנו יכולים לשנות זאת על ידי החינוך האינטגרלי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</si>
  <si>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135</t>
    </r>
  </si>
  <si>
    <t xml:space="preserve">http://files.kabbalahmedia.info/download/video/heb_o_rav_2013-01-31_clip_haim-hadashim_misrad-asbara-135.wmv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</si>
  <si>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מחוברים מעל הפערים</t>
    </r>
  </si>
  <si>
    <r>
      <rPr>
        <sz val="10"/>
        <color rgb="FF000000"/>
        <rFont val="FreeSans"/>
        <family val="2"/>
      </rPr>
      <t xml:space="preserve">למרות השוני בינינו</t>
    </r>
    <r>
      <rPr>
        <sz val="10"/>
        <color rgb="FF000000"/>
        <rFont val="Cambria"/>
        <family val="0"/>
        <charset val="1"/>
      </rPr>
      <t xml:space="preserve">, </t>
    </r>
    <r>
      <rPr>
        <sz val="10"/>
        <color rgb="FF000000"/>
        <rFont val="FreeSans"/>
        <family val="2"/>
      </rPr>
      <t xml:space="preserve">ביכולתינו לבנות מעליו גשר</t>
    </r>
    <r>
      <rPr>
        <sz val="10"/>
        <color rgb="FF000000"/>
        <rFont val="Cambria"/>
        <family val="0"/>
        <charset val="1"/>
      </rPr>
      <t xml:space="preserve">. "</t>
    </r>
    <r>
      <rPr>
        <sz val="10"/>
        <color rgb="FF000000"/>
        <rFont val="FreeSans"/>
        <family val="2"/>
      </rPr>
      <t xml:space="preserve">על כל הפשעים תכסה אהבה</t>
    </r>
    <r>
      <rPr>
        <sz val="10"/>
        <color rgb="FF000000"/>
        <rFont val="Cambria"/>
        <family val="0"/>
        <charset val="1"/>
      </rPr>
      <t xml:space="preserve">" </t>
    </r>
    <r>
      <rPr>
        <sz val="10"/>
        <color rgb="FF000000"/>
        <rFont val="FreeSans"/>
        <family val="2"/>
      </rPr>
      <t xml:space="preserve">צריך להיות המוטו שלנו</t>
    </r>
  </si>
  <si>
    <t xml:space="preserve">http://files.kabbalahmedia.info/download/video/heb_o_rav_2013-01-31_clip_haim-hadashim_mizrah-atihon-135.wmv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</si>
  <si>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איזון בין כוחות</t>
    </r>
  </si>
  <si>
    <r>
      <rPr>
        <sz val="10"/>
        <color rgb="FF000000"/>
        <rFont val="FreeSans"/>
        <family val="2"/>
      </rPr>
      <t xml:space="preserve">הטבע כולל בתוכו שני כוחות ומקיים ביניהם איזון</t>
    </r>
    <r>
      <rPr>
        <sz val="10"/>
        <color rgb="FF000000"/>
        <rFont val="Cambria"/>
        <family val="0"/>
        <charset val="1"/>
      </rPr>
      <t xml:space="preserve">. </t>
    </r>
    <r>
      <rPr>
        <sz val="10"/>
        <color rgb="FF000000"/>
        <rFont val="FreeSans"/>
        <family val="2"/>
      </rPr>
      <t xml:space="preserve">עלינו כחברה להכיר באיזון זה ולפעול בהתאם  אליו על מנת להתקיים </t>
    </r>
  </si>
  <si>
    <t xml:space="preserve">http://files.kabbalahmedia.info/download/video/heb_o_rav_2013-01-31_clip_haim-hadashim_shilton-koah-135.wmv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</si>
  <si>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טוב לרע </t>
    </r>
    <r>
      <rPr>
        <sz val="10"/>
        <color rgb="FF000000"/>
        <rFont val="Cambria"/>
        <family val="0"/>
        <charset val="1"/>
      </rPr>
      <t xml:space="preserve">- </t>
    </r>
    <r>
      <rPr>
        <sz val="10"/>
        <color rgb="FF000000"/>
        <rFont val="FreeSans"/>
        <family val="2"/>
      </rPr>
      <t xml:space="preserve">רק אהבה</t>
    </r>
  </si>
  <si>
    <r>
      <rPr>
        <sz val="10"/>
        <color rgb="FF000000"/>
        <rFont val="FreeSans"/>
        <family val="2"/>
      </rPr>
      <t xml:space="preserve">במקום להרוס את הכוחות השליליים בעולמנו</t>
    </r>
    <r>
      <rPr>
        <sz val="10"/>
        <color rgb="FF000000"/>
        <rFont val="Cambria"/>
        <family val="0"/>
        <charset val="1"/>
      </rPr>
      <t xml:space="preserve">, </t>
    </r>
    <r>
      <rPr>
        <sz val="10"/>
        <color rgb="FF000000"/>
        <rFont val="FreeSans"/>
        <family val="2"/>
      </rPr>
      <t xml:space="preserve">עלינו לאזן אותם באמצעות חינוך לחיבור ואהבה</t>
    </r>
  </si>
  <si>
    <t xml:space="preserve">http://files.kabbalahmedia.info/download/video/heb_o_rav_2013-01-31_clip_haim-hadashim_sakanat-milhama-135.wmv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</si>
  <si>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להידמות לטבע</t>
    </r>
  </si>
  <si>
    <r>
      <rPr>
        <sz val="10"/>
        <color rgb="FF000000"/>
        <rFont val="FreeSans"/>
        <family val="2"/>
      </rPr>
      <t xml:space="preserve">כיצד בעזרת החיבור בינינו נדמה לטבע שכולו מקושר ופועל בהרמוניה והדדיות</t>
    </r>
    <r>
      <rPr>
        <sz val="10"/>
        <color rgb="FF000000"/>
        <rFont val="Cambria"/>
        <family val="0"/>
        <charset val="1"/>
      </rPr>
      <t xml:space="preserve">? </t>
    </r>
  </si>
  <si>
    <t xml:space="preserve">http://files.kabbalahmedia.info/download/video/heb_o_rav_2013-01-31_clip_haim-hadashim_mizrach-tichon-135.wmv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</si>
  <si>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כמו בידיים של אימא</t>
    </r>
  </si>
  <si>
    <r>
      <rPr>
        <sz val="10"/>
        <color rgb="FF000000"/>
        <rFont val="FreeSans"/>
        <family val="2"/>
      </rPr>
      <t xml:space="preserve">אושר אמיתי נמצא בקשר בינינו</t>
    </r>
    <r>
      <rPr>
        <sz val="10"/>
        <color rgb="FF000000"/>
        <rFont val="Cambria"/>
        <family val="0"/>
        <charset val="1"/>
      </rPr>
      <t xml:space="preserve">. </t>
    </r>
    <r>
      <rPr>
        <sz val="10"/>
        <color rgb="FF000000"/>
        <rFont val="FreeSans"/>
        <family val="2"/>
      </rPr>
      <t xml:space="preserve">איך ליצור בחברה הרגשה כמו במשפחה</t>
    </r>
    <r>
      <rPr>
        <sz val="10"/>
        <color rgb="FF000000"/>
        <rFont val="Cambria"/>
        <family val="0"/>
        <charset val="1"/>
      </rPr>
      <t xml:space="preserve">, </t>
    </r>
    <r>
      <rPr>
        <sz val="10"/>
        <color rgb="FF000000"/>
        <rFont val="FreeSans"/>
        <family val="2"/>
      </rPr>
      <t xml:space="preserve">כמו אצל ילד בידיים של אימו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</si>
  <si>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136</t>
    </r>
  </si>
  <si>
    <t xml:space="preserve">http://files.kabbalahmedia.info/download/video/heb_o_rav_2013-02-05_clip_haim-hadashim_reshet-mahar-136.wmv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</si>
  <si>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רשת הקשר של מחר</t>
    </r>
  </si>
  <si>
    <r>
      <rPr>
        <sz val="10"/>
        <color rgb="FF000000"/>
        <rFont val="FreeSans"/>
        <family val="2"/>
      </rPr>
      <t xml:space="preserve">הקשר בין בני האדם באינטרנט יוביל לצורך בקשר חדש ואמיתי</t>
    </r>
    <r>
      <rPr>
        <sz val="10"/>
        <color rgb="FF000000"/>
        <rFont val="Cambria"/>
        <family val="0"/>
        <charset val="1"/>
      </rPr>
      <t xml:space="preserve">, </t>
    </r>
    <r>
      <rPr>
        <sz val="10"/>
        <color rgb="FF000000"/>
        <rFont val="FreeSans"/>
        <family val="2"/>
      </rPr>
      <t xml:space="preserve">להרגיש את רשת הקשר הפנימית המחברת אותנו</t>
    </r>
  </si>
  <si>
    <t xml:space="preserve">http://files.kabbalahmedia.info/download/video/heb_o_rav_2013-02-05_clip_haim-hadashim_internet-milhamot-136.wmv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</si>
  <si>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מחיקת גבולות</t>
    </r>
  </si>
  <si>
    <t xml:space="preserve">האינטרנט הוא רשת גלובלית הקושרת את כולם לגוף אחד ולכן כל נזק שנעשה לאחר בסופו של דבר חוזר לשולח</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</si>
  <si>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137</t>
    </r>
  </si>
  <si>
    <t xml:space="preserve">http://files.kabbalahmedia.info/download/video/heb_o_rav_2013-02-07_clip_haim-hadashim_liftoah-atzmi-137.wmv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</si>
  <si>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לחשוף את עצמי לעולם</t>
    </r>
  </si>
  <si>
    <r>
      <rPr>
        <sz val="10"/>
        <color rgb="FF000000"/>
        <rFont val="FreeSans"/>
        <family val="2"/>
      </rPr>
      <t xml:space="preserve">הדחף הפנימי שלנו לשתף את כל מה שקורה בחיינו עם כל העולם</t>
    </r>
    <r>
      <rPr>
        <sz val="10"/>
        <color rgb="FF000000"/>
        <rFont val="Cambria"/>
        <family val="0"/>
        <charset val="1"/>
      </rPr>
      <t xml:space="preserve">, </t>
    </r>
    <r>
      <rPr>
        <sz val="10"/>
        <color rgb="FF000000"/>
        <rFont val="FreeSans"/>
        <family val="2"/>
      </rPr>
      <t xml:space="preserve">נובע מהקשר ההדוק שלנו עם כולם</t>
    </r>
  </si>
  <si>
    <t xml:space="preserve">http://files.kabbalahmedia.info/download/video/heb_o_rav_2013-02-07_clip_haim-hadashim_latus-bein-galaksiyot-137.wmv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</si>
  <si>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מעבר לגוף הגשמי</t>
    </r>
  </si>
  <si>
    <r>
      <rPr>
        <sz val="10"/>
        <color rgb="FF000000"/>
        <rFont val="FreeSans"/>
        <family val="2"/>
      </rPr>
      <t xml:space="preserve">כיצד להתעלות מעל הקשרים הפיזיים ולגלות שדה של קשרים פנימיים שמאחדים אותנו</t>
    </r>
    <r>
      <rPr>
        <sz val="10"/>
        <color rgb="FF000000"/>
        <rFont val="Cambria"/>
        <family val="0"/>
        <charset val="1"/>
      </rPr>
      <t xml:space="preserve">?</t>
    </r>
  </si>
  <si>
    <t xml:space="preserve">http://files.kabbalahmedia.info/download/video/heb_o_rav_2013-02-07_clip_haim-hadashim_haim-betoh-akesher-137.wmv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</si>
  <si>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התקשרות מתוך רצון</t>
    </r>
  </si>
  <si>
    <r>
      <rPr>
        <sz val="10"/>
        <color rgb="FF000000"/>
        <rFont val="FreeSans"/>
        <family val="2"/>
      </rPr>
      <t xml:space="preserve">פתיחות</t>
    </r>
    <r>
      <rPr>
        <sz val="10"/>
        <color rgb="FF000000"/>
        <rFont val="Cambria"/>
        <family val="0"/>
        <charset val="1"/>
      </rPr>
      <t xml:space="preserve">, </t>
    </r>
    <r>
      <rPr>
        <sz val="10"/>
        <color rgb="FF000000"/>
        <rFont val="FreeSans"/>
        <family val="2"/>
      </rPr>
      <t xml:space="preserve">גישה חיובית אל רצונות הזולת והבנה של מה טוב עבורו הינם הדרך לקשר נכון עם כל אדם</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</si>
  <si>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139</t>
    </r>
  </si>
  <si>
    <t xml:space="preserve">http://files.kabbalahmedia.info/download/video/heb_o_rav_2013-02-10_clip_haim-hadashim_shalitim-ahiza-139.wmv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</si>
  <si>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אובדים עצות</t>
    </r>
  </si>
  <si>
    <r>
      <rPr>
        <sz val="10"/>
        <color rgb="FF000000"/>
        <rFont val="FreeSans"/>
        <family val="2"/>
      </rPr>
      <t xml:space="preserve">העם מדוכא</t>
    </r>
    <r>
      <rPr>
        <sz val="10"/>
        <color rgb="FF000000"/>
        <rFont val="Cambria"/>
        <family val="0"/>
        <charset val="1"/>
      </rPr>
      <t xml:space="preserve">, </t>
    </r>
    <r>
      <rPr>
        <sz val="10"/>
        <color rgb="FF000000"/>
        <rFont val="FreeSans"/>
        <family val="2"/>
      </rPr>
      <t xml:space="preserve">שליטי העולם מאבדים את כוחם ואמון הציבור בהם</t>
    </r>
    <r>
      <rPr>
        <sz val="10"/>
        <color rgb="FF000000"/>
        <rFont val="Cambria"/>
        <family val="0"/>
        <charset val="1"/>
      </rPr>
      <t xml:space="preserve">. </t>
    </r>
    <r>
      <rPr>
        <sz val="10"/>
        <color rgb="FF000000"/>
        <rFont val="FreeSans"/>
        <family val="2"/>
      </rPr>
      <t xml:space="preserve">מה קורה לאנשים ומה מקור ההרגשה הרעה שלהם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</si>
  <si>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140</t>
    </r>
  </si>
  <si>
    <t xml:space="preserve">http://files.kabbalahmedia.info/download/video/heb_o_rav_2013-02-12_clip_haim-hadashim_pirsum-taanug-140.wmv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</si>
  <si>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חוץ גופי</t>
    </r>
  </si>
  <si>
    <r>
      <rPr>
        <sz val="10"/>
        <color rgb="FF000000"/>
        <rFont val="FreeSans"/>
        <family val="2"/>
      </rPr>
      <t xml:space="preserve">החיים שלנו בנוים מתענוגים רבים</t>
    </r>
    <r>
      <rPr>
        <sz val="10"/>
        <color rgb="FF000000"/>
        <rFont val="Cambria"/>
        <family val="0"/>
        <charset val="1"/>
      </rPr>
      <t xml:space="preserve">. </t>
    </r>
    <r>
      <rPr>
        <sz val="10"/>
        <color rgb="FF000000"/>
        <rFont val="FreeSans"/>
        <family val="2"/>
      </rPr>
      <t xml:space="preserve">החיבור בינינו הוא תענוג מסוג חדש</t>
    </r>
    <r>
      <rPr>
        <sz val="10"/>
        <color rgb="FF000000"/>
        <rFont val="Cambria"/>
        <family val="0"/>
        <charset val="1"/>
      </rPr>
      <t xml:space="preserve">, </t>
    </r>
    <r>
      <rPr>
        <sz val="10"/>
        <color rgb="FF000000"/>
        <rFont val="FreeSans"/>
        <family val="2"/>
      </rPr>
      <t xml:space="preserve">בו מייצרים קשרים שאינם תלויים בקשרים גופניים</t>
    </r>
  </si>
  <si>
    <t xml:space="preserve">http://files.kabbalahmedia.info/download/video/heb_o_rav_2013-02-12_clip_haim-hadashim_tikshoret-lelo-gvulot-140.wmv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</si>
  <si>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פנימי</t>
    </r>
  </si>
  <si>
    <r>
      <rPr>
        <sz val="10"/>
        <color rgb="FF000000"/>
        <rFont val="FreeSans"/>
        <family val="2"/>
      </rPr>
      <t xml:space="preserve">כיצד נעלה לדרגה חדשה של קשר בינינו ונעורר את הרגש לתקשורת פנימית יותר עם האחרים</t>
    </r>
    <r>
      <rPr>
        <sz val="10"/>
        <color rgb="FF000000"/>
        <rFont val="Cambria"/>
        <family val="0"/>
        <charset val="1"/>
      </rPr>
      <t xml:space="preserve">? </t>
    </r>
  </si>
  <si>
    <t xml:space="preserve">http://files.kabbalahmedia.info/download/video/heb_o_rav_2013-02-12_clip_haim-hadashim_hisaron-hadash-140.wmv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</si>
  <si>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חיסרון חדש</t>
    </r>
  </si>
  <si>
    <r>
      <rPr>
        <sz val="10"/>
        <color rgb="FF000000"/>
        <rFont val="FreeSans"/>
        <family val="2"/>
      </rPr>
      <t xml:space="preserve">מהו חיסרון</t>
    </r>
    <r>
      <rPr>
        <sz val="10"/>
        <color rgb="FF000000"/>
        <rFont val="Cambria"/>
        <family val="0"/>
        <charset val="1"/>
      </rPr>
      <t xml:space="preserve">, </t>
    </r>
    <r>
      <rPr>
        <sz val="10"/>
        <color rgb="FF000000"/>
        <rFont val="FreeSans"/>
        <family val="2"/>
      </rPr>
      <t xml:space="preserve">איך אפשר למלא אותו ומה השלב הבא בהתפתחותו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</si>
  <si>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504</t>
    </r>
  </si>
  <si>
    <t xml:space="preserve">http://files.kabbalahmedia.info/download/video/heb_o_rav_2015-01-20_clip_haim-hadashim_masahim-mekarvim-504.wmv</t>
  </si>
  <si>
    <t xml:space="preserve">09.04.15</t>
  </si>
  <si>
    <r>
      <rPr>
        <sz val="10"/>
        <color rgb="FF000000"/>
        <rFont val="FreeSans"/>
        <family val="2"/>
      </rPr>
      <t xml:space="preserve">קטע נבחר משיחה </t>
    </r>
    <r>
      <rPr>
        <sz val="10"/>
        <color rgb="FF000000"/>
        <rFont val="Cambria"/>
        <family val="0"/>
        <charset val="1"/>
      </rPr>
      <t xml:space="preserve">504: </t>
    </r>
    <r>
      <rPr>
        <sz val="10"/>
        <color rgb="FF000000"/>
        <rFont val="FreeSans"/>
        <family val="2"/>
      </rPr>
      <t xml:space="preserve">מסכים מקרבים</t>
    </r>
  </si>
  <si>
    <r>
      <rPr>
        <sz val="10"/>
        <color rgb="FF000000"/>
        <rFont val="FreeSans"/>
        <family val="2"/>
      </rPr>
      <t xml:space="preserve">איך המסכים חושפים אותנו ומגלים עלינו פרטים ואיך זה שנרצה בעצמנו בעתיד להיחשף ולא יהיה לנו אכפת שיודעים עלינו הכול</t>
    </r>
    <r>
      <rPr>
        <sz val="10"/>
        <color rgb="FF000000"/>
        <rFont val="Cambria"/>
        <family val="0"/>
        <charset val="1"/>
      </rPr>
      <t xml:space="preserve">? </t>
    </r>
  </si>
  <si>
    <t xml:space="preserve">http://files.kabbalahmedia.info/download/video/heb_o_rav_2015-01-20_clip_haim-hadashim_teva-mekadem-504.wmv</t>
  </si>
  <si>
    <r>
      <rPr>
        <sz val="10"/>
        <color rgb="FF000000"/>
        <rFont val="FreeSans"/>
        <family val="2"/>
      </rPr>
      <t xml:space="preserve">קטע נבחר משיחה </t>
    </r>
    <r>
      <rPr>
        <sz val="10"/>
        <color rgb="FF000000"/>
        <rFont val="Cambria"/>
        <family val="0"/>
        <charset val="1"/>
      </rPr>
      <t xml:space="preserve">504: </t>
    </r>
    <r>
      <rPr>
        <sz val="10"/>
        <color rgb="FF000000"/>
        <rFont val="FreeSans"/>
        <family val="2"/>
      </rPr>
      <t xml:space="preserve">דרגת האדם</t>
    </r>
  </si>
  <si>
    <r>
      <rPr>
        <sz val="10"/>
        <color rgb="FF000000"/>
        <rFont val="FreeSans"/>
        <family val="2"/>
      </rPr>
      <t xml:space="preserve">מה מאפיין את התפתחות דרגת האדם ומדוע עלינו להיות מחוברים כמו במשפחה אחת</t>
    </r>
    <r>
      <rPr>
        <sz val="10"/>
        <color rgb="FF000000"/>
        <rFont val="Cambria"/>
        <family val="0"/>
        <charset val="1"/>
      </rPr>
      <t xml:space="preserve">?</t>
    </r>
  </si>
  <si>
    <t xml:space="preserve">http://files.kabbalahmedia.info/download/video/heb_o_rav_2015-01-20_clip_haim-hadashim_ani-kashur-leolam-504.wmv</t>
  </si>
  <si>
    <r>
      <rPr>
        <sz val="10"/>
        <color rgb="FF000000"/>
        <rFont val="FreeSans"/>
        <family val="2"/>
      </rPr>
      <t xml:space="preserve">קטע נבחר משיחה </t>
    </r>
    <r>
      <rPr>
        <sz val="10"/>
        <color rgb="FF000000"/>
        <rFont val="Cambria"/>
        <family val="0"/>
        <charset val="1"/>
      </rPr>
      <t xml:space="preserve">504: </t>
    </r>
    <r>
      <rPr>
        <sz val="10"/>
        <color rgb="FF000000"/>
        <rFont val="FreeSans"/>
        <family val="2"/>
      </rPr>
      <t xml:space="preserve">להיקשר לעולם דרך מכשירים</t>
    </r>
  </si>
  <si>
    <r>
      <rPr>
        <sz val="10"/>
        <color rgb="FF000000"/>
        <rFont val="FreeSans"/>
        <family val="2"/>
      </rPr>
      <t xml:space="preserve">איך השימוש במכשירים אלקטרוניים מתקדמים והחיבור לרשת מקשרת את האדם אל העולם כולו ללא גבולות</t>
    </r>
    <r>
      <rPr>
        <sz val="10"/>
        <color rgb="FF000000"/>
        <rFont val="Cambria"/>
        <family val="0"/>
        <charset val="1"/>
      </rPr>
      <t xml:space="preserve">?</t>
    </r>
  </si>
  <si>
    <t xml:space="preserve">http://files.kabbalahmedia.info/video/heb_o_rav_2015-01-20_clip_haim-hadashim_pahot-shkarim-504.wmv</t>
  </si>
  <si>
    <r>
      <rPr>
        <sz val="11"/>
        <rFont val="FreeSans"/>
        <family val="2"/>
      </rPr>
      <t xml:space="preserve">קטע נבחר משיחה </t>
    </r>
    <r>
      <rPr>
        <sz val="11"/>
        <rFont val="Cambria"/>
        <family val="0"/>
        <charset val="1"/>
      </rPr>
      <t xml:space="preserve">504: </t>
    </r>
    <r>
      <rPr>
        <sz val="11"/>
        <rFont val="FreeSans"/>
        <family val="2"/>
      </rPr>
      <t xml:space="preserve">מסכים מפתחים</t>
    </r>
  </si>
  <si>
    <r>
      <rPr>
        <sz val="11"/>
        <rFont val="FreeSans"/>
        <family val="2"/>
      </rPr>
      <t xml:space="preserve">איך השימוש בתקשורת דרך מסכים מקנה לנו יכולות חדשות</t>
    </r>
    <r>
      <rPr>
        <sz val="11"/>
        <rFont val="Cambria"/>
        <family val="0"/>
        <charset val="1"/>
      </rPr>
      <t xml:space="preserve">, </t>
    </r>
    <r>
      <rPr>
        <sz val="11"/>
        <rFont val="FreeSans"/>
        <family val="2"/>
      </rPr>
      <t xml:space="preserve">המקרבות אותנו אל גילוי האמת על עצמנו והמציאות סביבנו</t>
    </r>
    <r>
      <rPr>
        <sz val="11"/>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</si>
  <si>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505</t>
    </r>
  </si>
  <si>
    <t xml:space="preserve">http://files.kabbalahmedia.info/files/heb_o_rav_2015-01-20_clip_haim-hadashim_lama-ledaash-505.wmv</t>
  </si>
  <si>
    <r>
      <rPr>
        <sz val="10"/>
        <color rgb="FF000000"/>
        <rFont val="FreeSans"/>
        <family val="2"/>
      </rPr>
      <t xml:space="preserve">קטע נבחר משיחה </t>
    </r>
    <r>
      <rPr>
        <sz val="10"/>
        <color rgb="FF000000"/>
        <rFont val="Cambria"/>
        <family val="0"/>
        <charset val="1"/>
      </rPr>
      <t xml:space="preserve">505: </t>
    </r>
    <r>
      <rPr>
        <sz val="10"/>
        <color rgb="FF000000"/>
        <rFont val="FreeSans"/>
        <family val="2"/>
      </rPr>
      <t xml:space="preserve">בורחים לקיצוניות</t>
    </r>
  </si>
  <si>
    <r>
      <rPr>
        <sz val="10"/>
        <color rgb="FF000000"/>
        <rFont val="FreeSans"/>
        <family val="2"/>
      </rPr>
      <t xml:space="preserve">מה מושך אנשים להצטרף לאירגונים קיצוניים וממה הם מנסים לברוח</t>
    </r>
    <r>
      <rPr>
        <sz val="10"/>
        <color rgb="FF000000"/>
        <rFont val="Cambria"/>
        <family val="0"/>
        <charset val="1"/>
      </rPr>
      <t xml:space="preserve">? </t>
    </r>
  </si>
  <si>
    <t xml:space="preserve">http://files.kabbalahmedia.info/video/heb_o_rav_2015-01-20_clip_haim-hadashim_lama-lo-banita-tov-505.wmv</t>
  </si>
  <si>
    <r>
      <rPr>
        <sz val="10"/>
        <color rgb="FF000000"/>
        <rFont val="FreeSans"/>
        <family val="2"/>
      </rPr>
      <t xml:space="preserve">קטע נבחר משיחה </t>
    </r>
    <r>
      <rPr>
        <sz val="10"/>
        <color rgb="FF000000"/>
        <rFont val="Cambria"/>
        <family val="0"/>
        <charset val="1"/>
      </rPr>
      <t xml:space="preserve">505: </t>
    </r>
    <r>
      <rPr>
        <sz val="10"/>
        <color rgb="FF000000"/>
        <rFont val="FreeSans"/>
        <family val="2"/>
      </rPr>
      <t xml:space="preserve">למה לא בנית לי עולם טוב</t>
    </r>
    <r>
      <rPr>
        <sz val="10"/>
        <color rgb="FF000000"/>
        <rFont val="Cambria"/>
        <family val="0"/>
        <charset val="1"/>
      </rPr>
      <t xml:space="preserve">? </t>
    </r>
  </si>
  <si>
    <r>
      <rPr>
        <sz val="10"/>
        <color rgb="FF000000"/>
        <rFont val="FreeSans"/>
        <family val="2"/>
      </rPr>
      <t xml:space="preserve">מדוע למרות כל השיכלולים הטכנולוגיים</t>
    </r>
    <r>
      <rPr>
        <sz val="10"/>
        <color rgb="FF000000"/>
        <rFont val="Cambria"/>
        <family val="0"/>
        <charset val="1"/>
      </rPr>
      <t xml:space="preserve">, </t>
    </r>
    <r>
      <rPr>
        <sz val="10"/>
        <color rgb="FF000000"/>
        <rFont val="FreeSans"/>
        <family val="2"/>
      </rPr>
      <t xml:space="preserve">לא הצלחנו לבנות לילדינו עולם שטוב עבורם ובאיזה עולם הם היו רוצים לחיות באמת</t>
    </r>
    <r>
      <rPr>
        <sz val="10"/>
        <color rgb="FF000000"/>
        <rFont val="Cambria"/>
        <family val="0"/>
        <charset val="1"/>
      </rPr>
      <t xml:space="preserve">?</t>
    </r>
  </si>
  <si>
    <t xml:space="preserve">http://files.kabbalahmedia.info/video/heb_o_rav_2015-01-20_clip_haim-hadashim_lean-golhim-505.wmv</t>
  </si>
  <si>
    <r>
      <rPr>
        <sz val="10"/>
        <color rgb="FF000000"/>
        <rFont val="FreeSans"/>
        <family val="2"/>
      </rPr>
      <t xml:space="preserve">קטע נבחר משיחה </t>
    </r>
    <r>
      <rPr>
        <sz val="10"/>
        <color rgb="FF000000"/>
        <rFont val="Cambria"/>
        <family val="0"/>
        <charset val="1"/>
      </rPr>
      <t xml:space="preserve">505: </t>
    </r>
    <r>
      <rPr>
        <sz val="10"/>
        <color rgb="FF000000"/>
        <rFont val="FreeSans"/>
        <family val="2"/>
      </rPr>
      <t xml:space="preserve">לאן מתקדמים</t>
    </r>
    <r>
      <rPr>
        <sz val="10"/>
        <color rgb="FF000000"/>
        <rFont val="Cambria"/>
        <family val="0"/>
        <charset val="1"/>
      </rPr>
      <t xml:space="preserve">?</t>
    </r>
  </si>
  <si>
    <r>
      <rPr>
        <sz val="10"/>
        <color rgb="FF000000"/>
        <rFont val="FreeSans"/>
        <family val="2"/>
      </rPr>
      <t xml:space="preserve">מדוע חשוב ללמוד על התפתחות הטבע וייעודו ואיך התפתחות זו משפיעה על התפתחות האנושות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</si>
  <si>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506</t>
    </r>
  </si>
  <si>
    <t xml:space="preserve">http://files.kabbalahmedia.info/video/heb_o_rav_2015-01-20_clip_haim-hadashim_dor-maavar-506.wmv</t>
  </si>
  <si>
    <r>
      <rPr>
        <sz val="10"/>
        <color rgb="FF000000"/>
        <rFont val="FreeSans"/>
        <family val="2"/>
      </rPr>
      <t xml:space="preserve">קטע נבחר משיחה </t>
    </r>
    <r>
      <rPr>
        <sz val="10"/>
        <color rgb="FF000000"/>
        <rFont val="Cambria"/>
        <family val="0"/>
        <charset val="1"/>
      </rPr>
      <t xml:space="preserve">506: </t>
    </r>
    <r>
      <rPr>
        <sz val="10"/>
        <color rgb="FF000000"/>
        <rFont val="FreeSans"/>
        <family val="2"/>
      </rPr>
      <t xml:space="preserve">דור המעבר</t>
    </r>
  </si>
  <si>
    <r>
      <rPr>
        <sz val="10"/>
        <color rgb="FF000000"/>
        <rFont val="FreeSans"/>
        <family val="2"/>
      </rPr>
      <t xml:space="preserve">אילו שינויים יביאו את הדור הצעיר לשאוף לקשרים שהם מעבר למה שאנו מנהלים דרך המסכים</t>
    </r>
    <r>
      <rPr>
        <sz val="10"/>
        <color rgb="FF000000"/>
        <rFont val="Cambria"/>
        <family val="0"/>
        <charset val="1"/>
      </rPr>
      <t xml:space="preserve">?</t>
    </r>
  </si>
  <si>
    <t xml:space="preserve">http://files.kabbalahmedia.info/video/heb_o_rav_2015-01-20_clip_haim-hadashim_liftoah-delet-506.wmv</t>
  </si>
  <si>
    <r>
      <rPr>
        <sz val="10"/>
        <color rgb="FF000000"/>
        <rFont val="FreeSans"/>
        <family val="2"/>
      </rPr>
      <t xml:space="preserve">קטע נבחר משיחה </t>
    </r>
    <r>
      <rPr>
        <sz val="10"/>
        <color rgb="FF000000"/>
        <rFont val="Cambria"/>
        <family val="0"/>
        <charset val="1"/>
      </rPr>
      <t xml:space="preserve">506: </t>
    </r>
    <r>
      <rPr>
        <sz val="10"/>
        <color rgb="FF000000"/>
        <rFont val="FreeSans"/>
        <family val="2"/>
      </rPr>
      <t xml:space="preserve">לפתוח דלת</t>
    </r>
  </si>
  <si>
    <r>
      <rPr>
        <sz val="10"/>
        <color rgb="FF000000"/>
        <rFont val="FreeSans"/>
        <family val="2"/>
      </rPr>
      <t xml:space="preserve">כיצד פותחים דלת לעולם אחר</t>
    </r>
    <r>
      <rPr>
        <sz val="10"/>
        <color rgb="FF000000"/>
        <rFont val="Cambria"/>
        <family val="0"/>
        <charset val="1"/>
      </rPr>
      <t xml:space="preserve">, </t>
    </r>
    <r>
      <rPr>
        <sz val="10"/>
        <color rgb="FF000000"/>
        <rFont val="FreeSans"/>
        <family val="2"/>
      </rPr>
      <t xml:space="preserve">אינסופי ונצחי ומהו התנאי למימושו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</si>
  <si>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641</t>
    </r>
  </si>
  <si>
    <t xml:space="preserve">http://files.kabbalahmedia.info/files/heb_o_rav_2015-11-01_clip_haim-hadashim_sde-krav-bareshet-641.mp4</t>
  </si>
  <si>
    <t xml:space="preserve">30.11.15</t>
  </si>
  <si>
    <r>
      <rPr>
        <sz val="10"/>
        <color rgb="FF000000"/>
        <rFont val="FreeSans"/>
        <family val="2"/>
      </rPr>
      <t xml:space="preserve">קטע נבחר משיחה </t>
    </r>
    <r>
      <rPr>
        <sz val="10"/>
        <color rgb="FF000000"/>
        <rFont val="Cambria"/>
        <family val="0"/>
        <charset val="1"/>
      </rPr>
      <t xml:space="preserve">641: </t>
    </r>
    <r>
      <rPr>
        <sz val="10"/>
        <color rgb="FF000000"/>
        <rFont val="FreeSans"/>
        <family val="2"/>
      </rPr>
      <t xml:space="preserve">שדה קרב ברשת </t>
    </r>
  </si>
  <si>
    <r>
      <rPr>
        <sz val="10"/>
        <color rgb="FF000000"/>
        <rFont val="FreeSans"/>
        <family val="2"/>
      </rPr>
      <t xml:space="preserve">איך הרוע שמתגלה ברשתות החברתיות דוחף את האדם דווקא לרצות להשתנות לטובה</t>
    </r>
    <r>
      <rPr>
        <sz val="10"/>
        <color rgb="FF000000"/>
        <rFont val="Cambria"/>
        <family val="0"/>
        <charset val="1"/>
      </rPr>
      <t xml:space="preserve">?</t>
    </r>
  </si>
  <si>
    <t xml:space="preserve">http://files.kabbalahmedia.info/files/heb_o_rav_2015-11-01_clip_haim-hadashim_ohavim-ra-641.mp4</t>
  </si>
  <si>
    <r>
      <rPr>
        <sz val="10"/>
        <color rgb="FF000000"/>
        <rFont val="FreeSans"/>
        <family val="2"/>
      </rPr>
      <t xml:space="preserve">קטע נבחר משיחה </t>
    </r>
    <r>
      <rPr>
        <sz val="10"/>
        <color rgb="FF000000"/>
        <rFont val="Cambria"/>
        <family val="0"/>
        <charset val="1"/>
      </rPr>
      <t xml:space="preserve">641: </t>
    </r>
    <r>
      <rPr>
        <sz val="10"/>
        <color rgb="FF000000"/>
        <rFont val="FreeSans"/>
        <family val="2"/>
      </rPr>
      <t xml:space="preserve">אוהבים את הרע </t>
    </r>
  </si>
  <si>
    <r>
      <rPr>
        <sz val="10"/>
        <color rgb="FF000000"/>
        <rFont val="FreeSans"/>
        <family val="2"/>
      </rPr>
      <t xml:space="preserve">מה גורם לנו להימשך אל הרע ומתי נוכל להתהפך ולהתחיל להימשך אל הטוב</t>
    </r>
    <r>
      <rPr>
        <sz val="10"/>
        <color rgb="FF000000"/>
        <rFont val="Cambria"/>
        <family val="0"/>
        <charset val="1"/>
      </rPr>
      <t xml:space="preserve">?</t>
    </r>
  </si>
  <si>
    <t xml:space="preserve">http://files.kabbalahmedia.info/files/heb_o_rav_2015-11-01_clip_haim-hadashim_hayot-raot-641.mp4</t>
  </si>
  <si>
    <r>
      <rPr>
        <sz val="10"/>
        <color rgb="FF000000"/>
        <rFont val="FreeSans"/>
        <family val="2"/>
      </rPr>
      <t xml:space="preserve">קטע נבחר משיחה </t>
    </r>
    <r>
      <rPr>
        <sz val="10"/>
        <color rgb="FF000000"/>
        <rFont val="Cambria"/>
        <family val="0"/>
        <charset val="1"/>
      </rPr>
      <t xml:space="preserve">641: </t>
    </r>
    <r>
      <rPr>
        <sz val="10"/>
        <color rgb="FF000000"/>
        <rFont val="FreeSans"/>
        <family val="2"/>
      </rPr>
      <t xml:space="preserve">חיות רעות </t>
    </r>
  </si>
  <si>
    <r>
      <rPr>
        <sz val="10"/>
        <color rgb="FF000000"/>
        <rFont val="FreeSans"/>
        <family val="2"/>
      </rPr>
      <t xml:space="preserve">מדוע חשוב שנדע שטבעו של האדם רע מיסודו ואיך הרשת משמשת להעצים טבע זה</t>
    </r>
    <r>
      <rPr>
        <sz val="10"/>
        <color rgb="FF000000"/>
        <rFont val="Cambria"/>
        <family val="0"/>
        <charset val="1"/>
      </rPr>
      <t xml:space="preserve">?</t>
    </r>
  </si>
  <si>
    <t xml:space="preserve">http://files.kabbalahmedia.info/download/files/heb_o_rav_2015-11-01_clip_haim-hadashim_kulam-kshurim-yahad-641.mp4</t>
  </si>
  <si>
    <t xml:space="preserve">29.01.16</t>
  </si>
  <si>
    <r>
      <rPr>
        <sz val="10"/>
        <color rgb="FF000000"/>
        <rFont val="FreeSans"/>
        <family val="2"/>
      </rPr>
      <t xml:space="preserve">קטע נבחר משיחה </t>
    </r>
    <r>
      <rPr>
        <sz val="10"/>
        <color rgb="FF000000"/>
        <rFont val="Cambria"/>
        <family val="0"/>
        <charset val="1"/>
      </rPr>
      <t xml:space="preserve">641: </t>
    </r>
    <r>
      <rPr>
        <sz val="10"/>
        <color rgb="FF000000"/>
        <rFont val="FreeSans"/>
        <family val="2"/>
      </rPr>
      <t xml:space="preserve">כולם קשורים יחד</t>
    </r>
  </si>
  <si>
    <r>
      <rPr>
        <sz val="10"/>
        <color rgb="FF000000"/>
        <rFont val="FreeSans"/>
        <family val="2"/>
      </rPr>
      <t xml:space="preserve">איך נראה את העולם כשנגיע לתיקון הטבע המקולקל שלנו ואיך הרשתות החברתיות ייהפכו ממקום של הסתה למקום של חיבור</t>
    </r>
    <r>
      <rPr>
        <sz val="10"/>
        <color rgb="FF000000"/>
        <rFont val="Cambria"/>
        <family val="0"/>
        <charset val="1"/>
      </rPr>
      <t xml:space="preserve">?</t>
    </r>
  </si>
  <si>
    <t xml:space="preserve">http://files.kabbalahmedia.info/download/files/heb_o_rav_2015-11-01_clip_haim-hadashim_lama-ra-mitpashet-641.mp4</t>
  </si>
  <si>
    <r>
      <rPr>
        <sz val="10"/>
        <color rgb="FF000000"/>
        <rFont val="FreeSans"/>
        <family val="2"/>
      </rPr>
      <t xml:space="preserve">קטע נבחר משיחה </t>
    </r>
    <r>
      <rPr>
        <sz val="10"/>
        <color rgb="FF000000"/>
        <rFont val="Cambria"/>
        <family val="0"/>
        <charset val="1"/>
      </rPr>
      <t xml:space="preserve">641: </t>
    </r>
    <r>
      <rPr>
        <sz val="10"/>
        <color rgb="FF000000"/>
        <rFont val="FreeSans"/>
        <family val="2"/>
      </rPr>
      <t xml:space="preserve">למה הרע מתפשט</t>
    </r>
    <r>
      <rPr>
        <sz val="10"/>
        <color rgb="FF000000"/>
        <rFont val="Cambria"/>
        <family val="0"/>
        <charset val="1"/>
      </rPr>
      <t xml:space="preserve">?</t>
    </r>
  </si>
  <si>
    <r>
      <rPr>
        <sz val="10"/>
        <color rgb="FF000000"/>
        <rFont val="FreeSans"/>
        <family val="2"/>
      </rPr>
      <t xml:space="preserve">למה ברשתות חברתיות הרע מופץ הרבה יותר מהטוב ומה זה מעיד על הקשר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</si>
  <si>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642</t>
    </r>
  </si>
  <si>
    <t xml:space="preserve">http://files.kabbalahmedia.info/download/files/heb_o_rav_2015-11-01_clip_haim-hadashim_teva-adam-642.mp4</t>
  </si>
  <si>
    <r>
      <rPr>
        <sz val="10"/>
        <color rgb="FF000000"/>
        <rFont val="FreeSans"/>
        <family val="2"/>
      </rPr>
      <t xml:space="preserve">קטע נבחר משיחה </t>
    </r>
    <r>
      <rPr>
        <sz val="10"/>
        <color rgb="FF000000"/>
        <rFont val="Cambria"/>
        <family val="0"/>
        <charset val="1"/>
      </rPr>
      <t xml:space="preserve">642: </t>
    </r>
    <r>
      <rPr>
        <sz val="10"/>
        <color rgb="FF000000"/>
        <rFont val="FreeSans"/>
        <family val="2"/>
      </rPr>
      <t xml:space="preserve">טבע האדם</t>
    </r>
  </si>
  <si>
    <r>
      <rPr>
        <sz val="10"/>
        <color rgb="FF000000"/>
        <rFont val="FreeSans"/>
        <family val="2"/>
      </rPr>
      <t xml:space="preserve">מדוע ילדים מעדיפים לחקות דוגמאות שליליות והאם זה משקף את פני החברה</t>
    </r>
    <r>
      <rPr>
        <sz val="10"/>
        <color rgb="FF000000"/>
        <rFont val="Cambria"/>
        <family val="0"/>
        <charset val="1"/>
      </rPr>
      <t xml:space="preserve">?</t>
    </r>
  </si>
  <si>
    <t xml:space="preserve">http://files.kabbalahmedia.info/download/files/heb_o_rav_2015-11-01_clip_haim-hadashim_pitaron-lealimut-642.mp4</t>
  </si>
  <si>
    <r>
      <rPr>
        <sz val="10"/>
        <color rgb="FF000000"/>
        <rFont val="FreeSans"/>
        <family val="2"/>
      </rPr>
      <t xml:space="preserve">קטע נבחר משיחה </t>
    </r>
    <r>
      <rPr>
        <sz val="10"/>
        <color rgb="FF000000"/>
        <rFont val="Cambria"/>
        <family val="0"/>
        <charset val="1"/>
      </rPr>
      <t xml:space="preserve">642: </t>
    </r>
    <r>
      <rPr>
        <sz val="10"/>
        <color rgb="FF000000"/>
        <rFont val="FreeSans"/>
        <family val="2"/>
      </rPr>
      <t xml:space="preserve">פתרון לאלימות</t>
    </r>
  </si>
  <si>
    <r>
      <rPr>
        <sz val="10"/>
        <color rgb="FF000000"/>
        <rFont val="FreeSans"/>
        <family val="2"/>
      </rPr>
      <t xml:space="preserve">איזה פתרון מציעה חכמת הקבלה לבעיית האלימות ומהו חוק הטבע שבזכותו כל יחס עויין כלפי ישראל יהפוך לכבוד ואהדה</t>
    </r>
    <r>
      <rPr>
        <sz val="10"/>
        <color rgb="FF000000"/>
        <rFont val="Cambria"/>
        <family val="0"/>
        <charset val="1"/>
      </rPr>
      <t xml:space="preserve">?</t>
    </r>
  </si>
  <si>
    <t xml:space="preserve">http://files.kabbalahmedia.info/download/files/heb_o_rav_2015-11-01_clip_haim-hadashim_bnei-noar-mushpaim-642.mp4</t>
  </si>
  <si>
    <r>
      <rPr>
        <sz val="10"/>
        <color rgb="FF000000"/>
        <rFont val="FreeSans"/>
        <family val="2"/>
      </rPr>
      <t xml:space="preserve">קטע נבחר משיחה </t>
    </r>
    <r>
      <rPr>
        <sz val="10"/>
        <color rgb="FF000000"/>
        <rFont val="Cambria"/>
        <family val="0"/>
        <charset val="1"/>
      </rPr>
      <t xml:space="preserve">642: </t>
    </r>
    <r>
      <rPr>
        <sz val="10"/>
        <color rgb="FF000000"/>
        <rFont val="FreeSans"/>
        <family val="2"/>
      </rPr>
      <t xml:space="preserve">בני נוער מושפעים</t>
    </r>
  </si>
  <si>
    <r>
      <rPr>
        <sz val="10"/>
        <color rgb="FF000000"/>
        <rFont val="FreeSans"/>
        <family val="2"/>
      </rPr>
      <t xml:space="preserve">מדוע קל להסית בני נוער לאלימות ורצח ולאן המצב עלול להידרדר</t>
    </r>
    <r>
      <rPr>
        <sz val="10"/>
        <color rgb="FF000000"/>
        <rFont val="Cambria"/>
        <family val="0"/>
        <charset val="1"/>
      </rPr>
      <t xml:space="preserve">?</t>
    </r>
  </si>
  <si>
    <t xml:space="preserve">http://files.kabbalahmedia.info/download/files/heb_o_rav_2015-11-01_clip_haim-hadashim_adam-hadash-642.mp4</t>
  </si>
  <si>
    <r>
      <rPr>
        <sz val="10"/>
        <color rgb="FF000000"/>
        <rFont val="FreeSans"/>
        <family val="2"/>
      </rPr>
      <t xml:space="preserve">קטע נבחר משיחה </t>
    </r>
    <r>
      <rPr>
        <sz val="10"/>
        <color rgb="FF000000"/>
        <rFont val="Cambria"/>
        <family val="0"/>
        <charset val="1"/>
      </rPr>
      <t xml:space="preserve">642: </t>
    </r>
    <r>
      <rPr>
        <sz val="10"/>
        <color rgb="FF000000"/>
        <rFont val="FreeSans"/>
        <family val="2"/>
      </rPr>
      <t xml:space="preserve">אדם חדש</t>
    </r>
  </si>
  <si>
    <r>
      <rPr>
        <sz val="10"/>
        <color rgb="FF000000"/>
        <rFont val="FreeSans"/>
        <family val="2"/>
      </rPr>
      <t xml:space="preserve">מדוע הרוע מושך וסוחף בני נוער ואיך ניתן לשנות את טבעם של המתבגרים הצעירים לטובה</t>
    </r>
    <r>
      <rPr>
        <sz val="10"/>
        <color rgb="FF000000"/>
        <rFont val="Cambria"/>
        <family val="0"/>
        <charset val="1"/>
      </rPr>
      <t xml:space="preserve">?</t>
    </r>
  </si>
  <si>
    <t xml:space="preserve">החברה הישראלית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</si>
  <si>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143</t>
    </r>
  </si>
  <si>
    <t xml:space="preserve">http://files.kabbalahmedia.info/download/video/heb_o_rav_2013-02-17_clip_haim-hadashim_hazon-israel-mishpha-143.wmv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</si>
  <si>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משפחה אחת גדולה</t>
    </r>
  </si>
  <si>
    <r>
      <rPr>
        <sz val="10"/>
        <color rgb="FF000000"/>
        <rFont val="FreeSans"/>
        <family val="2"/>
      </rPr>
      <t xml:space="preserve">איך לבנות מערכת יחסים בינינו כמו במשפחה</t>
    </r>
    <r>
      <rPr>
        <sz val="10"/>
        <color rgb="FF000000"/>
        <rFont val="Cambria"/>
        <family val="0"/>
        <charset val="1"/>
      </rPr>
      <t xml:space="preserve">, </t>
    </r>
    <r>
      <rPr>
        <sz val="10"/>
        <color rgb="FF000000"/>
        <rFont val="FreeSans"/>
        <family val="2"/>
      </rPr>
      <t xml:space="preserve">בה לכל אחד יש מקום</t>
    </r>
    <r>
      <rPr>
        <sz val="10"/>
        <color rgb="FF000000"/>
        <rFont val="Cambria"/>
        <family val="0"/>
        <charset val="1"/>
      </rPr>
      <t xml:space="preserve">, </t>
    </r>
    <r>
      <rPr>
        <sz val="10"/>
        <color rgb="FF000000"/>
        <rFont val="FreeSans"/>
        <family val="2"/>
      </rPr>
      <t xml:space="preserve">הערכים נבנים לטובת כולם ולאף אחד אין רווח עצמי</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</si>
  <si>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144</t>
    </r>
  </si>
  <si>
    <t xml:space="preserve">http://files.kabbalahmedia.info/download/video/heb_o_rav_2013-02-19_clip_haim-hadashim_israel-ahava-hibur-144.wmv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</si>
  <si>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ישראל</t>
    </r>
    <r>
      <rPr>
        <sz val="10"/>
        <color rgb="FF000000"/>
        <rFont val="Cambria"/>
        <family val="0"/>
        <charset val="1"/>
      </rPr>
      <t xml:space="preserve">, </t>
    </r>
    <r>
      <rPr>
        <sz val="10"/>
        <color rgb="FF000000"/>
        <rFont val="FreeSans"/>
        <family val="2"/>
      </rPr>
      <t xml:space="preserve">אהבה וחיבור</t>
    </r>
  </si>
  <si>
    <r>
      <rPr>
        <sz val="10"/>
        <color rgb="FF000000"/>
        <rFont val="FreeSans"/>
        <family val="2"/>
      </rPr>
      <t xml:space="preserve">מה עומד בבסיס המושגים </t>
    </r>
    <r>
      <rPr>
        <sz val="10"/>
        <color rgb="FF000000"/>
        <rFont val="Cambria"/>
        <family val="0"/>
        <charset val="1"/>
      </rPr>
      <t xml:space="preserve">"</t>
    </r>
    <r>
      <rPr>
        <sz val="10"/>
        <color rgb="FF000000"/>
        <rFont val="FreeSans"/>
        <family val="2"/>
      </rPr>
      <t xml:space="preserve">ישראלי</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ישראל</t>
    </r>
    <r>
      <rPr>
        <sz val="10"/>
        <color rgb="FF000000"/>
        <rFont val="Cambria"/>
        <family val="0"/>
        <charset val="1"/>
      </rPr>
      <t xml:space="preserve">" </t>
    </r>
    <r>
      <rPr>
        <sz val="10"/>
        <color rgb="FF000000"/>
        <rFont val="FreeSans"/>
        <family val="2"/>
      </rPr>
      <t xml:space="preserve">ואיזה חזון עתידי צפוי לעם ישראל</t>
    </r>
    <r>
      <rPr>
        <sz val="10"/>
        <color rgb="FF000000"/>
        <rFont val="Cambria"/>
        <family val="0"/>
        <charset val="1"/>
      </rPr>
      <t xml:space="preserve">? </t>
    </r>
  </si>
  <si>
    <t xml:space="preserve">http://files.kabbalahmedia.info/download/video/heb_o_rav_2013-02-19_clip_haim-hadashim_israel-maabada-olamit-144.wmv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</si>
  <si>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ישראל כמעבדה עולמית</t>
    </r>
  </si>
  <si>
    <r>
      <rPr>
        <sz val="10"/>
        <color rgb="FF000000"/>
        <rFont val="FreeSans"/>
        <family val="2"/>
      </rPr>
      <t xml:space="preserve">מה היתה מטרת יציאתנו לגלות ומהו תפקיד עם ישראל כלפי כל העולם</t>
    </r>
    <r>
      <rPr>
        <sz val="10"/>
        <color rgb="FF000000"/>
        <rFont val="Cambria"/>
        <family val="0"/>
        <charset val="1"/>
      </rPr>
      <t xml:space="preserve">?</t>
    </r>
  </si>
  <si>
    <t xml:space="preserve">http://files.kabbalahmedia.info/download/video/heb_o_rav_2013-02-19_clip_haim-hadashim_israel-hachana-olam-144.wmv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</si>
  <si>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ישראל כהכנה לעולם</t>
    </r>
  </si>
  <si>
    <r>
      <rPr>
        <sz val="10"/>
        <color rgb="FF000000"/>
        <rFont val="FreeSans"/>
        <family val="2"/>
      </rPr>
      <t xml:space="preserve">בישראל יש נציגים מתרבויות שונות בעולם</t>
    </r>
    <r>
      <rPr>
        <sz val="10"/>
        <color rgb="FF000000"/>
        <rFont val="Cambria"/>
        <family val="0"/>
        <charset val="1"/>
      </rPr>
      <t xml:space="preserve">, </t>
    </r>
    <r>
      <rPr>
        <sz val="10"/>
        <color rgb="FF000000"/>
        <rFont val="FreeSans"/>
        <family val="2"/>
      </rPr>
      <t xml:space="preserve">שמטרתם הסופית היא להתאחד כמשפחה אחת ולהראות לעולם את השיטה לחיבור מעל הכל</t>
    </r>
  </si>
  <si>
    <t xml:space="preserve">http://files.kabbalahmedia.info/download/video/heb_o_rav_2013-02-19_clip_haim-hadashim_maze-hibur-144.wmv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</si>
  <si>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מהו חיבור</t>
    </r>
    <r>
      <rPr>
        <sz val="10"/>
        <color rgb="FF000000"/>
        <rFont val="Cambria"/>
        <family val="0"/>
        <charset val="1"/>
      </rPr>
      <t xml:space="preserve">?</t>
    </r>
  </si>
  <si>
    <r>
      <rPr>
        <sz val="10"/>
        <color rgb="FF000000"/>
        <rFont val="FreeSans"/>
        <family val="2"/>
      </rPr>
      <t xml:space="preserve">חיבור הוא השטח המשותף הנוצר בינינו</t>
    </r>
    <r>
      <rPr>
        <sz val="10"/>
        <color rgb="FF000000"/>
        <rFont val="Cambria"/>
        <family val="0"/>
        <charset val="1"/>
      </rPr>
      <t xml:space="preserve">. </t>
    </r>
    <r>
      <rPr>
        <sz val="10"/>
        <color rgb="FF000000"/>
        <rFont val="FreeSans"/>
        <family val="2"/>
      </rPr>
      <t xml:space="preserve">על ידי אילו פעולות ניתן להגיע לחיבור</t>
    </r>
    <r>
      <rPr>
        <sz val="10"/>
        <color rgb="FF000000"/>
        <rFont val="Cambria"/>
        <family val="0"/>
        <charset val="1"/>
      </rPr>
      <t xml:space="preserve">, </t>
    </r>
    <r>
      <rPr>
        <sz val="10"/>
        <color rgb="FF000000"/>
        <rFont val="FreeSans"/>
        <family val="2"/>
      </rPr>
      <t xml:space="preserve">מהי התכללות ומה משיגים כשמתחברים</t>
    </r>
    <r>
      <rPr>
        <sz val="10"/>
        <color rgb="FF000000"/>
        <rFont val="Cambria"/>
        <family val="0"/>
        <charset val="1"/>
      </rPr>
      <t xml:space="preserve">? </t>
    </r>
  </si>
  <si>
    <t xml:space="preserve">http://files.kabbalahmedia.info/download/video/heb_o_rav_2013-02-19_clip_haim-hadashim_mishpaha-hama-144.wmv</t>
  </si>
  <si>
    <r>
      <rPr>
        <sz val="10"/>
        <color rgb="FF000000"/>
        <rFont val="FreeSans"/>
        <family val="2"/>
      </rPr>
      <t xml:space="preserve">החינוך האינטגרלי מאפשר בצורה מעשית דרך כוחות הדדיים של חיבור ליצור עבור האדם הרגשת חיים</t>
    </r>
    <r>
      <rPr>
        <sz val="10"/>
        <color rgb="FF000000"/>
        <rFont val="Cambria"/>
        <family val="0"/>
        <charset val="1"/>
      </rPr>
      <t xml:space="preserve">, </t>
    </r>
    <r>
      <rPr>
        <sz val="10"/>
        <color rgb="FF000000"/>
        <rFont val="FreeSans"/>
        <family val="2"/>
      </rPr>
      <t xml:space="preserve">בטחון ואהבה</t>
    </r>
    <r>
      <rPr>
        <sz val="10"/>
        <color rgb="FF000000"/>
        <rFont val="Cambria"/>
        <family val="0"/>
        <charset val="1"/>
      </rPr>
      <t xml:space="preserve">, </t>
    </r>
    <r>
      <rPr>
        <sz val="10"/>
        <color rgb="FF000000"/>
        <rFont val="FreeSans"/>
        <family val="2"/>
      </rPr>
      <t xml:space="preserve">כמו במשפחה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</si>
  <si>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148</t>
    </r>
  </si>
  <si>
    <t xml:space="preserve">http://files.kabbalahmedia.info/download/files/heb_o_rav_2013-02-24_clip_haim-hadashim_rak-be-israel-hadasha-148.mp4</t>
  </si>
  <si>
    <t xml:space="preserve">01.08.15</t>
  </si>
  <si>
    <r>
      <rPr>
        <sz val="10"/>
        <color rgb="FF000000"/>
        <rFont val="FreeSans"/>
        <family val="2"/>
      </rPr>
      <t xml:space="preserve">קטע נבחר משיחה </t>
    </r>
    <r>
      <rPr>
        <sz val="10"/>
        <color rgb="FF000000"/>
        <rFont val="Cambria"/>
        <family val="0"/>
        <charset val="1"/>
      </rPr>
      <t xml:space="preserve">148: </t>
    </r>
    <r>
      <rPr>
        <sz val="10"/>
        <color rgb="FF000000"/>
        <rFont val="FreeSans"/>
        <family val="2"/>
      </rPr>
      <t xml:space="preserve">רק בישראל החדשה   </t>
    </r>
  </si>
  <si>
    <r>
      <rPr>
        <sz val="10"/>
        <color rgb="FF000000"/>
        <rFont val="FreeSans"/>
        <family val="2"/>
      </rPr>
      <t xml:space="preserve">מה חסר ליהודים שחיים בחו</t>
    </r>
    <r>
      <rPr>
        <sz val="10"/>
        <color rgb="FF000000"/>
        <rFont val="Cambria"/>
        <family val="0"/>
        <charset val="1"/>
      </rPr>
      <t xml:space="preserve">"</t>
    </r>
    <r>
      <rPr>
        <sz val="10"/>
        <color rgb="FF000000"/>
        <rFont val="FreeSans"/>
        <family val="2"/>
      </rPr>
      <t xml:space="preserve">ל ומדוע ניתן למצוא מילוי רוחני רק בישראל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</si>
  <si>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149</t>
    </r>
  </si>
  <si>
    <t xml:space="preserve">http://files.kabbalahmedia.info/download/video/heb_o_rav_2013-02-26_clip_haim-hadashim_dat-ahava-149.wmv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</si>
  <si>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לראות את האדם כאדם</t>
    </r>
  </si>
  <si>
    <r>
      <rPr>
        <sz val="10"/>
        <color rgb="FF000000"/>
        <rFont val="FreeSans"/>
        <family val="2"/>
      </rPr>
      <t xml:space="preserve">כדי להצליח לחיות ביחד בשלום</t>
    </r>
    <r>
      <rPr>
        <sz val="10"/>
        <color rgb="FF000000"/>
        <rFont val="Cambria"/>
        <family val="0"/>
        <charset val="1"/>
      </rPr>
      <t xml:space="preserve">, </t>
    </r>
    <r>
      <rPr>
        <sz val="10"/>
        <color rgb="FF000000"/>
        <rFont val="FreeSans"/>
        <family val="2"/>
      </rPr>
      <t xml:space="preserve">עלינו ללמוד לראות באחר את האדם שבו</t>
    </r>
    <r>
      <rPr>
        <sz val="10"/>
        <color rgb="FF000000"/>
        <rFont val="Cambria"/>
        <family val="0"/>
        <charset val="1"/>
      </rPr>
      <t xml:space="preserve">, </t>
    </r>
    <r>
      <rPr>
        <sz val="10"/>
        <color rgb="FF000000"/>
        <rFont val="FreeSans"/>
        <family val="2"/>
      </rPr>
      <t xml:space="preserve">מבלי להתייחס לגורמים חיצוניים אחרים</t>
    </r>
  </si>
  <si>
    <t xml:space="preserve">http://files.kabbalahmedia.info/download/video/heb_o_rav_2013-02-26_clip_haim-hadashim_mitriya-ahava-149.wmv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</si>
  <si>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אדם חדש</t>
    </r>
  </si>
  <si>
    <r>
      <rPr>
        <sz val="10"/>
        <color rgb="FF000000"/>
        <rFont val="FreeSans"/>
        <family val="2"/>
      </rPr>
      <t xml:space="preserve">חיבור משנה את החברה ואת האדם שבה</t>
    </r>
    <r>
      <rPr>
        <sz val="10"/>
        <color rgb="FF000000"/>
        <rFont val="Cambria"/>
        <family val="0"/>
        <charset val="1"/>
      </rPr>
      <t xml:space="preserve">. </t>
    </r>
    <r>
      <rPr>
        <sz val="10"/>
        <color rgb="FF000000"/>
        <rFont val="FreeSans"/>
        <family val="2"/>
      </rPr>
      <t xml:space="preserve">איך בונים אדם חדש המחובר עם האחרים בקשרים עמוקים ועשירים</t>
    </r>
    <r>
      <rPr>
        <sz val="10"/>
        <color rgb="FF000000"/>
        <rFont val="Cambria"/>
        <family val="0"/>
        <charset val="1"/>
      </rPr>
      <t xml:space="preserve">?</t>
    </r>
  </si>
  <si>
    <t xml:space="preserve">http://files.kabbalahmedia.info/download/video/heb_o_rav_2013-02-26_clip_haim-hadashim_darga-aba-149.wmv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</si>
  <si>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להשתחרר מהגוף</t>
    </r>
  </si>
  <si>
    <r>
      <rPr>
        <sz val="10"/>
        <color rgb="FF000000"/>
        <rFont val="FreeSans"/>
        <family val="2"/>
      </rPr>
      <t xml:space="preserve">כיצד נתקשר בינינו מעבר למגבלות הפיזיות ונהנה מהיכולת להרגיש באמת אחד את השני</t>
    </r>
    <r>
      <rPr>
        <sz val="10"/>
        <color rgb="FF000000"/>
        <rFont val="Cambria"/>
        <family val="0"/>
        <charset val="1"/>
      </rPr>
      <t xml:space="preserve">?</t>
    </r>
  </si>
  <si>
    <t xml:space="preserve">http://files.kabbalahmedia.info/download/video/heb_o_rav_2013-02-26_clip_haim-hadashim_maze-ego-149.wmv</t>
  </si>
  <si>
    <r>
      <rPr>
        <sz val="10"/>
        <color rgb="FF000000"/>
        <rFont val="FreeSans"/>
        <family val="2"/>
      </rPr>
      <t xml:space="preserve">קטע נבחר משיחה </t>
    </r>
    <r>
      <rPr>
        <sz val="10"/>
        <color rgb="FF000000"/>
        <rFont val="Cambria"/>
        <family val="0"/>
        <charset val="1"/>
      </rPr>
      <t xml:space="preserve">149: </t>
    </r>
    <r>
      <rPr>
        <sz val="10"/>
        <color rgb="FF000000"/>
        <rFont val="FreeSans"/>
        <family val="2"/>
      </rPr>
      <t xml:space="preserve">להשתחרר מעצמנו </t>
    </r>
  </si>
  <si>
    <r>
      <rPr>
        <sz val="10"/>
        <color rgb="FF000000"/>
        <rFont val="FreeSans"/>
        <family val="2"/>
      </rPr>
      <t xml:space="preserve">כיצד נצליח לצאת מהמשבר המתרחש בכל תחומי החיים ואיך אפשר להשתמש באגו מבלי להזיק לעצמנו ולאחרים</t>
    </r>
    <r>
      <rPr>
        <sz val="10"/>
        <color rgb="FF000000"/>
        <rFont val="Cambria"/>
        <family val="0"/>
        <charset val="1"/>
      </rPr>
      <t xml:space="preserve">?</t>
    </r>
  </si>
  <si>
    <t xml:space="preserve">http://files.kabbalahmedia.info/download/video/heb_o_rav_2013-02-26_clip_haim-hadashim_gisha-integralit-hinuh-149.wmv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</si>
  <si>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לימוד אינטגרלי</t>
    </r>
  </si>
  <si>
    <t xml:space="preserve">לימוד בקבוצה מתוך חיבור מאפשר לנו להרחיב את יכולות הקליטה וכך להשיג ראיה אינטגרלית של המציאות</t>
  </si>
  <si>
    <t xml:space="preserve">http://files.kabbalahmedia.info/download/video/heb_o_rav_2013-02-26_clip_haim-hadashim_galut-149.wmv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</si>
  <si>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גלות בארץ ישראל</t>
    </r>
  </si>
  <si>
    <r>
      <rPr>
        <sz val="10"/>
        <color rgb="FF000000"/>
        <rFont val="FreeSans"/>
        <family val="2"/>
      </rPr>
      <t xml:space="preserve">איזה מצב מגדירים כגלות וכיצד נצא ממנה ונגיע אל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</si>
  <si>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150</t>
    </r>
  </si>
  <si>
    <t xml:space="preserve">http://files.kabbalahmedia.info/download/video/heb_o_rav_2013-02-26_clip_haim-hadashim_mahloket-150.wmv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</si>
  <si>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הזדמנות לחיבור</t>
    </r>
  </si>
  <si>
    <t xml:space="preserve">המחלוקות בינינו הן הזדמנויות לחיזוק החיבור והמצבים הניתנים לנו הם כדי שנצליח להתעלות מעליהם</t>
  </si>
  <si>
    <t xml:space="preserve">http://files.kabbalahmedia.info/download/video/heb_o_rav_2013-02-26_clip_haim-hadashim_kneset-israel-150.wmv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</si>
  <si>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כללי משחק לחיבור מוצלח</t>
    </r>
  </si>
  <si>
    <r>
      <rPr>
        <sz val="10"/>
        <color rgb="FF000000"/>
        <rFont val="FreeSans"/>
        <family val="2"/>
      </rPr>
      <t xml:space="preserve">כדי לבנות מערכת יחסים מתחשבת</t>
    </r>
    <r>
      <rPr>
        <sz val="10"/>
        <color rgb="FF000000"/>
        <rFont val="Cambria"/>
        <family val="0"/>
        <charset val="1"/>
      </rPr>
      <t xml:space="preserve">, </t>
    </r>
    <r>
      <rPr>
        <sz val="10"/>
        <color rgb="FF000000"/>
        <rFont val="FreeSans"/>
        <family val="2"/>
      </rPr>
      <t xml:space="preserve">חייבים לאחד את כולם תחת מטרה משותפת בתנאים מיוחדים</t>
    </r>
  </si>
  <si>
    <t xml:space="preserve">http://files.kabbalahmedia.info/download/video/heb_o_rav_2013-02-26_clip_haim-hadashim_lo-lehakot-lahatz-150.wmv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</si>
  <si>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בלי לחץ</t>
    </r>
  </si>
  <si>
    <r>
      <rPr>
        <sz val="10"/>
        <color rgb="FF000000"/>
        <rFont val="FreeSans"/>
        <family val="2"/>
      </rPr>
      <t xml:space="preserve">מדוע בחו</t>
    </r>
    <r>
      <rPr>
        <sz val="10"/>
        <color rgb="FF000000"/>
        <rFont val="Cambria"/>
        <family val="0"/>
        <charset val="1"/>
      </rPr>
      <t xml:space="preserve">"</t>
    </r>
    <r>
      <rPr>
        <sz val="10"/>
        <color rgb="FF000000"/>
        <rFont val="FreeSans"/>
        <family val="2"/>
      </rPr>
      <t xml:space="preserve">ל היהודים מרגישים מחוברים אחד לשני</t>
    </r>
    <r>
      <rPr>
        <sz val="10"/>
        <color rgb="FF000000"/>
        <rFont val="Cambria"/>
        <family val="0"/>
        <charset val="1"/>
      </rPr>
      <t xml:space="preserve">, </t>
    </r>
    <r>
      <rPr>
        <sz val="10"/>
        <color rgb="FF000000"/>
        <rFont val="FreeSans"/>
        <family val="2"/>
      </rPr>
      <t xml:space="preserve">לאן נעלמים שם כל המחסומים ואיך נוכל לחיות כך גם בישראל</t>
    </r>
    <r>
      <rPr>
        <sz val="10"/>
        <color rgb="FF000000"/>
        <rFont val="Cambria"/>
        <family val="0"/>
        <charset val="1"/>
      </rPr>
      <t xml:space="preserve">?</t>
    </r>
  </si>
  <si>
    <t xml:space="preserve">http://files.kabbalahmedia.info/download/video/heb_o_rav_2013-02-26_clip_haim-hadashim_ripui-olam-150.wmv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</si>
  <si>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מתי יאהבו אותנו</t>
    </r>
    <r>
      <rPr>
        <sz val="10"/>
        <color rgb="FF000000"/>
        <rFont val="Cambria"/>
        <family val="0"/>
        <charset val="1"/>
      </rPr>
      <t xml:space="preserve">?</t>
    </r>
  </si>
  <si>
    <r>
      <rPr>
        <sz val="10"/>
        <color rgb="FF000000"/>
        <rFont val="FreeSans"/>
        <family val="2"/>
      </rPr>
      <t xml:space="preserve">כיצד השתנה יחס העולם למדינת ישראל לאורך שנות קיומה וכיצד עלינו לנהוג כדי לשנות אותו לחיובי</t>
    </r>
    <r>
      <rPr>
        <sz val="10"/>
        <color rgb="FF000000"/>
        <rFont val="Cambria"/>
        <family val="0"/>
        <charset val="1"/>
      </rPr>
      <t xml:space="preserve">?</t>
    </r>
  </si>
  <si>
    <t xml:space="preserve">http://files.kabbalahmedia.info/download/video/heb_o_rav_2013-02-26_clip_haim-hadashim_hesegi-tehnologia-150.wmv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</si>
  <si>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חיסרון לחיבור</t>
    </r>
  </si>
  <si>
    <r>
      <rPr>
        <sz val="10"/>
        <color rgb="FF000000"/>
        <rFont val="FreeSans"/>
        <family val="2"/>
      </rPr>
      <t xml:space="preserve">בשביל מה אנו חיים</t>
    </r>
    <r>
      <rPr>
        <sz val="10"/>
        <color rgb="FF000000"/>
        <rFont val="Cambria"/>
        <family val="0"/>
        <charset val="1"/>
      </rPr>
      <t xml:space="preserve">? </t>
    </r>
    <r>
      <rPr>
        <sz val="10"/>
        <color rgb="FF000000"/>
        <rFont val="FreeSans"/>
        <family val="2"/>
      </rPr>
      <t xml:space="preserve">פעם העיסוק במשפחה ועבודה היה מספיק</t>
    </r>
    <r>
      <rPr>
        <sz val="10"/>
        <color rgb="FF000000"/>
        <rFont val="Cambria"/>
        <family val="0"/>
        <charset val="1"/>
      </rPr>
      <t xml:space="preserve">, </t>
    </r>
    <r>
      <rPr>
        <sz val="10"/>
        <color rgb="FF000000"/>
        <rFont val="FreeSans"/>
        <family val="2"/>
      </rPr>
      <t xml:space="preserve">היום מתגלה חיסרון חדש לחיבור ולקשרים יותר עמוקים בינינו</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</si>
  <si>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151</t>
    </r>
  </si>
  <si>
    <t xml:space="preserve">http://files.kabbalahmedia.info/download/video/heb_o_rav_2013-02-28_clip_haim-hadashim_ma-haser-151.wmv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</si>
  <si>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יש לי הכל ואין לי כלום</t>
    </r>
  </si>
  <si>
    <r>
      <rPr>
        <sz val="10"/>
        <color rgb="FF000000"/>
        <rFont val="FreeSans"/>
        <family val="2"/>
      </rPr>
      <t xml:space="preserve">לאורך שנים הייתה עלייה ברמת החיים של כל אזרחי המדינה</t>
    </r>
    <r>
      <rPr>
        <sz val="10"/>
        <color rgb="FF000000"/>
        <rFont val="Cambria"/>
        <family val="0"/>
        <charset val="1"/>
      </rPr>
      <t xml:space="preserve">. </t>
    </r>
    <r>
      <rPr>
        <sz val="10"/>
        <color rgb="FF000000"/>
        <rFont val="FreeSans"/>
        <family val="2"/>
      </rPr>
      <t xml:space="preserve">אך מדוע איננו מרגישים סיפוק מכך</t>
    </r>
    <r>
      <rPr>
        <sz val="10"/>
        <color rgb="FF000000"/>
        <rFont val="Cambria"/>
        <family val="0"/>
        <charset val="1"/>
      </rPr>
      <t xml:space="preserve">? </t>
    </r>
  </si>
  <si>
    <t xml:space="preserve">http://files.kabbalahmedia.info/download/video/heb_o_rav_2013-02-28_clip_haim-hadashim_hom-151.wmv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</si>
  <si>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האושר שבקשר</t>
    </r>
  </si>
  <si>
    <r>
      <rPr>
        <sz val="10"/>
        <color rgb="FF000000"/>
        <rFont val="FreeSans"/>
        <family val="2"/>
      </rPr>
      <t xml:space="preserve">מה חסר לנו היום בחיינו וכיצד ניבנה סביבה שבה יתקיים קשר הרמוני</t>
    </r>
    <r>
      <rPr>
        <sz val="10"/>
        <color rgb="FF000000"/>
        <rFont val="Cambria"/>
        <family val="0"/>
        <charset val="1"/>
      </rPr>
      <t xml:space="preserve">, </t>
    </r>
    <r>
      <rPr>
        <sz val="10"/>
        <color rgb="FF000000"/>
        <rFont val="FreeSans"/>
        <family val="2"/>
      </rPr>
      <t xml:space="preserve">אשר ימלא אותנו בתחושת האושר שחש תינוק הדבוק לאימו</t>
    </r>
    <r>
      <rPr>
        <sz val="10"/>
        <color rgb="FF000000"/>
        <rFont val="Cambria"/>
        <family val="0"/>
        <charset val="1"/>
      </rPr>
      <t xml:space="preserve">?</t>
    </r>
  </si>
  <si>
    <t xml:space="preserve">http://files.kabbalahmedia.info/video/heb_o_rav_2013-02-28_clip_haim-hadashim_leiyot-meushar-151.wmv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</si>
  <si>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היכן חבוי האושר</t>
    </r>
    <r>
      <rPr>
        <sz val="10"/>
        <color rgb="FF000000"/>
        <rFont val="Cambria"/>
        <family val="0"/>
        <charset val="1"/>
      </rPr>
      <t xml:space="preserve">?</t>
    </r>
  </si>
  <si>
    <r>
      <rPr>
        <sz val="10"/>
        <color rgb="FF000000"/>
        <rFont val="FreeSans"/>
        <family val="2"/>
      </rPr>
      <t xml:space="preserve">האם יש משהו שממנו האדם יכול להיות מאושר היום ואיך האושר הפך להיות מוצר מבוקש שכמעט לא אפשרי להשיגו</t>
    </r>
    <r>
      <rPr>
        <sz val="10"/>
        <color rgb="FF000000"/>
        <rFont val="Cambria"/>
        <family val="0"/>
        <charset val="1"/>
      </rPr>
      <t xml:space="preserve">?</t>
    </r>
  </si>
  <si>
    <t xml:space="preserve">http://files.kabbalahmedia.info/download/video/heb_o_rav_2013-02-28_clip_haim-hadashim_kmo-mishpaha-151.wmv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</si>
  <si>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המשפחה כמקור לאושר</t>
    </r>
  </si>
  <si>
    <r>
      <rPr>
        <sz val="10"/>
        <color rgb="FF000000"/>
        <rFont val="FreeSans"/>
        <family val="2"/>
      </rPr>
      <t xml:space="preserve">קשרי המשפחה היום שונים ממה שהיו פעם</t>
    </r>
    <r>
      <rPr>
        <sz val="10"/>
        <color rgb="FF000000"/>
        <rFont val="Cambria"/>
        <family val="0"/>
        <charset val="1"/>
      </rPr>
      <t xml:space="preserve">. </t>
    </r>
    <r>
      <rPr>
        <sz val="10"/>
        <color rgb="FF000000"/>
        <rFont val="FreeSans"/>
        <family val="2"/>
      </rPr>
      <t xml:space="preserve">מה הסיבה לכך ואיך צריכה להראות היום משפחה כדי שנבין שהיא המקור לאושר</t>
    </r>
    <r>
      <rPr>
        <sz val="10"/>
        <color rgb="FF000000"/>
        <rFont val="Cambria"/>
        <family val="0"/>
        <charset val="1"/>
      </rPr>
      <t xml:space="preserve">?</t>
    </r>
  </si>
  <si>
    <t xml:space="preserve">http://files.kabbalahmedia.info/files/heb_o_rav_2013-02-28_clip_haim-hadashim_sheelat-al-osher-151.mp4</t>
  </si>
  <si>
    <t xml:space="preserve">09.07.15</t>
  </si>
  <si>
    <r>
      <rPr>
        <sz val="10"/>
        <color rgb="FF000000"/>
        <rFont val="FreeSans"/>
        <family val="2"/>
      </rPr>
      <t xml:space="preserve">קטע נבחר מהשיחה </t>
    </r>
    <r>
      <rPr>
        <sz val="10"/>
        <color rgb="FF000000"/>
        <rFont val="Cambria"/>
        <family val="0"/>
        <charset val="1"/>
      </rPr>
      <t xml:space="preserve">151: </t>
    </r>
    <r>
      <rPr>
        <sz val="10"/>
        <color rgb="FF000000"/>
        <rFont val="FreeSans"/>
        <family val="2"/>
      </rPr>
      <t xml:space="preserve">שאלת האושר </t>
    </r>
  </si>
  <si>
    <r>
      <rPr>
        <sz val="10"/>
        <color rgb="FF000000"/>
        <rFont val="FreeSans"/>
        <family val="2"/>
      </rPr>
      <t xml:space="preserve">מדוע הדור של היום עוסק בשאלות על אושר ועל משמעות החיים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</si>
  <si>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152</t>
    </r>
  </si>
  <si>
    <t xml:space="preserve">http://files.kabbalahmedia.info/download/video/heb_o_rav_2013-03-03_clip_haim-hadashim_dugma-le-osher-152.wmv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</si>
  <si>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דוגמא לעולם</t>
    </r>
  </si>
  <si>
    <t xml:space="preserve">כיצד להשתמש נכון בחיבור ובחוכמה הפנימית שנמצאים בעם ישראל כדי לשמש דוגמה לכל אומות העולם</t>
  </si>
  <si>
    <t xml:space="preserve">http://files.kabbalahmedia.info/download/video/heb_o_rav_2013-03-03_clip_haim-hadashim_yehudim-tofaat-teva-152.wmv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</si>
  <si>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העולם </t>
    </r>
    <r>
      <rPr>
        <sz val="10"/>
        <color rgb="FF000000"/>
        <rFont val="Cambria"/>
        <family val="0"/>
        <charset val="1"/>
      </rPr>
      <t xml:space="preserve">- </t>
    </r>
    <r>
      <rPr>
        <sz val="10"/>
        <color rgb="FF000000"/>
        <rFont val="FreeSans"/>
        <family val="2"/>
      </rPr>
      <t xml:space="preserve">תוצאה מאיתנו</t>
    </r>
  </si>
  <si>
    <r>
      <rPr>
        <sz val="10"/>
        <color rgb="FF000000"/>
        <rFont val="FreeSans"/>
        <family val="2"/>
      </rPr>
      <t xml:space="preserve">כיצד טיב היחסים הקיימים בין היהודים משפיע על הקשרים המתפתחים בין בני האדם בעולם כולו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</si>
  <si>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153</t>
    </r>
  </si>
  <si>
    <t xml:space="preserve">http://files.kabbalahmedia.info/download/video/heb_o_rav_2013-03-03_clip_haim-hadashim_smol-yamin-israel-153.wmv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</si>
  <si>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שמאל או ימין</t>
    </r>
  </si>
  <si>
    <r>
      <rPr>
        <sz val="10"/>
        <color rgb="FF000000"/>
        <rFont val="FreeSans"/>
        <family val="2"/>
      </rPr>
      <t xml:space="preserve">האם ריבוי דעות מחליש את העם או מאחד אותו ומה צריך להיות הערך העליון שיחבר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</si>
  <si>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449</t>
    </r>
  </si>
  <si>
    <t xml:space="preserve">http://files.kabbalahmedia.info/download/video/heb_o_rav_2014-11-11_clip_haim-hadashim_meabdim-449.wmv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</si>
  <si>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עם ישראל</t>
    </r>
  </si>
  <si>
    <r>
      <rPr>
        <sz val="10"/>
        <color rgb="FF000000"/>
        <rFont val="FreeSans"/>
        <family val="2"/>
      </rPr>
      <t xml:space="preserve">למילים </t>
    </r>
    <r>
      <rPr>
        <sz val="10"/>
        <color rgb="FF000000"/>
        <rFont val="Cambria"/>
        <family val="0"/>
        <charset val="1"/>
      </rPr>
      <t xml:space="preserve">"</t>
    </r>
    <r>
      <rPr>
        <sz val="10"/>
        <color rgb="FF000000"/>
        <rFont val="FreeSans"/>
        <family val="2"/>
      </rPr>
      <t xml:space="preserve">עם ישראל</t>
    </r>
    <r>
      <rPr>
        <sz val="10"/>
        <color rgb="FF000000"/>
        <rFont val="Cambria"/>
        <family val="0"/>
        <charset val="1"/>
      </rPr>
      <t xml:space="preserve">" </t>
    </r>
    <r>
      <rPr>
        <sz val="10"/>
        <color rgb="FF000000"/>
        <rFont val="FreeSans"/>
        <family val="2"/>
      </rPr>
      <t xml:space="preserve">יש משמעות מיוחדת במינה שחשוב להבינה</t>
    </r>
    <r>
      <rPr>
        <sz val="10"/>
        <color rgb="FF000000"/>
        <rFont val="Cambria"/>
        <family val="0"/>
        <charset val="1"/>
      </rPr>
      <t xml:space="preserve">. </t>
    </r>
    <r>
      <rPr>
        <sz val="10"/>
        <color rgb="FF000000"/>
        <rFont val="FreeSans"/>
        <family val="2"/>
      </rPr>
      <t xml:space="preserve">במה החיבור בינינו יעזור להרגיש זאת וליישם בפועל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</si>
  <si>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450</t>
    </r>
  </si>
  <si>
    <t xml:space="preserve">http://files.kabbalahmedia.info/download/video/heb_o_rav_2014-11-11_clip_haim-hadashim_eizo-450.wmv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</si>
  <si>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חברה ישראלית</t>
    </r>
  </si>
  <si>
    <r>
      <rPr>
        <sz val="10"/>
        <color rgb="FF000000"/>
        <rFont val="FreeSans"/>
        <family val="2"/>
      </rPr>
      <t xml:space="preserve">מה עלינו לעשות כדי לחיות באהבה בארץ ישראל השלמה ואיך חברה כזו תתנהל ותשפיע על העולם כולו</t>
    </r>
    <r>
      <rPr>
        <sz val="10"/>
        <color rgb="FF000000"/>
        <rFont val="Cambria"/>
        <family val="0"/>
        <charset val="1"/>
      </rPr>
      <t xml:space="preserve">?</t>
    </r>
  </si>
  <si>
    <t xml:space="preserve">http://files.kabbalahmedia.info/download/video/heb_o_rav_2014-11-11_clip_haim-hadashim_tzeirim-450.wmv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</si>
  <si>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חוקי החברה הישראלית</t>
    </r>
  </si>
  <si>
    <r>
      <rPr>
        <sz val="10"/>
        <color rgb="FF000000"/>
        <rFont val="FreeSans"/>
        <family val="2"/>
      </rPr>
      <t xml:space="preserve">אילו חוקים חייבים להתקיים בחברה הישראלית ובמה ומדוע הם שונים מאלו הקיימים בשאר העולם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</si>
  <si>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460</t>
    </r>
  </si>
  <si>
    <t xml:space="preserve">http://files.kabbalahmedia.info/download/video/heb_o_rav_2014-11-30_clip_haim-hadashim_antishemiyut-460.wmv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</si>
  <si>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מענה לאנטישמיות</t>
    </r>
  </si>
  <si>
    <r>
      <rPr>
        <sz val="10"/>
        <color rgb="FF000000"/>
        <rFont val="FreeSans"/>
        <family val="2"/>
      </rPr>
      <t xml:space="preserve">איזו תגובה עלינו לתת לאנטישמיות המתגברת ומה תספק אז מדינת ישראל לכל העמים</t>
    </r>
    <r>
      <rPr>
        <sz val="10"/>
        <color rgb="FF000000"/>
        <rFont val="Cambria"/>
        <family val="0"/>
        <charset val="1"/>
      </rPr>
      <t xml:space="preserve">, </t>
    </r>
    <r>
      <rPr>
        <sz val="10"/>
        <color rgb="FF000000"/>
        <rFont val="FreeSans"/>
        <family val="2"/>
      </rPr>
      <t xml:space="preserve">שכרגע שונאים אותה</t>
    </r>
    <r>
      <rPr>
        <sz val="10"/>
        <color rgb="FF000000"/>
        <rFont val="Cambria"/>
        <family val="0"/>
        <charset val="1"/>
      </rPr>
      <t xml:space="preserve">?</t>
    </r>
  </si>
  <si>
    <t xml:space="preserve">http://files.kabbalahmedia.info/download/video/heb_o_rav_2014-11-30_clip_haim-hadashim_ma-meyuhad-460.wmv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</si>
  <si>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יהודי</t>
    </r>
  </si>
  <si>
    <r>
      <rPr>
        <sz val="10"/>
        <color rgb="FF000000"/>
        <rFont val="FreeSans"/>
        <family val="2"/>
      </rPr>
      <t xml:space="preserve">על פי אילו כללים נוסד העם היהודי ומדוע כל אחד בעולם יכול להיות יהודי</t>
    </r>
    <r>
      <rPr>
        <sz val="10"/>
        <color rgb="FF000000"/>
        <rFont val="Cambria"/>
        <family val="0"/>
        <charset val="1"/>
      </rPr>
      <t xml:space="preserve">?</t>
    </r>
  </si>
  <si>
    <t xml:space="preserve">http://files.kabbalahmedia.info/download/video/heb_o_rav_2014-11-30_clip_haim-hadashim_hasod-460.wmv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</si>
  <si>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דרישת אומות העולם</t>
    </r>
  </si>
  <si>
    <r>
      <rPr>
        <sz val="10"/>
        <color rgb="FF000000"/>
        <rFont val="FreeSans"/>
        <family val="2"/>
      </rPr>
      <t xml:space="preserve">מהו יחס אומות העולם כלפי ישראל</t>
    </r>
    <r>
      <rPr>
        <sz val="10"/>
        <color rgb="FF000000"/>
        <rFont val="Cambria"/>
        <family val="0"/>
        <charset val="1"/>
      </rPr>
      <t xml:space="preserve">, </t>
    </r>
    <r>
      <rPr>
        <sz val="10"/>
        <color rgb="FF000000"/>
        <rFont val="FreeSans"/>
        <family val="2"/>
      </rPr>
      <t xml:space="preserve">איך יחס זה מתבטא באנטישמיות ולמה הם מצפים מעם ישראל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</si>
  <si>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461</t>
    </r>
  </si>
  <si>
    <t xml:space="preserve">http://files.kabbalahmedia.info/download/video/heb_o_rav_2014-11-30_clip_haim-hadashim_ma-tzarih-461.wmv</t>
  </si>
  <si>
    <r>
      <rPr>
        <sz val="10"/>
        <color rgb="FF000000"/>
        <rFont val="FreeSans"/>
        <family val="2"/>
      </rPr>
      <t xml:space="preserve">על פי אילו תנאים צריך לחיות כדי להיות יהודי ואיך ניתן לקיים אותם</t>
    </r>
    <r>
      <rPr>
        <sz val="10"/>
        <color rgb="FF000000"/>
        <rFont val="Cambria"/>
        <family val="0"/>
        <charset val="1"/>
      </rPr>
      <t xml:space="preserve">?</t>
    </r>
  </si>
  <si>
    <t xml:space="preserve">http://files.kabbalahmedia.info/download/video/heb_o_rav_2014-11-30_clip_haim-hadashim_madua-461.wmv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</si>
  <si>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מטרת קיומו של עם ישראל</t>
    </r>
  </si>
  <si>
    <r>
      <rPr>
        <sz val="10"/>
        <color rgb="FF000000"/>
        <rFont val="FreeSans"/>
        <family val="2"/>
      </rPr>
      <t xml:space="preserve">על פי איזה חוק אמור להתקיים עם ישראל</t>
    </r>
    <r>
      <rPr>
        <sz val="10"/>
        <color rgb="FF000000"/>
        <rFont val="Cambria"/>
        <family val="0"/>
        <charset val="1"/>
      </rPr>
      <t xml:space="preserve">, </t>
    </r>
    <r>
      <rPr>
        <sz val="10"/>
        <color rgb="FF000000"/>
        <rFont val="FreeSans"/>
        <family val="2"/>
      </rPr>
      <t xml:space="preserve">מה קורה כשמקיימים אותו ואיך זה משפיע על כל העולם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</si>
  <si>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462</t>
    </r>
  </si>
  <si>
    <t xml:space="preserve">http://files.kabbalahmedia.info/video/heb_o_rav_2014-11-30_clip_haim-hadashim_hukim-amitiim-462.wmv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</si>
  <si>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חוקים אמיתיים</t>
    </r>
  </si>
  <si>
    <r>
      <rPr>
        <sz val="10"/>
        <color rgb="FF000000"/>
        <rFont val="FreeSans"/>
        <family val="2"/>
      </rPr>
      <t xml:space="preserve">אילו חוקים נמצאים במציאות</t>
    </r>
    <r>
      <rPr>
        <sz val="10"/>
        <color rgb="FF000000"/>
        <rFont val="Cambria"/>
        <family val="0"/>
        <charset val="1"/>
      </rPr>
      <t xml:space="preserve">, </t>
    </r>
    <r>
      <rPr>
        <sz val="10"/>
        <color rgb="FF000000"/>
        <rFont val="FreeSans"/>
        <family val="2"/>
      </rPr>
      <t xml:space="preserve">כיצד הם פועלים</t>
    </r>
    <r>
      <rPr>
        <sz val="10"/>
        <color rgb="FF000000"/>
        <rFont val="Cambria"/>
        <family val="0"/>
        <charset val="1"/>
      </rPr>
      <t xml:space="preserve">, </t>
    </r>
    <r>
      <rPr>
        <sz val="10"/>
        <color rgb="FF000000"/>
        <rFont val="FreeSans"/>
        <family val="2"/>
      </rPr>
      <t xml:space="preserve">מדוע אנו חייבים לקיים אותם ואיך נעשה זאת</t>
    </r>
    <r>
      <rPr>
        <sz val="10"/>
        <color rgb="FF000000"/>
        <rFont val="Cambria"/>
        <family val="0"/>
        <charset val="1"/>
      </rPr>
      <t xml:space="preserve">?</t>
    </r>
  </si>
  <si>
    <t xml:space="preserve">http://files.kabbalahmedia.info/video/heb_o_rav_2014-11-30_clip_haim-hadashim_medinat-yehudim-462.wmv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</si>
  <si>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חוק האהבה</t>
    </r>
  </si>
  <si>
    <r>
      <rPr>
        <sz val="10"/>
        <color rgb="FF000000"/>
        <rFont val="FreeSans"/>
        <family val="2"/>
      </rPr>
      <t xml:space="preserve">מה אומר חוק האהבה של עם ישראל</t>
    </r>
    <r>
      <rPr>
        <sz val="10"/>
        <color rgb="FF000000"/>
        <rFont val="Cambria"/>
        <family val="0"/>
        <charset val="1"/>
      </rPr>
      <t xml:space="preserve">, </t>
    </r>
    <r>
      <rPr>
        <sz val="10"/>
        <color rgb="FF000000"/>
        <rFont val="FreeSans"/>
        <family val="2"/>
      </rPr>
      <t xml:space="preserve">מתי קיימנו אותו בעבר ואת מי נצטרך לכלול בו בעתיד הקרוב</t>
    </r>
    <r>
      <rPr>
        <sz val="10"/>
        <color rgb="FF000000"/>
        <rFont val="Cambria"/>
        <family val="0"/>
        <charset val="1"/>
      </rPr>
      <t xml:space="preserve">?</t>
    </r>
  </si>
  <si>
    <t xml:space="preserve">http://files.kabbalahmedia.info/video/heb_o_rav_2014-11-30_clip_haim-hadashim_veahavta-etreaha-kamoha-462.wmv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</si>
  <si>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חוק אהבת הזולת</t>
    </r>
  </si>
  <si>
    <r>
      <rPr>
        <sz val="10"/>
        <color rgb="FF000000"/>
        <rFont val="FreeSans"/>
        <family val="2"/>
      </rPr>
      <t xml:space="preserve">מה זה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מדוע עלינו לקיימו ואיך לחנך את העם לאהבה</t>
    </r>
    <r>
      <rPr>
        <sz val="10"/>
        <color rgb="FF000000"/>
        <rFont val="Cambria"/>
        <family val="0"/>
        <charset val="1"/>
      </rPr>
      <t xml:space="preserve">?</t>
    </r>
  </si>
  <si>
    <t xml:space="preserve">http://files.kabbalahmedia.info/download/video/heb_o_rav_2014-11-30_clip_haim-hadashim_hok-leum-462.wmv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</si>
  <si>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חוק לאום</t>
    </r>
  </si>
  <si>
    <r>
      <rPr>
        <sz val="10"/>
        <color rgb="FF000000"/>
        <rFont val="FreeSans"/>
        <family val="2"/>
      </rPr>
      <t xml:space="preserve">כיצד אמורה להתקיים מדינת ישראל</t>
    </r>
    <r>
      <rPr>
        <sz val="10"/>
        <color rgb="FF000000"/>
        <rFont val="Cambria"/>
        <family val="0"/>
        <charset val="1"/>
      </rPr>
      <t xml:space="preserve">, </t>
    </r>
    <r>
      <rPr>
        <sz val="10"/>
        <color rgb="FF000000"/>
        <rFont val="FreeSans"/>
        <family val="2"/>
      </rPr>
      <t xml:space="preserve">איך צריכים לנהוג היהודים ואיזה חוק לאום עלינו לפרסם כך שאומות העולם יתקרבו אלינו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</si>
  <si>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557</t>
    </r>
  </si>
  <si>
    <t xml:space="preserve">http://files.kabbalahmedia.info/video/heb_o_rav_2015-04-19_clip_haim-hadashim_ein-kiyum-bli-hibur-557.wmv</t>
  </si>
  <si>
    <t xml:space="preserve">27.05.15</t>
  </si>
  <si>
    <r>
      <rPr>
        <sz val="10"/>
        <color rgb="FF000000"/>
        <rFont val="FreeSans"/>
        <family val="2"/>
      </rPr>
      <t xml:space="preserve">קטע נבחר משיחה </t>
    </r>
    <r>
      <rPr>
        <sz val="10"/>
        <color rgb="FF000000"/>
        <rFont val="Cambria"/>
        <family val="0"/>
        <charset val="1"/>
      </rPr>
      <t xml:space="preserve">557: </t>
    </r>
    <r>
      <rPr>
        <sz val="10"/>
        <color rgb="FF000000"/>
        <rFont val="FreeSans"/>
        <family val="2"/>
      </rPr>
      <t xml:space="preserve">משוני לחיבור</t>
    </r>
  </si>
  <si>
    <r>
      <rPr>
        <sz val="10"/>
        <color rgb="FF000000"/>
        <rFont val="FreeSans"/>
        <family val="2"/>
      </rPr>
      <t xml:space="preserve">איך דווקא מההבדלים העמוקים המתגלים בינינו נוכל להפוך להיות עם מאוחד</t>
    </r>
    <r>
      <rPr>
        <sz val="10"/>
        <color rgb="FF000000"/>
        <rFont val="Cambria"/>
        <family val="0"/>
        <charset val="1"/>
      </rPr>
      <t xml:space="preserve">?</t>
    </r>
  </si>
  <si>
    <t xml:space="preserve">http://files.kabbalahmedia.info/download/video/heb_o_rav_2015-04-19_clip_haim-hadashim_alyadei-ma-natzliah-557.wmv</t>
  </si>
  <si>
    <r>
      <rPr>
        <sz val="10"/>
        <color rgb="FF000000"/>
        <rFont val="FreeSans"/>
        <family val="2"/>
      </rPr>
      <t xml:space="preserve">קטע נבחר משיחה </t>
    </r>
    <r>
      <rPr>
        <sz val="10"/>
        <color rgb="FF000000"/>
        <rFont val="Cambria"/>
        <family val="0"/>
        <charset val="1"/>
      </rPr>
      <t xml:space="preserve">557: </t>
    </r>
    <r>
      <rPr>
        <sz val="10"/>
        <color rgb="FF000000"/>
        <rFont val="FreeSans"/>
        <family val="2"/>
      </rPr>
      <t xml:space="preserve">אהבה על פני שנאה</t>
    </r>
  </si>
  <si>
    <r>
      <rPr>
        <sz val="10"/>
        <color rgb="FF000000"/>
        <rFont val="FreeSans"/>
        <family val="2"/>
      </rPr>
      <t xml:space="preserve">איך התפתחנו עם השנים וכיצד ניתן לבנות אהבה על פני שנאה</t>
    </r>
    <r>
      <rPr>
        <sz val="10"/>
        <color rgb="FF000000"/>
        <rFont val="Cambria"/>
        <family val="0"/>
        <charset val="1"/>
      </rPr>
      <t xml:space="preserve">, </t>
    </r>
    <r>
      <rPr>
        <sz val="10"/>
        <color rgb="FF000000"/>
        <rFont val="FreeSans"/>
        <family val="2"/>
      </rPr>
      <t xml:space="preserve">הגוברת כל פעם מחדש</t>
    </r>
    <r>
      <rPr>
        <sz val="10"/>
        <color rgb="FF000000"/>
        <rFont val="Cambria"/>
        <family val="0"/>
        <charset val="1"/>
      </rPr>
      <t xml:space="preserve">? </t>
    </r>
  </si>
  <si>
    <t xml:space="preserve">http://files.kabbalahmedia.info/video/heb_o_rav_2015-04-19_clip_haim-hadashim_pilug-bishvil-livnot-kesher-557.wmv</t>
  </si>
  <si>
    <r>
      <rPr>
        <sz val="10"/>
        <color rgb="FF000000"/>
        <rFont val="FreeSans"/>
        <family val="2"/>
      </rPr>
      <t xml:space="preserve">קטע נבחר משיחה </t>
    </r>
    <r>
      <rPr>
        <sz val="10"/>
        <color rgb="FF000000"/>
        <rFont val="Cambria"/>
        <family val="0"/>
        <charset val="1"/>
      </rPr>
      <t xml:space="preserve">557: </t>
    </r>
    <r>
      <rPr>
        <sz val="10"/>
        <color rgb="FF000000"/>
        <rFont val="FreeSans"/>
        <family val="2"/>
      </rPr>
      <t xml:space="preserve">פילוג לשם האיחוד</t>
    </r>
  </si>
  <si>
    <r>
      <rPr>
        <sz val="10"/>
        <color rgb="FF000000"/>
        <rFont val="FreeSans"/>
        <family val="2"/>
      </rPr>
      <t xml:space="preserve">איך דווקא באמצעות הפילוג הגדול הקיים בחברה הישראלית ניתן להגיע לאיחוד ולחיבור</t>
    </r>
    <r>
      <rPr>
        <sz val="10"/>
        <color rgb="FF000000"/>
        <rFont val="Cambria"/>
        <family val="0"/>
        <charset val="1"/>
      </rPr>
      <t xml:space="preserve">?</t>
    </r>
  </si>
  <si>
    <t xml:space="preserve">http://files.kabbalahmedia.info/video/heb_o_rav_2015-04-19_clip_haim-hadashim_ma-imhevra-israelit-557.wmv</t>
  </si>
  <si>
    <r>
      <rPr>
        <sz val="10"/>
        <color rgb="FF000000"/>
        <rFont val="FreeSans"/>
        <family val="2"/>
      </rPr>
      <t xml:space="preserve">קטע נבחר משיחה </t>
    </r>
    <r>
      <rPr>
        <sz val="10"/>
        <color rgb="FF000000"/>
        <rFont val="Cambria"/>
        <family val="0"/>
        <charset val="1"/>
      </rPr>
      <t xml:space="preserve">557: </t>
    </r>
    <r>
      <rPr>
        <sz val="10"/>
        <color rgb="FF000000"/>
        <rFont val="FreeSans"/>
        <family val="2"/>
      </rPr>
      <t xml:space="preserve">עתיד החברה הישראלית</t>
    </r>
  </si>
  <si>
    <r>
      <rPr>
        <sz val="10"/>
        <color rgb="FF000000"/>
        <rFont val="FreeSans"/>
        <family val="2"/>
      </rPr>
      <t xml:space="preserve">מהו התנאי להמשך קיומה של החברה הישראלית ואיך נוכל לממש אותו</t>
    </r>
    <r>
      <rPr>
        <sz val="10"/>
        <color rgb="FF000000"/>
        <rFont val="Cambria"/>
        <family val="0"/>
        <charset val="1"/>
      </rPr>
      <t xml:space="preserve">?</t>
    </r>
  </si>
  <si>
    <t xml:space="preserve">http://files.kabbalahmedia.info/download/files/heb_o_rav_2015-04-19_clip_haim-hadashim_kilkul-she-mitgale-557.mp4</t>
  </si>
  <si>
    <r>
      <rPr>
        <sz val="10"/>
        <color rgb="FF000000"/>
        <rFont val="FreeSans"/>
        <family val="2"/>
      </rPr>
      <t xml:space="preserve">קטע נבחר משיחה </t>
    </r>
    <r>
      <rPr>
        <sz val="10"/>
        <color rgb="FF000000"/>
        <rFont val="Cambria"/>
        <family val="0"/>
        <charset val="1"/>
      </rPr>
      <t xml:space="preserve">557: </t>
    </r>
    <r>
      <rPr>
        <sz val="10"/>
        <color rgb="FF000000"/>
        <rFont val="FreeSans"/>
        <family val="2"/>
      </rPr>
      <t xml:space="preserve">הקילקול שמתגלה </t>
    </r>
  </si>
  <si>
    <r>
      <rPr>
        <sz val="10"/>
        <color rgb="FF000000"/>
        <rFont val="FreeSans"/>
        <family val="2"/>
      </rPr>
      <t xml:space="preserve">אנו מגלים שהיחסים בינינו אינם מאפשרים לנו להתאחד</t>
    </r>
    <r>
      <rPr>
        <sz val="10"/>
        <color rgb="FF000000"/>
        <rFont val="Cambria"/>
        <family val="0"/>
        <charset val="1"/>
      </rPr>
      <t xml:space="preserve">. </t>
    </r>
    <r>
      <rPr>
        <sz val="10"/>
        <color rgb="FF000000"/>
        <rFont val="FreeSans"/>
        <family val="2"/>
      </rPr>
      <t xml:space="preserve">איך דווקא גילוי זה מקרב אותנו להפוך לעם אחד ואילו כוחות נקבל במצב 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</si>
  <si>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558</t>
    </r>
  </si>
  <si>
    <t xml:space="preserve">http://files.kabbalahmedia.info/video/heb_o_rav_2015-04-19_clip_haim-hadashim_hoser-izun-pnimi-558.wmv</t>
  </si>
  <si>
    <r>
      <rPr>
        <sz val="10"/>
        <color rgb="FF000000"/>
        <rFont val="FreeSans"/>
        <family val="2"/>
      </rPr>
      <t xml:space="preserve">קטע נבחר משיחה </t>
    </r>
    <r>
      <rPr>
        <sz val="10"/>
        <color rgb="FF000000"/>
        <rFont val="Cambria"/>
        <family val="0"/>
        <charset val="1"/>
      </rPr>
      <t xml:space="preserve">558: </t>
    </r>
    <r>
      <rPr>
        <sz val="10"/>
        <color rgb="FF000000"/>
        <rFont val="FreeSans"/>
        <family val="2"/>
      </rPr>
      <t xml:space="preserve">חוסר איזון פנימי</t>
    </r>
  </si>
  <si>
    <r>
      <rPr>
        <sz val="10"/>
        <color rgb="FF000000"/>
        <rFont val="FreeSans"/>
        <family val="2"/>
      </rPr>
      <t xml:space="preserve">מה מקורה של השנאה הקיימת בינינו והאם יש לה מטרה</t>
    </r>
    <r>
      <rPr>
        <sz val="10"/>
        <color rgb="FF000000"/>
        <rFont val="Cambria"/>
        <family val="0"/>
        <charset val="1"/>
      </rPr>
      <t xml:space="preserve">?</t>
    </r>
  </si>
  <si>
    <t xml:space="preserve">http://files.kabbalahmedia.info/video/heb_o_rav_2015-04-19_clip_haim-hadashim_bli-sina-ein-ahava-558.wmv</t>
  </si>
  <si>
    <r>
      <rPr>
        <sz val="10"/>
        <color rgb="FF000000"/>
        <rFont val="FreeSans"/>
        <family val="2"/>
      </rPr>
      <t xml:space="preserve">קטע נבחר משיחה </t>
    </r>
    <r>
      <rPr>
        <sz val="10"/>
        <color rgb="FF000000"/>
        <rFont val="Cambria"/>
        <family val="0"/>
        <charset val="1"/>
      </rPr>
      <t xml:space="preserve">558: </t>
    </r>
    <r>
      <rPr>
        <sz val="10"/>
        <color rgb="FF000000"/>
        <rFont val="FreeSans"/>
        <family val="2"/>
      </rPr>
      <t xml:space="preserve">בלי שנאה אין אהבה</t>
    </r>
  </si>
  <si>
    <r>
      <rPr>
        <sz val="10"/>
        <color rgb="FF000000"/>
        <rFont val="FreeSans"/>
        <family val="2"/>
      </rPr>
      <t xml:space="preserve">מדוע השנאה הכרחית כדי להצליח להגיע לאהבה</t>
    </r>
    <r>
      <rPr>
        <sz val="10"/>
        <color rgb="FF000000"/>
        <rFont val="Cambria"/>
        <family val="0"/>
        <charset val="1"/>
      </rPr>
      <t xml:space="preserve">?</t>
    </r>
  </si>
  <si>
    <t xml:space="preserve">http://files.kabbalahmedia.info/video/heb_o_rav_2015-04-19_clip_haim-hadashim_bein-sina-leahava-558.wmv</t>
  </si>
  <si>
    <r>
      <rPr>
        <sz val="10"/>
        <color rgb="FF000000"/>
        <rFont val="FreeSans"/>
        <family val="2"/>
      </rPr>
      <t xml:space="preserve">קטע נבחר משיחה </t>
    </r>
    <r>
      <rPr>
        <sz val="10"/>
        <color rgb="FF000000"/>
        <rFont val="Cambria"/>
        <family val="0"/>
        <charset val="1"/>
      </rPr>
      <t xml:space="preserve">558: </t>
    </r>
    <r>
      <rPr>
        <sz val="10"/>
        <color rgb="FF000000"/>
        <rFont val="FreeSans"/>
        <family val="2"/>
      </rPr>
      <t xml:space="preserve">בין שנאה לאהבה</t>
    </r>
  </si>
  <si>
    <r>
      <rPr>
        <sz val="10"/>
        <color rgb="FF000000"/>
        <rFont val="FreeSans"/>
        <family val="2"/>
      </rPr>
      <t xml:space="preserve">איך יחד עם השנאה והפילוג הקיימים בחברה הישראלית ניתן לבנות אהבה בין כולם</t>
    </r>
    <r>
      <rPr>
        <sz val="10"/>
        <color rgb="FF000000"/>
        <rFont val="Cambria"/>
        <family val="0"/>
        <charset val="1"/>
      </rPr>
      <t xml:space="preserve">?</t>
    </r>
  </si>
  <si>
    <t xml:space="preserve">http://files.kabbalahmedia.info/download/files/heb_o_rav_2015-04-19_clip_haim-hadashim_al-kol-pshaim-558.mp4</t>
  </si>
  <si>
    <r>
      <rPr>
        <sz val="10"/>
        <color rgb="FF000000"/>
        <rFont val="FreeSans"/>
        <family val="2"/>
      </rPr>
      <t xml:space="preserve">קטע נבחר משיחה </t>
    </r>
    <r>
      <rPr>
        <sz val="10"/>
        <color rgb="FF000000"/>
        <rFont val="Cambria"/>
        <family val="0"/>
        <charset val="1"/>
      </rPr>
      <t xml:space="preserve">558: </t>
    </r>
    <r>
      <rPr>
        <sz val="10"/>
        <color rgb="FF000000"/>
        <rFont val="FreeSans"/>
        <family val="2"/>
      </rPr>
      <t xml:space="preserve">מעל כל הפשעים </t>
    </r>
  </si>
  <si>
    <r>
      <rPr>
        <sz val="10"/>
        <color rgb="FF000000"/>
        <rFont val="FreeSans"/>
        <family val="2"/>
      </rPr>
      <t xml:space="preserve">איך החיבור הכי חזק נבנה דווקא מעל השנאה והפירוד הגדולים ביותר</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</si>
  <si>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563</t>
    </r>
  </si>
  <si>
    <t xml:space="preserve">http://files.kabbalahmedia.info/video/heb_o_rav_2015-05-05_clip_haim-hadashim_pitaron-legizanut-563.wmv</t>
  </si>
  <si>
    <r>
      <rPr>
        <sz val="10"/>
        <color rgb="FF000000"/>
        <rFont val="FreeSans"/>
        <family val="2"/>
      </rPr>
      <t xml:space="preserve">קטע נבחר משיחה </t>
    </r>
    <r>
      <rPr>
        <sz val="10"/>
        <color rgb="FF000000"/>
        <rFont val="Cambria"/>
        <family val="0"/>
        <charset val="1"/>
      </rPr>
      <t xml:space="preserve">563: </t>
    </r>
    <r>
      <rPr>
        <sz val="10"/>
        <color rgb="FF000000"/>
        <rFont val="FreeSans"/>
        <family val="2"/>
      </rPr>
      <t xml:space="preserve">התוכנית למניעת גזענות</t>
    </r>
  </si>
  <si>
    <r>
      <rPr>
        <sz val="10"/>
        <color rgb="FF000000"/>
        <rFont val="FreeSans"/>
        <family val="2"/>
      </rPr>
      <t xml:space="preserve">איך ננהל את חיינו כך שנצליח להתאים עצמנו לתוכנית הבריאה</t>
    </r>
    <r>
      <rPr>
        <sz val="10"/>
        <color rgb="FF000000"/>
        <rFont val="Cambria"/>
        <family val="0"/>
        <charset val="1"/>
      </rPr>
      <t xml:space="preserve">, </t>
    </r>
    <r>
      <rPr>
        <sz val="10"/>
        <color rgb="FF000000"/>
        <rFont val="FreeSans"/>
        <family val="2"/>
      </rPr>
      <t xml:space="preserve">בה אין מקום לגזענות</t>
    </r>
    <r>
      <rPr>
        <sz val="10"/>
        <color rgb="FF000000"/>
        <rFont val="Cambria"/>
        <family val="0"/>
        <charset val="1"/>
      </rPr>
      <t xml:space="preserve">?</t>
    </r>
  </si>
  <si>
    <t xml:space="preserve">http://files.kabbalahmedia.info/video/heb_o_rav_2015-05-05_clip_haim-hadashim_stigmot-563.wmv</t>
  </si>
  <si>
    <r>
      <rPr>
        <sz val="10"/>
        <color rgb="FF000000"/>
        <rFont val="FreeSans"/>
        <family val="2"/>
      </rPr>
      <t xml:space="preserve">קטע נבחר משיחה </t>
    </r>
    <r>
      <rPr>
        <sz val="10"/>
        <color rgb="FF000000"/>
        <rFont val="Cambria"/>
        <family val="0"/>
        <charset val="1"/>
      </rPr>
      <t xml:space="preserve">563: </t>
    </r>
    <r>
      <rPr>
        <sz val="10"/>
        <color rgb="FF000000"/>
        <rFont val="FreeSans"/>
        <family val="2"/>
      </rPr>
      <t xml:space="preserve">סטיגמות </t>
    </r>
  </si>
  <si>
    <r>
      <rPr>
        <sz val="10"/>
        <color rgb="FF000000"/>
        <rFont val="FreeSans"/>
        <family val="2"/>
      </rPr>
      <t xml:space="preserve">איך אפשר להתעלות מעל הסטיגמות ולאהוב את האחר לפי מה שיש לו בלב ולא לפי שום תכונה או מאפיין אחרים</t>
    </r>
    <r>
      <rPr>
        <sz val="10"/>
        <color rgb="FF000000"/>
        <rFont val="Cambria"/>
        <family val="0"/>
        <charset val="1"/>
      </rPr>
      <t xml:space="preserve">?</t>
    </r>
  </si>
  <si>
    <t xml:space="preserve">http://files.kabbalahmedia.info/download/video/heb_o_rav_2015-05-05_clip_haim-hadashim_loshayahim-leaf-ehad-563.wmv</t>
  </si>
  <si>
    <r>
      <rPr>
        <sz val="10"/>
        <color rgb="FF000000"/>
        <rFont val="FreeSans"/>
        <family val="2"/>
      </rPr>
      <t xml:space="preserve">קטע נבחר משיחה </t>
    </r>
    <r>
      <rPr>
        <sz val="10"/>
        <color rgb="FF000000"/>
        <rFont val="Cambria"/>
        <family val="0"/>
        <charset val="1"/>
      </rPr>
      <t xml:space="preserve">563: </t>
    </r>
    <r>
      <rPr>
        <sz val="10"/>
        <color rgb="FF000000"/>
        <rFont val="FreeSans"/>
        <family val="2"/>
      </rPr>
      <t xml:space="preserve">לא שייכים לאף אחד </t>
    </r>
  </si>
  <si>
    <r>
      <rPr>
        <sz val="10"/>
        <color rgb="FF000000"/>
        <rFont val="FreeSans"/>
        <family val="2"/>
      </rPr>
      <t xml:space="preserve">איך הטיפול בגזענות כלפי האתיופים יגרום לשינוי החברה כולה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</si>
  <si>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567</t>
    </r>
  </si>
  <si>
    <t xml:space="preserve">http://files.kabbalahmedia.info/download/video/heb_o_rav_2015-05-12_clip_haim-hadashim_dat-beavar-vehayom-567.wmv</t>
  </si>
  <si>
    <r>
      <rPr>
        <sz val="10"/>
        <color rgb="FF000000"/>
        <rFont val="FreeSans"/>
        <family val="2"/>
      </rPr>
      <t xml:space="preserve">קטע נבחר משיחה </t>
    </r>
    <r>
      <rPr>
        <sz val="10"/>
        <color rgb="FF000000"/>
        <rFont val="Cambria"/>
        <family val="0"/>
        <charset val="1"/>
      </rPr>
      <t xml:space="preserve">567: </t>
    </r>
    <r>
      <rPr>
        <sz val="10"/>
        <color rgb="FF000000"/>
        <rFont val="FreeSans"/>
        <family val="2"/>
      </rPr>
      <t xml:space="preserve">דת בעבר והיום</t>
    </r>
  </si>
  <si>
    <r>
      <rPr>
        <sz val="10"/>
        <color rgb="FF000000"/>
        <rFont val="FreeSans"/>
        <family val="2"/>
      </rPr>
      <t xml:space="preserve">מה הקשר בין התפתחות האגו האנושי והידרדרות המוסריות ומדוע הדת היום משפיעה על האדם פחות מבעבר</t>
    </r>
    <r>
      <rPr>
        <sz val="10"/>
        <color rgb="FF000000"/>
        <rFont val="Cambria"/>
        <family val="0"/>
        <charset val="1"/>
      </rPr>
      <t xml:space="preserve">?</t>
    </r>
  </si>
  <si>
    <t xml:space="preserve">http://files.kabbalahmedia.info/video/heb_o_rav_2015-05-12_clip_haim-hadashim_shhitut-567.wmv</t>
  </si>
  <si>
    <r>
      <rPr>
        <sz val="10"/>
        <color rgb="FF000000"/>
        <rFont val="FreeSans"/>
        <family val="2"/>
      </rPr>
      <t xml:space="preserve">קטע נבחר משיחה </t>
    </r>
    <r>
      <rPr>
        <sz val="10"/>
        <color rgb="FF000000"/>
        <rFont val="Cambria"/>
        <family val="0"/>
        <charset val="1"/>
      </rPr>
      <t xml:space="preserve">567: </t>
    </r>
    <r>
      <rPr>
        <sz val="10"/>
        <color rgb="FF000000"/>
        <rFont val="FreeSans"/>
        <family val="2"/>
      </rPr>
      <t xml:space="preserve">שחיתות</t>
    </r>
  </si>
  <si>
    <r>
      <rPr>
        <sz val="10"/>
        <color rgb="FF000000"/>
        <rFont val="FreeSans"/>
        <family val="2"/>
      </rPr>
      <t xml:space="preserve">איך נוצרה שחיתות בקרב נבחרי הציבור והאם הם היחידים הנוהגים בצורה זו</t>
    </r>
    <r>
      <rPr>
        <sz val="10"/>
        <color rgb="FF000000"/>
        <rFont val="Cambria"/>
        <family val="0"/>
        <charset val="1"/>
      </rPr>
      <t xml:space="preserve">?</t>
    </r>
  </si>
  <si>
    <t xml:space="preserve">http://files.kabbalahmedia.info/download/video/heb_o_rav_2015-05-12_clip_haim-hadashim_meapeha-hinuhit-567.wmv</t>
  </si>
  <si>
    <r>
      <rPr>
        <sz val="10"/>
        <color rgb="FF000000"/>
        <rFont val="FreeSans"/>
        <family val="2"/>
      </rPr>
      <t xml:space="preserve">קטע נבחר משיחה </t>
    </r>
    <r>
      <rPr>
        <sz val="10"/>
        <color rgb="FF000000"/>
        <rFont val="Cambria"/>
        <family val="0"/>
        <charset val="1"/>
      </rPr>
      <t xml:space="preserve">567: </t>
    </r>
    <r>
      <rPr>
        <sz val="10"/>
        <color rgb="FF000000"/>
        <rFont val="FreeSans"/>
        <family val="2"/>
      </rPr>
      <t xml:space="preserve">מהפכה חינוכית </t>
    </r>
  </si>
  <si>
    <r>
      <rPr>
        <sz val="10"/>
        <color rgb="FF000000"/>
        <rFont val="FreeSans"/>
        <family val="2"/>
      </rPr>
      <t xml:space="preserve">מדוע מהפכה חינוכית צריכה להתחיל מהעם כדי להשפיע על כל מוסדות הציבור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</si>
  <si>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569</t>
    </r>
  </si>
  <si>
    <t xml:space="preserve">http://files.kabbalahmedia.info/download/files/heb_o_rav_2015-05-14_clip_haim-hadashim_mistaklim-bemara-569.mp4</t>
  </si>
  <si>
    <t xml:space="preserve">07.11.15</t>
  </si>
  <si>
    <r>
      <rPr>
        <sz val="10"/>
        <color rgb="FF000000"/>
        <rFont val="FreeSans"/>
        <family val="2"/>
      </rPr>
      <t xml:space="preserve">קטע נבחר משיחה </t>
    </r>
    <r>
      <rPr>
        <sz val="10"/>
        <color rgb="FF000000"/>
        <rFont val="Cambria"/>
        <family val="0"/>
        <charset val="1"/>
      </rPr>
      <t xml:space="preserve">569: </t>
    </r>
    <r>
      <rPr>
        <sz val="10"/>
        <color rgb="FF000000"/>
        <rFont val="FreeSans"/>
        <family val="2"/>
      </rPr>
      <t xml:space="preserve">הסדרת יחסים</t>
    </r>
  </si>
  <si>
    <r>
      <rPr>
        <sz val="10"/>
        <color rgb="FF000000"/>
        <rFont val="FreeSans"/>
        <family val="2"/>
      </rPr>
      <t xml:space="preserve">אילו יחסים קיימים בינינו בישראל לעומת היחסים שהיו בין היהודים בחו</t>
    </r>
    <r>
      <rPr>
        <sz val="10"/>
        <color rgb="FF000000"/>
        <rFont val="Cambria"/>
        <family val="0"/>
        <charset val="1"/>
      </rPr>
      <t xml:space="preserve">"</t>
    </r>
    <r>
      <rPr>
        <sz val="10"/>
        <color rgb="FF000000"/>
        <rFont val="FreeSans"/>
        <family val="2"/>
      </rPr>
      <t xml:space="preserve">ל ומהי הדרך לסדר את היחסים בצורה נכונה</t>
    </r>
    <r>
      <rPr>
        <sz val="10"/>
        <color rgb="FF000000"/>
        <rFont val="Cambria"/>
        <family val="0"/>
        <charset val="1"/>
      </rPr>
      <t xml:space="preserve">?</t>
    </r>
  </si>
  <si>
    <t xml:space="preserve">http://files.kabbalahmedia.info/download/files/heb_o_rav_2015-05-14_clip_haim-hadashim_ksurim-ze-leze-569.mp4</t>
  </si>
  <si>
    <r>
      <rPr>
        <sz val="10"/>
        <color rgb="FF000000"/>
        <rFont val="FreeSans"/>
        <family val="2"/>
      </rPr>
      <t xml:space="preserve">קטע נבחר משיחה </t>
    </r>
    <r>
      <rPr>
        <sz val="10"/>
        <color rgb="FF000000"/>
        <rFont val="Cambria"/>
        <family val="0"/>
        <charset val="1"/>
      </rPr>
      <t xml:space="preserve">569: </t>
    </r>
    <r>
      <rPr>
        <sz val="10"/>
        <color rgb="FF000000"/>
        <rFont val="FreeSans"/>
        <family val="2"/>
      </rPr>
      <t xml:space="preserve">קשורים זה לזה</t>
    </r>
  </si>
  <si>
    <r>
      <rPr>
        <sz val="10"/>
        <color rgb="FF000000"/>
        <rFont val="FreeSans"/>
        <family val="2"/>
      </rPr>
      <t xml:space="preserve">כיצד החינוך האינטגרלי יחבר בין העניים לעשירים ומה זה יספק לשניהם</t>
    </r>
    <r>
      <rPr>
        <sz val="10"/>
        <color rgb="FF000000"/>
        <rFont val="Cambria"/>
        <family val="0"/>
        <charset val="1"/>
      </rPr>
      <t xml:space="preserve">?</t>
    </r>
  </si>
  <si>
    <t xml:space="preserve">http://files.kabbalahmedia.info/download/files/heb_o_rav_2015-05-14_clip_haim-hadashim_hinuh-yakrin-al-ashirim-569.mp4</t>
  </si>
  <si>
    <r>
      <rPr>
        <sz val="10"/>
        <color rgb="FF000000"/>
        <rFont val="FreeSans"/>
        <family val="2"/>
      </rPr>
      <t xml:space="preserve">קטע נבחר משיחה </t>
    </r>
    <r>
      <rPr>
        <sz val="10"/>
        <color rgb="FF000000"/>
        <rFont val="Cambria"/>
        <family val="0"/>
        <charset val="1"/>
      </rPr>
      <t xml:space="preserve">569: </t>
    </r>
    <r>
      <rPr>
        <sz val="10"/>
        <color rgb="FF000000"/>
        <rFont val="FreeSans"/>
        <family val="2"/>
      </rPr>
      <t xml:space="preserve">חיבור סוחף</t>
    </r>
  </si>
  <si>
    <r>
      <rPr>
        <sz val="10"/>
        <color rgb="FF000000"/>
        <rFont val="FreeSans"/>
        <family val="2"/>
      </rPr>
      <t xml:space="preserve">איך החינוך האינטרגלי ישפיע על כל שכבות האוכלוסיה בישראל ויעשה מהפכה חיובית בחברה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</si>
  <si>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570</t>
    </r>
  </si>
  <si>
    <t xml:space="preserve">http://files.kabbalahmedia.info/download/video/heb_o_rav_2015-05-17_clip_haim-hadashim_eih-lenatev-570.wmv</t>
  </si>
  <si>
    <r>
      <rPr>
        <sz val="10"/>
        <color rgb="FF000000"/>
        <rFont val="FreeSans"/>
        <family val="2"/>
      </rPr>
      <t xml:space="preserve">קטע נבחר משיחה </t>
    </r>
    <r>
      <rPr>
        <sz val="10"/>
        <color rgb="FF000000"/>
        <rFont val="Cambria"/>
        <family val="0"/>
        <charset val="1"/>
      </rPr>
      <t xml:space="preserve">570: </t>
    </r>
    <r>
      <rPr>
        <sz val="10"/>
        <color rgb="FF000000"/>
        <rFont val="FreeSans"/>
        <family val="2"/>
      </rPr>
      <t xml:space="preserve">הגיע הזמן לשינוי </t>
    </r>
  </si>
  <si>
    <r>
      <rPr>
        <sz val="10"/>
        <color rgb="FF000000"/>
        <rFont val="FreeSans"/>
        <family val="2"/>
      </rPr>
      <t xml:space="preserve">על איזה בסיס אידאולוגי נוצר עם ישראל ומדוע הגיע הזמן בו כל אדם בישראל צריך לעבור שינוי פנימי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</si>
  <si>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571</t>
    </r>
  </si>
  <si>
    <t xml:space="preserve">http://files.kabbalahmedia.info/video/heb_o_rav_2015-05-17_clip_haim-hadashim_eih-liftor-beayot-571.wmv</t>
  </si>
  <si>
    <r>
      <rPr>
        <sz val="10"/>
        <color rgb="FF000000"/>
        <rFont val="FreeSans"/>
        <family val="2"/>
      </rPr>
      <t xml:space="preserve">קטע נבחר משיחה </t>
    </r>
    <r>
      <rPr>
        <sz val="10"/>
        <color rgb="FF000000"/>
        <rFont val="Cambria"/>
        <family val="0"/>
        <charset val="1"/>
      </rPr>
      <t xml:space="preserve">571: </t>
    </r>
    <r>
      <rPr>
        <sz val="10"/>
        <color rgb="FF000000"/>
        <rFont val="FreeSans"/>
        <family val="2"/>
      </rPr>
      <t xml:space="preserve">חיבור במקום מחאות </t>
    </r>
  </si>
  <si>
    <r>
      <rPr>
        <sz val="10"/>
        <color rgb="FF000000"/>
        <rFont val="FreeSans"/>
        <family val="2"/>
      </rPr>
      <t xml:space="preserve">מדוע וכיצד ניתן לחבר את עם ישראל להיות כאיש אחד בלב אחד</t>
    </r>
    <r>
      <rPr>
        <sz val="10"/>
        <color rgb="FF000000"/>
        <rFont val="Cambria"/>
        <family val="0"/>
        <charset val="1"/>
      </rPr>
      <t xml:space="preserve">?</t>
    </r>
  </si>
  <si>
    <t xml:space="preserve">http://files.kabbalahmedia.info/video/heb_o_rav_2015-05-17_clip_haim-hadashim_koah-hibur-571.wmv</t>
  </si>
  <si>
    <r>
      <rPr>
        <sz val="10"/>
        <color rgb="FF000000"/>
        <rFont val="FreeSans"/>
        <family val="2"/>
      </rPr>
      <t xml:space="preserve">קטע נבחר משיחה </t>
    </r>
    <r>
      <rPr>
        <sz val="10"/>
        <color rgb="FF000000"/>
        <rFont val="Cambria"/>
        <family val="0"/>
        <charset val="1"/>
      </rPr>
      <t xml:space="preserve">571: </t>
    </r>
    <r>
      <rPr>
        <sz val="10"/>
        <color rgb="FF000000"/>
        <rFont val="FreeSans"/>
        <family val="2"/>
      </rPr>
      <t xml:space="preserve">כוח החיבור</t>
    </r>
  </si>
  <si>
    <r>
      <rPr>
        <sz val="10"/>
        <color rgb="FF000000"/>
        <rFont val="FreeSans"/>
        <family val="2"/>
      </rPr>
      <t xml:space="preserve">מדוע החיבור בין בני אדם מעורר את הכוח החיובי הקיים בטבע וכיצד מאזן כוח זה את כוח האגו השולט היום בעולם</t>
    </r>
    <r>
      <rPr>
        <sz val="10"/>
        <color rgb="FF000000"/>
        <rFont val="Cambria"/>
        <family val="0"/>
        <charset val="1"/>
      </rPr>
      <t xml:space="preserve">?</t>
    </r>
  </si>
  <si>
    <t xml:space="preserve">http://files.kabbalahmedia.info/video/heb_o_rav_2015-05-17_clip_haim-hadashim_mehaot-lo-ovdot-571.wmv</t>
  </si>
  <si>
    <r>
      <rPr>
        <sz val="10"/>
        <color rgb="FF000000"/>
        <rFont val="FreeSans"/>
        <family val="2"/>
      </rPr>
      <t xml:space="preserve">קטע נבחר משיחה </t>
    </r>
    <r>
      <rPr>
        <sz val="10"/>
        <color rgb="FF000000"/>
        <rFont val="Cambria"/>
        <family val="0"/>
        <charset val="1"/>
      </rPr>
      <t xml:space="preserve">571: </t>
    </r>
    <r>
      <rPr>
        <sz val="10"/>
        <color rgb="FF000000"/>
        <rFont val="FreeSans"/>
        <family val="2"/>
      </rPr>
      <t xml:space="preserve">מחאות לא עובדות    </t>
    </r>
  </si>
  <si>
    <r>
      <rPr>
        <sz val="10"/>
        <color rgb="FF000000"/>
        <rFont val="FreeSans"/>
        <family val="2"/>
      </rPr>
      <t xml:space="preserve">מדוע לא ניתן להשיג בישראל את התוצאה הרצויה דרך מחאות ועל איזה בסיס ניתן לבנות את עצמנו כעם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</si>
  <si>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572</t>
    </r>
  </si>
  <si>
    <t xml:space="preserve">http://files.kabbalahmedia.info/video/heb_o_rav_2015-05-21_clip_haim-hadashim_lahkor-legalot-lehiyot-572.wmv</t>
  </si>
  <si>
    <r>
      <rPr>
        <sz val="10"/>
        <color rgb="FF000000"/>
        <rFont val="FreeSans"/>
        <family val="2"/>
      </rPr>
      <t xml:space="preserve">קטע נבחר משיחה </t>
    </r>
    <r>
      <rPr>
        <sz val="10"/>
        <color rgb="FF000000"/>
        <rFont val="Cambria"/>
        <family val="0"/>
        <charset val="1"/>
      </rPr>
      <t xml:space="preserve">572: </t>
    </r>
    <r>
      <rPr>
        <sz val="10"/>
        <color rgb="FF000000"/>
        <rFont val="FreeSans"/>
        <family val="2"/>
      </rPr>
      <t xml:space="preserve">לחקור</t>
    </r>
    <r>
      <rPr>
        <sz val="10"/>
        <color rgb="FF000000"/>
        <rFont val="Cambria"/>
        <family val="0"/>
        <charset val="1"/>
      </rPr>
      <t xml:space="preserve">, </t>
    </r>
    <r>
      <rPr>
        <sz val="10"/>
        <color rgb="FF000000"/>
        <rFont val="FreeSans"/>
        <family val="2"/>
      </rPr>
      <t xml:space="preserve">לגלות</t>
    </r>
    <r>
      <rPr>
        <sz val="10"/>
        <color rgb="FF000000"/>
        <rFont val="Cambria"/>
        <family val="0"/>
        <charset val="1"/>
      </rPr>
      <t xml:space="preserve">, </t>
    </r>
    <r>
      <rPr>
        <sz val="10"/>
        <color rgb="FF000000"/>
        <rFont val="FreeSans"/>
        <family val="2"/>
      </rPr>
      <t xml:space="preserve">להיות </t>
    </r>
  </si>
  <si>
    <r>
      <rPr>
        <sz val="10"/>
        <color rgb="FF000000"/>
        <rFont val="FreeSans"/>
        <family val="2"/>
      </rPr>
      <t xml:space="preserve">כיצד גילוי חוקי הטבע במלואם מוביל את האדם להבנת מטרת החיים</t>
    </r>
    <r>
      <rPr>
        <sz val="10"/>
        <color rgb="FF000000"/>
        <rFont val="Cambria"/>
        <family val="0"/>
        <charset val="1"/>
      </rPr>
      <t xml:space="preserve">?</t>
    </r>
  </si>
  <si>
    <t xml:space="preserve">http://files.kabbalahmedia.info/video/heb_o_rav_2015-05-21_clip_haim-hadashim_gisha-hilonit-vedatit-572.wmv</t>
  </si>
  <si>
    <r>
      <rPr>
        <sz val="10"/>
        <color rgb="FF000000"/>
        <rFont val="FreeSans"/>
        <family val="2"/>
      </rPr>
      <t xml:space="preserve">קטע נבחר משיחה </t>
    </r>
    <r>
      <rPr>
        <sz val="10"/>
        <color rgb="FF000000"/>
        <rFont val="Cambria"/>
        <family val="0"/>
        <charset val="1"/>
      </rPr>
      <t xml:space="preserve">572: </t>
    </r>
    <r>
      <rPr>
        <sz val="10"/>
        <color rgb="FF000000"/>
        <rFont val="FreeSans"/>
        <family val="2"/>
      </rPr>
      <t xml:space="preserve">גישה חילונית ודתית </t>
    </r>
  </si>
  <si>
    <r>
      <rPr>
        <sz val="10"/>
        <color rgb="FF000000"/>
        <rFont val="FreeSans"/>
        <family val="2"/>
      </rPr>
      <t xml:space="preserve">מהו ההבדל העקרוני בין הגישה החילונית לתפיסת העולם הזה לבין הגישה הדתית</t>
    </r>
    <r>
      <rPr>
        <sz val="10"/>
        <color rgb="FF000000"/>
        <rFont val="Cambria"/>
        <family val="0"/>
        <charset val="1"/>
      </rPr>
      <t xml:space="preserve">?</t>
    </r>
  </si>
  <si>
    <t xml:space="preserve">http://files.kabbalahmedia.info/video/heb_o_rav_2015-05-21_clip_haim-hadashim_eih-igati-lekabbalah-572.wmv</t>
  </si>
  <si>
    <r>
      <rPr>
        <sz val="10"/>
        <color rgb="FF000000"/>
        <rFont val="FreeSans"/>
        <family val="2"/>
      </rPr>
      <t xml:space="preserve">קטע נבחר משיחה </t>
    </r>
    <r>
      <rPr>
        <sz val="10"/>
        <color rgb="FF000000"/>
        <rFont val="Cambria"/>
        <family val="0"/>
        <charset val="1"/>
      </rPr>
      <t xml:space="preserve">572: </t>
    </r>
    <r>
      <rPr>
        <sz val="10"/>
        <color rgb="FF000000"/>
        <rFont val="FreeSans"/>
        <family val="2"/>
      </rPr>
      <t xml:space="preserve">הבנת חוקי הטבע </t>
    </r>
  </si>
  <si>
    <r>
      <rPr>
        <sz val="10"/>
        <color rgb="FF000000"/>
        <rFont val="FreeSans"/>
        <family val="2"/>
      </rPr>
      <t xml:space="preserve">איזו הבנה של חוקי הטבע מוסיפה חכמת הקבלה לאדם החוקר ומה משמעות המושג </t>
    </r>
    <r>
      <rPr>
        <sz val="10"/>
        <color rgb="FF000000"/>
        <rFont val="Cambria"/>
        <family val="0"/>
        <charset val="1"/>
      </rPr>
      <t xml:space="preserve">"</t>
    </r>
    <r>
      <rPr>
        <sz val="10"/>
        <color rgb="FF000000"/>
        <rFont val="FreeSans"/>
        <family val="2"/>
      </rPr>
      <t xml:space="preserve">דיברה תורה בלשון בני אדם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</si>
  <si>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573</t>
    </r>
  </si>
  <si>
    <t xml:space="preserve">http://files.kabbalahmedia.info/download/files/heb_o_rav_2015-05-21_clip_haim-hadashim_lama-toim-573.mp4</t>
  </si>
  <si>
    <r>
      <rPr>
        <sz val="10"/>
        <color rgb="FF000000"/>
        <rFont val="FreeSans"/>
        <family val="2"/>
      </rPr>
      <t xml:space="preserve">קטע נבחר משיחה </t>
    </r>
    <r>
      <rPr>
        <sz val="10"/>
        <color rgb="FF000000"/>
        <rFont val="Cambria"/>
        <family val="0"/>
        <charset val="1"/>
      </rPr>
      <t xml:space="preserve">573: </t>
    </r>
    <r>
      <rPr>
        <sz val="10"/>
        <color rgb="FF000000"/>
        <rFont val="FreeSans"/>
        <family val="2"/>
      </rPr>
      <t xml:space="preserve">חיים ללא טעויות</t>
    </r>
  </si>
  <si>
    <r>
      <rPr>
        <sz val="10"/>
        <color rgb="FF000000"/>
        <rFont val="FreeSans"/>
        <family val="2"/>
      </rPr>
      <t xml:space="preserve">כיצד קיום החוק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יכול לפתור לאדם את הספקות והשגיאות שהוא עושה בחייו</t>
    </r>
    <r>
      <rPr>
        <sz val="10"/>
        <color rgb="FF000000"/>
        <rFont val="Cambria"/>
        <family val="0"/>
        <charset val="1"/>
      </rPr>
      <t xml:space="preserve">?</t>
    </r>
  </si>
  <si>
    <t xml:space="preserve">http://files.kabbalahmedia.info/download/files/heb_o_rav_2015-05-21_clip_haim-hadashim_bema-yaazor-gilui-573.mp4</t>
  </si>
  <si>
    <r>
      <rPr>
        <sz val="10"/>
        <color rgb="FF000000"/>
        <rFont val="FreeSans"/>
        <family val="2"/>
      </rPr>
      <t xml:space="preserve">קטע נבחר משיחה </t>
    </r>
    <r>
      <rPr>
        <sz val="10"/>
        <color rgb="FF000000"/>
        <rFont val="Cambria"/>
        <family val="0"/>
        <charset val="1"/>
      </rPr>
      <t xml:space="preserve">573: </t>
    </r>
    <r>
      <rPr>
        <sz val="10"/>
        <color rgb="FF000000"/>
        <rFont val="FreeSans"/>
        <family val="2"/>
      </rPr>
      <t xml:space="preserve">היום שאחרי הגילוי</t>
    </r>
  </si>
  <si>
    <r>
      <rPr>
        <sz val="10"/>
        <color rgb="FF000000"/>
        <rFont val="FreeSans"/>
        <family val="2"/>
      </rPr>
      <t xml:space="preserve">כיצד גילוי הכוח העליון יבוא לידי ביטוי בכל תחומי החיים</t>
    </r>
    <r>
      <rPr>
        <sz val="10"/>
        <color rgb="FF000000"/>
        <rFont val="Cambria"/>
        <family val="0"/>
        <charset val="1"/>
      </rPr>
      <t xml:space="preserve">?</t>
    </r>
  </si>
  <si>
    <t xml:space="preserve">http://files.kabbalahmedia.info/download/files/heb_o_rav_2015-05-21_clip_haim-hadashim_tikun-alev-573.mp4</t>
  </si>
  <si>
    <r>
      <rPr>
        <sz val="10"/>
        <color rgb="FF000000"/>
        <rFont val="FreeSans"/>
        <family val="2"/>
      </rPr>
      <t xml:space="preserve">קטע נבחר משיחה </t>
    </r>
    <r>
      <rPr>
        <sz val="10"/>
        <color rgb="FF000000"/>
        <rFont val="Cambria"/>
        <family val="0"/>
        <charset val="1"/>
      </rPr>
      <t xml:space="preserve">573: </t>
    </r>
    <r>
      <rPr>
        <sz val="10"/>
        <color rgb="FF000000"/>
        <rFont val="FreeSans"/>
        <family val="2"/>
      </rPr>
      <t xml:space="preserve">תיקון הלב </t>
    </r>
  </si>
  <si>
    <r>
      <rPr>
        <sz val="10"/>
        <color rgb="FF000000"/>
        <rFont val="FreeSans"/>
        <family val="2"/>
      </rPr>
      <t xml:space="preserve">כיצד המעבר משנאה לאהבת חינם יכול לפתור את הבעיות בחיי היומיום ומדוע קיום מצווה זו אינו קשור לדת</t>
    </r>
    <r>
      <rPr>
        <sz val="10"/>
        <color rgb="FF000000"/>
        <rFont val="Cambria"/>
        <family val="0"/>
        <charset val="1"/>
      </rPr>
      <t xml:space="preserve">?</t>
    </r>
  </si>
  <si>
    <t xml:space="preserve">http://files.kabbalahmedia.info/download/files/heb_o_rav_2015-05-21_clip_haim-hadashim_datiim-ohiloniim-573.mp4</t>
  </si>
  <si>
    <r>
      <rPr>
        <sz val="10"/>
        <color rgb="FF000000"/>
        <rFont val="FreeSans"/>
        <family val="2"/>
      </rPr>
      <t xml:space="preserve">קטע נבחר משיחה </t>
    </r>
    <r>
      <rPr>
        <sz val="10"/>
        <color rgb="FF000000"/>
        <rFont val="Cambria"/>
        <family val="0"/>
        <charset val="1"/>
      </rPr>
      <t xml:space="preserve">573: </t>
    </r>
    <r>
      <rPr>
        <sz val="10"/>
        <color rgb="FF000000"/>
        <rFont val="FreeSans"/>
        <family val="2"/>
      </rPr>
      <t xml:space="preserve">דתיים או חילונים</t>
    </r>
  </si>
  <si>
    <r>
      <rPr>
        <sz val="10"/>
        <color rgb="FF000000"/>
        <rFont val="FreeSans"/>
        <family val="2"/>
      </rPr>
      <t xml:space="preserve">איך חכמת הקבלה מציעה לנו לגלות את מהות החיים ומדוע איננה מבדילה בין דתיים לחילוניים</t>
    </r>
    <r>
      <rPr>
        <sz val="10"/>
        <color rgb="FF000000"/>
        <rFont val="Cambria"/>
        <family val="0"/>
        <charset val="1"/>
      </rPr>
      <t xml:space="preserve">?</t>
    </r>
  </si>
  <si>
    <t xml:space="preserve">http://files.kabbalahmedia.info/download/video/heb_o_rav_2015-05-21_clip_haim-hadashim_bein-hiloniim-ledatiim-573.wmv</t>
  </si>
  <si>
    <r>
      <rPr>
        <sz val="10"/>
        <color rgb="FF000000"/>
        <rFont val="FreeSans"/>
        <family val="2"/>
      </rPr>
      <t xml:space="preserve">קטע נבחר משיחה </t>
    </r>
    <r>
      <rPr>
        <sz val="10"/>
        <color rgb="FF000000"/>
        <rFont val="Cambria"/>
        <family val="0"/>
        <charset val="1"/>
      </rPr>
      <t xml:space="preserve">573 - </t>
    </r>
    <r>
      <rPr>
        <sz val="10"/>
        <color rgb="FF000000"/>
        <rFont val="FreeSans"/>
        <family val="2"/>
      </rPr>
      <t xml:space="preserve">בין חילוניים לדתיים</t>
    </r>
  </si>
  <si>
    <r>
      <rPr>
        <sz val="10"/>
        <color rgb="FF000000"/>
        <rFont val="FreeSans"/>
        <family val="2"/>
      </rPr>
      <t xml:space="preserve">מדוע לא ניתן לגשר על הפער בין דתיים לחילוניים ללא גילוי חכמת הקבלה לכל עם ישראל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</si>
  <si>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584</t>
    </r>
  </si>
  <si>
    <t xml:space="preserve">http://files.kabbalahmedia.info/download/files/heb_o_rav_2015-06-11_clip_haim-hadashim_hekerut-hadadit-584.mp4</t>
  </si>
  <si>
    <r>
      <rPr>
        <sz val="10"/>
        <color rgb="FF000000"/>
        <rFont val="FreeSans"/>
        <family val="2"/>
      </rPr>
      <t xml:space="preserve">קטע נבחר משיחה </t>
    </r>
    <r>
      <rPr>
        <sz val="10"/>
        <color rgb="FF000000"/>
        <rFont val="Cambria"/>
        <family val="0"/>
        <charset val="1"/>
      </rPr>
      <t xml:space="preserve">584: </t>
    </r>
    <r>
      <rPr>
        <sz val="10"/>
        <color rgb="FF000000"/>
        <rFont val="FreeSans"/>
        <family val="2"/>
      </rPr>
      <t xml:space="preserve">היכרות הדדית</t>
    </r>
  </si>
  <si>
    <r>
      <rPr>
        <sz val="10"/>
        <color rgb="FF000000"/>
        <rFont val="FreeSans"/>
        <family val="2"/>
      </rPr>
      <t xml:space="preserve">מדוע חייב שהמגזרים השונים יכירו אחד את השני היטב לפני שיפעלו למען החיבור ביניהם</t>
    </r>
    <r>
      <rPr>
        <sz val="10"/>
        <color rgb="FF000000"/>
        <rFont val="Cambria"/>
        <family val="0"/>
        <charset val="1"/>
      </rPr>
      <t xml:space="preserve">?</t>
    </r>
  </si>
  <si>
    <t xml:space="preserve">http://files.kabbalahmedia.info/download/files/heb_o_rav_2015-06-11_clip_haim-hadashim_tlut-kesher-hibur-584.mp4</t>
  </si>
  <si>
    <r>
      <rPr>
        <sz val="10"/>
        <color rgb="FF000000"/>
        <rFont val="FreeSans"/>
        <family val="2"/>
      </rPr>
      <t xml:space="preserve">קטע נבחר משיחה </t>
    </r>
    <r>
      <rPr>
        <sz val="10"/>
        <color rgb="FF000000"/>
        <rFont val="Cambria"/>
        <family val="0"/>
        <charset val="1"/>
      </rPr>
      <t xml:space="preserve">584: </t>
    </r>
    <r>
      <rPr>
        <sz val="10"/>
        <color rgb="FF000000"/>
        <rFont val="FreeSans"/>
        <family val="2"/>
      </rPr>
      <t xml:space="preserve">תלות</t>
    </r>
    <r>
      <rPr>
        <sz val="10"/>
        <color rgb="FF000000"/>
        <rFont val="Cambria"/>
        <family val="0"/>
        <charset val="1"/>
      </rPr>
      <t xml:space="preserve">, </t>
    </r>
    <r>
      <rPr>
        <sz val="10"/>
        <color rgb="FF000000"/>
        <rFont val="FreeSans"/>
        <family val="2"/>
      </rPr>
      <t xml:space="preserve">קשר</t>
    </r>
    <r>
      <rPr>
        <sz val="10"/>
        <color rgb="FF000000"/>
        <rFont val="Cambria"/>
        <family val="0"/>
        <charset val="1"/>
      </rPr>
      <t xml:space="preserve">, </t>
    </r>
    <r>
      <rPr>
        <sz val="10"/>
        <color rgb="FF000000"/>
        <rFont val="FreeSans"/>
        <family val="2"/>
      </rPr>
      <t xml:space="preserve">חיבור </t>
    </r>
  </si>
  <si>
    <r>
      <rPr>
        <sz val="10"/>
        <color rgb="FF000000"/>
        <rFont val="FreeSans"/>
        <family val="2"/>
      </rPr>
      <t xml:space="preserve">מה ההבדל בין התקשרות על בסיס תלות הדדית לבין יחסים המבוססים על חיבור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</si>
  <si>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585</t>
    </r>
  </si>
  <si>
    <t xml:space="preserve">http://files.kabbalahmedia.info/download/files/heb_o_rav_2015-06-11_clip_haim-hadashim_koah-mehaber-585.mp4</t>
  </si>
  <si>
    <r>
      <rPr>
        <sz val="10"/>
        <color rgb="FF000000"/>
        <rFont val="FreeSans"/>
        <family val="2"/>
      </rPr>
      <t xml:space="preserve">קטע נבחר משיחה </t>
    </r>
    <r>
      <rPr>
        <sz val="10"/>
        <color rgb="FF000000"/>
        <rFont val="Cambria"/>
        <family val="0"/>
        <charset val="1"/>
      </rPr>
      <t xml:space="preserve">585: </t>
    </r>
    <r>
      <rPr>
        <sz val="10"/>
        <color rgb="FF000000"/>
        <rFont val="FreeSans"/>
        <family val="2"/>
      </rPr>
      <t xml:space="preserve">הכוח המחבר </t>
    </r>
  </si>
  <si>
    <r>
      <rPr>
        <sz val="10"/>
        <color rgb="FF000000"/>
        <rFont val="FreeSans"/>
        <family val="2"/>
      </rPr>
      <t xml:space="preserve">מהי השיטה המאפשרת לחבר אנשים מעל חילוקי דעות ואי הסכמה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</si>
  <si>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586</t>
    </r>
  </si>
  <si>
    <t xml:space="preserve">http://files.kabbalahmedia.info/files/heb_o_rav_2015-06-16_clip_haim-hadashim_ruho-shel-adam-586.mp4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</si>
  <si>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רוחו של אדם</t>
    </r>
  </si>
  <si>
    <r>
      <rPr>
        <sz val="10"/>
        <color rgb="FF000000"/>
        <rFont val="FreeSans"/>
        <family val="2"/>
      </rPr>
      <t xml:space="preserve">מדוע אין קשר בין השכלתו של האדם ויכולתו להפוך לאיש רוח ואילו תכונות נדרשות לשם כך</t>
    </r>
    <r>
      <rPr>
        <sz val="10"/>
        <color rgb="FF000000"/>
        <rFont val="Cambria"/>
        <family val="0"/>
        <charset val="1"/>
      </rPr>
      <t xml:space="preserve">?</t>
    </r>
  </si>
  <si>
    <t xml:space="preserve">http://files.kabbalahmedia.info/files/heb_o_rav_2015-06-16_clip_haim-hadashim_oman-lo-ish-ruah-586.mp4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</si>
  <si>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אומן והאגו</t>
    </r>
  </si>
  <si>
    <r>
      <rPr>
        <sz val="10"/>
        <color rgb="FF000000"/>
        <rFont val="FreeSans"/>
        <family val="2"/>
      </rPr>
      <t xml:space="preserve">מדוע לאמנים קיימת נטייה אגואיסטית יותר מלאדם הממוצע</t>
    </r>
    <r>
      <rPr>
        <sz val="10"/>
        <color rgb="FF000000"/>
        <rFont val="Cambria"/>
        <family val="0"/>
        <charset val="1"/>
      </rPr>
      <t xml:space="preserve">?</t>
    </r>
  </si>
  <si>
    <t xml:space="preserve">http://files.kabbalahmedia.info/files/heb_o_rav_2015-06-16_clip_haim-hadashim_mihu-ish-ruah-586.mp4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</si>
  <si>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האם אמן הוא איש רוח</t>
    </r>
    <r>
      <rPr>
        <sz val="10"/>
        <color rgb="FF000000"/>
        <rFont val="Cambria"/>
        <family val="0"/>
        <charset val="1"/>
      </rPr>
      <t xml:space="preserve">?</t>
    </r>
  </si>
  <si>
    <r>
      <rPr>
        <sz val="10"/>
        <color rgb="FF000000"/>
        <rFont val="FreeSans"/>
        <family val="2"/>
      </rPr>
      <t xml:space="preserve">האם אמנים הם בהכרח אנשים אוהבי זולת המפותחים רוחנית והאם כדי להיות איש רוח חייב להיות אומן יוצר</t>
    </r>
    <r>
      <rPr>
        <sz val="10"/>
        <color rgb="FF000000"/>
        <rFont val="Cambria"/>
        <family val="0"/>
        <charset val="1"/>
      </rPr>
      <t xml:space="preserve">?</t>
    </r>
  </si>
  <si>
    <t xml:space="preserve">http://files.kabbalahmedia.info/files/heb_o_rav_2015-06-16_clip_haim-hadashim_mahi-tarbut-586.mp4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</si>
  <si>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מהי תרבות</t>
    </r>
    <r>
      <rPr>
        <sz val="10"/>
        <color rgb="FF000000"/>
        <rFont val="Cambria"/>
        <family val="0"/>
        <charset val="1"/>
      </rPr>
      <t xml:space="preserve">?</t>
    </r>
  </si>
  <si>
    <r>
      <rPr>
        <sz val="10"/>
        <color rgb="FF000000"/>
        <rFont val="FreeSans"/>
        <family val="2"/>
      </rPr>
      <t xml:space="preserve">מדוע דווקא תחום התרבות מתבסס רבות על עימותים פוליטיים וקונפליקטים</t>
    </r>
    <r>
      <rPr>
        <sz val="10"/>
        <color rgb="FF000000"/>
        <rFont val="Cambria"/>
        <family val="0"/>
        <charset val="1"/>
      </rPr>
      <t xml:space="preserve">?</t>
    </r>
  </si>
  <si>
    <t xml:space="preserve">http://files.kabbalahmedia.info/files/heb_o_rav_2015-06-16_clip_haim-hadashim_lefateah-tarbut-586.mp4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</si>
  <si>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לפתח תרבות</t>
    </r>
  </si>
  <si>
    <r>
      <rPr>
        <sz val="10"/>
        <color rgb="FF000000"/>
        <rFont val="FreeSans"/>
        <family val="2"/>
      </rPr>
      <t xml:space="preserve">כיצד התרבות צריכה לפתח את האדם ואיזה תפקיד מכריע יש לה בעיצוב היחסים בין בניהאדם</t>
    </r>
    <r>
      <rPr>
        <sz val="10"/>
        <color rgb="FF000000"/>
        <rFont val="Cambria"/>
        <family val="0"/>
        <charset val="1"/>
      </rPr>
      <t xml:space="preserve">?</t>
    </r>
  </si>
  <si>
    <t xml:space="preserve">http://files.kabbalahmedia.info/download/files/heb_o_rav_2015-06-16_clip_haim-hadashim_agdara-shel-ish-tarbuti-586.mp4</t>
  </si>
  <si>
    <r>
      <rPr>
        <sz val="10"/>
        <color rgb="FF000000"/>
        <rFont val="FreeSans"/>
        <family val="2"/>
      </rPr>
      <t xml:space="preserve">קטע נבחר משיחה </t>
    </r>
    <r>
      <rPr>
        <sz val="10"/>
        <color rgb="FF000000"/>
        <rFont val="Cambria"/>
        <family val="0"/>
        <charset val="1"/>
      </rPr>
      <t xml:space="preserve">586: </t>
    </r>
    <r>
      <rPr>
        <sz val="10"/>
        <color rgb="FF000000"/>
        <rFont val="FreeSans"/>
        <family val="2"/>
      </rPr>
      <t xml:space="preserve">איש תרבות</t>
    </r>
  </si>
  <si>
    <r>
      <rPr>
        <sz val="10"/>
        <color rgb="FF000000"/>
        <rFont val="FreeSans"/>
        <family val="2"/>
      </rPr>
      <t xml:space="preserve">לפי מה מגדירים איש תרבות ואיזה מסר הוא אמור להעביר לזולת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</si>
  <si>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603</t>
    </r>
  </si>
  <si>
    <t xml:space="preserve">http://files.kabbalahmedia.info/download/files/heb_o_rav_2015-08-02_clip_haim-hadashim_darush-hinuh-603.mp4</t>
  </si>
  <si>
    <r>
      <rPr>
        <sz val="10"/>
        <color rgb="FF000000"/>
        <rFont val="FreeSans"/>
        <family val="2"/>
      </rPr>
      <t xml:space="preserve">קטע נבחר משיחה </t>
    </r>
    <r>
      <rPr>
        <sz val="10"/>
        <color rgb="FF000000"/>
        <rFont val="Cambria"/>
        <family val="0"/>
        <charset val="1"/>
      </rPr>
      <t xml:space="preserve">603: </t>
    </r>
    <r>
      <rPr>
        <sz val="10"/>
        <color rgb="FF000000"/>
        <rFont val="FreeSans"/>
        <family val="2"/>
      </rPr>
      <t xml:space="preserve">דרוש חינוך</t>
    </r>
  </si>
  <si>
    <r>
      <rPr>
        <sz val="10"/>
        <color rgb="FF000000"/>
        <rFont val="FreeSans"/>
        <family val="2"/>
      </rPr>
      <t xml:space="preserve">איזה חינוך עלינו לקבל כדי להגיע לחיים טובים ובטוחים והיכן נמצא אותו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</si>
  <si>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638</t>
    </r>
  </si>
  <si>
    <t xml:space="preserve">http://files.kabbalahmedia.info/files/heb_o_rav_2015-10-25_clip_haim-hadashim_potenzial-tov-638.mp4</t>
  </si>
  <si>
    <r>
      <rPr>
        <sz val="10"/>
        <color rgb="FF000000"/>
        <rFont val="FreeSans"/>
        <family val="2"/>
      </rPr>
      <t xml:space="preserve">קטע נבחר משיחה </t>
    </r>
    <r>
      <rPr>
        <sz val="10"/>
        <color rgb="FF000000"/>
        <rFont val="Cambria"/>
        <family val="0"/>
        <charset val="1"/>
      </rPr>
      <t xml:space="preserve">638: </t>
    </r>
    <r>
      <rPr>
        <sz val="10"/>
        <color rgb="FF000000"/>
        <rFont val="FreeSans"/>
        <family val="2"/>
      </rPr>
      <t xml:space="preserve">פוטנציאל טוב </t>
    </r>
  </si>
  <si>
    <r>
      <rPr>
        <sz val="10"/>
        <color rgb="FF000000"/>
        <rFont val="FreeSans"/>
        <family val="2"/>
      </rPr>
      <t xml:space="preserve">איך מפתחים את פוטנציאל הטוב שקיים בשורשו של העם היהודי</t>
    </r>
    <r>
      <rPr>
        <sz val="10"/>
        <color rgb="FF000000"/>
        <rFont val="Cambria"/>
        <family val="0"/>
        <charset val="1"/>
      </rPr>
      <t xml:space="preserve">?</t>
    </r>
  </si>
  <si>
    <t xml:space="preserve">http://files.kabbalahmedia.info/files/heb_o_rav_2015-10-25_clip_haim-hadashim_nathil-leithaber-638.mp4</t>
  </si>
  <si>
    <r>
      <rPr>
        <sz val="10"/>
        <color rgb="FF000000"/>
        <rFont val="FreeSans"/>
        <family val="2"/>
      </rPr>
      <t xml:space="preserve">קטע נבחר משיחה </t>
    </r>
    <r>
      <rPr>
        <sz val="10"/>
        <color rgb="FF000000"/>
        <rFont val="Cambria"/>
        <family val="0"/>
        <charset val="1"/>
      </rPr>
      <t xml:space="preserve">638: </t>
    </r>
    <r>
      <rPr>
        <sz val="10"/>
        <color rgb="FF000000"/>
        <rFont val="FreeSans"/>
        <family val="2"/>
      </rPr>
      <t xml:space="preserve">אם נתחיל להתחבר</t>
    </r>
  </si>
  <si>
    <r>
      <rPr>
        <sz val="10"/>
        <color rgb="FF000000"/>
        <rFont val="FreeSans"/>
        <family val="2"/>
      </rPr>
      <t xml:space="preserve">מה השינוי הצפוי לנו ולעולם במידה ונתחיל להתחבר בינינו</t>
    </r>
    <r>
      <rPr>
        <sz val="10"/>
        <color rgb="FF000000"/>
        <rFont val="Cambria"/>
        <family val="0"/>
        <charset val="1"/>
      </rPr>
      <t xml:space="preserve">?</t>
    </r>
  </si>
  <si>
    <t xml:space="preserve">http://files.kabbalahmedia.info/files/heb_o_rav_2015-10-25_clip_haim-hadashim_matai-yafsiku-lisnoa-638.mp4</t>
  </si>
  <si>
    <r>
      <rPr>
        <sz val="10"/>
        <color rgb="FF000000"/>
        <rFont val="FreeSans"/>
        <family val="2"/>
      </rPr>
      <t xml:space="preserve">קטע נבחר משיחה </t>
    </r>
    <r>
      <rPr>
        <sz val="10"/>
        <color rgb="FF000000"/>
        <rFont val="Cambria"/>
        <family val="0"/>
        <charset val="1"/>
      </rPr>
      <t xml:space="preserve">638: </t>
    </r>
    <r>
      <rPr>
        <sz val="10"/>
        <color rgb="FF000000"/>
        <rFont val="FreeSans"/>
        <family val="2"/>
      </rPr>
      <t xml:space="preserve">מתי יפסיקו לשנוא אותנו</t>
    </r>
    <r>
      <rPr>
        <sz val="10"/>
        <color rgb="FF000000"/>
        <rFont val="Cambria"/>
        <family val="0"/>
        <charset val="1"/>
      </rPr>
      <t xml:space="preserve">? </t>
    </r>
  </si>
  <si>
    <r>
      <rPr>
        <sz val="10"/>
        <color rgb="FF000000"/>
        <rFont val="FreeSans"/>
        <family val="2"/>
      </rPr>
      <t xml:space="preserve">מהו התנאי שעלינו לקיים כדי להפסיק את השנאה המופנית כלפינו מכל העולם</t>
    </r>
    <r>
      <rPr>
        <sz val="10"/>
        <color rgb="FF000000"/>
        <rFont val="Cambria"/>
        <family val="0"/>
        <charset val="1"/>
      </rPr>
      <t xml:space="preserve">?</t>
    </r>
  </si>
  <si>
    <t xml:space="preserve">http://files.kabbalahmedia.info/download/files/heb_o_rav_2015-10-25_clip_haim-hadashim_akol-beineinu-638.mp4</t>
  </si>
  <si>
    <r>
      <rPr>
        <sz val="10"/>
        <color rgb="FF000000"/>
        <rFont val="FreeSans"/>
        <family val="2"/>
      </rPr>
      <t xml:space="preserve">קטע נבחר משיחה </t>
    </r>
    <r>
      <rPr>
        <sz val="10"/>
        <color rgb="FF000000"/>
        <rFont val="Cambria"/>
        <family val="0"/>
        <charset val="1"/>
      </rPr>
      <t xml:space="preserve">638: </t>
    </r>
    <r>
      <rPr>
        <sz val="10"/>
        <color rgb="FF000000"/>
        <rFont val="FreeSans"/>
        <family val="2"/>
      </rPr>
      <t xml:space="preserve">הכול בינינו </t>
    </r>
  </si>
  <si>
    <r>
      <rPr>
        <sz val="10"/>
        <color rgb="FF000000"/>
        <rFont val="FreeSans"/>
        <family val="2"/>
      </rPr>
      <t xml:space="preserve">מדוע היחסים המקולקלים בינינו משפיעים על רצון העולם סביבנו להרע לנו ואיך ניתן לשנות את המצב</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</si>
  <si>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643</t>
    </r>
  </si>
  <si>
    <t xml:space="preserve">http://files.kabbalahmedia.info/files/heb_o_rav_2015-11-05_clip_haim-hadashim_ratzon-hazak-meod-643.mp4</t>
  </si>
  <si>
    <r>
      <rPr>
        <sz val="10"/>
        <color rgb="FF000000"/>
        <rFont val="FreeSans"/>
        <family val="2"/>
      </rPr>
      <t xml:space="preserve">קטע נבחר משיחה </t>
    </r>
    <r>
      <rPr>
        <sz val="10"/>
        <color rgb="FF000000"/>
        <rFont val="Cambria"/>
        <family val="0"/>
        <charset val="1"/>
      </rPr>
      <t xml:space="preserve">643: </t>
    </r>
    <r>
      <rPr>
        <sz val="10"/>
        <color rgb="FF000000"/>
        <rFont val="FreeSans"/>
        <family val="2"/>
      </rPr>
      <t xml:space="preserve">רצון חזק מאוד </t>
    </r>
  </si>
  <si>
    <r>
      <rPr>
        <sz val="10"/>
        <color rgb="FF000000"/>
        <rFont val="FreeSans"/>
        <family val="2"/>
      </rPr>
      <t xml:space="preserve">כיצד משפיע גודל הרצון של האדם על ההתפתחות שלו</t>
    </r>
    <r>
      <rPr>
        <sz val="10"/>
        <color rgb="FF000000"/>
        <rFont val="Cambria"/>
        <family val="0"/>
        <charset val="1"/>
      </rPr>
      <t xml:space="preserve">? </t>
    </r>
  </si>
  <si>
    <t xml:space="preserve">http://files.kabbalahmedia.info/download/files/heb_o_rav_2015-11-05_clip_haim-hadashim_nekudat-bhira-643.mp4</t>
  </si>
  <si>
    <r>
      <rPr>
        <sz val="10"/>
        <color rgb="FF000000"/>
        <rFont val="FreeSans"/>
        <family val="2"/>
      </rPr>
      <t xml:space="preserve">קטע נבחר משיחה </t>
    </r>
    <r>
      <rPr>
        <sz val="10"/>
        <color rgb="FF000000"/>
        <rFont val="Cambria"/>
        <family val="0"/>
        <charset val="1"/>
      </rPr>
      <t xml:space="preserve">643: </t>
    </r>
    <r>
      <rPr>
        <sz val="10"/>
        <color rgb="FF000000"/>
        <rFont val="FreeSans"/>
        <family val="2"/>
      </rPr>
      <t xml:space="preserve">נקודת הבחירה </t>
    </r>
  </si>
  <si>
    <r>
      <rPr>
        <sz val="10"/>
        <color rgb="FF000000"/>
        <rFont val="FreeSans"/>
        <family val="2"/>
      </rPr>
      <t xml:space="preserve">איזו בחירה יש לאדם לבחור בכוח הטוב על פני הרע</t>
    </r>
    <r>
      <rPr>
        <sz val="10"/>
        <color rgb="FF000000"/>
        <rFont val="Cambria"/>
        <family val="0"/>
        <charset val="1"/>
      </rPr>
      <t xml:space="preserve">, </t>
    </r>
    <r>
      <rPr>
        <sz val="10"/>
        <color rgb="FF000000"/>
        <rFont val="FreeSans"/>
        <family val="2"/>
      </rPr>
      <t xml:space="preserve">תוך כדי איזון בין שניהם</t>
    </r>
    <r>
      <rPr>
        <sz val="10"/>
        <color rgb="FF000000"/>
        <rFont val="Cambria"/>
        <family val="0"/>
        <charset val="1"/>
      </rPr>
      <t xml:space="preserve">?</t>
    </r>
  </si>
  <si>
    <t xml:space="preserve">http://files.kabbalahmedia.info/files/heb_o_rav_2015-11-05_clip_haim-hadashim_mi-rotze-levater-643.mp4</t>
  </si>
  <si>
    <r>
      <rPr>
        <sz val="10"/>
        <color rgb="FF000000"/>
        <rFont val="FreeSans"/>
        <family val="2"/>
      </rPr>
      <t xml:space="preserve">קטע נבחר משיחה </t>
    </r>
    <r>
      <rPr>
        <sz val="10"/>
        <color rgb="FF000000"/>
        <rFont val="Cambria"/>
        <family val="0"/>
        <charset val="1"/>
      </rPr>
      <t xml:space="preserve">643: </t>
    </r>
    <r>
      <rPr>
        <sz val="10"/>
        <color rgb="FF000000"/>
        <rFont val="FreeSans"/>
        <family val="2"/>
      </rPr>
      <t xml:space="preserve">מי רוצה לוותר</t>
    </r>
    <r>
      <rPr>
        <sz val="10"/>
        <color rgb="FF000000"/>
        <rFont val="Cambria"/>
        <family val="0"/>
        <charset val="1"/>
      </rPr>
      <t xml:space="preserve">? </t>
    </r>
  </si>
  <si>
    <r>
      <rPr>
        <sz val="10"/>
        <color rgb="FF000000"/>
        <rFont val="FreeSans"/>
        <family val="2"/>
      </rPr>
      <t xml:space="preserve">למה בעלי ההון והשליטה לא מסוגלים לוותר על חלק מהונם לטובת הציבור</t>
    </r>
    <r>
      <rPr>
        <sz val="10"/>
        <color rgb="FF000000"/>
        <rFont val="Cambria"/>
        <family val="0"/>
        <charset val="1"/>
      </rPr>
      <t xml:space="preserve">?</t>
    </r>
  </si>
  <si>
    <t xml:space="preserve">http://files.kabbalahmedia.info/files/heb_o_rav_2015-11-05_clip_haim-hadashim_koah-meazen-643.mp4</t>
  </si>
  <si>
    <r>
      <rPr>
        <sz val="10"/>
        <color rgb="FF000000"/>
        <rFont val="FreeSans"/>
        <family val="2"/>
      </rPr>
      <t xml:space="preserve">קטע נבחר משיחה </t>
    </r>
    <r>
      <rPr>
        <sz val="10"/>
        <color rgb="FF000000"/>
        <rFont val="Cambria"/>
        <family val="0"/>
        <charset val="1"/>
      </rPr>
      <t xml:space="preserve">643: </t>
    </r>
    <r>
      <rPr>
        <sz val="10"/>
        <color rgb="FF000000"/>
        <rFont val="FreeSans"/>
        <family val="2"/>
      </rPr>
      <t xml:space="preserve">כוח מאזן </t>
    </r>
  </si>
  <si>
    <r>
      <rPr>
        <sz val="10"/>
        <color rgb="FF000000"/>
        <rFont val="FreeSans"/>
        <family val="2"/>
      </rPr>
      <t xml:space="preserve">מדוע הכרחי להשתמש בכוח הרע כדי להגיע לכוח הטוב הטמון בטבע</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</si>
  <si>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644</t>
    </r>
  </si>
  <si>
    <t xml:space="preserve">http://files.kabbalahmedia.info/download/files/heb_o_rav_2015-11-05_clip_haim-hadashim_tipul-beshoresh-644.mp4</t>
  </si>
  <si>
    <r>
      <rPr>
        <sz val="10"/>
        <color rgb="FF000000"/>
        <rFont val="FreeSans"/>
        <family val="2"/>
      </rPr>
      <t xml:space="preserve">קטע נבחר משיחה </t>
    </r>
    <r>
      <rPr>
        <sz val="10"/>
        <color rgb="FF000000"/>
        <rFont val="Cambria"/>
        <family val="0"/>
        <charset val="1"/>
      </rPr>
      <t xml:space="preserve">644: </t>
    </r>
    <r>
      <rPr>
        <sz val="10"/>
        <color rgb="FF000000"/>
        <rFont val="FreeSans"/>
        <family val="2"/>
      </rPr>
      <t xml:space="preserve">טיפול בשורש</t>
    </r>
  </si>
  <si>
    <r>
      <rPr>
        <sz val="10"/>
        <color rgb="FF000000"/>
        <rFont val="FreeSans"/>
        <family val="2"/>
      </rPr>
      <t xml:space="preserve">מהו שורש יצר הרע באדם וכיצד ניתן למשוך את הכוח הטוב אל חיינו ולהתפתח בצורה מאוזנת</t>
    </r>
    <r>
      <rPr>
        <sz val="10"/>
        <color rgb="FF000000"/>
        <rFont val="Cambria"/>
        <family val="0"/>
        <charset val="1"/>
      </rPr>
      <t xml:space="preserve">?</t>
    </r>
  </si>
  <si>
    <t xml:space="preserve">http://files.kabbalahmedia.info/download/files/heb_o_rav_2015-11-05_clip_haim-hadashim_hevra-meuzenet-644.mp4</t>
  </si>
  <si>
    <r>
      <rPr>
        <sz val="10"/>
        <color rgb="FF000000"/>
        <rFont val="FreeSans"/>
        <family val="2"/>
      </rPr>
      <t xml:space="preserve">קטע נבחר משיחה </t>
    </r>
    <r>
      <rPr>
        <sz val="10"/>
        <color rgb="FF000000"/>
        <rFont val="Cambria"/>
        <family val="0"/>
        <charset val="1"/>
      </rPr>
      <t xml:space="preserve">644: </t>
    </r>
    <r>
      <rPr>
        <sz val="10"/>
        <color rgb="FF000000"/>
        <rFont val="FreeSans"/>
        <family val="2"/>
      </rPr>
      <t xml:space="preserve">חברה מאוזנת</t>
    </r>
  </si>
  <si>
    <r>
      <rPr>
        <sz val="10"/>
        <color rgb="FF000000"/>
        <rFont val="FreeSans"/>
        <family val="2"/>
      </rPr>
      <t xml:space="preserve">בעולם שבו כולם תלויים בכולם</t>
    </r>
    <r>
      <rPr>
        <sz val="10"/>
        <color rgb="FF000000"/>
        <rFont val="Cambria"/>
        <family val="0"/>
        <charset val="1"/>
      </rPr>
      <t xml:space="preserve">, </t>
    </r>
    <r>
      <rPr>
        <sz val="10"/>
        <color rgb="FF000000"/>
        <rFont val="FreeSans"/>
        <family val="2"/>
      </rPr>
      <t xml:space="preserve">כיצד נוכל להגיע להתנהלות מאוזנת</t>
    </r>
    <r>
      <rPr>
        <sz val="10"/>
        <color rgb="FF000000"/>
        <rFont val="Cambria"/>
        <family val="0"/>
        <charset val="1"/>
      </rPr>
      <t xml:space="preserve">?</t>
    </r>
  </si>
  <si>
    <t xml:space="preserve">http://files.kabbalahmedia.info/download/files/heb_o_rav_2015-11-05_clip_haim-hadashim_shita-israelit-644.mp4</t>
  </si>
  <si>
    <r>
      <rPr>
        <sz val="10"/>
        <color rgb="FF000000"/>
        <rFont val="FreeSans"/>
        <family val="2"/>
      </rPr>
      <t xml:space="preserve">קטע נבחר משיחה </t>
    </r>
    <r>
      <rPr>
        <sz val="10"/>
        <color rgb="FF000000"/>
        <rFont val="Cambria"/>
        <family val="0"/>
        <charset val="1"/>
      </rPr>
      <t xml:space="preserve">644: </t>
    </r>
    <r>
      <rPr>
        <sz val="10"/>
        <color rgb="FF000000"/>
        <rFont val="FreeSans"/>
        <family val="2"/>
      </rPr>
      <t xml:space="preserve">שיטה ישראלית</t>
    </r>
  </si>
  <si>
    <r>
      <rPr>
        <sz val="10"/>
        <color rgb="FF000000"/>
        <rFont val="FreeSans"/>
        <family val="2"/>
      </rPr>
      <t xml:space="preserve">מהי השיטה הייחודית לעם ישראל למשוך את הכוח שיביא טוב לעולם כולו</t>
    </r>
    <r>
      <rPr>
        <sz val="10"/>
        <color rgb="FF000000"/>
        <rFont val="Cambria"/>
        <family val="0"/>
        <charset val="1"/>
      </rPr>
      <t xml:space="preserve">?</t>
    </r>
  </si>
  <si>
    <t xml:space="preserve">http://files.kabbalahmedia.info/download/files/heb_o_rav_2015-11-05_clip_haim-hadashim_haim-mipirurim-644.mp4</t>
  </si>
  <si>
    <r>
      <rPr>
        <sz val="10"/>
        <color rgb="FF000000"/>
        <rFont val="FreeSans"/>
        <family val="2"/>
      </rPr>
      <t xml:space="preserve">קטע נבחר משיחה </t>
    </r>
    <r>
      <rPr>
        <sz val="10"/>
        <color rgb="FF000000"/>
        <rFont val="Cambria"/>
        <family val="0"/>
        <charset val="1"/>
      </rPr>
      <t xml:space="preserve">644: </t>
    </r>
    <r>
      <rPr>
        <sz val="10"/>
        <color rgb="FF000000"/>
        <rFont val="FreeSans"/>
        <family val="2"/>
      </rPr>
      <t xml:space="preserve">פעולה מתוך האגו</t>
    </r>
  </si>
  <si>
    <r>
      <rPr>
        <sz val="10"/>
        <color rgb="FF000000"/>
        <rFont val="FreeSans"/>
        <family val="2"/>
      </rPr>
      <t xml:space="preserve">מדוע אין מישהו שירצה באמת להביא תועלת לציבור ולא רק לעצמו</t>
    </r>
    <r>
      <rPr>
        <sz val="10"/>
        <color rgb="FF000000"/>
        <rFont val="Cambria"/>
        <family val="0"/>
        <charset val="1"/>
      </rPr>
      <t xml:space="preserve">?</t>
    </r>
  </si>
  <si>
    <t xml:space="preserve">http://files.kabbalahmedia.info/download/files/heb_o_rav_2015-11-05_clip_haim-hadashim_ego-shemahriv-644.mp4</t>
  </si>
  <si>
    <r>
      <rPr>
        <sz val="10"/>
        <color rgb="FF000000"/>
        <rFont val="FreeSans"/>
        <family val="2"/>
      </rPr>
      <t xml:space="preserve">קטע נבחר משיחה </t>
    </r>
    <r>
      <rPr>
        <sz val="10"/>
        <color rgb="FF000000"/>
        <rFont val="Cambria"/>
        <family val="0"/>
        <charset val="1"/>
      </rPr>
      <t xml:space="preserve">644: </t>
    </r>
    <r>
      <rPr>
        <sz val="10"/>
        <color rgb="FF000000"/>
        <rFont val="FreeSans"/>
        <family val="2"/>
      </rPr>
      <t xml:space="preserve">האגו שמחריב</t>
    </r>
  </si>
  <si>
    <r>
      <rPr>
        <sz val="10"/>
        <color rgb="FF000000"/>
        <rFont val="FreeSans"/>
        <family val="2"/>
      </rPr>
      <t xml:space="preserve">כיצד היצר הרע מוביל אותנו לאבדון</t>
    </r>
    <r>
      <rPr>
        <sz val="10"/>
        <color rgb="FF000000"/>
        <rFont val="Cambria"/>
        <family val="0"/>
        <charset val="1"/>
      </rPr>
      <t xml:space="preserve">, </t>
    </r>
    <r>
      <rPr>
        <sz val="10"/>
        <color rgb="FF000000"/>
        <rFont val="FreeSans"/>
        <family val="2"/>
      </rPr>
      <t xml:space="preserve">כולל הרס אקלים ויחסים בין מדינות ומערכות כלל עולמיות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</si>
  <si>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657</t>
    </r>
  </si>
  <si>
    <t xml:space="preserve">http://files.kabbalahmedia.info/download/files/heb_o_rav_2015-12-08_clip_haim-hadashim_bein-shnei-kohot-657.mp4</t>
  </si>
  <si>
    <t xml:space="preserve">26.01.16</t>
  </si>
  <si>
    <r>
      <rPr>
        <sz val="10"/>
        <color rgb="FF000000"/>
        <rFont val="FreeSans"/>
        <family val="2"/>
      </rPr>
      <t xml:space="preserve">קטע נבחר משיחה </t>
    </r>
    <r>
      <rPr>
        <sz val="10"/>
        <color rgb="FF000000"/>
        <rFont val="Cambria"/>
        <family val="0"/>
        <charset val="1"/>
      </rPr>
      <t xml:space="preserve">657: </t>
    </r>
    <r>
      <rPr>
        <sz val="10"/>
        <color rgb="FF000000"/>
        <rFont val="FreeSans"/>
        <family val="2"/>
      </rPr>
      <t xml:space="preserve">בין שני כוחות </t>
    </r>
  </si>
  <si>
    <r>
      <rPr>
        <sz val="10"/>
        <color rgb="FF000000"/>
        <rFont val="FreeSans"/>
        <family val="2"/>
      </rPr>
      <t xml:space="preserve">מהיכן נובעים ההבדלים המהותיים בין עמדות הימין והשמאל וכיצד ניתן לאזן ביניהן</t>
    </r>
    <r>
      <rPr>
        <sz val="10"/>
        <color rgb="FF000000"/>
        <rFont val="Cambria"/>
        <family val="0"/>
        <charset val="1"/>
      </rPr>
      <t xml:space="preserve">?</t>
    </r>
  </si>
  <si>
    <t xml:space="preserve">http://files.kabbalahmedia.info/download/files/heb_o_rav_2015-12-08_clip_haim-hadashim_yamin-vesmol-657.mp4</t>
  </si>
  <si>
    <r>
      <rPr>
        <sz val="10"/>
        <color rgb="FF000000"/>
        <rFont val="FreeSans"/>
        <family val="2"/>
      </rPr>
      <t xml:space="preserve">קטע נבחר משיחה </t>
    </r>
    <r>
      <rPr>
        <sz val="10"/>
        <color rgb="FF000000"/>
        <rFont val="Cambria"/>
        <family val="0"/>
        <charset val="1"/>
      </rPr>
      <t xml:space="preserve">657: </t>
    </r>
    <r>
      <rPr>
        <sz val="10"/>
        <color rgb="FF000000"/>
        <rFont val="FreeSans"/>
        <family val="2"/>
      </rPr>
      <t xml:space="preserve">לחבר בין ימין לשמאל</t>
    </r>
  </si>
  <si>
    <r>
      <rPr>
        <sz val="10"/>
        <color rgb="FF000000"/>
        <rFont val="FreeSans"/>
        <family val="2"/>
      </rPr>
      <t xml:space="preserve">כיצד ניתן לקיים את עמדות הימין והשמאל ולמצוא את מקום החיבור ביניהן</t>
    </r>
    <r>
      <rPr>
        <sz val="10"/>
        <color rgb="FF000000"/>
        <rFont val="Cambria"/>
        <family val="0"/>
        <charset val="1"/>
      </rPr>
      <t xml:space="preserve">?</t>
    </r>
  </si>
  <si>
    <t xml:space="preserve">http://files.kabbalahmedia.info/download/files/heb_o_rav_2015-12-08_clip_haim-hadashim_kalul-mehaaher-657.mp4</t>
  </si>
  <si>
    <r>
      <rPr>
        <sz val="10"/>
        <color rgb="FF000000"/>
        <rFont val="FreeSans"/>
        <family val="2"/>
      </rPr>
      <t xml:space="preserve">קטע נבחר משיחה </t>
    </r>
    <r>
      <rPr>
        <sz val="10"/>
        <color rgb="FF000000"/>
        <rFont val="Cambria"/>
        <family val="0"/>
        <charset val="1"/>
      </rPr>
      <t xml:space="preserve">657: </t>
    </r>
    <r>
      <rPr>
        <sz val="10"/>
        <color rgb="FF000000"/>
        <rFont val="FreeSans"/>
        <family val="2"/>
      </rPr>
      <t xml:space="preserve">כלולים אחד בשני</t>
    </r>
  </si>
  <si>
    <r>
      <rPr>
        <sz val="10"/>
        <color rgb="FF000000"/>
        <rFont val="FreeSans"/>
        <family val="2"/>
      </rPr>
      <t xml:space="preserve">כוח החיבור וכוח הפירוד כלולים זה בזה ומשלימים אחד את השני</t>
    </r>
    <r>
      <rPr>
        <sz val="10"/>
        <color rgb="FF000000"/>
        <rFont val="Cambria"/>
        <family val="0"/>
        <charset val="1"/>
      </rPr>
      <t xml:space="preserve">. </t>
    </r>
    <r>
      <rPr>
        <sz val="10"/>
        <color rgb="FF000000"/>
        <rFont val="FreeSans"/>
        <family val="2"/>
      </rPr>
      <t xml:space="preserve">האם נצליח כחברה להתחקות אחר הטבע ולהתאחד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</si>
  <si>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658</t>
    </r>
  </si>
  <si>
    <t xml:space="preserve">http://files.kabbalahmedia.info/download/files/heb_o_rav_2015-12-08_clip_haim-hadashim_izun-yavi-shalom-658.mp4</t>
  </si>
  <si>
    <r>
      <rPr>
        <sz val="10"/>
        <color rgb="FF000000"/>
        <rFont val="FreeSans"/>
        <family val="2"/>
      </rPr>
      <t xml:space="preserve">קטע נבחר משיחה </t>
    </r>
    <r>
      <rPr>
        <sz val="10"/>
        <color rgb="FF000000"/>
        <rFont val="Cambria"/>
        <family val="0"/>
        <charset val="1"/>
      </rPr>
      <t xml:space="preserve">658: </t>
    </r>
    <r>
      <rPr>
        <sz val="10"/>
        <color rgb="FF000000"/>
        <rFont val="FreeSans"/>
        <family val="2"/>
      </rPr>
      <t xml:space="preserve">איזון יביא שלום </t>
    </r>
  </si>
  <si>
    <r>
      <rPr>
        <sz val="10"/>
        <color rgb="FF000000"/>
        <rFont val="FreeSans"/>
        <family val="2"/>
      </rPr>
      <t xml:space="preserve">מדוע הכרחי להגיע קודם כל להבנה ואיזון בין העמדות המנוגדות בישראל</t>
    </r>
    <r>
      <rPr>
        <sz val="10"/>
        <color rgb="FF000000"/>
        <rFont val="Cambria"/>
        <family val="0"/>
        <charset val="1"/>
      </rPr>
      <t xml:space="preserve">, </t>
    </r>
    <r>
      <rPr>
        <sz val="10"/>
        <color rgb="FF000000"/>
        <rFont val="FreeSans"/>
        <family val="2"/>
      </rPr>
      <t xml:space="preserve">כדי להביא לשלום עם שכנינו ובכל העולם</t>
    </r>
    <r>
      <rPr>
        <sz val="10"/>
        <color rgb="FF000000"/>
        <rFont val="Cambria"/>
        <family val="0"/>
        <charset val="1"/>
      </rPr>
      <t xml:space="preserve">?</t>
    </r>
  </si>
  <si>
    <t xml:space="preserve">http://files.kabbalahmedia.info/download/files/heb_o_rav_2015-12-08_clip_haim-hadashim_lilmod-meateva-658.mp4</t>
  </si>
  <si>
    <r>
      <rPr>
        <sz val="10"/>
        <color rgb="FF000000"/>
        <rFont val="FreeSans"/>
        <family val="2"/>
      </rPr>
      <t xml:space="preserve">קטע נבחר משיחה </t>
    </r>
    <r>
      <rPr>
        <sz val="10"/>
        <color rgb="FF000000"/>
        <rFont val="Cambria"/>
        <family val="0"/>
        <charset val="1"/>
      </rPr>
      <t xml:space="preserve">658: </t>
    </r>
    <r>
      <rPr>
        <sz val="10"/>
        <color rgb="FF000000"/>
        <rFont val="FreeSans"/>
        <family val="2"/>
      </rPr>
      <t xml:space="preserve">שמאל וימין מהטבע</t>
    </r>
  </si>
  <si>
    <r>
      <rPr>
        <sz val="10"/>
        <color rgb="FF000000"/>
        <rFont val="FreeSans"/>
        <family val="2"/>
      </rPr>
      <t xml:space="preserve">איך באים לידי ביטוי בטבע כוחות הימין והשמאל וכיצד ההתכללות שלהם האחד בשני מאפשרת צמיחה והתפתחות</t>
    </r>
    <r>
      <rPr>
        <sz val="10"/>
        <color rgb="FF000000"/>
        <rFont val="Cambria"/>
        <family val="0"/>
        <charset val="1"/>
      </rPr>
      <t xml:space="preserve">?</t>
    </r>
  </si>
  <si>
    <t xml:space="preserve">http://files.kabbalahmedia.info/download/files/heb_o_rav_2015-12-08_clip_haim-hadashim_kav-emtzai-658.mp4</t>
  </si>
  <si>
    <r>
      <rPr>
        <sz val="10"/>
        <color rgb="FF000000"/>
        <rFont val="FreeSans"/>
        <family val="2"/>
      </rPr>
      <t xml:space="preserve">קטע נבחר משיחה </t>
    </r>
    <r>
      <rPr>
        <sz val="10"/>
        <color rgb="FF000000"/>
        <rFont val="Cambria"/>
        <family val="0"/>
        <charset val="1"/>
      </rPr>
      <t xml:space="preserve">658: </t>
    </r>
    <r>
      <rPr>
        <sz val="10"/>
        <color rgb="FF000000"/>
        <rFont val="FreeSans"/>
        <family val="2"/>
      </rPr>
      <t xml:space="preserve">קו אמצעי </t>
    </r>
  </si>
  <si>
    <r>
      <rPr>
        <sz val="10"/>
        <color rgb="FF000000"/>
        <rFont val="FreeSans"/>
        <family val="2"/>
      </rPr>
      <t xml:space="preserve">האם עמדות הימין והשמאל יכולות להתאחד למען מטרה משותפת ולאיזו תוצאה זה יוביל</t>
    </r>
    <r>
      <rPr>
        <sz val="10"/>
        <color rgb="FF000000"/>
        <rFont val="Cambria"/>
        <family val="0"/>
        <charset val="1"/>
      </rPr>
      <t xml:space="preserve">?</t>
    </r>
  </si>
  <si>
    <t xml:space="preserve">http://files.kabbalahmedia.info/download/files/heb_o_rav_2015-12-08_clip_haim-hadashim_yami-vesmol-658.mp4</t>
  </si>
  <si>
    <r>
      <rPr>
        <sz val="10"/>
        <color rgb="FF000000"/>
        <rFont val="FreeSans"/>
        <family val="2"/>
      </rPr>
      <t xml:space="preserve">קטע נבחר משיחה </t>
    </r>
    <r>
      <rPr>
        <sz val="10"/>
        <color rgb="FF000000"/>
        <rFont val="Cambria"/>
        <family val="0"/>
        <charset val="1"/>
      </rPr>
      <t xml:space="preserve">658: </t>
    </r>
    <r>
      <rPr>
        <sz val="10"/>
        <color rgb="FF000000"/>
        <rFont val="FreeSans"/>
        <family val="2"/>
      </rPr>
      <t xml:space="preserve">ימין ושמאל </t>
    </r>
  </si>
  <si>
    <r>
      <rPr>
        <sz val="10"/>
        <color rgb="FF000000"/>
        <rFont val="FreeSans"/>
        <family val="2"/>
      </rPr>
      <t xml:space="preserve">מה מייצגות עמדות הימין והשמאל וכיצד ניתן ללמוד לשלב ביניהן נכון וליצור חברה מאוזנת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</si>
  <si>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659</t>
    </r>
  </si>
  <si>
    <t xml:space="preserve">http://files.kabbalahmedia.info/download/files/heb_o_rav_2015-12-15_clip_haim-hadashim_lidog-lekiyum-659.mp4</t>
  </si>
  <si>
    <t xml:space="preserve">30.01.16</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</si>
  <si>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קיום הכרחי של ניגודים</t>
    </r>
  </si>
  <si>
    <r>
      <rPr>
        <sz val="10"/>
        <color rgb="FF000000"/>
        <rFont val="FreeSans"/>
        <family val="2"/>
      </rPr>
      <t xml:space="preserve">מה תפקידם של כוחות מנוגדים בכל מערכת ומדוע כדי להתקיים</t>
    </r>
    <r>
      <rPr>
        <sz val="10"/>
        <color rgb="FF000000"/>
        <rFont val="Cambria"/>
        <family val="0"/>
        <charset val="1"/>
      </rPr>
      <t xml:space="preserve">, </t>
    </r>
    <r>
      <rPr>
        <sz val="10"/>
        <color rgb="FF000000"/>
        <rFont val="FreeSans"/>
        <family val="2"/>
      </rPr>
      <t xml:space="preserve">צריך כל צד לדאוג לקיומו של הצד השני</t>
    </r>
    <r>
      <rPr>
        <sz val="10"/>
        <color rgb="FF000000"/>
        <rFont val="Cambria"/>
        <family val="0"/>
        <charset val="1"/>
      </rPr>
      <t xml:space="preserve">?</t>
    </r>
  </si>
  <si>
    <t xml:space="preserve">http://files.kabbalahmedia.info/download/files/heb_o_rav_2015-12-15_clip_haim-hadashim_lehaber-659.mp4</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</si>
  <si>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לחבר</t>
    </r>
  </si>
  <si>
    <r>
      <rPr>
        <sz val="10"/>
        <color rgb="FF000000"/>
        <rFont val="FreeSans"/>
        <family val="2"/>
      </rPr>
      <t xml:space="preserve">איך ניתן לחבר בין דעות הימין והשמאל וכיצד תיראה ממשלה מחוברת</t>
    </r>
    <r>
      <rPr>
        <sz val="10"/>
        <color rgb="FF000000"/>
        <rFont val="Cambria"/>
        <family val="0"/>
        <charset val="1"/>
      </rPr>
      <t xml:space="preserve">?</t>
    </r>
  </si>
  <si>
    <t xml:space="preserve">http://files.kabbalahmedia.info/download/files/heb_o_rav_2015-12-15_clip_haim-hadashim_shnei-kohot-659.mp4</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</si>
  <si>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שני כוחות</t>
    </r>
  </si>
  <si>
    <r>
      <rPr>
        <sz val="10"/>
        <color rgb="FF000000"/>
        <rFont val="FreeSans"/>
        <family val="2"/>
      </rPr>
      <t xml:space="preserve">מהם שני הכוחות הפועלים באדם ואיך נלמד לאזן ביניהם</t>
    </r>
    <r>
      <rPr>
        <sz val="10"/>
        <color rgb="FF000000"/>
        <rFont val="Cambria"/>
        <family val="0"/>
        <charset val="1"/>
      </rPr>
      <t xml:space="preserve">?</t>
    </r>
  </si>
  <si>
    <t xml:space="preserve">http://files.kabbalahmedia.info/download/files/heb_o_rav_2015-12-15_clip_haim-hadashim_mifleget-mercaz-659.mp4</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</si>
  <si>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קו האמצע לחיבור ניגודים</t>
    </r>
  </si>
  <si>
    <r>
      <rPr>
        <sz val="10"/>
        <color rgb="FF000000"/>
        <rFont val="FreeSans"/>
        <family val="2"/>
      </rPr>
      <t xml:space="preserve">באיזה תנאי שני צדדים המנוגדים זה לזה יכולים להתחבר יחד</t>
    </r>
    <r>
      <rPr>
        <sz val="10"/>
        <color rgb="FF000000"/>
        <rFont val="Cambria"/>
        <family val="0"/>
        <charset val="1"/>
      </rPr>
      <t xml:space="preserve">?</t>
    </r>
  </si>
  <si>
    <t xml:space="preserve">http://files.kabbalahmedia.info/download/files/heb_o_rav_2015-12-15_clip_haim-hadashim_tahalih-hevrati-659.mp4</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</si>
  <si>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תהליך חברתי </t>
    </r>
  </si>
  <si>
    <r>
      <rPr>
        <sz val="10"/>
        <color rgb="FF000000"/>
        <rFont val="FreeSans"/>
        <family val="2"/>
      </rPr>
      <t xml:space="preserve">מה עלינו ללמד את האדם על המערכת בה הוא קיים ואיך לחנך את החברה לחבר נכון בין ניגודים</t>
    </r>
    <r>
      <rPr>
        <sz val="10"/>
        <color rgb="FF000000"/>
        <rFont val="Cambria"/>
        <family val="0"/>
        <charset val="1"/>
      </rPr>
      <t xml:space="preserve">?</t>
    </r>
  </si>
  <si>
    <t xml:space="preserve">http://files.kabbalahmedia.info/download/files/heb_o_rav_2015-12-15_clip_haim-hadashim_eih-nagia-lepitaron-659.mp4</t>
  </si>
  <si>
    <r>
      <rPr>
        <sz val="10"/>
        <color rgb="FF000000"/>
        <rFont val="FreeSans"/>
        <family val="2"/>
      </rPr>
      <t xml:space="preserve">קטע נבחר משיחה </t>
    </r>
    <r>
      <rPr>
        <sz val="10"/>
        <color rgb="FF000000"/>
        <rFont val="Cambria"/>
        <family val="0"/>
        <charset val="1"/>
      </rPr>
      <t xml:space="preserve">659: </t>
    </r>
    <r>
      <rPr>
        <sz val="10"/>
        <color rgb="FF000000"/>
        <rFont val="FreeSans"/>
        <family val="2"/>
      </rPr>
      <t xml:space="preserve">איך נגיע לפתרון</t>
    </r>
    <r>
      <rPr>
        <sz val="10"/>
        <color rgb="FF000000"/>
        <rFont val="Cambria"/>
        <family val="0"/>
        <charset val="1"/>
      </rPr>
      <t xml:space="preserve">? </t>
    </r>
  </si>
  <si>
    <r>
      <rPr>
        <sz val="10"/>
        <color rgb="FF000000"/>
        <rFont val="FreeSans"/>
        <family val="2"/>
      </rPr>
      <t xml:space="preserve">איך דווקא מחיבור בין כל הקצוות יחד מגיעים לאיזון השלם ביותר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</si>
  <si>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665</t>
    </r>
  </si>
  <si>
    <t xml:space="preserve">http://files.kabbalahmedia.info/download/files/heb_o_rav_2015-01-24_clip_haim-hadashim_lama-olam-negdeinu-665.mp4</t>
  </si>
  <si>
    <r>
      <rPr>
        <sz val="10"/>
        <color rgb="FF000000"/>
        <rFont val="FreeSans"/>
        <family val="2"/>
      </rPr>
      <t xml:space="preserve">קטע נבחר משיחה </t>
    </r>
    <r>
      <rPr>
        <sz val="10"/>
        <color rgb="FF000000"/>
        <rFont val="Cambria"/>
        <family val="0"/>
        <charset val="1"/>
      </rPr>
      <t xml:space="preserve">665: </t>
    </r>
    <r>
      <rPr>
        <sz val="10"/>
        <color rgb="FF000000"/>
        <rFont val="FreeSans"/>
        <family val="2"/>
      </rPr>
      <t xml:space="preserve">למה כל העולם נגדנו</t>
    </r>
    <r>
      <rPr>
        <sz val="10"/>
        <color rgb="FF000000"/>
        <rFont val="Cambria"/>
        <family val="0"/>
        <charset val="1"/>
      </rPr>
      <t xml:space="preserve">?</t>
    </r>
  </si>
  <si>
    <r>
      <rPr>
        <sz val="10"/>
        <color rgb="FF000000"/>
        <rFont val="FreeSans"/>
        <family val="2"/>
      </rPr>
      <t xml:space="preserve">למה נראה כי העולם מאשים את ישראל בכל הבעיות</t>
    </r>
    <r>
      <rPr>
        <sz val="10"/>
        <color rgb="FF000000"/>
        <rFont val="Cambria"/>
        <family val="0"/>
        <charset val="1"/>
      </rPr>
      <t xml:space="preserve">, </t>
    </r>
    <r>
      <rPr>
        <sz val="10"/>
        <color rgb="FF000000"/>
        <rFont val="FreeSans"/>
        <family val="2"/>
      </rPr>
      <t xml:space="preserve">גם באלו שכלל אינן קשורות אלינו</t>
    </r>
    <r>
      <rPr>
        <sz val="10"/>
        <color rgb="FF000000"/>
        <rFont val="Cambria"/>
        <family val="0"/>
        <charset val="1"/>
      </rPr>
      <t xml:space="preserve">?</t>
    </r>
  </si>
  <si>
    <t xml:space="preserve">http://files.kabbalahmedia.info/download/files/heb_o_rav_2015-01-24_clip_haim-hadashim_akara-bematzav-shelanu-665.mp4</t>
  </si>
  <si>
    <r>
      <rPr>
        <sz val="10"/>
        <color rgb="FF000000"/>
        <rFont val="FreeSans"/>
        <family val="2"/>
      </rPr>
      <t xml:space="preserve">קטע נבחר משיחה </t>
    </r>
    <r>
      <rPr>
        <sz val="10"/>
        <color rgb="FF000000"/>
        <rFont val="Cambria"/>
        <family val="0"/>
        <charset val="1"/>
      </rPr>
      <t xml:space="preserve">665: </t>
    </r>
    <r>
      <rPr>
        <sz val="10"/>
        <color rgb="FF000000"/>
        <rFont val="FreeSans"/>
        <family val="2"/>
      </rPr>
      <t xml:space="preserve">הכרה במצבנו</t>
    </r>
  </si>
  <si>
    <r>
      <rPr>
        <sz val="10"/>
        <color rgb="FF000000"/>
        <rFont val="FreeSans"/>
        <family val="2"/>
      </rPr>
      <t xml:space="preserve">מדוע איננו מוכנים להכיר במצבנו הרע ולהתחיל להתחבר</t>
    </r>
    <r>
      <rPr>
        <sz val="10"/>
        <color rgb="FF000000"/>
        <rFont val="Cambria"/>
        <family val="0"/>
        <charset val="1"/>
      </rPr>
      <t xml:space="preserve">?</t>
    </r>
  </si>
  <si>
    <t xml:space="preserve">http://files.kabbalahmedia.info/download/files/heb_o_rav_2015-01-24_clip_haim-hadashim_lev-aolam-665.mp4</t>
  </si>
  <si>
    <r>
      <rPr>
        <sz val="10"/>
        <color rgb="FF000000"/>
        <rFont val="FreeSans"/>
        <family val="2"/>
      </rPr>
      <t xml:space="preserve">קטע נבחר משיחה </t>
    </r>
    <r>
      <rPr>
        <sz val="10"/>
        <color rgb="FF000000"/>
        <rFont val="Cambria"/>
        <family val="0"/>
        <charset val="1"/>
      </rPr>
      <t xml:space="preserve">665: </t>
    </r>
    <r>
      <rPr>
        <sz val="10"/>
        <color rgb="FF000000"/>
        <rFont val="FreeSans"/>
        <family val="2"/>
      </rPr>
      <t xml:space="preserve">לב העולם</t>
    </r>
  </si>
  <si>
    <r>
      <rPr>
        <sz val="10"/>
        <color rgb="FF000000"/>
        <rFont val="FreeSans"/>
        <family val="2"/>
      </rPr>
      <t xml:space="preserve">מה תפקידו של עם ישראל ומדוע יש לו השפעה כה חזקה על הקורה בעולם</t>
    </r>
    <r>
      <rPr>
        <sz val="10"/>
        <color rgb="FF000000"/>
        <rFont val="Cambria"/>
        <family val="0"/>
        <charset val="1"/>
      </rPr>
      <t xml:space="preserve">?</t>
    </r>
  </si>
  <si>
    <t xml:space="preserve">http://files.kabbalahmedia.info/download/files/heb_o_rav_2015-01-24_clip_haim-hadashim_lenahel-maarehet-665.mp4</t>
  </si>
  <si>
    <r>
      <rPr>
        <sz val="10"/>
        <color rgb="FF000000"/>
        <rFont val="FreeSans"/>
        <family val="2"/>
      </rPr>
      <t xml:space="preserve">קטע נבחר משיחה </t>
    </r>
    <r>
      <rPr>
        <sz val="10"/>
        <color rgb="FF000000"/>
        <rFont val="Cambria"/>
        <family val="0"/>
        <charset val="1"/>
      </rPr>
      <t xml:space="preserve">665: </t>
    </r>
    <r>
      <rPr>
        <sz val="10"/>
        <color rgb="FF000000"/>
        <rFont val="FreeSans"/>
        <family val="2"/>
      </rPr>
      <t xml:space="preserve">לנהל מערכת </t>
    </r>
  </si>
  <si>
    <r>
      <rPr>
        <sz val="10"/>
        <color rgb="FF000000"/>
        <rFont val="FreeSans"/>
        <family val="2"/>
      </rPr>
      <t xml:space="preserve">איך משפיעה התנהגות האדם על התנהלות מערכת הטבע</t>
    </r>
    <r>
      <rPr>
        <sz val="10"/>
        <color rgb="FF000000"/>
        <rFont val="Cambria"/>
        <family val="0"/>
        <charset val="1"/>
      </rPr>
      <t xml:space="preserve">?</t>
    </r>
  </si>
  <si>
    <t xml:space="preserve">תרבות יהודית</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</si>
  <si>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157</t>
    </r>
  </si>
  <si>
    <t xml:space="preserve">http://files.kabbalahmedia.info/download/video/heb_o_rav_2013-03-14_clip_haim-hadashim_elohim-batzek-157.wmv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</si>
  <si>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האלוהים הוא הטבע</t>
    </r>
  </si>
  <si>
    <r>
      <rPr>
        <sz val="10"/>
        <color rgb="FF000000"/>
        <rFont val="FreeSans"/>
        <family val="2"/>
      </rPr>
      <t xml:space="preserve">האלוהים הוא כוח</t>
    </r>
    <r>
      <rPr>
        <sz val="10"/>
        <color rgb="FF000000"/>
        <rFont val="Cambria"/>
        <family val="0"/>
        <charset val="1"/>
      </rPr>
      <t xml:space="preserve">. </t>
    </r>
    <r>
      <rPr>
        <sz val="10"/>
        <color rgb="FF000000"/>
        <rFont val="FreeSans"/>
        <family val="2"/>
      </rPr>
      <t xml:space="preserve">היכן הוא נמצא</t>
    </r>
    <r>
      <rPr>
        <sz val="10"/>
        <color rgb="FF000000"/>
        <rFont val="Cambria"/>
        <family val="0"/>
        <charset val="1"/>
      </rPr>
      <t xml:space="preserve">, </t>
    </r>
    <r>
      <rPr>
        <sz val="10"/>
        <color rgb="FF000000"/>
        <rFont val="FreeSans"/>
        <family val="2"/>
      </rPr>
      <t xml:space="preserve">מה הוא דורש מאיתנו וכיצד הוא משפיע על היחסים בינינו</t>
    </r>
    <r>
      <rPr>
        <sz val="10"/>
        <color rgb="FF000000"/>
        <rFont val="Cambria"/>
        <family val="0"/>
        <charset val="1"/>
      </rPr>
      <t xml:space="preserve">?</t>
    </r>
  </si>
  <si>
    <t xml:space="preserve">http://files.kabbalahmedia.info/download/video/heb_o_rav_2013-03-14_clip_haim-hadashim_elohim-ahava-157.wmv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</si>
  <si>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מהפוכים לדומים</t>
    </r>
  </si>
  <si>
    <r>
      <rPr>
        <sz val="10"/>
        <color rgb="FF000000"/>
        <rFont val="FreeSans"/>
        <family val="2"/>
      </rPr>
      <t xml:space="preserve">האלוהים הוא הכוח הכללי של הטבע המנהל את הכל</t>
    </r>
    <r>
      <rPr>
        <sz val="10"/>
        <color rgb="FF000000"/>
        <rFont val="Cambria"/>
        <family val="0"/>
        <charset val="1"/>
      </rPr>
      <t xml:space="preserve">. </t>
    </r>
    <r>
      <rPr>
        <sz val="10"/>
        <color rgb="FF000000"/>
        <rFont val="FreeSans"/>
        <family val="2"/>
      </rPr>
      <t xml:space="preserve">מדוע אנחנו הפוכים ממנו והאם נצליח להידמות לו ברצונינו ההפוך לקבל</t>
    </r>
    <r>
      <rPr>
        <sz val="10"/>
        <color rgb="FF000000"/>
        <rFont val="Cambria"/>
        <family val="0"/>
        <charset val="1"/>
      </rPr>
      <t xml:space="preserve">?</t>
    </r>
  </si>
  <si>
    <t xml:space="preserve">http://files.kabbalahmedia.info/download/video/heb_o_rav_2013-03-14_clip_haim-hadashim_emuna-be-elohim-157.wmv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</si>
  <si>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אני מאמין</t>
    </r>
  </si>
  <si>
    <r>
      <rPr>
        <sz val="10"/>
        <color rgb="FF000000"/>
        <rFont val="FreeSans"/>
        <family val="2"/>
      </rPr>
      <t xml:space="preserve">מה זה אומר להאמין באלוהים</t>
    </r>
    <r>
      <rPr>
        <sz val="10"/>
        <color rgb="FF000000"/>
        <rFont val="Cambria"/>
        <family val="0"/>
        <charset val="1"/>
      </rPr>
      <t xml:space="preserve">, </t>
    </r>
    <r>
      <rPr>
        <sz val="10"/>
        <color rgb="FF000000"/>
        <rFont val="FreeSans"/>
        <family val="2"/>
      </rPr>
      <t xml:space="preserve">מהו הכוח הנקרא אלוהים ואיזה תהליך עוברים בדרך לגילוי שלו</t>
    </r>
    <r>
      <rPr>
        <sz val="10"/>
        <color rgb="FF000000"/>
        <rFont val="Cambria"/>
        <family val="0"/>
        <charset val="1"/>
      </rPr>
      <t xml:space="preserve">?</t>
    </r>
  </si>
  <si>
    <t xml:space="preserve">http://files.kabbalahmedia.info/download/video/heb_o_rav_2013-03-14_clip_haim-hadashim_elohim-lego-hevrati-157.wmv</t>
  </si>
  <si>
    <t xml:space="preserve">21.08.13</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</si>
  <si>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בורג מועיל במערכת</t>
    </r>
  </si>
  <si>
    <r>
      <rPr>
        <sz val="10"/>
        <color rgb="FF000000"/>
        <rFont val="FreeSans"/>
        <family val="2"/>
      </rPr>
      <t xml:space="preserve">אנחנו נמצאים בחברה הרוסה שמתחילה להכיר את עצמה</t>
    </r>
    <r>
      <rPr>
        <sz val="10"/>
        <color rgb="FF000000"/>
        <rFont val="Cambria"/>
        <family val="0"/>
        <charset val="1"/>
      </rPr>
      <t xml:space="preserve">. </t>
    </r>
    <r>
      <rPr>
        <sz val="10"/>
        <color rgb="FF000000"/>
        <rFont val="FreeSans"/>
        <family val="2"/>
      </rPr>
      <t xml:space="preserve">כיצד נתקן אותה ואיך כל אחד יתברג כחלק המועיל בתוכה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</si>
  <si>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158</t>
    </r>
  </si>
  <si>
    <t xml:space="preserve">http://files.kabbalahmedia.info/download/video/heb_o_rav_2013-03-17_clip_haim-hadashim_or-goyim-158.wmv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</si>
  <si>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אור לגויים</t>
    </r>
  </si>
  <si>
    <r>
      <rPr>
        <sz val="10"/>
        <color rgb="FF000000"/>
        <rFont val="FreeSans"/>
        <family val="2"/>
      </rPr>
      <t xml:space="preserve">כל היסורים</t>
    </r>
    <r>
      <rPr>
        <sz val="10"/>
        <color rgb="FF000000"/>
        <rFont val="Cambria"/>
        <family val="0"/>
        <charset val="1"/>
      </rPr>
      <t xml:space="preserve">, </t>
    </r>
    <r>
      <rPr>
        <sz val="10"/>
        <color rgb="FF000000"/>
        <rFont val="FreeSans"/>
        <family val="2"/>
      </rPr>
      <t xml:space="preserve">הסבל וחוסר האונים ששורר בעולם ייפתרו רק דרך בניית יחסים כמו במשפחה אחת מאוחדת ואוהבת</t>
    </r>
    <r>
      <rPr>
        <sz val="10"/>
        <color rgb="FF000000"/>
        <rFont val="Cambria"/>
        <family val="0"/>
        <charset val="1"/>
      </rPr>
      <t xml:space="preserve">, </t>
    </r>
    <r>
      <rPr>
        <sz val="10"/>
        <color rgb="FF000000"/>
        <rFont val="FreeSans"/>
        <family val="2"/>
      </rPr>
      <t xml:space="preserve">אותם ינהיגו בישראל כדוגמה לעולם כולו</t>
    </r>
  </si>
  <si>
    <t xml:space="preserve">http://files.kabbalahmedia.info/download/video/heb_o_rav_2013-03-17_clip_haim-hadashim_anachnu-lo-ragil-158.wmv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</si>
  <si>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תנאים לחיבור</t>
    </r>
  </si>
  <si>
    <r>
      <rPr>
        <sz val="10"/>
        <color rgb="FF000000"/>
        <rFont val="FreeSans"/>
        <family val="2"/>
      </rPr>
      <t xml:space="preserve">במה שונה החיבור בעם ישראל מחיבור בעמים אחרים</t>
    </r>
    <r>
      <rPr>
        <sz val="10"/>
        <color rgb="FF000000"/>
        <rFont val="Cambria"/>
        <family val="0"/>
        <charset val="1"/>
      </rPr>
      <t xml:space="preserve">, </t>
    </r>
    <r>
      <rPr>
        <sz val="10"/>
        <color rgb="FF000000"/>
        <rFont val="FreeSans"/>
        <family val="2"/>
      </rPr>
      <t xml:space="preserve">כיצד עלינו לבנות את עצמנו כעם ומה תפקידו של הלחץ החיצוני המופעל עלינו</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</si>
  <si>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159</t>
    </r>
  </si>
  <si>
    <t xml:space="preserve">http://files.kabbalahmedia.info/download/video/heb_o_rav_2013-03-17_clip_haim-hadashim_3-eih-ledaber-159.wmv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</si>
  <si>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הדיבר השלישי</t>
    </r>
  </si>
  <si>
    <r>
      <rPr>
        <sz val="10"/>
        <color rgb="FF000000"/>
        <rFont val="Cambria"/>
        <family val="0"/>
        <charset val="1"/>
      </rPr>
      <t xml:space="preserve">"</t>
    </r>
    <r>
      <rPr>
        <sz val="10"/>
        <color rgb="FF000000"/>
        <rFont val="FreeSans"/>
        <family val="2"/>
      </rPr>
      <t xml:space="preserve">לא תשא את שם ה</t>
    </r>
    <r>
      <rPr>
        <sz val="10"/>
        <color rgb="FF000000"/>
        <rFont val="Cambria"/>
        <family val="0"/>
        <charset val="1"/>
      </rPr>
      <t xml:space="preserve">' </t>
    </r>
    <r>
      <rPr>
        <sz val="10"/>
        <color rgb="FF000000"/>
        <rFont val="FreeSans"/>
        <family val="2"/>
      </rPr>
      <t xml:space="preserve">אלוקיך לשווא</t>
    </r>
    <r>
      <rPr>
        <sz val="10"/>
        <color rgb="FF000000"/>
        <rFont val="Cambria"/>
        <family val="0"/>
        <charset val="1"/>
      </rPr>
      <t xml:space="preserve">". </t>
    </r>
    <r>
      <rPr>
        <sz val="10"/>
        <color rgb="FF000000"/>
        <rFont val="FreeSans"/>
        <family val="2"/>
      </rPr>
      <t xml:space="preserve">מה מטרת קיום המצווה</t>
    </r>
    <r>
      <rPr>
        <sz val="10"/>
        <color rgb="FF000000"/>
        <rFont val="Cambria"/>
        <family val="0"/>
        <charset val="1"/>
      </rPr>
      <t xml:space="preserve">, </t>
    </r>
    <r>
      <rPr>
        <sz val="10"/>
        <color rgb="FF000000"/>
        <rFont val="FreeSans"/>
        <family val="2"/>
      </rPr>
      <t xml:space="preserve">איך מקיימים אותה בפועל וכיצד היא משפיעה על היחסים בינינו</t>
    </r>
    <r>
      <rPr>
        <sz val="10"/>
        <color rgb="FF000000"/>
        <rFont val="Cambria"/>
        <family val="0"/>
        <charset val="1"/>
      </rPr>
      <t xml:space="preserve">?</t>
    </r>
  </si>
  <si>
    <t xml:space="preserve">http://files.kabbalahmedia.info/download/video/heb_o_rav_2013-03-17_clip_haim-hadashim_1-2-eih-ledaber-159.wmv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</si>
  <si>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עשרת הדברות לחיים</t>
    </r>
  </si>
  <si>
    <r>
      <rPr>
        <sz val="10"/>
        <color rgb="FF000000"/>
        <rFont val="FreeSans"/>
        <family val="2"/>
      </rPr>
      <t xml:space="preserve">מה הפירוש של עשרת הדברות</t>
    </r>
    <r>
      <rPr>
        <sz val="10"/>
        <color rgb="FF000000"/>
        <rFont val="Cambria"/>
        <family val="0"/>
        <charset val="1"/>
      </rPr>
      <t xml:space="preserve">, </t>
    </r>
    <r>
      <rPr>
        <sz val="10"/>
        <color rgb="FF000000"/>
        <rFont val="FreeSans"/>
        <family val="2"/>
      </rPr>
      <t xml:space="preserve">כיצד מתקשרות הן לחיי כל אדם ומדוע הכוח האלוקי נקרא </t>
    </r>
    <r>
      <rPr>
        <sz val="10"/>
        <color rgb="FF000000"/>
        <rFont val="Cambria"/>
        <family val="0"/>
        <charset val="1"/>
      </rPr>
      <t xml:space="preserve">"</t>
    </r>
    <r>
      <rPr>
        <sz val="10"/>
        <color rgb="FF000000"/>
        <rFont val="FreeSans"/>
        <family val="2"/>
      </rPr>
      <t xml:space="preserve">טוב ומיטיב</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t>
    </r>
  </si>
  <si>
    <t xml:space="preserve">http://files.kabbalahmedia.info/download/video/heb_o_rav_2013-03-17_clip_haim-hadashim_lo-tignov-159.wmv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</si>
  <si>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גניבה רוחנית</t>
    </r>
  </si>
  <si>
    <r>
      <rPr>
        <sz val="10"/>
        <color rgb="FF000000"/>
        <rFont val="FreeSans"/>
        <family val="2"/>
      </rPr>
      <t xml:space="preserve">מהי גניבה מהחברה במישור הרוחני וכיצד למנוע זאת ולהצליח לבנות חברה כמו משפחה אחת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</si>
  <si>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160</t>
    </r>
  </si>
  <si>
    <t xml:space="preserve">http://files.kabbalahmedia.info/download/files/heb_o_rav_2013-03-19_clip_haim-hadashim_tora-beinenu-160.mp4</t>
  </si>
  <si>
    <r>
      <rPr>
        <sz val="10"/>
        <color rgb="FF000000"/>
        <rFont val="FreeSans"/>
        <family val="2"/>
      </rPr>
      <t xml:space="preserve">קטע נבחר משיחה </t>
    </r>
    <r>
      <rPr>
        <sz val="10"/>
        <color rgb="FF000000"/>
        <rFont val="Cambria"/>
        <family val="0"/>
        <charset val="1"/>
      </rPr>
      <t xml:space="preserve">160: </t>
    </r>
    <r>
      <rPr>
        <sz val="10"/>
        <color rgb="FF000000"/>
        <rFont val="FreeSans"/>
        <family val="2"/>
      </rPr>
      <t xml:space="preserve">תורה בינינו</t>
    </r>
  </si>
  <si>
    <r>
      <rPr>
        <sz val="10"/>
        <color rgb="FF000000"/>
        <rFont val="FreeSans"/>
        <family val="2"/>
      </rPr>
      <t xml:space="preserve">איך נגיע למצב בו נגלה את מה שמתואר בספר התורה מתממש בקשרים בינינו</t>
    </r>
    <r>
      <rPr>
        <sz val="10"/>
        <color rgb="FF000000"/>
        <rFont val="Cambria"/>
        <family val="0"/>
        <charset val="1"/>
      </rPr>
      <t xml:space="preserve">? </t>
    </r>
  </si>
  <si>
    <t xml:space="preserve">http://files.kabbalahmedia.info/download/video/heb_o_rav_2013-03-19_clip_haim-hadashim_am-ha-sefer-160.wmv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</si>
  <si>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עם הספר</t>
    </r>
  </si>
  <si>
    <r>
      <rPr>
        <sz val="10"/>
        <color rgb="FF000000"/>
        <rFont val="FreeSans"/>
        <family val="2"/>
      </rPr>
      <t xml:space="preserve">מה עם ישראל צריך לעשות כדי להיקרא שוב </t>
    </r>
    <r>
      <rPr>
        <sz val="10"/>
        <color rgb="FF000000"/>
        <rFont val="Cambria"/>
        <family val="0"/>
        <charset val="1"/>
      </rPr>
      <t xml:space="preserve">"</t>
    </r>
    <r>
      <rPr>
        <sz val="10"/>
        <color rgb="FF000000"/>
        <rFont val="FreeSans"/>
        <family val="2"/>
      </rPr>
      <t xml:space="preserve">עם הספר</t>
    </r>
    <r>
      <rPr>
        <sz val="10"/>
        <color rgb="FF000000"/>
        <rFont val="Cambria"/>
        <family val="0"/>
        <charset val="1"/>
      </rPr>
      <t xml:space="preserve">" </t>
    </r>
    <r>
      <rPr>
        <sz val="10"/>
        <color rgb="FF000000"/>
        <rFont val="FreeSans"/>
        <family val="2"/>
      </rPr>
      <t xml:space="preserve">וכיצד מתחברים זה לזה בכוונה של נתינה ואהבה</t>
    </r>
    <r>
      <rPr>
        <sz val="10"/>
        <color rgb="FF000000"/>
        <rFont val="Cambria"/>
        <family val="0"/>
        <charset val="1"/>
      </rPr>
      <t xml:space="preserve">?</t>
    </r>
  </si>
  <si>
    <t xml:space="preserve">http://files.kabbalahmedia.info/download/video/heb_o_rav_2013-03-19_clip_haim-hadashim_tora-ahava-elohim-160.wmv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</si>
  <si>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ספר התורה</t>
    </r>
  </si>
  <si>
    <r>
      <rPr>
        <sz val="10"/>
        <color rgb="FF000000"/>
        <rFont val="FreeSans"/>
        <family val="2"/>
      </rPr>
      <t xml:space="preserve">ספר התורה ניתן למימוש ביחסים בינינו</t>
    </r>
    <r>
      <rPr>
        <sz val="10"/>
        <color rgb="FF000000"/>
        <rFont val="Cambria"/>
        <family val="0"/>
        <charset val="1"/>
      </rPr>
      <t xml:space="preserve">. </t>
    </r>
    <r>
      <rPr>
        <sz val="10"/>
        <color rgb="FF000000"/>
        <rFont val="FreeSans"/>
        <family val="2"/>
      </rPr>
      <t xml:space="preserve">אם נרצה להיות כאיש אחד בלב אחד</t>
    </r>
    <r>
      <rPr>
        <sz val="10"/>
        <color rgb="FF000000"/>
        <rFont val="Cambria"/>
        <family val="0"/>
        <charset val="1"/>
      </rPr>
      <t xml:space="preserve">, </t>
    </r>
    <r>
      <rPr>
        <sz val="10"/>
        <color rgb="FF000000"/>
        <rFont val="FreeSans"/>
        <family val="2"/>
      </rPr>
      <t xml:space="preserve">נמצא את הכוח העליון ששורה בו</t>
    </r>
    <r>
      <rPr>
        <sz val="10"/>
        <color rgb="FF000000"/>
        <rFont val="Cambria"/>
        <family val="0"/>
        <charset val="1"/>
      </rPr>
      <t xml:space="preserve">, </t>
    </r>
    <r>
      <rPr>
        <sz val="10"/>
        <color rgb="FF000000"/>
        <rFont val="FreeSans"/>
        <family val="2"/>
      </rPr>
      <t xml:space="preserve">כוח האהבה</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</si>
  <si>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161</t>
    </r>
  </si>
  <si>
    <t xml:space="preserve">http://files.kabbalahmedia.info/download/video/heb_o_rav_2013-04-09_clip_haim-hadashim_nashim-merachlot-161.wmv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</si>
  <si>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ללכת רכיל</t>
    </r>
  </si>
  <si>
    <r>
      <rPr>
        <sz val="10"/>
        <color rgb="FF000000"/>
        <rFont val="FreeSans"/>
        <family val="2"/>
      </rPr>
      <t xml:space="preserve">מדוע אנחנו נהנים לשמוע רכילויות ומדוע זה אופייני דווקא לנשים</t>
    </r>
    <r>
      <rPr>
        <sz val="10"/>
        <color rgb="FF000000"/>
        <rFont val="Cambria"/>
        <family val="0"/>
        <charset val="1"/>
      </rPr>
      <t xml:space="preserve">?</t>
    </r>
  </si>
  <si>
    <t xml:space="preserve">http://files.kabbalahmedia.info/download/video/heb_o_rav_2013-04-09_clip_haim-hadashim_medabrim-ahava-161.wmv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</si>
  <si>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מדברים על אהבה</t>
    </r>
  </si>
  <si>
    <r>
      <rPr>
        <sz val="10"/>
        <color rgb="FF000000"/>
        <rFont val="FreeSans"/>
        <family val="2"/>
      </rPr>
      <t xml:space="preserve">איך יראה עולם בו כולם ידברו רק על אהבה ולכל אחד תהיה אפשרות לעזרה הדדית</t>
    </r>
    <r>
      <rPr>
        <sz val="10"/>
        <color rgb="FF000000"/>
        <rFont val="Cambria"/>
        <family val="0"/>
        <charset val="1"/>
      </rPr>
      <t xml:space="preserve">, </t>
    </r>
    <r>
      <rPr>
        <sz val="10"/>
        <color rgb="FF000000"/>
        <rFont val="FreeSans"/>
        <family val="2"/>
      </rPr>
      <t xml:space="preserve">ואיך לנטרל את עצמנו מחשיבה ודאגה עצמית</t>
    </r>
    <r>
      <rPr>
        <sz val="10"/>
        <color rgb="FF000000"/>
        <rFont val="Cambria"/>
        <family val="0"/>
        <charset val="1"/>
      </rPr>
      <t xml:space="preserve">?</t>
    </r>
  </si>
  <si>
    <t xml:space="preserve">http://files.kabbalahmedia.info/download/video/heb_o_rav_2013-04-09_clip_haim-hadashim_rechilut-mezahemat-161.wmv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</si>
  <si>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רכילות מזהמת</t>
    </r>
  </si>
  <si>
    <r>
      <rPr>
        <sz val="10"/>
        <color rgb="FF000000"/>
        <rFont val="FreeSans"/>
        <family val="2"/>
      </rPr>
      <t xml:space="preserve">איזה נזק נגרם לרשת החברתית כשדברי רכילות רעים מתפשטים בין בני האדם</t>
    </r>
    <r>
      <rPr>
        <sz val="10"/>
        <color rgb="FF000000"/>
        <rFont val="Cambria"/>
        <family val="0"/>
        <charset val="1"/>
      </rPr>
      <t xml:space="preserve">?</t>
    </r>
  </si>
  <si>
    <t xml:space="preserve">http://files.kabbalahmedia.info/download/video/heb_o_rav_2013-04-09_clip_haim-hadashim_mahshavot-raot-161.wmv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</si>
  <si>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מחשבה טובה</t>
    </r>
  </si>
  <si>
    <r>
      <rPr>
        <sz val="10"/>
        <color rgb="FF000000"/>
        <rFont val="FreeSans"/>
        <family val="2"/>
      </rPr>
      <t xml:space="preserve">האם מחשבות יכולות להזיק</t>
    </r>
    <r>
      <rPr>
        <sz val="10"/>
        <color rgb="FF000000"/>
        <rFont val="Cambria"/>
        <family val="0"/>
        <charset val="1"/>
      </rPr>
      <t xml:space="preserve">, </t>
    </r>
    <r>
      <rPr>
        <sz val="10"/>
        <color rgb="FF000000"/>
        <rFont val="FreeSans"/>
        <family val="2"/>
      </rPr>
      <t xml:space="preserve">האם ישנה דרך להימנע ממחשבות שליליות ואיך ניתן לנווט אותן לכיוון חיובי</t>
    </r>
    <r>
      <rPr>
        <sz val="10"/>
        <color rgb="FF000000"/>
        <rFont val="Cambria"/>
        <family val="0"/>
        <charset val="1"/>
      </rPr>
      <t xml:space="preserve">?</t>
    </r>
  </si>
  <si>
    <t xml:space="preserve">http://files.kabbalahmedia.info/download/video/heb_o_rav_2013-04-09_clip_haim-hadashim_lo-leiyot-nahash-161.wmv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</si>
  <si>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אל תעשה לחברך מה ששנוא עליך</t>
    </r>
    <r>
      <rPr>
        <sz val="10"/>
        <color rgb="FF000000"/>
        <rFont val="Cambria"/>
        <family val="0"/>
        <charset val="1"/>
      </rPr>
      <t xml:space="preserve">"</t>
    </r>
  </si>
  <si>
    <r>
      <rPr>
        <sz val="10"/>
        <color rgb="FF000000"/>
        <rFont val="FreeSans"/>
        <family val="2"/>
      </rPr>
      <t xml:space="preserve">מדוע עליי ללמוד לא לעשות רע לאחר לפני שאני לומד איך לעשות לו טוב ומה פשר ההשוואה התמידית שהאדם עושה כלפי הסובבים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</si>
  <si>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162</t>
    </r>
  </si>
  <si>
    <t xml:space="preserve">http://files.kabbalahmedia.info/download/video/heb_o_rav_2013-04-09_clip_haim-hadashim_isha-magnet-162.wmv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</si>
  <si>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אישה מושלמת</t>
    </r>
  </si>
  <si>
    <r>
      <rPr>
        <sz val="10"/>
        <color rgb="FF000000"/>
        <rFont val="FreeSans"/>
        <family val="2"/>
      </rPr>
      <t xml:space="preserve">איזה שינוי יתחולל ביחס שלנו אל אישה הפועלת לפי חוקי הטבע</t>
    </r>
    <r>
      <rPr>
        <sz val="10"/>
        <color rgb="FF000000"/>
        <rFont val="Cambria"/>
        <family val="0"/>
        <charset val="1"/>
      </rPr>
      <t xml:space="preserve">, </t>
    </r>
    <r>
      <rPr>
        <sz val="10"/>
        <color rgb="FF000000"/>
        <rFont val="FreeSans"/>
        <family val="2"/>
      </rPr>
      <t xml:space="preserve">שבה היופי הפנימי מתגבר על היופי החיצוני</t>
    </r>
    <r>
      <rPr>
        <sz val="10"/>
        <color rgb="FF000000"/>
        <rFont val="Cambria"/>
        <family val="0"/>
        <charset val="1"/>
      </rPr>
      <t xml:space="preserve">?</t>
    </r>
  </si>
  <si>
    <t xml:space="preserve">http://files.kabbalahmedia.info/download/video/heb_o_rav_2013-04-09_clip_haim-hadashim_mezik-leatzmi-162.wmv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</si>
  <si>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רצון האדם</t>
    </r>
  </si>
  <si>
    <r>
      <rPr>
        <sz val="10"/>
        <color rgb="FF000000"/>
        <rFont val="FreeSans"/>
        <family val="2"/>
      </rPr>
      <t xml:space="preserve">הרצון הוא היסוד של כל מה שקיים</t>
    </r>
    <r>
      <rPr>
        <sz val="10"/>
        <color rgb="FF000000"/>
        <rFont val="Cambria"/>
        <family val="0"/>
        <charset val="1"/>
      </rPr>
      <t xml:space="preserve">. </t>
    </r>
    <r>
      <rPr>
        <sz val="10"/>
        <color rgb="FF000000"/>
        <rFont val="FreeSans"/>
        <family val="2"/>
      </rPr>
      <t xml:space="preserve">מה מייחד את הרצון של בני האדם לעומת הרצון שקיים אצל דומם</t>
    </r>
    <r>
      <rPr>
        <sz val="10"/>
        <color rgb="FF000000"/>
        <rFont val="Cambria"/>
        <family val="0"/>
        <charset val="1"/>
      </rPr>
      <t xml:space="preserve">, </t>
    </r>
    <r>
      <rPr>
        <sz val="10"/>
        <color rgb="FF000000"/>
        <rFont val="FreeSans"/>
        <family val="2"/>
      </rPr>
      <t xml:space="preserve">צומח וחי ואיך להשתמש בו נכון</t>
    </r>
    <r>
      <rPr>
        <sz val="10"/>
        <color rgb="FF000000"/>
        <rFont val="Cambria"/>
        <family val="0"/>
        <charset val="1"/>
      </rPr>
      <t xml:space="preserve">?</t>
    </r>
  </si>
  <si>
    <t xml:space="preserve">http://files.kabbalahmedia.info/download/video/heb_o_rav_2013-04-09_clip_haim-hadashim_sadnat-nashim-162.wmv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</si>
  <si>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סדנת נשים</t>
    </r>
  </si>
  <si>
    <r>
      <rPr>
        <sz val="10"/>
        <color rgb="FF000000"/>
        <rFont val="FreeSans"/>
        <family val="2"/>
      </rPr>
      <t xml:space="preserve">כיצד בדיון של נשים דרך סדנת חיבור ניתן לשנות אצל כל אחת את ההתייחסות שלה לזולת ולעולם</t>
    </r>
    <r>
      <rPr>
        <sz val="10"/>
        <color rgb="FF000000"/>
        <rFont val="Cambria"/>
        <family val="0"/>
        <charset val="1"/>
      </rPr>
      <t xml:space="preserve">?</t>
    </r>
  </si>
  <si>
    <t xml:space="preserve">http://files.kabbalahmedia.info/download/video/heb_o_rav_2013-04-09_clip_haim-hadashim_ashpaa-raa-162.wmv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</si>
  <si>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מערכת מקושרת וסגורה</t>
    </r>
  </si>
  <si>
    <r>
      <rPr>
        <sz val="10"/>
        <color rgb="FF000000"/>
        <rFont val="FreeSans"/>
        <family val="2"/>
      </rPr>
      <t xml:space="preserve">אנחנו נמצאים בתוך מערכת מקושרת וסגורה</t>
    </r>
    <r>
      <rPr>
        <sz val="10"/>
        <color rgb="FF000000"/>
        <rFont val="Cambria"/>
        <family val="0"/>
        <charset val="1"/>
      </rPr>
      <t xml:space="preserve">. </t>
    </r>
    <r>
      <rPr>
        <sz val="10"/>
        <color rgb="FF000000"/>
        <rFont val="FreeSans"/>
        <family val="2"/>
      </rPr>
      <t xml:space="preserve">מה השפעתה על כל אדם ועל החברה בכללה ואיך נוכל להשפיע עליה לטובה</t>
    </r>
    <r>
      <rPr>
        <sz val="10"/>
        <color rgb="FF000000"/>
        <rFont val="Cambria"/>
        <family val="0"/>
        <charset val="1"/>
      </rPr>
      <t xml:space="preserve">?</t>
    </r>
  </si>
  <si>
    <t xml:space="preserve">http://files.kabbalahmedia.info/download/video/heb_o_rav_2013-04-09_clip_haim-hadashim_meal-azevel-162.wmv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</si>
  <si>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הופכים את הרע לטוב</t>
    </r>
  </si>
  <si>
    <r>
      <rPr>
        <sz val="10"/>
        <color rgb="FF000000"/>
        <rFont val="FreeSans"/>
        <family val="2"/>
      </rPr>
      <t xml:space="preserve">באיזה אופן בהתקשרות הדדית עם הסביבה אפשר להפוך כל רע לטוב</t>
    </r>
    <r>
      <rPr>
        <sz val="10"/>
        <color rgb="FF000000"/>
        <rFont val="Cambria"/>
        <family val="0"/>
        <charset val="1"/>
      </rPr>
      <t xml:space="preserve">?</t>
    </r>
  </si>
  <si>
    <t xml:space="preserve">http://files.kabbalahmedia.info/download/video/heb_o_rav_2013-04-09_clip_haim-hadashim_shalat-rahok-162.wmv</t>
  </si>
  <si>
    <r>
      <rPr>
        <sz val="10"/>
        <color rgb="FF000000"/>
        <rFont val="FreeSans"/>
        <family val="2"/>
      </rPr>
      <t xml:space="preserve">כיצד אפשר להמשיך להחזיק ביחס הטוב שנבנה בין המשתתפים גם לאחר שהדיון תם</t>
    </r>
    <r>
      <rPr>
        <sz val="10"/>
        <color rgb="FF000000"/>
        <rFont val="Cambria"/>
        <family val="0"/>
        <charset val="1"/>
      </rPr>
      <t xml:space="preserve">, </t>
    </r>
    <r>
      <rPr>
        <sz val="10"/>
        <color rgb="FF000000"/>
        <rFont val="FreeSans"/>
        <family val="2"/>
      </rPr>
      <t xml:space="preserve">שיימשך גם בתוך משפחתו של כל אחד</t>
    </r>
    <r>
      <rPr>
        <sz val="10"/>
        <color rgb="FF000000"/>
        <rFont val="Cambria"/>
        <family val="0"/>
        <charset val="1"/>
      </rPr>
      <t xml:space="preserve">? </t>
    </r>
  </si>
  <si>
    <t xml:space="preserve">http://files.kabbalahmedia.info/download/video/heb_o_rav_2013-04-09_clip_haim-hadashim_hibur-vebirur-162.wmv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</si>
  <si>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ובירור</t>
    </r>
  </si>
  <si>
    <r>
      <rPr>
        <sz val="10"/>
        <color rgb="FF000000"/>
        <rFont val="FreeSans"/>
        <family val="2"/>
      </rPr>
      <t xml:space="preserve">באיזו כוונה צריך להגיע לדיון ואיך לברר דרכו את לשון הרע</t>
    </r>
    <r>
      <rPr>
        <sz val="10"/>
        <color rgb="FF000000"/>
        <rFont val="Cambria"/>
        <family val="0"/>
        <charset val="1"/>
      </rPr>
      <t xml:space="preserve">?</t>
    </r>
  </si>
  <si>
    <t xml:space="preserve">http://files.kabbalahmedia.info/download/video/heb_o_rav_2013-04-09_clip_haim-hadashim_sur-mera-ase-tov-162.wmv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</si>
  <si>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כללי דיון</t>
    </r>
  </si>
  <si>
    <r>
      <rPr>
        <sz val="10"/>
        <color rgb="FF000000"/>
        <rFont val="FreeSans"/>
        <family val="2"/>
      </rPr>
      <t xml:space="preserve">מהם הכללים בקיום דיון</t>
    </r>
    <r>
      <rPr>
        <sz val="10"/>
        <color rgb="FF000000"/>
        <rFont val="Cambria"/>
        <family val="0"/>
        <charset val="1"/>
      </rPr>
      <t xml:space="preserve">, </t>
    </r>
    <r>
      <rPr>
        <sz val="10"/>
        <color rgb="FF000000"/>
        <rFont val="FreeSans"/>
        <family val="2"/>
      </rPr>
      <t xml:space="preserve">איזו דוגמה על כל משתתף לתת לאחר במסגרתו ועל מה לדבר כך שנהיה בסנכרון עם הטבע</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</si>
  <si>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163</t>
    </r>
  </si>
  <si>
    <t xml:space="preserve">http://files.kabbalahmedia.info/download/video/heb_o_rav_2013-04-11_clip_haim-hadashim_leargish-lev-aher-163.wmv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</si>
  <si>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מרגישים משפחה</t>
    </r>
  </si>
  <si>
    <r>
      <rPr>
        <sz val="10"/>
        <color rgb="FF000000"/>
        <rFont val="FreeSans"/>
        <family val="2"/>
      </rPr>
      <t xml:space="preserve">העולם נהפך לאט לאט לרשת שקושרת בינינו בצורה מוחלטת</t>
    </r>
    <r>
      <rPr>
        <sz val="10"/>
        <color rgb="FF000000"/>
        <rFont val="Cambria"/>
        <family val="0"/>
        <charset val="1"/>
      </rPr>
      <t xml:space="preserve">. </t>
    </r>
    <r>
      <rPr>
        <sz val="10"/>
        <color rgb="FF000000"/>
        <rFont val="FreeSans"/>
        <family val="2"/>
      </rPr>
      <t xml:space="preserve">איך נוכל כולנו להרגיש כמשפחה אחת וכיצד להתייחס אל הרצון המתנגד לכך</t>
    </r>
    <r>
      <rPr>
        <sz val="10"/>
        <color rgb="FF000000"/>
        <rFont val="Cambria"/>
        <family val="0"/>
        <charset val="1"/>
      </rPr>
      <t xml:space="preserve">?</t>
    </r>
  </si>
  <si>
    <t xml:space="preserve">http://files.kabbalahmedia.info/download/video/heb_o_rav_2013-04-11_clip_haim-hadashim_busha-moheket-ani-163.wmv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</si>
  <si>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בושה שורפת</t>
    </r>
  </si>
  <si>
    <r>
      <rPr>
        <sz val="10"/>
        <color rgb="FF000000"/>
        <rFont val="FreeSans"/>
        <family val="2"/>
      </rPr>
      <t xml:space="preserve">איזה נזק נגרם לאדם שמביישים אותו ואיך זה משפיע הלאה על התנהגותו כלפי החברה סביבו</t>
    </r>
    <r>
      <rPr>
        <sz val="10"/>
        <color rgb="FF000000"/>
        <rFont val="Cambria"/>
        <family val="0"/>
        <charset val="1"/>
      </rPr>
      <t xml:space="preserve">?</t>
    </r>
  </si>
  <si>
    <t xml:space="preserve">http://files.kabbalahmedia.info/download/video/heb_o_rav_2013-04-11_clip_haim-hadashim_asur-levayesh-mishehu-163.wmv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</si>
  <si>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 המכריע</t>
    </r>
  </si>
  <si>
    <r>
      <rPr>
        <sz val="10"/>
        <color rgb="FF000000"/>
        <rFont val="FreeSans"/>
        <family val="2"/>
      </rPr>
      <t xml:space="preserve">במציאות שבה כולנו מקושרים ותלויים אחד בשני</t>
    </r>
    <r>
      <rPr>
        <sz val="10"/>
        <color rgb="FF000000"/>
        <rFont val="Cambria"/>
        <family val="0"/>
        <charset val="1"/>
      </rPr>
      <t xml:space="preserve">, </t>
    </r>
    <r>
      <rPr>
        <sz val="10"/>
        <color rgb="FF000000"/>
        <rFont val="FreeSans"/>
        <family val="2"/>
      </rPr>
      <t xml:space="preserve">איך היחס של כל אחד מאיתנו משפיע על כל המערכת</t>
    </r>
    <r>
      <rPr>
        <sz val="10"/>
        <color rgb="FF000000"/>
        <rFont val="Cambria"/>
        <family val="0"/>
        <charset val="1"/>
      </rPr>
      <t xml:space="preserve">, </t>
    </r>
    <r>
      <rPr>
        <sz val="10"/>
        <color rgb="FF000000"/>
        <rFont val="FreeSans"/>
        <family val="2"/>
      </rPr>
      <t xml:space="preserve">ברמות הדומם</t>
    </r>
    <r>
      <rPr>
        <sz val="10"/>
        <color rgb="FF000000"/>
        <rFont val="Cambria"/>
        <family val="0"/>
        <charset val="1"/>
      </rPr>
      <t xml:space="preserve">, </t>
    </r>
    <r>
      <rPr>
        <sz val="10"/>
        <color rgb="FF000000"/>
        <rFont val="FreeSans"/>
        <family val="2"/>
      </rPr>
      <t xml:space="preserve">הצומח והחי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</si>
  <si>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164</t>
    </r>
  </si>
  <si>
    <t xml:space="preserve">http://files.kabbalahmedia.info/download/video/heb_o_rav_2013-04-11_clip_haim-hadashim_bli-manipulatziot-164.wmv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</si>
  <si>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אם כולנו משפחה</t>
    </r>
  </si>
  <si>
    <r>
      <rPr>
        <sz val="10"/>
        <color rgb="FF000000"/>
        <rFont val="FreeSans"/>
        <family val="2"/>
      </rPr>
      <t xml:space="preserve">איך חושיו של אדם המביט על כל הסובב אותו כעל משפחה משתנים ומה היחס שלו אז לכל המערכת החברתית</t>
    </r>
    <r>
      <rPr>
        <sz val="10"/>
        <color rgb="FF000000"/>
        <rFont val="Cambria"/>
        <family val="0"/>
        <charset val="1"/>
      </rPr>
      <t xml:space="preserve">?</t>
    </r>
  </si>
  <si>
    <t xml:space="preserve">http://files.kabbalahmedia.info/download/video/heb_o_rav_2013-04-11_clip_haim-hadashim_shkarim-164.wmv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</si>
  <si>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שקרים מנתקים</t>
    </r>
  </si>
  <si>
    <r>
      <rPr>
        <sz val="10"/>
        <color rgb="FF000000"/>
        <rFont val="FreeSans"/>
        <family val="2"/>
      </rPr>
      <t xml:space="preserve">ממה נובעת הנטייה שלנו לשקר</t>
    </r>
    <r>
      <rPr>
        <sz val="10"/>
        <color rgb="FF000000"/>
        <rFont val="Cambria"/>
        <family val="0"/>
        <charset val="1"/>
      </rPr>
      <t xml:space="preserve">, </t>
    </r>
    <r>
      <rPr>
        <sz val="10"/>
        <color rgb="FF000000"/>
        <rFont val="FreeSans"/>
        <family val="2"/>
      </rPr>
      <t xml:space="preserve">איך השקר משפיע על המערכת החברתית ובאיזה אופן הסביבה יכולה להשפיע על נטייה זו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</si>
  <si>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165</t>
    </r>
  </si>
  <si>
    <t xml:space="preserve">http://files.kabbalahmedia.info/video/heb_o_rav_2013-04-14_clip_haim-hadashim_dvora-anevia-165.wmv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</si>
  <si>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הכול תלוי באישה</t>
    </r>
  </si>
  <si>
    <r>
      <rPr>
        <sz val="10"/>
        <color rgb="FF000000"/>
        <rFont val="FreeSans"/>
        <family val="2"/>
      </rPr>
      <t xml:space="preserve">מהמצב בו נמצא העולם ניתן לצאת רק בכוח האישה</t>
    </r>
    <r>
      <rPr>
        <sz val="10"/>
        <color rgb="FF000000"/>
        <rFont val="Cambria"/>
        <family val="0"/>
        <charset val="1"/>
      </rPr>
      <t xml:space="preserve">. </t>
    </r>
    <r>
      <rPr>
        <sz val="10"/>
        <color rgb="FF000000"/>
        <rFont val="FreeSans"/>
        <family val="2"/>
      </rPr>
      <t xml:space="preserve">מה כל אישה באשר היא מסוגלת לעשות עבור העולם כדי שנגיע כולנו לחיות כמשפחה אחת</t>
    </r>
    <r>
      <rPr>
        <sz val="10"/>
        <color rgb="FF000000"/>
        <rFont val="Cambria"/>
        <family val="0"/>
        <charset val="1"/>
      </rPr>
      <t xml:space="preserve">?</t>
    </r>
  </si>
  <si>
    <t xml:space="preserve">http://files.kabbalahmedia.info/video/heb_o_rav_2013-04-14_clip_haim-hadashim_tafkid-isha-165.wmv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</si>
  <si>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האשה בתיקון העולם</t>
    </r>
  </si>
  <si>
    <r>
      <rPr>
        <sz val="10"/>
        <color rgb="FF000000"/>
        <rFont val="FreeSans"/>
        <family val="2"/>
      </rPr>
      <t xml:space="preserve">מהו תפקידה של האשה בתיקון העולם ומה עליה לדרוש מהגברים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</si>
  <si>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166</t>
    </r>
  </si>
  <si>
    <t xml:space="preserve">http://files.kabbalahmedia.info/video/heb_o_rav_2013-04-14_clip_haim-hadashim_tfilat-isha-166.wmv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</si>
  <si>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כוחה של האישה</t>
    </r>
  </si>
  <si>
    <r>
      <rPr>
        <sz val="10"/>
        <color rgb="FF000000"/>
        <rFont val="FreeSans"/>
        <family val="2"/>
      </rPr>
      <t xml:space="preserve">על הכוח המיוחד שיש לאישה המולידה ודואגת לשלום בית</t>
    </r>
    <r>
      <rPr>
        <sz val="10"/>
        <color rgb="FF000000"/>
        <rFont val="Cambria"/>
        <family val="0"/>
        <charset val="1"/>
      </rPr>
      <t xml:space="preserve">, </t>
    </r>
    <r>
      <rPr>
        <sz val="10"/>
        <color rgb="FF000000"/>
        <rFont val="FreeSans"/>
        <family val="2"/>
      </rPr>
      <t xml:space="preserve">ומה מסמלת אימא מאושרת</t>
    </r>
    <r>
      <rPr>
        <sz val="10"/>
        <color rgb="FF000000"/>
        <rFont val="Cambria"/>
        <family val="0"/>
        <charset val="1"/>
      </rPr>
      <t xml:space="preserve">?</t>
    </r>
  </si>
  <si>
    <t xml:space="preserve">http://files.kabbalahmedia.info/video/heb_o_rav_2013-04-14_clip_haim-hadashim_nashim-tahbula-mishak-166.wmv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</si>
  <si>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תחבולות משחק</t>
    </r>
  </si>
  <si>
    <r>
      <rPr>
        <sz val="10"/>
        <color rgb="FF000000"/>
        <rFont val="FreeSans"/>
        <family val="2"/>
      </rPr>
      <t xml:space="preserve">גבר ואישה מטבעם שונים זה מזה</t>
    </r>
    <r>
      <rPr>
        <sz val="10"/>
        <color rgb="FF000000"/>
        <rFont val="Cambria"/>
        <family val="0"/>
        <charset val="1"/>
      </rPr>
      <t xml:space="preserve">. </t>
    </r>
    <r>
      <rPr>
        <sz val="10"/>
        <color rgb="FF000000"/>
        <rFont val="FreeSans"/>
        <family val="2"/>
      </rPr>
      <t xml:space="preserve">כיצד באמצעות משחק ניתן ליישב כל בעיה שמתעוררת ביניהם</t>
    </r>
    <r>
      <rPr>
        <sz val="10"/>
        <color rgb="FF000000"/>
        <rFont val="Cambria"/>
        <family val="0"/>
        <charset val="1"/>
      </rPr>
      <t xml:space="preserve">?</t>
    </r>
  </si>
  <si>
    <t xml:space="preserve">http://files.kabbalahmedia.info/video/heb_o_rav_2013-04-14_clip_haim-hadashim_giluy-ra-beesha-166.wmv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</si>
  <si>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נשי בתיקון העולם</t>
    </r>
  </si>
  <si>
    <r>
      <rPr>
        <sz val="10"/>
        <color rgb="FF000000"/>
        <rFont val="FreeSans"/>
        <family val="2"/>
      </rPr>
      <t xml:space="preserve">אילו דוגמאות ניתן לראות בהיסטוריה של נשים שהשפיעו על תיקון העולם</t>
    </r>
    <r>
      <rPr>
        <sz val="10"/>
        <color rgb="FF000000"/>
        <rFont val="Cambria"/>
        <family val="0"/>
        <charset val="1"/>
      </rPr>
      <t xml:space="preserve">?</t>
    </r>
  </si>
  <si>
    <t xml:space="preserve">http://files.kabbalahmedia.info/video/heb_o_rav_2013-04-14_clip_haim-hadashim_hohma-nashit-166.wmv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</si>
  <si>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חכמה נשית ומימוש גברי</t>
    </r>
  </si>
  <si>
    <r>
      <rPr>
        <sz val="10"/>
        <color rgb="FF000000"/>
        <rFont val="FreeSans"/>
        <family val="2"/>
      </rPr>
      <t xml:space="preserve">האישה מתמלאת מהנתינה</t>
    </r>
    <r>
      <rPr>
        <sz val="10"/>
        <color rgb="FF000000"/>
        <rFont val="Cambria"/>
        <family val="0"/>
        <charset val="1"/>
      </rPr>
      <t xml:space="preserve">. </t>
    </r>
    <r>
      <rPr>
        <sz val="10"/>
        <color rgb="FF000000"/>
        <rFont val="FreeSans"/>
        <family val="2"/>
      </rPr>
      <t xml:space="preserve">איך פועל לעומתה הגבר ואיך הם יכולים יחדיו לפעול למען בניית עולם כמשפחה אחת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</si>
  <si>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167</t>
    </r>
  </si>
  <si>
    <t xml:space="preserve">http://files.kabbalahmedia.info/download/video/heb_o_rav_2013-04-18_clip_haim-hadashim_hatuna-le-hithaber-167.wmv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</si>
  <si>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חתונת חיבור</t>
    </r>
  </si>
  <si>
    <r>
      <rPr>
        <sz val="10"/>
        <color rgb="FF000000"/>
        <rFont val="FreeSans"/>
        <family val="2"/>
      </rPr>
      <t xml:space="preserve">איך נראית חתונה על פי הגישה האינטגרלית</t>
    </r>
    <r>
      <rPr>
        <sz val="10"/>
        <color rgb="FF000000"/>
        <rFont val="Cambria"/>
        <family val="0"/>
        <charset val="1"/>
      </rPr>
      <t xml:space="preserve">, </t>
    </r>
    <r>
      <rPr>
        <sz val="10"/>
        <color rgb="FF000000"/>
        <rFont val="FreeSans"/>
        <family val="2"/>
      </rPr>
      <t xml:space="preserve">ואיך כדאי לתמוך בחתן ובכלה ולשמח אותם</t>
    </r>
    <r>
      <rPr>
        <sz val="10"/>
        <color rgb="FF000000"/>
        <rFont val="Cambria"/>
        <family val="0"/>
        <charset val="1"/>
      </rPr>
      <t xml:space="preserve">?</t>
    </r>
  </si>
  <si>
    <t xml:space="preserve">http://files.kabbalahmedia.info/download/video/heb_o_rav_2013-04-18_clip_haim-hadashim_hazmana-hupa-hibur-167.wmv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</si>
  <si>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מתחתנים בחיבור</t>
    </r>
  </si>
  <si>
    <r>
      <rPr>
        <sz val="10"/>
        <color rgb="FF000000"/>
        <rFont val="FreeSans"/>
        <family val="2"/>
      </rPr>
      <t xml:space="preserve">כיצד אירוע החתונה יכול לשמש כאירוע חיבור חוצה גבולות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</si>
  <si>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168</t>
    </r>
  </si>
  <si>
    <t xml:space="preserve">http://files.kabbalahmedia.info/download/video/heb_o_rav_2013-04-18_clip_haim-hadashim_bait-ze-arvut-168.wmv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</si>
  <si>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הבית</t>
    </r>
    <r>
      <rPr>
        <sz val="10"/>
        <color rgb="FF000000"/>
        <rFont val="Cambria"/>
        <family val="0"/>
        <charset val="1"/>
      </rPr>
      <t xml:space="preserve">, </t>
    </r>
    <r>
      <rPr>
        <sz val="10"/>
        <color rgb="FF000000"/>
        <rFont val="FreeSans"/>
        <family val="2"/>
      </rPr>
      <t xml:space="preserve">לא מה שחשבתם</t>
    </r>
  </si>
  <si>
    <r>
      <rPr>
        <sz val="10"/>
        <color rgb="FF000000"/>
        <rFont val="FreeSans"/>
        <family val="2"/>
      </rPr>
      <t xml:space="preserve">מהו בית אמיתי</t>
    </r>
    <r>
      <rPr>
        <sz val="10"/>
        <color rgb="FF000000"/>
        <rFont val="Cambria"/>
        <family val="0"/>
        <charset val="1"/>
      </rPr>
      <t xml:space="preserve">, </t>
    </r>
    <r>
      <rPr>
        <sz val="10"/>
        <color rgb="FF000000"/>
        <rFont val="FreeSans"/>
        <family val="2"/>
      </rPr>
      <t xml:space="preserve">במה הוא מתבטא ואיך אפשר להרגיש בבית בכל מקום</t>
    </r>
    <r>
      <rPr>
        <sz val="10"/>
        <color rgb="FF000000"/>
        <rFont val="Cambria"/>
        <family val="0"/>
        <charset val="1"/>
      </rPr>
      <t xml:space="preserve">? </t>
    </r>
  </si>
  <si>
    <t xml:space="preserve">http://files.kabbalahmedia.info/download/video/heb_o_rav_2013-04-18_clip_haim-hadashim_mezuza-168.wmv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</si>
  <si>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הזוגיות כחלק מהעם</t>
    </r>
  </si>
  <si>
    <r>
      <rPr>
        <sz val="10"/>
        <color rgb="FF000000"/>
        <rFont val="FreeSans"/>
        <family val="2"/>
      </rPr>
      <t xml:space="preserve">מה יכול להבטיח קשר זוגי יציב</t>
    </r>
    <r>
      <rPr>
        <sz val="10"/>
        <color rgb="FF000000"/>
        <rFont val="Cambria"/>
        <family val="0"/>
        <charset val="1"/>
      </rPr>
      <t xml:space="preserve">, </t>
    </r>
    <r>
      <rPr>
        <sz val="10"/>
        <color rgb="FF000000"/>
        <rFont val="FreeSans"/>
        <family val="2"/>
      </rPr>
      <t xml:space="preserve">איך זה מתקשר למזוזה וכיצד התא המשפחתי הופך לחלק מעם ישראל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</si>
  <si>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169</t>
    </r>
  </si>
  <si>
    <t xml:space="preserve">http://files.kabbalahmedia.info/download/video/heb_o_rav_2013-04-21_clip_haim-hadashim_tfilin-bar-mitzva-169.wmv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</si>
  <si>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הנחת תפילין</t>
    </r>
  </si>
  <si>
    <r>
      <rPr>
        <sz val="10"/>
        <color rgb="FF000000"/>
        <rFont val="FreeSans"/>
        <family val="2"/>
      </rPr>
      <t xml:space="preserve">מה מסמל התפילין ואיך הוא קשור לחיבור בין בני האדם</t>
    </r>
    <r>
      <rPr>
        <sz val="10"/>
        <color rgb="FF000000"/>
        <rFont val="Cambria"/>
        <family val="0"/>
        <charset val="1"/>
      </rPr>
      <t xml:space="preserve">?</t>
    </r>
  </si>
  <si>
    <t xml:space="preserve">http://files.kabbalahmedia.info/download/video/heb_o_rav_2013-04-21_clip_haim-hadashim_kavana-babrit-169.wmv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</si>
  <si>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ברית מילה</t>
    </r>
  </si>
  <si>
    <r>
      <rPr>
        <sz val="10"/>
        <color rgb="FF000000"/>
        <rFont val="FreeSans"/>
        <family val="2"/>
      </rPr>
      <t xml:space="preserve">מה מסמל טקס ברית המילה ומנהגים וטקסים נוספים</t>
    </r>
    <r>
      <rPr>
        <sz val="10"/>
        <color rgb="FF000000"/>
        <rFont val="Cambria"/>
        <family val="0"/>
        <charset val="1"/>
      </rPr>
      <t xml:space="preserve">, </t>
    </r>
    <r>
      <rPr>
        <sz val="10"/>
        <color rgb="FF000000"/>
        <rFont val="FreeSans"/>
        <family val="2"/>
      </rPr>
      <t xml:space="preserve">ואיך זה מתקשר לאברהם אבינו ולברית שלו עם הכוח העליון</t>
    </r>
    <r>
      <rPr>
        <sz val="10"/>
        <color rgb="FF000000"/>
        <rFont val="Cambria"/>
        <family val="0"/>
        <charset val="1"/>
      </rPr>
      <t xml:space="preserve">?</t>
    </r>
  </si>
  <si>
    <t xml:space="preserve">http://files.kabbalahmedia.info/download/video/heb_o_rav_2013-04-21_clip_haim-hadashim_ma-mesamel-brit-mila-169.wmv</t>
  </si>
  <si>
    <t xml:space="preserve">10.03.14</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</si>
  <si>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עורלת הלב</t>
    </r>
  </si>
  <si>
    <r>
      <rPr>
        <sz val="10"/>
        <color rgb="FF000000"/>
        <rFont val="FreeSans"/>
        <family val="2"/>
      </rPr>
      <t xml:space="preserve">מה משמעות המושג </t>
    </r>
    <r>
      <rPr>
        <sz val="10"/>
        <color rgb="FF000000"/>
        <rFont val="Cambria"/>
        <family val="0"/>
        <charset val="1"/>
      </rPr>
      <t xml:space="preserve">"</t>
    </r>
    <r>
      <rPr>
        <sz val="10"/>
        <color rgb="FF000000"/>
        <rFont val="FreeSans"/>
        <family val="2"/>
      </rPr>
      <t xml:space="preserve">עורלת הלב</t>
    </r>
    <r>
      <rPr>
        <sz val="10"/>
        <color rgb="FF000000"/>
        <rFont val="Cambria"/>
        <family val="0"/>
        <charset val="1"/>
      </rPr>
      <t xml:space="preserve">" </t>
    </r>
    <r>
      <rPr>
        <sz val="10"/>
        <color rgb="FF000000"/>
        <rFont val="FreeSans"/>
        <family val="2"/>
      </rPr>
      <t xml:space="preserve">בהקשר של ברית המילה ובהתאם לזה</t>
    </r>
    <r>
      <rPr>
        <sz val="10"/>
        <color rgb="FF000000"/>
        <rFont val="Cambria"/>
        <family val="0"/>
        <charset val="1"/>
      </rPr>
      <t xml:space="preserve">, </t>
    </r>
    <r>
      <rPr>
        <sz val="10"/>
        <color rgb="FF000000"/>
        <rFont val="FreeSans"/>
        <family val="2"/>
      </rPr>
      <t xml:space="preserve">אלו רצונות עלינו </t>
    </r>
    <r>
      <rPr>
        <sz val="10"/>
        <color rgb="FF000000"/>
        <rFont val="Cambria"/>
        <family val="0"/>
        <charset val="1"/>
      </rPr>
      <t xml:space="preserve">"</t>
    </r>
    <r>
      <rPr>
        <sz val="10"/>
        <color rgb="FF000000"/>
        <rFont val="FreeSans"/>
        <family val="2"/>
      </rPr>
      <t xml:space="preserve">לחתוך</t>
    </r>
    <r>
      <rPr>
        <sz val="10"/>
        <color rgb="FF000000"/>
        <rFont val="Cambria"/>
        <family val="0"/>
        <charset val="1"/>
      </rPr>
      <t xml:space="preserve">" </t>
    </r>
    <r>
      <rPr>
        <sz val="10"/>
        <color rgb="FF000000"/>
        <rFont val="FreeSans"/>
        <family val="2"/>
      </rPr>
      <t xml:space="preserve">מאיתנו ובאלו להשתמש</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</si>
  <si>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170</t>
    </r>
  </si>
  <si>
    <t xml:space="preserve">http://files.kabbalahmedia.info/download/video/heb_o_rav_2013-04-21_clip_haim-hadashim_mavat-ze-tivi-170.wmv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</si>
  <si>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מוות לא לחינם</t>
    </r>
  </si>
  <si>
    <r>
      <rPr>
        <sz val="10"/>
        <color rgb="FF000000"/>
        <rFont val="FreeSans"/>
        <family val="2"/>
      </rPr>
      <t xml:space="preserve">איך מותו של אדם יכול להיות תופעה טבעית שאין להצטער עליה</t>
    </r>
    <r>
      <rPr>
        <sz val="10"/>
        <color rgb="FF000000"/>
        <rFont val="Cambria"/>
        <family val="0"/>
        <charset val="1"/>
      </rPr>
      <t xml:space="preserve">, </t>
    </r>
    <r>
      <rPr>
        <sz val="10"/>
        <color rgb="FF000000"/>
        <rFont val="FreeSans"/>
        <family val="2"/>
      </rPr>
      <t xml:space="preserve">ומה ממשיך להתקיים בצורה נצחית לאחר מותו</t>
    </r>
    <r>
      <rPr>
        <sz val="10"/>
        <color rgb="FF000000"/>
        <rFont val="Cambria"/>
        <family val="0"/>
        <charset val="1"/>
      </rPr>
      <t xml:space="preserve">?</t>
    </r>
  </si>
  <si>
    <t xml:space="preserve">http://files.kabbalahmedia.info/download/video/heb_o_rav_2013-04-21_clip_haim-hadashim_levayat-amet-170.wmv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</si>
  <si>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לוויית המת</t>
    </r>
  </si>
  <si>
    <r>
      <rPr>
        <sz val="10"/>
        <color rgb="FF000000"/>
        <rFont val="FreeSans"/>
        <family val="2"/>
      </rPr>
      <t xml:space="preserve">איך להתייחס לליווי המת ומה זה נקרא </t>
    </r>
    <r>
      <rPr>
        <sz val="10"/>
        <color rgb="FF000000"/>
        <rFont val="Cambria"/>
        <family val="0"/>
        <charset val="1"/>
      </rPr>
      <t xml:space="preserve">"</t>
    </r>
    <r>
      <rPr>
        <sz val="10"/>
        <color rgb="FF000000"/>
        <rFont val="FreeSans"/>
        <family val="2"/>
      </rPr>
      <t xml:space="preserve">ללא רוח 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</si>
  <si>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171</t>
    </r>
  </si>
  <si>
    <t xml:space="preserve">http://files.kabbalahmedia.info/download/video/heb_o_rav_2013-04-23_clip_haim-hadashim_malahei-ashalom-171.wmv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</si>
  <si>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מלאכי השלום</t>
    </r>
  </si>
  <si>
    <r>
      <rPr>
        <sz val="10"/>
        <color rgb="FF000000"/>
        <rFont val="FreeSans"/>
        <family val="2"/>
      </rPr>
      <t xml:space="preserve">ככל שבני האדם יכירו ויבינו את הכוחות המפעילים את העולם</t>
    </r>
    <r>
      <rPr>
        <sz val="10"/>
        <color rgb="FF000000"/>
        <rFont val="Cambria"/>
        <family val="0"/>
        <charset val="1"/>
      </rPr>
      <t xml:space="preserve">, </t>
    </r>
    <r>
      <rPr>
        <sz val="10"/>
        <color rgb="FF000000"/>
        <rFont val="FreeSans"/>
        <family val="2"/>
      </rPr>
      <t xml:space="preserve">כך נוכל כחברה להגיע למצב של שלמות</t>
    </r>
    <r>
      <rPr>
        <sz val="10"/>
        <color rgb="FF000000"/>
        <rFont val="Cambria"/>
        <family val="0"/>
        <charset val="1"/>
      </rPr>
      <t xml:space="preserve">, </t>
    </r>
    <r>
      <rPr>
        <sz val="10"/>
        <color rgb="FF000000"/>
        <rFont val="FreeSans"/>
        <family val="2"/>
      </rPr>
      <t xml:space="preserve">חיבור ואיזון עם המציאות כולה</t>
    </r>
  </si>
  <si>
    <t xml:space="preserve">http://files.kabbalahmedia.info/download/video/heb_o_rav_2013-04-23_clip_haim-hadashim_shabat-enoshut-metukenet-171.wmv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</si>
  <si>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העונג שבחיבור</t>
    </r>
  </si>
  <si>
    <r>
      <rPr>
        <sz val="10"/>
        <color rgb="FF000000"/>
        <rFont val="FreeSans"/>
        <family val="2"/>
      </rPr>
      <t xml:space="preserve">השבת היא יום בו הכול מגיע למצב המוחלט של החיבור</t>
    </r>
    <r>
      <rPr>
        <sz val="10"/>
        <color rgb="FF000000"/>
        <rFont val="Cambria"/>
        <family val="0"/>
        <charset val="1"/>
      </rPr>
      <t xml:space="preserve">, </t>
    </r>
    <r>
      <rPr>
        <sz val="10"/>
        <color rgb="FF000000"/>
        <rFont val="FreeSans"/>
        <family val="2"/>
      </rPr>
      <t xml:space="preserve">בו האדם חש עצמו במצב השלם ביותר</t>
    </r>
    <r>
      <rPr>
        <sz val="10"/>
        <color rgb="FF000000"/>
        <rFont val="Cambria"/>
        <family val="0"/>
        <charset val="1"/>
      </rPr>
      <t xml:space="preserve">, </t>
    </r>
    <r>
      <rPr>
        <sz val="10"/>
        <color rgb="FF000000"/>
        <rFont val="FreeSans"/>
        <family val="2"/>
      </rPr>
      <t xml:space="preserve">ולכן ההכנה ליום זה היא הכרחית</t>
    </r>
  </si>
  <si>
    <t xml:space="preserve">http://files.kabbalahmedia.info/download/video/heb_o_rav_2013-04-23_clip_haim-hadashim_parashat-ashavua-171.wmv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</si>
  <si>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פרשת השבוע</t>
    </r>
  </si>
  <si>
    <r>
      <rPr>
        <sz val="10"/>
        <color rgb="FF000000"/>
        <rFont val="FreeSans"/>
        <family val="2"/>
      </rPr>
      <t xml:space="preserve">השבת מסמלת מצב של שלמות בו האהבה שורה על כולם</t>
    </r>
    <r>
      <rPr>
        <sz val="10"/>
        <color rgb="FF000000"/>
        <rFont val="Cambria"/>
        <family val="0"/>
        <charset val="1"/>
      </rPr>
      <t xml:space="preserve">. </t>
    </r>
    <r>
      <rPr>
        <sz val="10"/>
        <color rgb="FF000000"/>
        <rFont val="FreeSans"/>
        <family val="2"/>
      </rPr>
      <t xml:space="preserve">מה מבטאת פרשת השבוע בהקשר למצב 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</si>
  <si>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172</t>
    </r>
  </si>
  <si>
    <t xml:space="preserve">http://files.kabbalahmedia.info/download/video/heb_o_rav_2013-04-23_clip_haim-hadashim_shir-lamaalot-172.wmv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</si>
  <si>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שיר המעלות</t>
    </r>
  </si>
  <si>
    <r>
      <rPr>
        <sz val="10"/>
        <color rgb="FF000000"/>
        <rFont val="FreeSans"/>
        <family val="2"/>
      </rPr>
      <t xml:space="preserve">מה פירושו של </t>
    </r>
    <r>
      <rPr>
        <sz val="10"/>
        <color rgb="FF000000"/>
        <rFont val="Cambria"/>
        <family val="0"/>
        <charset val="1"/>
      </rPr>
      <t xml:space="preserve">"</t>
    </r>
    <r>
      <rPr>
        <sz val="10"/>
        <color rgb="FF000000"/>
        <rFont val="FreeSans"/>
        <family val="2"/>
      </rPr>
      <t xml:space="preserve">שיר למעלות</t>
    </r>
    <r>
      <rPr>
        <sz val="10"/>
        <color rgb="FF000000"/>
        <rFont val="Cambria"/>
        <family val="0"/>
        <charset val="1"/>
      </rPr>
      <t xml:space="preserve">" </t>
    </r>
    <r>
      <rPr>
        <sz val="10"/>
        <color rgb="FF000000"/>
        <rFont val="FreeSans"/>
        <family val="2"/>
      </rPr>
      <t xml:space="preserve">לפי חכמת הקבלה ואיך הוא מבטא את השינוי בתפיסת המציאות של האדם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</si>
  <si>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173</t>
    </r>
  </si>
  <si>
    <t xml:space="preserve">http://files.kabbalahmedia.info/download/video/heb_o_rav_2013-04-25_clip_haim-hadashim_israel-yerushalaim-ahava-173.wmv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</si>
  <si>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ארץ ציון</t>
    </r>
  </si>
  <si>
    <r>
      <rPr>
        <sz val="10"/>
        <color rgb="FF000000"/>
        <rFont val="FreeSans"/>
        <family val="2"/>
      </rPr>
      <t xml:space="preserve">איך החיבור יכול להוביל אותנו משנאה לאהבה וכיצד זה מתממש בהקשר לישראל וירושלים</t>
    </r>
    <r>
      <rPr>
        <sz val="10"/>
        <color rgb="FF000000"/>
        <rFont val="Cambria"/>
        <family val="0"/>
        <charset val="1"/>
      </rPr>
      <t xml:space="preserve">?</t>
    </r>
  </si>
  <si>
    <t xml:space="preserve">http://files.kabbalahmedia.info/download/video/heb_o_rav_2013-04-25_clip_haim-hadashim_yerushalaim-173.wmv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</si>
  <si>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ואהבת לרעך כמוך</t>
    </r>
    <r>
      <rPr>
        <sz val="10"/>
        <color rgb="FF000000"/>
        <rFont val="Cambria"/>
        <family val="0"/>
        <charset val="1"/>
      </rPr>
      <t xml:space="preserve">"</t>
    </r>
  </si>
  <si>
    <r>
      <rPr>
        <sz val="10"/>
        <color rgb="FF000000"/>
        <rFont val="FreeSans"/>
        <family val="2"/>
      </rPr>
      <t xml:space="preserve">כיצד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מתקשר לעיר ירושלים ומדוע על העיר הזו נלחמים כה רבים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</si>
  <si>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174</t>
    </r>
  </si>
  <si>
    <t xml:space="preserve">http://files.kabbalahmedia.info/video/heb_o_rav_2013-04-28_clip_haim-hadashim_adam-she-bi-174.wmv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</si>
  <si>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אדם</t>
    </r>
  </si>
  <si>
    <r>
      <rPr>
        <sz val="10"/>
        <color rgb="FF000000"/>
        <rFont val="FreeSans"/>
        <family val="2"/>
      </rPr>
      <t xml:space="preserve">מיהו ה</t>
    </r>
    <r>
      <rPr>
        <sz val="10"/>
        <color rgb="FF000000"/>
        <rFont val="Cambria"/>
        <family val="0"/>
        <charset val="1"/>
      </rPr>
      <t xml:space="preserve">"</t>
    </r>
    <r>
      <rPr>
        <sz val="10"/>
        <color rgb="FF000000"/>
        <rFont val="FreeSans"/>
        <family val="2"/>
      </rPr>
      <t xml:space="preserve">אדם</t>
    </r>
    <r>
      <rPr>
        <sz val="10"/>
        <color rgb="FF000000"/>
        <rFont val="Cambria"/>
        <family val="0"/>
        <charset val="1"/>
      </rPr>
      <t xml:space="preserve">" </t>
    </r>
    <r>
      <rPr>
        <sz val="10"/>
        <color rgb="FF000000"/>
        <rFont val="FreeSans"/>
        <family val="2"/>
      </rPr>
      <t xml:space="preserve">ואיך אפשר לפתח אותו על ידי חינוך ל</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</si>
  <si>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http://files.kabbalahmedia.info/video/heb_o_rav_2013-04-28_clip_haim-hadashim_ashirim-aniim-174.wmv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</si>
  <si>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עשירים ועניים</t>
    </r>
  </si>
  <si>
    <r>
      <rPr>
        <sz val="10"/>
        <color rgb="FF000000"/>
        <rFont val="FreeSans"/>
        <family val="2"/>
      </rPr>
      <t xml:space="preserve"> האם אי פעם נגיע לשיוויון בין עשירים לעניים ומהי המטרה של הפער הקיים ביניהם</t>
    </r>
    <r>
      <rPr>
        <sz val="10"/>
        <color rgb="FF000000"/>
        <rFont val="Cambria"/>
        <family val="0"/>
        <charset val="1"/>
      </rPr>
      <t xml:space="preserve">?</t>
    </r>
  </si>
  <si>
    <t xml:space="preserve">http://files.kabbalahmedia.info/video/heb_o_rav_2013-04-28_clip_haim-hadashim_gmilut-hesed-tikun-olam-174.wmv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</si>
  <si>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שלמות במרחק נגיעה</t>
    </r>
  </si>
  <si>
    <r>
      <rPr>
        <sz val="10"/>
        <color rgb="FF000000"/>
        <rFont val="FreeSans"/>
        <family val="2"/>
      </rPr>
      <t xml:space="preserve">איך אנחנו משלימים זה את זה כמו חלקים בפאזל</t>
    </r>
    <r>
      <rPr>
        <sz val="10"/>
        <color rgb="FF000000"/>
        <rFont val="Cambria"/>
        <family val="0"/>
        <charset val="1"/>
      </rPr>
      <t xml:space="preserve">, </t>
    </r>
    <r>
      <rPr>
        <sz val="10"/>
        <color rgb="FF000000"/>
        <rFont val="FreeSans"/>
        <family val="2"/>
      </rPr>
      <t xml:space="preserve">מגיעים לשלמות וחיים בהרמוניה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</si>
  <si>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175</t>
    </r>
  </si>
  <si>
    <t xml:space="preserve">http://files.kabbalahmedia.info/download/video/heb_o_rav_2013-04-28_clip_haim-hadashim_sefer-zohar-1-175.wmv</t>
  </si>
  <si>
    <r>
      <rPr>
        <sz val="10"/>
        <color rgb="FF000000"/>
        <rFont val="FreeSans"/>
        <family val="2"/>
      </rPr>
      <t xml:space="preserve">קטע נבחר משיחה </t>
    </r>
    <r>
      <rPr>
        <sz val="10"/>
        <color rgb="FF000000"/>
        <rFont val="Cambria"/>
        <family val="0"/>
        <charset val="1"/>
      </rPr>
      <t xml:space="preserve">175: </t>
    </r>
    <r>
      <rPr>
        <sz val="10"/>
        <color rgb="FF000000"/>
        <rFont val="FreeSans"/>
        <family val="2"/>
      </rPr>
      <t xml:space="preserve">ספר הזוהר</t>
    </r>
  </si>
  <si>
    <r>
      <rPr>
        <sz val="10"/>
        <color rgb="FF000000"/>
        <rFont val="FreeSans"/>
        <family val="2"/>
      </rPr>
      <t xml:space="preserve">מה המיוחד בספר הזוהר ומה ניתן לגלות דרכו</t>
    </r>
    <r>
      <rPr>
        <sz val="10"/>
        <color rgb="FF000000"/>
        <rFont val="Cambria"/>
        <family val="0"/>
        <charset val="1"/>
      </rPr>
      <t xml:space="preserve">?</t>
    </r>
  </si>
  <si>
    <t xml:space="preserve">http://files.kabbalahmedia.info/download/video/heb_o_rav_2013-04-28_clip_haim-hadashim_sefer-zohar-2-175.wmv</t>
  </si>
  <si>
    <r>
      <rPr>
        <sz val="10"/>
        <color rgb="FF000000"/>
        <rFont val="FreeSans"/>
        <family val="2"/>
      </rPr>
      <t xml:space="preserve">קטע נבחר משיחה </t>
    </r>
    <r>
      <rPr>
        <sz val="10"/>
        <color rgb="FF000000"/>
        <rFont val="Cambria"/>
        <family val="0"/>
        <charset val="1"/>
      </rPr>
      <t xml:space="preserve">175: </t>
    </r>
    <r>
      <rPr>
        <sz val="10"/>
        <color rgb="FF000000"/>
        <rFont val="FreeSans"/>
        <family val="2"/>
      </rPr>
      <t xml:space="preserve">ספר לחיים</t>
    </r>
  </si>
  <si>
    <r>
      <rPr>
        <sz val="10"/>
        <color rgb="FF000000"/>
        <rFont val="FreeSans"/>
        <family val="2"/>
      </rPr>
      <t xml:space="preserve">לפי אילו כללים מתקיים העולם שלנו ואיך ספר הזוהר מסייע לנו בהבנתם ובהתאמת עצמנו אליהם</t>
    </r>
    <r>
      <rPr>
        <sz val="10"/>
        <color rgb="FF000000"/>
        <rFont val="Cambria"/>
        <family val="0"/>
        <charset val="1"/>
      </rPr>
      <t xml:space="preserve">? </t>
    </r>
  </si>
  <si>
    <t xml:space="preserve">http://files.kabbalahmedia.info/download/video/heb_o_rav_2013-04-28_clip_haim-hadashim_sefer-zohar-3-175.wmv</t>
  </si>
  <si>
    <r>
      <rPr>
        <sz val="10"/>
        <color rgb="FF000000"/>
        <rFont val="FreeSans"/>
        <family val="2"/>
      </rPr>
      <t xml:space="preserve">קטע נבחר משיחה </t>
    </r>
    <r>
      <rPr>
        <sz val="10"/>
        <color rgb="FF000000"/>
        <rFont val="Cambria"/>
        <family val="0"/>
        <charset val="1"/>
      </rPr>
      <t xml:space="preserve">175: </t>
    </r>
    <r>
      <rPr>
        <sz val="10"/>
        <color rgb="FF000000"/>
        <rFont val="FreeSans"/>
        <family val="2"/>
      </rPr>
      <t xml:space="preserve">שפת ספר הזוהר</t>
    </r>
  </si>
  <si>
    <r>
      <rPr>
        <sz val="10"/>
        <color rgb="FF000000"/>
        <rFont val="FreeSans"/>
        <family val="2"/>
      </rPr>
      <t xml:space="preserve">מה ההבדל בין ספר הזוהר לשאר הספרים הקדושים של היהדות ואיך מה שכתוב בהם מתקשר לעולם שלנו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</si>
  <si>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176</t>
    </r>
  </si>
  <si>
    <t xml:space="preserve">http://files.kabbalahmedia.info/video/heb_o_rav_2013-04-30_clip_haim-hadashim_tfila-leargish-balev-176.wmv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</si>
  <si>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תפילת הלב</t>
    </r>
  </si>
  <si>
    <r>
      <rPr>
        <sz val="10"/>
        <color rgb="FF000000"/>
        <rFont val="FreeSans"/>
        <family val="2"/>
      </rPr>
      <t xml:space="preserve">איך מתבצעת התפילה באמצעות פתיחת הלב של האדם ודרכו לתפילה כללית</t>
    </r>
    <r>
      <rPr>
        <sz val="10"/>
        <color rgb="FF000000"/>
        <rFont val="Cambria"/>
        <family val="0"/>
        <charset val="1"/>
      </rPr>
      <t xml:space="preserve">?</t>
    </r>
  </si>
  <si>
    <t xml:space="preserve">http://files.kabbalahmedia.info/download/video/heb_o_rav_2013-04-30_clip_haim-hadashim_tfilat-isha-vekol-amim-176.wmv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</si>
  <si>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תפילת נשים</t>
    </r>
  </si>
  <si>
    <r>
      <rPr>
        <sz val="10"/>
        <color rgb="FF000000"/>
        <rFont val="FreeSans"/>
        <family val="2"/>
      </rPr>
      <t xml:space="preserve">מה המיוחד בתפילתה של אישה ומהי התפילה העתידית של כל האנושות</t>
    </r>
    <r>
      <rPr>
        <sz val="10"/>
        <color rgb="FF000000"/>
        <rFont val="Cambria"/>
        <family val="0"/>
        <charset val="1"/>
      </rPr>
      <t xml:space="preserve">? </t>
    </r>
  </si>
  <si>
    <t xml:space="preserve">http://files.kabbalahmedia.info/video/heb_o_rav_2013-04-30_clip_haim-hadashim_tfila-rikuh-lev-176.wmv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</si>
  <si>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להרגיש את הזולת</t>
    </r>
  </si>
  <si>
    <r>
      <rPr>
        <sz val="10"/>
        <color rgb="FF000000"/>
        <rFont val="FreeSans"/>
        <family val="2"/>
      </rPr>
      <t xml:space="preserve">כיצד ניתן להגיע להרגשת הזולת ואיזו  פעולה פנימית מרככת את הלב</t>
    </r>
    <r>
      <rPr>
        <sz val="10"/>
        <color rgb="FF000000"/>
        <rFont val="Cambria"/>
        <family val="0"/>
        <charset val="1"/>
      </rPr>
      <t xml:space="preserve">? </t>
    </r>
  </si>
  <si>
    <t xml:space="preserve">http://files.kabbalahmedia.info/download/video/heb_o_rav_2013-04-30_clip_haim-hadashim_arvut-mahshava-176.wmv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</si>
  <si>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המחשבה</t>
    </r>
  </si>
  <si>
    <r>
      <rPr>
        <sz val="10"/>
        <color rgb="FF000000"/>
        <rFont val="FreeSans"/>
        <family val="2"/>
      </rPr>
      <t xml:space="preserve">המחשבות שלנו משפיעות זה על זה</t>
    </r>
    <r>
      <rPr>
        <sz val="10"/>
        <color rgb="FF000000"/>
        <rFont val="Cambria"/>
        <family val="0"/>
        <charset val="1"/>
      </rPr>
      <t xml:space="preserve">. </t>
    </r>
    <r>
      <rPr>
        <sz val="10"/>
        <color rgb="FF000000"/>
        <rFont val="FreeSans"/>
        <family val="2"/>
      </rPr>
      <t xml:space="preserve">עד כמה הן יכולות להיות הרסניות ומה עלינו לעשות כדי שלא נהרוס את עצמנו באמצעותן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</si>
  <si>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177</t>
    </r>
  </si>
  <si>
    <t xml:space="preserve">http://files.kabbalahmedia.info/download/video/heb_o_rav_2013-04-30_clip_haim-hadashim_hok-ehad-177.wmv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</si>
  <si>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למצוא את העליון</t>
    </r>
  </si>
  <si>
    <r>
      <rPr>
        <sz val="10"/>
        <color rgb="FF000000"/>
        <rFont val="FreeSans"/>
        <family val="2"/>
      </rPr>
      <t xml:space="preserve">מה זה אומר להגיע אל הכוח העליון ומהי הדרך להגיע אליו</t>
    </r>
    <r>
      <rPr>
        <sz val="10"/>
        <color rgb="FF000000"/>
        <rFont val="Cambria"/>
        <family val="0"/>
        <charset val="1"/>
      </rPr>
      <t xml:space="preserve">? </t>
    </r>
  </si>
  <si>
    <t xml:space="preserve">http://files.kabbalahmedia.info/video/heb_o_rav_2013-04-30_clip_haim-hadashim_shma-israel-1-177.wmv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</si>
  <si>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שמע ישראל</t>
    </r>
    <r>
      <rPr>
        <sz val="10"/>
        <color rgb="FF000000"/>
        <rFont val="Cambria"/>
        <family val="0"/>
        <charset val="1"/>
      </rPr>
      <t xml:space="preserve">"</t>
    </r>
  </si>
  <si>
    <r>
      <rPr>
        <sz val="10"/>
        <color rgb="FF000000"/>
        <rFont val="FreeSans"/>
        <family val="2"/>
      </rPr>
      <t xml:space="preserve">מה אפשר ללמוד מקריאת תפילת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 </t>
    </r>
    <r>
      <rPr>
        <sz val="10"/>
        <color rgb="FF000000"/>
        <rFont val="FreeSans"/>
        <family val="2"/>
      </rPr>
      <t xml:space="preserve">פעמיים ביום על היחס בין הנברא לבורא ועל הקשר בין </t>
    </r>
    <r>
      <rPr>
        <sz val="10"/>
        <color rgb="FF000000"/>
        <rFont val="Cambria"/>
        <family val="0"/>
        <charset val="1"/>
      </rPr>
      <t xml:space="preserve">"</t>
    </r>
    <r>
      <rPr>
        <sz val="10"/>
        <color rgb="FF000000"/>
        <rFont val="FreeSans"/>
        <family val="2"/>
      </rPr>
      <t xml:space="preserve">אם אין אני לי מי לי</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t>
    </r>
  </si>
  <si>
    <t xml:space="preserve">http://files.kabbalahmedia.info/video/heb_o_rav_2013-04-30_clip_haim-hadashim_shma-israel-2-177.wmv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</si>
  <si>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תפילת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t>
    </r>
  </si>
  <si>
    <r>
      <rPr>
        <sz val="10"/>
        <color rgb="FF000000"/>
        <rFont val="FreeSans"/>
        <family val="2"/>
      </rPr>
      <t xml:space="preserve">על מה צריך לחשוב בזמן קריאת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 </t>
    </r>
    <r>
      <rPr>
        <sz val="10"/>
        <color rgb="FF000000"/>
        <rFont val="FreeSans"/>
        <family val="2"/>
      </rPr>
      <t xml:space="preserve">ומה משמעות מילות התפילה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 </t>
    </r>
    <r>
      <rPr>
        <sz val="10"/>
        <color rgb="FF000000"/>
        <rFont val="FreeSans"/>
        <family val="2"/>
      </rPr>
      <t xml:space="preserve">ה׳ אלוקינו</t>
    </r>
    <r>
      <rPr>
        <sz val="10"/>
        <color rgb="FF000000"/>
        <rFont val="Cambria"/>
        <family val="0"/>
        <charset val="1"/>
      </rPr>
      <t xml:space="preserve">, </t>
    </r>
    <r>
      <rPr>
        <sz val="10"/>
        <color rgb="FF000000"/>
        <rFont val="FreeSans"/>
        <family val="2"/>
      </rPr>
      <t xml:space="preserve">השם אחד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</si>
  <si>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178</t>
    </r>
  </si>
  <si>
    <t xml:space="preserve">http://files.kabbalahmedia.info/video/heb_o_rav_2013-05-02_clip_haim-hadashim_dargot-benevua-178.wmv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</si>
  <si>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דרגות הנבואה</t>
    </r>
  </si>
  <si>
    <r>
      <rPr>
        <sz val="10"/>
        <color rgb="FF000000"/>
        <rFont val="FreeSans"/>
        <family val="2"/>
      </rPr>
      <t xml:space="preserve">אילו סוגי נביאים קיימים</t>
    </r>
    <r>
      <rPr>
        <sz val="10"/>
        <color rgb="FF000000"/>
        <rFont val="Cambria"/>
        <family val="0"/>
        <charset val="1"/>
      </rPr>
      <t xml:space="preserve">, </t>
    </r>
    <r>
      <rPr>
        <sz val="10"/>
        <color rgb="FF000000"/>
        <rFont val="FreeSans"/>
        <family val="2"/>
      </rPr>
      <t xml:space="preserve">מה הם ניבאו ומהו המימוש הנכון לנבואתם</t>
    </r>
    <r>
      <rPr>
        <sz val="10"/>
        <color rgb="FF000000"/>
        <rFont val="Cambria"/>
        <family val="0"/>
        <charset val="1"/>
      </rPr>
      <t xml:space="preserve">?</t>
    </r>
  </si>
  <si>
    <t xml:space="preserve">http://files.kabbalahmedia.info/video/heb_o_rav_2013-05-02_clip_haim-hadashim_nevua-178.wmv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</si>
  <si>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יציאה מהאגו</t>
    </r>
  </si>
  <si>
    <r>
      <rPr>
        <sz val="10"/>
        <color rgb="FF000000"/>
        <rFont val="FreeSans"/>
        <family val="2"/>
      </rPr>
      <t xml:space="preserve">איך היציאה מהאגו מאפשרת לאדם להרגיש את כל חלקי המציאות ואיך הראיה שנפתחת לו מאפשרת לו לפעול נכון</t>
    </r>
    <r>
      <rPr>
        <sz val="10"/>
        <color rgb="FF000000"/>
        <rFont val="Cambria"/>
        <family val="0"/>
        <charset val="1"/>
      </rPr>
      <t xml:space="preserve">?</t>
    </r>
  </si>
  <si>
    <t xml:space="preserve">http://files.kabbalahmedia.info/video/heb_o_rav_2013-05-02_clip_haim-hadashim_paar-ratzuy-vematzuy-178.wmv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</si>
  <si>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פערים</t>
    </r>
  </si>
  <si>
    <r>
      <rPr>
        <sz val="10"/>
        <color rgb="FF000000"/>
        <rFont val="FreeSans"/>
        <family val="2"/>
      </rPr>
      <t xml:space="preserve">הפער בין המצב בו ישראל אמורה להימצא לבין המצב שלה היום הוא גדול ומוביל לאסונות</t>
    </r>
    <r>
      <rPr>
        <sz val="10"/>
        <color rgb="FF000000"/>
        <rFont val="Cambria"/>
        <family val="0"/>
        <charset val="1"/>
      </rPr>
      <t xml:space="preserve">. </t>
    </r>
    <r>
      <rPr>
        <sz val="10"/>
        <color rgb="FF000000"/>
        <rFont val="FreeSans"/>
        <family val="2"/>
      </rPr>
      <t xml:space="preserve">מהי מטרתו של הנביא בצימצום הפער הזה</t>
    </r>
    <r>
      <rPr>
        <sz val="10"/>
        <color rgb="FF000000"/>
        <rFont val="Cambria"/>
        <family val="0"/>
        <charset val="1"/>
      </rPr>
      <t xml:space="preserve">?</t>
    </r>
  </si>
  <si>
    <t xml:space="preserve">http://files.kabbalahmedia.info/files/heb_o_rav_2013-05-02_clip_haim-hadashim_navi-magid-atidot-178.mp4</t>
  </si>
  <si>
    <r>
      <rPr>
        <sz val="10"/>
        <color rgb="FF000000"/>
        <rFont val="FreeSans"/>
        <family val="2"/>
      </rPr>
      <t xml:space="preserve">קטע נבחר משיחה </t>
    </r>
    <r>
      <rPr>
        <sz val="10"/>
        <color rgb="FF000000"/>
        <rFont val="Cambria"/>
        <family val="0"/>
        <charset val="1"/>
      </rPr>
      <t xml:space="preserve">178: </t>
    </r>
    <r>
      <rPr>
        <sz val="10"/>
        <color rgb="FF000000"/>
        <rFont val="FreeSans"/>
        <family val="2"/>
      </rPr>
      <t xml:space="preserve">נביאים ומגידי עתידות</t>
    </r>
  </si>
  <si>
    <r>
      <rPr>
        <sz val="10"/>
        <color rgb="FF000000"/>
        <rFont val="FreeSans"/>
        <family val="2"/>
      </rPr>
      <t xml:space="preserve">מה טבעם של אנשים הנולדים עם תכונות של נבואה וראיית העתיד ומה מוטל עליהם ועל כולנו לעשות לטובת האנושות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</si>
  <si>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179</t>
    </r>
  </si>
  <si>
    <t xml:space="preserve">http://files.kabbalahmedia.info/video/heb_o_rav_2013-05-02_clip_haim-hadashim_yom-hadin-179.wmv</t>
  </si>
  <si>
    <r>
      <rPr>
        <sz val="10"/>
        <color rgb="FF000000"/>
        <rFont val="FreeSans"/>
        <family val="2"/>
      </rPr>
      <t xml:space="preserve">קטע נבחר משיחה </t>
    </r>
    <r>
      <rPr>
        <sz val="10"/>
        <color rgb="FF000000"/>
        <rFont val="Cambria"/>
        <family val="0"/>
        <charset val="1"/>
      </rPr>
      <t xml:space="preserve">179: </t>
    </r>
    <r>
      <rPr>
        <sz val="10"/>
        <color rgb="FF000000"/>
        <rFont val="FreeSans"/>
        <family val="2"/>
      </rPr>
      <t xml:space="preserve">מלחמת גוג ומגוג </t>
    </r>
  </si>
  <si>
    <r>
      <rPr>
        <sz val="10"/>
        <color rgb="FF000000"/>
        <rFont val="FreeSans"/>
        <family val="2"/>
      </rPr>
      <t xml:space="preserve">במה אנחנו נלחמים במלחמה הקרויה </t>
    </r>
    <r>
      <rPr>
        <sz val="10"/>
        <color rgb="FF000000"/>
        <rFont val="Cambria"/>
        <family val="0"/>
        <charset val="1"/>
      </rPr>
      <t xml:space="preserve">"</t>
    </r>
    <r>
      <rPr>
        <sz val="10"/>
        <color rgb="FF000000"/>
        <rFont val="FreeSans"/>
        <family val="2"/>
      </rPr>
      <t xml:space="preserve">מלחמת גוג ומגוג</t>
    </r>
    <r>
      <rPr>
        <sz val="10"/>
        <color rgb="FF000000"/>
        <rFont val="Cambria"/>
        <family val="0"/>
        <charset val="1"/>
      </rPr>
      <t xml:space="preserve">" </t>
    </r>
    <r>
      <rPr>
        <sz val="10"/>
        <color rgb="FF000000"/>
        <rFont val="FreeSans"/>
        <family val="2"/>
      </rPr>
      <t xml:space="preserve">ואיך היא מקדמת אותנו אל עבר המצב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</si>
  <si>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http://files.kabbalahmedia.info/download/files/heb_o_rav_2013-05-02_clip_haim-hadashim_gog-umagog-179.mp4</t>
  </si>
  <si>
    <r>
      <rPr>
        <sz val="10"/>
        <color rgb="FF000000"/>
        <rFont val="FreeSans"/>
        <family val="2"/>
      </rPr>
      <t xml:space="preserve">קטע נבחר משיחה </t>
    </r>
    <r>
      <rPr>
        <sz val="10"/>
        <color rgb="FF000000"/>
        <rFont val="Cambria"/>
        <family val="0"/>
        <charset val="1"/>
      </rPr>
      <t xml:space="preserve">179: </t>
    </r>
    <r>
      <rPr>
        <sz val="10"/>
        <color rgb="FF000000"/>
        <rFont val="FreeSans"/>
        <family val="2"/>
      </rPr>
      <t xml:space="preserve">גוג ומגוג</t>
    </r>
  </si>
  <si>
    <r>
      <rPr>
        <sz val="10"/>
        <color rgb="FF000000"/>
        <rFont val="FreeSans"/>
        <family val="2"/>
      </rPr>
      <t xml:space="preserve">כיצד ניתן על ידי חינוך לגלות את המציאות כפי שהיא באמת ולהפוך את התגשמות נבואת מלחמת גוג ומגוג לחיובית</t>
    </r>
    <r>
      <rPr>
        <sz val="10"/>
        <color rgb="FF000000"/>
        <rFont val="Cambria"/>
        <family val="0"/>
        <charset val="1"/>
      </rPr>
      <t xml:space="preserve">?</t>
    </r>
  </si>
  <si>
    <t xml:space="preserve">http://files.kabbalahmedia.info/download/files/heb_o_rav_2013-09-29_clip_haim-hadashim_gog-umagog-beinenu-179.mp4</t>
  </si>
  <si>
    <r>
      <rPr>
        <sz val="10"/>
        <color rgb="FF000000"/>
        <rFont val="FreeSans"/>
        <family val="2"/>
      </rPr>
      <t xml:space="preserve">קטע נבחר משיחה </t>
    </r>
    <r>
      <rPr>
        <sz val="10"/>
        <color rgb="FF000000"/>
        <rFont val="Cambria"/>
        <family val="0"/>
        <charset val="1"/>
      </rPr>
      <t xml:space="preserve">179: </t>
    </r>
    <r>
      <rPr>
        <sz val="10"/>
        <color rgb="FF000000"/>
        <rFont val="FreeSans"/>
        <family val="2"/>
      </rPr>
      <t xml:space="preserve">מלחמת גוג ומגוג בינינו </t>
    </r>
  </si>
  <si>
    <r>
      <rPr>
        <sz val="10"/>
        <color rgb="FF000000"/>
        <rFont val="FreeSans"/>
        <family val="2"/>
      </rPr>
      <t xml:space="preserve">מדוע אנחנו לא מפסיקים להילחם אחד עם השני ומה עלינו לעשות כדי שהכוח החיובי ישלוט בעולם במקום המלחמה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</si>
  <si>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180</t>
    </r>
  </si>
  <si>
    <t xml:space="preserve">http://files.kabbalahmedia.info/video/heb_o_rav_2013-05-16_clip_haim-hadashim_manhig-anav-180.wmv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</si>
  <si>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מנהיג עניו</t>
    </r>
  </si>
  <si>
    <r>
      <rPr>
        <sz val="10"/>
        <color rgb="FF000000"/>
        <rFont val="FreeSans"/>
        <family val="2"/>
      </rPr>
      <t xml:space="preserve">משה היה עניו</t>
    </r>
    <r>
      <rPr>
        <sz val="10"/>
        <color rgb="FF000000"/>
        <rFont val="Cambria"/>
        <family val="0"/>
        <charset val="1"/>
      </rPr>
      <t xml:space="preserve">. </t>
    </r>
    <r>
      <rPr>
        <sz val="10"/>
        <color rgb="FF000000"/>
        <rFont val="FreeSans"/>
        <family val="2"/>
      </rPr>
      <t xml:space="preserve">מה זאת תכונת הענווה ומדוע חשוב שהיא תשרה אצל מנהיג</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</si>
  <si>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181</t>
    </r>
  </si>
  <si>
    <t xml:space="preserve">http://files.kabbalahmedia.info/video/heb_o_rav_2013-05-16_clip_haim-hadashim_manhig-mushhat-181.wmv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</si>
  <si>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מנהיגות ושחיתות</t>
    </r>
  </si>
  <si>
    <r>
      <rPr>
        <sz val="10"/>
        <color rgb="FF000000"/>
        <rFont val="FreeSans"/>
        <family val="2"/>
      </rPr>
      <t xml:space="preserve">פוליטיקאים נוטים לסגור ביניהם קומבינות על חשבון הציבור</t>
    </r>
    <r>
      <rPr>
        <sz val="10"/>
        <color rgb="FF000000"/>
        <rFont val="Cambria"/>
        <family val="0"/>
        <charset val="1"/>
      </rPr>
      <t xml:space="preserve">. </t>
    </r>
    <r>
      <rPr>
        <sz val="10"/>
        <color rgb="FF000000"/>
        <rFont val="FreeSans"/>
        <family val="2"/>
      </rPr>
      <t xml:space="preserve">איך נוכל ליצור ראש בריא בקרב חברי הכנסת</t>
    </r>
    <r>
      <rPr>
        <sz val="10"/>
        <color rgb="FF000000"/>
        <rFont val="Cambria"/>
        <family val="0"/>
        <charset val="1"/>
      </rPr>
      <t xml:space="preserve">?</t>
    </r>
  </si>
  <si>
    <t xml:space="preserve">http://files.kabbalahmedia.info/video/heb_o_rav_2013-05-16_clip_haim-hadashim_thut-manhig-181.wmv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</si>
  <si>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תכונות של מנהיג</t>
    </r>
  </si>
  <si>
    <r>
      <rPr>
        <sz val="10"/>
        <color rgb="FF000000"/>
        <rFont val="FreeSans"/>
        <family val="2"/>
      </rPr>
      <t xml:space="preserve">מהן ארבע התכונות שאמורות להיות למנהיג ומה משמעותן</t>
    </r>
    <r>
      <rPr>
        <sz val="10"/>
        <color rgb="FF000000"/>
        <rFont val="Cambria"/>
        <family val="0"/>
        <charset val="1"/>
      </rPr>
      <t xml:space="preserve">?</t>
    </r>
  </si>
  <si>
    <t xml:space="preserve">http://files.kabbalahmedia.info/download/video/heb_o_rav_2013-05-16_clip_haim-hadashim_kav-emtzai-181.wmv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</si>
  <si>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קו אמצעי</t>
    </r>
  </si>
  <si>
    <r>
      <rPr>
        <sz val="10"/>
        <color rgb="FF000000"/>
        <rFont val="FreeSans"/>
        <family val="2"/>
      </rPr>
      <t xml:space="preserve">מדוע חייבים לחיות באיזון בכל תחומי הקיום כדי להרגיש טוב ומהי השיטה לשמור על האיזון בין כוחות הטבע הפועלים עלינו</t>
    </r>
    <r>
      <rPr>
        <sz val="10"/>
        <color rgb="FF000000"/>
        <rFont val="Cambria"/>
        <family val="0"/>
        <charset val="1"/>
      </rPr>
      <t xml:space="preserve">?</t>
    </r>
  </si>
  <si>
    <t xml:space="preserve">http://files.kabbalahmedia.info/video/heb_o_rav_2013-05-16_clip_haim-hadashim_reya-rehoka-181.wmv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</si>
  <si>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חכמי סנהדרין</t>
    </r>
  </si>
  <si>
    <r>
      <rPr>
        <sz val="10"/>
        <color rgb="FF000000"/>
        <rFont val="FreeSans"/>
        <family val="2"/>
      </rPr>
      <t xml:space="preserve">איזו ראיה מיוחדת איפיינה את חכמי סנהדרין והפכה אותם למתאימים להיות מנהיגים</t>
    </r>
    <r>
      <rPr>
        <sz val="10"/>
        <color rgb="FF000000"/>
        <rFont val="Cambria"/>
        <family val="0"/>
        <charset val="1"/>
      </rPr>
      <t xml:space="preserve">?</t>
    </r>
  </si>
  <si>
    <t xml:space="preserve">http://files.kabbalahmedia.info/video/heb_o_rav_2013-05-16_clip_haim-hadashim_nesi-asanedrin-181.wmv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</si>
  <si>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נשיא הסנהדרין</t>
    </r>
  </si>
  <si>
    <r>
      <rPr>
        <sz val="10"/>
        <color rgb="FF000000"/>
        <rFont val="FreeSans"/>
        <family val="2"/>
      </rPr>
      <t xml:space="preserve">כיצד אמור לנהוג נשיא הסנהדרין ואיך הוא מכוון את העם לחיבור</t>
    </r>
    <r>
      <rPr>
        <sz val="10"/>
        <color rgb="FF000000"/>
        <rFont val="Cambria"/>
        <family val="0"/>
        <charset val="1"/>
      </rPr>
      <t xml:space="preserve">?</t>
    </r>
  </si>
  <si>
    <t xml:space="preserve">http://files.kabbalahmedia.info/video/heb_o_rav_2013-05-16_clip_haim-hadashim_leiyot-am-181.wmv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</si>
  <si>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נציגי העם למען האיחוד</t>
    </r>
  </si>
  <si>
    <r>
      <rPr>
        <sz val="10"/>
        <color rgb="FF000000"/>
        <rFont val="FreeSans"/>
        <family val="2"/>
      </rPr>
      <t xml:space="preserve">איך צריכים לפעול נציגי העם</t>
    </r>
    <r>
      <rPr>
        <sz val="10"/>
        <color rgb="FF000000"/>
        <rFont val="Cambria"/>
        <family val="0"/>
        <charset val="1"/>
      </rPr>
      <t xml:space="preserve">, </t>
    </r>
    <r>
      <rPr>
        <sz val="10"/>
        <color rgb="FF000000"/>
        <rFont val="FreeSans"/>
        <family val="2"/>
      </rPr>
      <t xml:space="preserve">כך שיחד עם שמירה על הייחודיות וההבדלים ביניהם</t>
    </r>
    <r>
      <rPr>
        <sz val="10"/>
        <color rgb="FF000000"/>
        <rFont val="Cambria"/>
        <family val="0"/>
        <charset val="1"/>
      </rPr>
      <t xml:space="preserve">, </t>
    </r>
    <r>
      <rPr>
        <sz val="10"/>
        <color rgb="FF000000"/>
        <rFont val="FreeSans"/>
        <family val="2"/>
      </rPr>
      <t xml:space="preserve">יביאו את העם לאיחוד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</si>
  <si>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182</t>
    </r>
  </si>
  <si>
    <t xml:space="preserve">http://files.kabbalahmedia.info/video/heb_o_rav_2013-05-19_clip_haim-hadashim_lahatz-hitzoni-vepnimi-182.wmv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</si>
  <si>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תרופה כנגד לחץ</t>
    </r>
  </si>
  <si>
    <r>
      <rPr>
        <sz val="10"/>
        <color rgb="FF000000"/>
        <rFont val="FreeSans"/>
        <family val="2"/>
      </rPr>
      <t xml:space="preserve">מה הקשר בין הפילוג בישראל לבין הלחץ החיצוני כנגדנו ואיך נוכל להגיע למצב בו לא ינסו לפגוע בנו</t>
    </r>
    <r>
      <rPr>
        <sz val="10"/>
        <color rgb="FF000000"/>
        <rFont val="Cambria"/>
        <family val="0"/>
        <charset val="1"/>
      </rPr>
      <t xml:space="preserve">?</t>
    </r>
  </si>
  <si>
    <t xml:space="preserve">http://files.kabbalahmedia.info/video/heb_o_rav_2013-05-19_clip_haim-hadashim_ishtokekut-leiyot-am-182.wmv</t>
  </si>
  <si>
    <r>
      <rPr>
        <sz val="10"/>
        <color rgb="FF000000"/>
        <rFont val="FreeSans"/>
        <family val="2"/>
      </rPr>
      <t xml:space="preserve">מדוע עלינו להשתוקק לאיחוד בתור עם ואיך החוקיות בטבע קשורה לכך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</si>
  <si>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183</t>
    </r>
  </si>
  <si>
    <t xml:space="preserve">http://files.kabbalahmedia.info/video/heb_o_rav_2013-05-19_clip_haim-hadashim_maarehet-hinuh-183.wmv</t>
  </si>
  <si>
    <r>
      <rPr>
        <sz val="10"/>
        <color rgb="FF000000"/>
        <rFont val="FreeSans"/>
        <family val="2"/>
      </rPr>
      <t xml:space="preserve">קטע נבחר משיחה </t>
    </r>
    <r>
      <rPr>
        <sz val="10"/>
        <color rgb="FF000000"/>
        <rFont val="Cambria"/>
        <family val="0"/>
        <charset val="1"/>
      </rPr>
      <t xml:space="preserve">183: </t>
    </r>
    <r>
      <rPr>
        <sz val="10"/>
        <color rgb="FF000000"/>
        <rFont val="FreeSans"/>
        <family val="2"/>
      </rPr>
      <t xml:space="preserve">להתקיים במציאות</t>
    </r>
  </si>
  <si>
    <r>
      <rPr>
        <sz val="10"/>
        <color rgb="FF000000"/>
        <rFont val="FreeSans"/>
        <family val="2"/>
      </rPr>
      <t xml:space="preserve">מה עלינו לעשות כדי להתקיים בעולם שלנו</t>
    </r>
    <r>
      <rPr>
        <sz val="10"/>
        <color rgb="FF000000"/>
        <rFont val="Cambria"/>
        <family val="0"/>
        <charset val="1"/>
      </rPr>
      <t xml:space="preserve">, </t>
    </r>
    <r>
      <rPr>
        <sz val="10"/>
        <color rgb="FF000000"/>
        <rFont val="FreeSans"/>
        <family val="2"/>
      </rPr>
      <t xml:space="preserve">כך שנהיה מתואמים למערכת המפעילה את מציאותנו</t>
    </r>
    <r>
      <rPr>
        <sz val="10"/>
        <color rgb="FF000000"/>
        <rFont val="Cambria"/>
        <family val="0"/>
        <charset val="1"/>
      </rPr>
      <t xml:space="preserve">?</t>
    </r>
  </si>
  <si>
    <t xml:space="preserve">http://files.kabbalahmedia.info/download/video/heb_o_rav_2013-05-19_clip_haim-hadashim_hokim-beyahadut-183.wmv</t>
  </si>
  <si>
    <r>
      <rPr>
        <sz val="10"/>
        <color rgb="FF000000"/>
        <rFont val="FreeSans"/>
        <family val="2"/>
      </rPr>
      <t xml:space="preserve">קטע נבחר משיחה </t>
    </r>
    <r>
      <rPr>
        <sz val="10"/>
        <color rgb="FF000000"/>
        <rFont val="Cambria"/>
        <family val="0"/>
        <charset val="1"/>
      </rPr>
      <t xml:space="preserve">183: </t>
    </r>
    <r>
      <rPr>
        <sz val="10"/>
        <color rgb="FF000000"/>
        <rFont val="FreeSans"/>
        <family val="2"/>
      </rPr>
      <t xml:space="preserve">חוקים ביהדות</t>
    </r>
  </si>
  <si>
    <r>
      <rPr>
        <sz val="10"/>
        <color rgb="FF000000"/>
        <rFont val="FreeSans"/>
        <family val="2"/>
      </rPr>
      <t xml:space="preserve">מה מיוחד בעקרונות החינוך היהודי ואיך זה משפיע על צדק ומשפט</t>
    </r>
    <r>
      <rPr>
        <sz val="10"/>
        <color rgb="FF000000"/>
        <rFont val="Cambria"/>
        <family val="0"/>
        <charset val="1"/>
      </rPr>
      <t xml:space="preserve">?</t>
    </r>
  </si>
  <si>
    <t xml:space="preserve">http://files.kabbalahmedia.info/download/video/heb_o_rav_2013-05-19_clip_haim-hadashim_kavana-bemaase-183.wmv</t>
  </si>
  <si>
    <r>
      <rPr>
        <sz val="10"/>
        <color rgb="FF000000"/>
        <rFont val="FreeSans"/>
        <family val="2"/>
      </rPr>
      <t xml:space="preserve">קטע נבחר משיחה </t>
    </r>
    <r>
      <rPr>
        <sz val="10"/>
        <color rgb="FF000000"/>
        <rFont val="Cambria"/>
        <family val="0"/>
        <charset val="1"/>
      </rPr>
      <t xml:space="preserve">183: </t>
    </r>
    <r>
      <rPr>
        <sz val="10"/>
        <color rgb="FF000000"/>
        <rFont val="FreeSans"/>
        <family val="2"/>
      </rPr>
      <t xml:space="preserve">כוונה במעשה</t>
    </r>
  </si>
  <si>
    <r>
      <rPr>
        <sz val="10"/>
        <color rgb="FF000000"/>
        <rFont val="FreeSans"/>
        <family val="2"/>
      </rPr>
      <t xml:space="preserve">מי הוא רשע ומדוע מחשבה שלילית נחשבת לפוגענית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</si>
  <si>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186</t>
    </r>
  </si>
  <si>
    <t xml:space="preserve">http://files.kabbalahmedia.info/download/video/heb_o_rav_2013-05-23_clip_haim-hadashim_hafuh-meara-186.wmv</t>
  </si>
  <si>
    <r>
      <rPr>
        <sz val="10"/>
        <color rgb="FF000000"/>
        <rFont val="FreeSans"/>
        <family val="2"/>
      </rPr>
      <t xml:space="preserve">קטע נבחר משיחה </t>
    </r>
    <r>
      <rPr>
        <sz val="10"/>
        <color rgb="FF000000"/>
        <rFont val="Cambria"/>
        <family val="0"/>
        <charset val="1"/>
      </rPr>
      <t xml:space="preserve">186: </t>
    </r>
    <r>
      <rPr>
        <sz val="10"/>
        <color rgb="FF000000"/>
        <rFont val="FreeSans"/>
        <family val="2"/>
      </rPr>
      <t xml:space="preserve">הופכים רע לטוב</t>
    </r>
  </si>
  <si>
    <r>
      <rPr>
        <sz val="10"/>
        <color rgb="FF000000"/>
        <rFont val="FreeSans"/>
        <family val="2"/>
      </rPr>
      <t xml:space="preserve">אילו שלבים עוברים על האדם במעבר מהרצון הרע אל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</si>
  <si>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http://files.kabbalahmedia.info/download/video/heb_o_rav_2013-05-23_clip_haim-hadashim_itpathut-leizun-186.wmv</t>
  </si>
  <si>
    <r>
      <rPr>
        <sz val="10"/>
        <color rgb="FF000000"/>
        <rFont val="FreeSans"/>
        <family val="2"/>
      </rPr>
      <t xml:space="preserve">קטע נבחר משיחה </t>
    </r>
    <r>
      <rPr>
        <sz val="10"/>
        <color rgb="FF000000"/>
        <rFont val="Cambria"/>
        <family val="0"/>
        <charset val="1"/>
      </rPr>
      <t xml:space="preserve">186: </t>
    </r>
    <r>
      <rPr>
        <sz val="10"/>
        <color rgb="FF000000"/>
        <rFont val="FreeSans"/>
        <family val="2"/>
      </rPr>
      <t xml:space="preserve">התפתחות הפוכה</t>
    </r>
  </si>
  <si>
    <r>
      <rPr>
        <sz val="10"/>
        <color rgb="FF000000"/>
        <rFont val="FreeSans"/>
        <family val="2"/>
      </rPr>
      <t xml:space="preserve">לאיזה כיוון מתפתח הטבע ברמות דומם</t>
    </r>
    <r>
      <rPr>
        <sz val="10"/>
        <color rgb="FF000000"/>
        <rFont val="Cambria"/>
        <family val="0"/>
        <charset val="1"/>
      </rPr>
      <t xml:space="preserve">, </t>
    </r>
    <r>
      <rPr>
        <sz val="10"/>
        <color rgb="FF000000"/>
        <rFont val="FreeSans"/>
        <family val="2"/>
      </rPr>
      <t xml:space="preserve">צומח וחי והיכן נמצאת התפתתחות דרגת האדם לעומתו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</si>
  <si>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187</t>
    </r>
  </si>
  <si>
    <t xml:space="preserve">http://files.kabbalahmedia.info/download/video/heb_o_rav_2013-05-23_clip_haim-hadashim_osher-pnimi-187.wmv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</si>
  <si>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אושר פנימי</t>
    </r>
  </si>
  <si>
    <r>
      <rPr>
        <sz val="10"/>
        <color rgb="FF000000"/>
        <rFont val="FreeSans"/>
        <family val="2"/>
      </rPr>
      <t xml:space="preserve">איך בימינו בא לידי ביטוי השינוי ברצון לקבל</t>
    </r>
    <r>
      <rPr>
        <sz val="10"/>
        <color rgb="FF000000"/>
        <rFont val="Cambria"/>
        <family val="0"/>
        <charset val="1"/>
      </rPr>
      <t xml:space="preserve">, </t>
    </r>
    <r>
      <rPr>
        <sz val="10"/>
        <color rgb="FF000000"/>
        <rFont val="FreeSans"/>
        <family val="2"/>
      </rPr>
      <t xml:space="preserve">לאיזה מצב מגיע האגו שלנו ואיזה סוג של אושר אנו מחפשים</t>
    </r>
    <r>
      <rPr>
        <sz val="10"/>
        <color rgb="FF000000"/>
        <rFont val="Cambria"/>
        <family val="0"/>
        <charset val="1"/>
      </rPr>
      <t xml:space="preserve">? </t>
    </r>
  </si>
  <si>
    <t xml:space="preserve">http://files.kabbalahmedia.info/download/video/heb_o_rav_2013-05-23_clip_haim-hadashim_oneg-aba-187.wmv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</si>
  <si>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תענוג חולף</t>
    </r>
  </si>
  <si>
    <r>
      <rPr>
        <sz val="10"/>
        <color rgb="FF000000"/>
        <rFont val="FreeSans"/>
        <family val="2"/>
      </rPr>
      <t xml:space="preserve">איך קורה שיש בי רצון גדול לתענוג והוא עובר תוך פרק זמן קצר אחרי שהשגתי אותו</t>
    </r>
    <r>
      <rPr>
        <sz val="10"/>
        <color rgb="FF000000"/>
        <rFont val="Cambria"/>
        <family val="0"/>
        <charset val="1"/>
      </rPr>
      <t xml:space="preserve">?  </t>
    </r>
  </si>
  <si>
    <t xml:space="preserve">http://files.kabbalahmedia.info/download/video/heb_o_rav_2013-05-23_clip_haim-hadashim_osher-lo-behafatzim-187.wmv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</si>
  <si>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חיפוש אושר ואמת</t>
    </r>
  </si>
  <si>
    <r>
      <rPr>
        <sz val="10"/>
        <color rgb="FF000000"/>
        <rFont val="FreeSans"/>
        <family val="2"/>
      </rPr>
      <t xml:space="preserve">איך התפיסה של מהי אמת ומהו אושר משתנה עם התפתחות האנושות</t>
    </r>
    <r>
      <rPr>
        <sz val="10"/>
        <color rgb="FF000000"/>
        <rFont val="Cambria"/>
        <family val="0"/>
        <charset val="1"/>
      </rPr>
      <t xml:space="preserve">, </t>
    </r>
    <r>
      <rPr>
        <sz val="10"/>
        <color rgb="FF000000"/>
        <rFont val="FreeSans"/>
        <family val="2"/>
      </rPr>
      <t xml:space="preserve">באיזה אופן אמת ואושר קשורים אחד לשני וכיצד ניתן להגיע לאושר תמידי</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</si>
  <si>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188</t>
    </r>
  </si>
  <si>
    <t xml:space="preserve">http://files.kabbalahmedia.info/video/heb_o_rav_2013-05-28_clip_haim-hadashim_lahkor-teva-188.wmv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</si>
  <si>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יצר הרע באדם</t>
    </r>
  </si>
  <si>
    <r>
      <rPr>
        <sz val="10"/>
        <color rgb="FF000000"/>
        <rFont val="FreeSans"/>
        <family val="2"/>
      </rPr>
      <t xml:space="preserve">במה נבדל האדם משאר החיות</t>
    </r>
    <r>
      <rPr>
        <sz val="10"/>
        <color rgb="FF000000"/>
        <rFont val="Cambria"/>
        <family val="0"/>
        <charset val="1"/>
      </rPr>
      <t xml:space="preserve">, </t>
    </r>
    <r>
      <rPr>
        <sz val="10"/>
        <color rgb="FF000000"/>
        <rFont val="FreeSans"/>
        <family val="2"/>
      </rPr>
      <t xml:space="preserve">מהו יצר הרע של האדם ומה המחיר שכל הבריאה משלמת עליו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</si>
  <si>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190</t>
    </r>
  </si>
  <si>
    <t xml:space="preserve">http://files.kabbalahmedia.info/video/heb_o_rav_2013-05-30_clip_haim-hadashim_hozrim-legan-eden-190.wmv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</si>
  <si>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גן עדן במשפחה </t>
    </r>
  </si>
  <si>
    <r>
      <rPr>
        <sz val="10"/>
        <color rgb="FF000000"/>
        <rFont val="FreeSans"/>
        <family val="2"/>
      </rPr>
      <t xml:space="preserve">איך דווקא החיים במשפחה יכולים להוות דוגמה לחיים מושלמים</t>
    </r>
    <r>
      <rPr>
        <sz val="10"/>
        <color rgb="FF000000"/>
        <rFont val="Cambria"/>
        <family val="0"/>
        <charset val="1"/>
      </rPr>
      <t xml:space="preserve">?  </t>
    </r>
  </si>
  <si>
    <t xml:space="preserve">http://files.kabbalahmedia.info/video/heb_o_rav_2013-05-30_clip_haim-hadashim_gan-eden-190.wmv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</si>
  <si>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שאלת הבריאה</t>
    </r>
  </si>
  <si>
    <r>
      <rPr>
        <sz val="10"/>
        <color rgb="FF000000"/>
        <rFont val="FreeSans"/>
        <family val="2"/>
      </rPr>
      <t xml:space="preserve">מהי שאלת הבריאה ואיך הטבע מקדם אותנו להגיע אליה</t>
    </r>
    <r>
      <rPr>
        <sz val="10"/>
        <color rgb="FF000000"/>
        <rFont val="Cambria"/>
        <family val="0"/>
        <charset val="1"/>
      </rPr>
      <t xml:space="preserve">?</t>
    </r>
  </si>
  <si>
    <t xml:space="preserve">http://files.kabbalahmedia.info/video/heb_o_rav_2013-05-30_clip_haim-hadashim_kof-adam-190.wmv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</si>
  <si>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כוחות מנוגדים</t>
    </r>
  </si>
  <si>
    <r>
      <rPr>
        <sz val="10"/>
        <color rgb="FF000000"/>
        <rFont val="FreeSans"/>
        <family val="2"/>
      </rPr>
      <t xml:space="preserve">מאילו כוחות נברא האדם ואיך הוא התפתח מתוכם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</si>
  <si>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191</t>
    </r>
  </si>
  <si>
    <t xml:space="preserve">http://files.kabbalahmedia.info/video/heb_o_rav_2013-06-02_clip_haim-hadashim_hohmat-haim-191.wmv</t>
  </si>
  <si>
    <r>
      <rPr>
        <sz val="10"/>
        <color rgb="FF000000"/>
        <rFont val="FreeSans"/>
        <family val="2"/>
      </rPr>
      <t xml:space="preserve"> קטע נבחר מהשיחה</t>
    </r>
    <r>
      <rPr>
        <sz val="10"/>
        <color rgb="FF000000"/>
        <rFont val="Cambria"/>
        <family val="0"/>
        <charset val="1"/>
      </rPr>
      <t xml:space="preserve">: </t>
    </r>
    <r>
      <rPr>
        <sz val="10"/>
        <color rgb="FF000000"/>
        <rFont val="FreeSans"/>
        <family val="2"/>
      </rPr>
      <t xml:space="preserve">חכמת חיים מקורית</t>
    </r>
  </si>
  <si>
    <r>
      <rPr>
        <sz val="10"/>
        <color rgb="FF000000"/>
        <rFont val="FreeSans"/>
        <family val="2"/>
      </rPr>
      <t xml:space="preserve">מה ההבדל בין חכמת החיים לפי החינוך היהודי לבין חכמת החיים בשאר התרבויות</t>
    </r>
    <r>
      <rPr>
        <sz val="10"/>
        <color rgb="FF000000"/>
        <rFont val="Cambria"/>
        <family val="0"/>
        <charset val="1"/>
      </rPr>
      <t xml:space="preserve">, </t>
    </r>
    <r>
      <rPr>
        <sz val="10"/>
        <color rgb="FF000000"/>
        <rFont val="FreeSans"/>
        <family val="2"/>
      </rPr>
      <t xml:space="preserve">מה הוא דורש מהאדם ומה הוא מספק לאדם</t>
    </r>
    <r>
      <rPr>
        <sz val="10"/>
        <color rgb="FF000000"/>
        <rFont val="Cambria"/>
        <family val="0"/>
        <charset val="1"/>
      </rPr>
      <t xml:space="preserve">?</t>
    </r>
  </si>
  <si>
    <t xml:space="preserve">http://files.kabbalahmedia.info/video/heb_o_rav_2013-06-02_clip_haim-hadashim_naase-adam-191.wmv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</si>
  <si>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חינוך לאדם</t>
    </r>
  </si>
  <si>
    <r>
      <rPr>
        <sz val="10"/>
        <color rgb="FF000000"/>
        <rFont val="FreeSans"/>
        <family val="2"/>
      </rPr>
      <t xml:space="preserve">מדוע החינוך הוא יסוד העם היהודי ומה תפקידה של ישראל</t>
    </r>
    <r>
      <rPr>
        <sz val="10"/>
        <color rgb="FF000000"/>
        <rFont val="Cambria"/>
        <family val="0"/>
        <charset val="1"/>
      </rPr>
      <t xml:space="preserve">?</t>
    </r>
  </si>
  <si>
    <t xml:space="preserve">http://files.kabbalahmedia.info/video/heb_o_rav_2013-06-02_clip_haim-hadashim_zulat-191.wmv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</si>
  <si>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אהבת הזולת</t>
    </r>
  </si>
  <si>
    <r>
      <rPr>
        <sz val="10"/>
        <color rgb="FF000000"/>
        <rFont val="FreeSans"/>
        <family val="2"/>
      </rPr>
      <t xml:space="preserve">מהי אהבת הזולת ומה מקום החינוך בתהליך 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</si>
  <si>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192</t>
    </r>
  </si>
  <si>
    <t xml:space="preserve">http://files.kabbalahmedia.info/download/video/heb_o_rav_2013-06-02_clip_haim-hadashim_eser-keehad-192.wmv</t>
  </si>
  <si>
    <r>
      <rPr>
        <sz val="10"/>
        <color rgb="FF000000"/>
        <rFont val="FreeSans"/>
        <family val="2"/>
      </rPr>
      <t xml:space="preserve">קטע נבחר משיחה </t>
    </r>
    <r>
      <rPr>
        <sz val="10"/>
        <color rgb="FF000000"/>
        <rFont val="Cambria"/>
        <family val="0"/>
        <charset val="1"/>
      </rPr>
      <t xml:space="preserve">192: </t>
    </r>
    <r>
      <rPr>
        <sz val="10"/>
        <color rgb="FF000000"/>
        <rFont val="FreeSans"/>
        <family val="2"/>
      </rPr>
      <t xml:space="preserve">עשר כאחד</t>
    </r>
  </si>
  <si>
    <r>
      <rPr>
        <sz val="10"/>
        <color rgb="FF000000"/>
        <rFont val="FreeSans"/>
        <family val="2"/>
      </rPr>
      <t xml:space="preserve">מה החינוך האינטגרלי משנה ביחסים בין ילדים בתוך קבוצה</t>
    </r>
    <r>
      <rPr>
        <sz val="10"/>
        <color rgb="FF000000"/>
        <rFont val="Cambria"/>
        <family val="0"/>
        <charset val="1"/>
      </rPr>
      <t xml:space="preserve">, </t>
    </r>
    <r>
      <rPr>
        <sz val="10"/>
        <color rgb="FF000000"/>
        <rFont val="FreeSans"/>
        <family val="2"/>
      </rPr>
      <t xml:space="preserve">מה התרומה שלו לחייהם וכיצד הקשר החזק שנוצר בין הילדים תורם להתפתחותם</t>
    </r>
    <r>
      <rPr>
        <sz val="10"/>
        <color rgb="FF000000"/>
        <rFont val="Cambria"/>
        <family val="0"/>
        <charset val="1"/>
      </rPr>
      <t xml:space="preserve">?</t>
    </r>
  </si>
  <si>
    <t xml:space="preserve">http://files.kabbalahmedia.info/download/video/heb_o_rav_2013-06-02_clip_haim-hadashim_shave-veshone-192.wmv</t>
  </si>
  <si>
    <r>
      <rPr>
        <sz val="10"/>
        <color rgb="FF000000"/>
        <rFont val="FreeSans"/>
        <family val="2"/>
      </rPr>
      <t xml:space="preserve">קטע נבחר משיחה </t>
    </r>
    <r>
      <rPr>
        <sz val="10"/>
        <color rgb="FF000000"/>
        <rFont val="Cambria"/>
        <family val="0"/>
        <charset val="1"/>
      </rPr>
      <t xml:space="preserve">192: </t>
    </r>
    <r>
      <rPr>
        <sz val="10"/>
        <color rgb="FF000000"/>
        <rFont val="FreeSans"/>
        <family val="2"/>
      </rPr>
      <t xml:space="preserve">שווה ושונה</t>
    </r>
  </si>
  <si>
    <r>
      <rPr>
        <sz val="10"/>
        <color rgb="FF000000"/>
        <rFont val="FreeSans"/>
        <family val="2"/>
      </rPr>
      <t xml:space="preserve">כיצד החינוך האינטגרלי מאפשר לכל ילד לבטא את עצמו ואיך השוני ביניהם הוא דווקא הגורם לפיתוח החוש של שיוויון והרגשת הזולת</t>
    </r>
    <r>
      <rPr>
        <sz val="10"/>
        <color rgb="FF000000"/>
        <rFont val="Cambria"/>
        <family val="0"/>
        <charset val="1"/>
      </rPr>
      <t xml:space="preserve">? </t>
    </r>
  </si>
  <si>
    <t xml:space="preserve">http://files.kabbalahmedia.info/download/video/heb_o_rav_2013-06-02_clip_haim-hadashim_manoten-hinuh-integrali-192.wmv</t>
  </si>
  <si>
    <r>
      <rPr>
        <sz val="10"/>
        <color rgb="FF000000"/>
        <rFont val="FreeSans"/>
        <family val="2"/>
      </rPr>
      <t xml:space="preserve">קטע נבחר משיחה </t>
    </r>
    <r>
      <rPr>
        <sz val="10"/>
        <color rgb="FF000000"/>
        <rFont val="Cambria"/>
        <family val="0"/>
        <charset val="1"/>
      </rPr>
      <t xml:space="preserve">192: </t>
    </r>
    <r>
      <rPr>
        <sz val="10"/>
        <color rgb="FF000000"/>
        <rFont val="FreeSans"/>
        <family val="2"/>
      </rPr>
      <t xml:space="preserve">יתרונות החינוך האינטגרלי</t>
    </r>
  </si>
  <si>
    <r>
      <rPr>
        <sz val="10"/>
        <color rgb="FF000000"/>
        <rFont val="FreeSans"/>
        <family val="2"/>
      </rPr>
      <t xml:space="preserve">כיצד החינוך האינטגרלי מספק לילד כלים להצלחה בחייו ואלו כלים הוא מקבל להתמודדות עם המציאות המשתנה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</si>
  <si>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194</t>
    </r>
  </si>
  <si>
    <t xml:space="preserve">http://files.kabbalahmedia.info/video/heb_o_rav_2013-06-06_clip_haim-hadashim_gan-eden-194.wmv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</si>
  <si>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 גן עדן</t>
    </r>
  </si>
  <si>
    <r>
      <rPr>
        <sz val="10"/>
        <color rgb="FF000000"/>
        <rFont val="FreeSans"/>
        <family val="2"/>
      </rPr>
      <t xml:space="preserve">איך החיבור וההשלמה בחברה הישראלית יביאו את הכול לאיזון ואיזו השפעה חיובית נעביר כך לכל העולם</t>
    </r>
    <r>
      <rPr>
        <sz val="10"/>
        <color rgb="FF000000"/>
        <rFont val="Cambria"/>
        <family val="0"/>
        <charset val="1"/>
      </rPr>
      <t xml:space="preserve">?</t>
    </r>
  </si>
  <si>
    <t xml:space="preserve">http://files.kabbalahmedia.info/download/video/heb_o_rav_2013-06-06_clip_haim-hadashim_mitrahkim-miosher-194.wmv</t>
  </si>
  <si>
    <r>
      <rPr>
        <sz val="10"/>
        <color rgb="FF000000"/>
        <rFont val="FreeSans"/>
        <family val="2"/>
      </rPr>
      <t xml:space="preserve">קטע נבחר משיחה </t>
    </r>
    <r>
      <rPr>
        <sz val="10"/>
        <color rgb="FF000000"/>
        <rFont val="Cambria"/>
        <family val="0"/>
        <charset val="1"/>
      </rPr>
      <t xml:space="preserve">194: </t>
    </r>
    <r>
      <rPr>
        <sz val="10"/>
        <color rgb="FF000000"/>
        <rFont val="FreeSans"/>
        <family val="2"/>
      </rPr>
      <t xml:space="preserve">חוזרים אל האושר</t>
    </r>
  </si>
  <si>
    <r>
      <rPr>
        <sz val="10"/>
        <color rgb="FF000000"/>
        <rFont val="FreeSans"/>
        <family val="2"/>
      </rPr>
      <t xml:space="preserve">מדוע למרות שיש לנו הכול</t>
    </r>
    <r>
      <rPr>
        <sz val="10"/>
        <color rgb="FF000000"/>
        <rFont val="Cambria"/>
        <family val="0"/>
        <charset val="1"/>
      </rPr>
      <t xml:space="preserve">, </t>
    </r>
    <r>
      <rPr>
        <sz val="10"/>
        <color rgb="FF000000"/>
        <rFont val="FreeSans"/>
        <family val="2"/>
      </rPr>
      <t xml:space="preserve">איננו מרוצים מחיינו ואיך ההבנה של הטבע והתקרבות אליו תעזור לנו להבין את מהות קיומנו</t>
    </r>
    <r>
      <rPr>
        <sz val="10"/>
        <color rgb="FF000000"/>
        <rFont val="Cambria"/>
        <family val="0"/>
        <charset val="1"/>
      </rPr>
      <t xml:space="preserve">?</t>
    </r>
  </si>
  <si>
    <t xml:space="preserve">http://files.kabbalahmedia.info/download/video/heb_o_rav_2013-06-06_clip_haim-hadashim_sod-ahaim-194.wmv</t>
  </si>
  <si>
    <r>
      <rPr>
        <sz val="10"/>
        <color rgb="FF000000"/>
        <rFont val="FreeSans"/>
        <family val="2"/>
      </rPr>
      <t xml:space="preserve">קטע נבחר משיחה </t>
    </r>
    <r>
      <rPr>
        <sz val="10"/>
        <color rgb="FF000000"/>
        <rFont val="Cambria"/>
        <family val="0"/>
        <charset val="1"/>
      </rPr>
      <t xml:space="preserve">194: </t>
    </r>
    <r>
      <rPr>
        <sz val="10"/>
        <color rgb="FF000000"/>
        <rFont val="FreeSans"/>
        <family val="2"/>
      </rPr>
      <t xml:space="preserve">סוד החיים הנצחיים</t>
    </r>
  </si>
  <si>
    <r>
      <rPr>
        <sz val="10"/>
        <color rgb="FF000000"/>
        <rFont val="FreeSans"/>
        <family val="2"/>
      </rPr>
      <t xml:space="preserve">איך מגיעים לרמת מודעות שבה מרגישים נצחיות וחיים שמעבר לזמן</t>
    </r>
    <r>
      <rPr>
        <sz val="10"/>
        <color rgb="FF000000"/>
        <rFont val="Cambria"/>
        <family val="0"/>
        <charset val="1"/>
      </rPr>
      <t xml:space="preserve">, </t>
    </r>
    <r>
      <rPr>
        <sz val="10"/>
        <color rgb="FF000000"/>
        <rFont val="FreeSans"/>
        <family val="2"/>
      </rPr>
      <t xml:space="preserve">תנועה ומקום</t>
    </r>
    <r>
      <rPr>
        <sz val="10"/>
        <color rgb="FF000000"/>
        <rFont val="Cambria"/>
        <family val="0"/>
        <charset val="1"/>
      </rPr>
      <t xml:space="preserve">?</t>
    </r>
  </si>
  <si>
    <t xml:space="preserve">http://files.kabbalahmedia.info/download/video/heb_o_rav_2013-06-06_clip_haim-hadashim_hibur-bein-menugadim-194.wmv</t>
  </si>
  <si>
    <r>
      <rPr>
        <sz val="10"/>
        <color rgb="FF000000"/>
        <rFont val="FreeSans"/>
        <family val="2"/>
      </rPr>
      <t xml:space="preserve">קטע נבחר משיחה </t>
    </r>
    <r>
      <rPr>
        <sz val="10"/>
        <color rgb="FF000000"/>
        <rFont val="Cambria"/>
        <family val="0"/>
        <charset val="1"/>
      </rPr>
      <t xml:space="preserve">194: </t>
    </r>
    <r>
      <rPr>
        <sz val="10"/>
        <color rgb="FF000000"/>
        <rFont val="FreeSans"/>
        <family val="2"/>
      </rPr>
      <t xml:space="preserve">חיבור בין ניגודים</t>
    </r>
  </si>
  <si>
    <r>
      <rPr>
        <sz val="10"/>
        <color rgb="FF000000"/>
        <rFont val="FreeSans"/>
        <family val="2"/>
      </rPr>
      <t xml:space="preserve">מה מגלים כשמתחברים מעל כל ההבדלים והניגודים בינינו ולמה דווקא מתוך ניגודיות מתגלה השלמות</t>
    </r>
    <r>
      <rPr>
        <sz val="10"/>
        <color rgb="FF000000"/>
        <rFont val="Cambria"/>
        <family val="0"/>
        <charset val="1"/>
      </rPr>
      <t xml:space="preserve">?</t>
    </r>
  </si>
  <si>
    <t xml:space="preserve">http://files.kabbalahmedia.info/download/files/heb_o_rav_2013-06-06_clip_haim-hadashim_mafteah-194.mp4</t>
  </si>
  <si>
    <r>
      <rPr>
        <sz val="10"/>
        <color rgb="FF000000"/>
        <rFont val="FreeSans"/>
        <family val="2"/>
      </rPr>
      <t xml:space="preserve">קטע נבחר משיחה </t>
    </r>
    <r>
      <rPr>
        <sz val="10"/>
        <color rgb="FF000000"/>
        <rFont val="Cambria"/>
        <family val="0"/>
        <charset val="1"/>
      </rPr>
      <t xml:space="preserve">194: </t>
    </r>
    <r>
      <rPr>
        <sz val="10"/>
        <color rgb="FF000000"/>
        <rFont val="FreeSans"/>
        <family val="2"/>
      </rPr>
      <t xml:space="preserve">המפתח לגילוי משמעות החיים</t>
    </r>
  </si>
  <si>
    <r>
      <rPr>
        <sz val="10"/>
        <color rgb="FF000000"/>
        <rFont val="FreeSans"/>
        <family val="2"/>
      </rPr>
      <t xml:space="preserve">מדוע העם היהודי דווקא קיבל את המפתח לגילוי המשמעות לחיים ואיך זה פיתח את היכולת להיקשר אל הכוח המנהל של הטבע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</si>
  <si>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368</t>
    </r>
  </si>
  <si>
    <t xml:space="preserve">http://files.kabbalahmedia.info/video/heb_o_rav_2014-05-13_clip_haim-hadashim_david-368.wmv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</si>
  <si>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דוד וגוליית</t>
    </r>
  </si>
  <si>
    <r>
      <rPr>
        <sz val="10"/>
        <color rgb="FF000000"/>
        <rFont val="FreeSans"/>
        <family val="2"/>
      </rPr>
      <t xml:space="preserve">מהי המשמעות הרוחנית של הסיפור המקראי על דוד וגוליית</t>
    </r>
    <r>
      <rPr>
        <sz val="10"/>
        <color rgb="FF000000"/>
        <rFont val="Cambria"/>
        <family val="0"/>
        <charset val="1"/>
      </rPr>
      <t xml:space="preserve">, </t>
    </r>
    <r>
      <rPr>
        <sz val="10"/>
        <color rgb="FF000000"/>
        <rFont val="FreeSans"/>
        <family val="2"/>
      </rPr>
      <t xml:space="preserve">מדוע דוד הצליח לנצח את גוליית ואיך זה קשור אלינו</t>
    </r>
    <r>
      <rPr>
        <sz val="10"/>
        <color rgb="FF000000"/>
        <rFont val="Cambria"/>
        <family val="0"/>
        <charset val="1"/>
      </rPr>
      <t xml:space="preserve">?</t>
    </r>
  </si>
  <si>
    <t xml:space="preserve">http://files.kabbalahmedia.info/video/heb_o_rav_2014-05-13_clip_haim-hadashim_yael-368.wmv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</si>
  <si>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גבורתה של יעל</t>
    </r>
  </si>
  <si>
    <r>
      <rPr>
        <sz val="10"/>
        <color rgb="FF000000"/>
        <rFont val="FreeSans"/>
        <family val="2"/>
      </rPr>
      <t xml:space="preserve">מהי גבורתה של יעל ומה נתן לה כוח לפעול 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</si>
  <si>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369</t>
    </r>
  </si>
  <si>
    <t xml:space="preserve">http://files.kabbalahmedia.info/video/heb_o_rav_2014-05-13_clip_haim-hadashim_moshe-369.wmv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</si>
  <si>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משה רבינו</t>
    </r>
  </si>
  <si>
    <r>
      <rPr>
        <sz val="10"/>
        <color rgb="FF000000"/>
        <rFont val="FreeSans"/>
        <family val="2"/>
      </rPr>
      <t xml:space="preserve">במה מתבטאת גבורתו של משה רבינו ומדוע כל אחד מאתנו צריך להיות כמוהו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</si>
  <si>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465</t>
    </r>
  </si>
  <si>
    <t xml:space="preserve">http://files.kabbalahmedia.info/download/video/heb_o_rav_2014-12-04_clip_haim-hadashim_lirot-dereh-ashpaa-465.wmv</t>
  </si>
  <si>
    <r>
      <rPr>
        <sz val="10"/>
        <color rgb="FF000000"/>
        <rFont val="FreeSans"/>
        <family val="2"/>
      </rPr>
      <t xml:space="preserve">קטע נבחר משיחה </t>
    </r>
    <r>
      <rPr>
        <sz val="10"/>
        <color rgb="FF000000"/>
        <rFont val="Cambria"/>
        <family val="0"/>
        <charset val="1"/>
      </rPr>
      <t xml:space="preserve">465: </t>
    </r>
    <r>
      <rPr>
        <sz val="10"/>
        <color rgb="FF000000"/>
        <rFont val="FreeSans"/>
        <family val="2"/>
      </rPr>
      <t xml:space="preserve">לראות דרך ההשפעה</t>
    </r>
  </si>
  <si>
    <r>
      <rPr>
        <sz val="10"/>
        <color rgb="FF000000"/>
        <rFont val="FreeSans"/>
        <family val="2"/>
      </rPr>
      <t xml:space="preserve">מהו כוח ההשפעה ומה הוא מאפשר לנו לראות ולחוש</t>
    </r>
    <r>
      <rPr>
        <sz val="10"/>
        <color rgb="FF000000"/>
        <rFont val="Cambria"/>
        <family val="0"/>
        <charset val="1"/>
      </rPr>
      <t xml:space="preserve">?</t>
    </r>
  </si>
  <si>
    <t xml:space="preserve">http://files.kabbalahmedia.info/download/video/heb_o_rav_2014-12-04_clip_haim-hadashim_lirot-olam-465.wmv</t>
  </si>
  <si>
    <r>
      <rPr>
        <sz val="10"/>
        <color rgb="FF000000"/>
        <rFont val="FreeSans"/>
        <family val="2"/>
      </rPr>
      <t xml:space="preserve">קטע נבחר משיחה </t>
    </r>
    <r>
      <rPr>
        <sz val="10"/>
        <color rgb="FF000000"/>
        <rFont val="Cambria"/>
        <family val="0"/>
        <charset val="1"/>
      </rPr>
      <t xml:space="preserve">465: </t>
    </r>
    <r>
      <rPr>
        <sz val="10"/>
        <color rgb="FF000000"/>
        <rFont val="FreeSans"/>
        <family val="2"/>
      </rPr>
      <t xml:space="preserve">לראות עולם </t>
    </r>
  </si>
  <si>
    <r>
      <rPr>
        <sz val="10"/>
        <color rgb="FF000000"/>
        <rFont val="FreeSans"/>
        <family val="2"/>
      </rPr>
      <t xml:space="preserve">איך ניתן לראות את העולם דרך כוח הקבלה ודרך כוח ההשפעה בו זמנית ואיך בראיה רחבה כזו ניתן להבין את האופן בו מנוהל העולם</t>
    </r>
    <r>
      <rPr>
        <sz val="10"/>
        <color rgb="FF000000"/>
        <rFont val="Cambria"/>
        <family val="0"/>
        <charset val="1"/>
      </rPr>
      <t xml:space="preserve">?</t>
    </r>
  </si>
  <si>
    <t xml:space="preserve">http://files.kabbalahmedia.info/download/video/heb_o_rav_2014-12-04_clip_haim-hadashim_hinuh-yehudi-465.wmv</t>
  </si>
  <si>
    <t xml:space="preserve">21.04.15</t>
  </si>
  <si>
    <r>
      <rPr>
        <sz val="10"/>
        <color rgb="FF000000"/>
        <rFont val="FreeSans"/>
        <family val="2"/>
      </rPr>
      <t xml:space="preserve">קטע נבחר משיחה </t>
    </r>
    <r>
      <rPr>
        <sz val="10"/>
        <color rgb="FF000000"/>
        <rFont val="Cambria"/>
        <family val="0"/>
        <charset val="1"/>
      </rPr>
      <t xml:space="preserve">465: </t>
    </r>
    <r>
      <rPr>
        <sz val="10"/>
        <color rgb="FF000000"/>
        <rFont val="FreeSans"/>
        <family val="2"/>
      </rPr>
      <t xml:space="preserve">התבוננות רוחנית</t>
    </r>
  </si>
  <si>
    <r>
      <rPr>
        <sz val="10"/>
        <color rgb="FF000000"/>
        <rFont val="FreeSans"/>
        <family val="2"/>
      </rPr>
      <t xml:space="preserve">מה מייחד את היהודים על פני אומות העולם מבחינת יכולתם לתפוס את המציאות</t>
    </r>
    <r>
      <rPr>
        <sz val="10"/>
        <color rgb="FF000000"/>
        <rFont val="Cambria"/>
        <family val="0"/>
        <charset val="1"/>
      </rPr>
      <t xml:space="preserve">?</t>
    </r>
  </si>
  <si>
    <t xml:space="preserve">http://files.kabbalahmedia.info/video/heb_o_rav_2014-12-04_clip_haim-hadashim_itnasut-465.wmv</t>
  </si>
  <si>
    <r>
      <rPr>
        <sz val="10"/>
        <color rgb="FF000000"/>
        <rFont val="FreeSans"/>
        <family val="2"/>
      </rPr>
      <t xml:space="preserve">קטע נבחר משיחה </t>
    </r>
    <r>
      <rPr>
        <sz val="10"/>
        <color rgb="FF000000"/>
        <rFont val="Cambria"/>
        <family val="0"/>
        <charset val="1"/>
      </rPr>
      <t xml:space="preserve">465: </t>
    </r>
    <r>
      <rPr>
        <sz val="10"/>
        <color rgb="FF000000"/>
        <rFont val="FreeSans"/>
        <family val="2"/>
      </rPr>
      <t xml:space="preserve">קבוצה רוחנית</t>
    </r>
  </si>
  <si>
    <r>
      <rPr>
        <sz val="10"/>
        <color rgb="FF000000"/>
        <rFont val="FreeSans"/>
        <family val="2"/>
      </rPr>
      <t xml:space="preserve">אילו אנשים הרכיבו את הקבוצה הרוחנית אותה קיבץ אברהם בבבל ולאיזו קירבה הגיעו עם הכוח העליון</t>
    </r>
    <r>
      <rPr>
        <sz val="10"/>
        <color rgb="FF000000"/>
        <rFont val="Cambria"/>
        <family val="0"/>
        <charset val="1"/>
      </rPr>
      <t xml:space="preserve">?</t>
    </r>
  </si>
  <si>
    <t xml:space="preserve">http://files.kabbalahmedia.info/video/heb_o_rav_2014-12-04_clip_haim-hadashim_madua-yehudim-muzlahim-465.wmv</t>
  </si>
  <si>
    <r>
      <rPr>
        <sz val="10"/>
        <color rgb="FF000000"/>
        <rFont val="FreeSans"/>
        <family val="2"/>
      </rPr>
      <t xml:space="preserve">קטע נבחר משיחה </t>
    </r>
    <r>
      <rPr>
        <sz val="10"/>
        <color rgb="FF000000"/>
        <rFont val="Cambria"/>
        <family val="0"/>
        <charset val="1"/>
      </rPr>
      <t xml:space="preserve">465: </t>
    </r>
    <r>
      <rPr>
        <sz val="10"/>
        <color rgb="FF000000"/>
        <rFont val="FreeSans"/>
        <family val="2"/>
      </rPr>
      <t xml:space="preserve">יסוד האומה</t>
    </r>
  </si>
  <si>
    <r>
      <rPr>
        <sz val="10"/>
        <color rgb="FF000000"/>
        <rFont val="FreeSans"/>
        <family val="2"/>
      </rPr>
      <t xml:space="preserve">מהו יסוד האומה היהודית וסביב איזה רעיון קיבץ אברהם את העם בבבל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</si>
  <si>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466</t>
    </r>
  </si>
  <si>
    <t xml:space="preserve">http://files.kabbalahmedia.info/download/files/heb_o_rav_2014-12-04_clip_haim-hadashim_bema-nihiye-mutzlahim-466.mp4</t>
  </si>
  <si>
    <t xml:space="preserve">06.09.15</t>
  </si>
  <si>
    <r>
      <rPr>
        <sz val="10"/>
        <color rgb="FF000000"/>
        <rFont val="FreeSans"/>
        <family val="2"/>
      </rPr>
      <t xml:space="preserve">קטע נבחר משיחה </t>
    </r>
    <r>
      <rPr>
        <sz val="10"/>
        <color rgb="FF000000"/>
        <rFont val="Cambria"/>
        <family val="0"/>
        <charset val="1"/>
      </rPr>
      <t xml:space="preserve">466: </t>
    </r>
    <r>
      <rPr>
        <sz val="10"/>
        <color rgb="FF000000"/>
        <rFont val="FreeSans"/>
        <family val="2"/>
      </rPr>
      <t xml:space="preserve">במה נהיה מוצלחים</t>
    </r>
    <r>
      <rPr>
        <sz val="10"/>
        <color rgb="FF000000"/>
        <rFont val="Cambria"/>
        <family val="0"/>
        <charset val="1"/>
      </rPr>
      <t xml:space="preserve">?</t>
    </r>
  </si>
  <si>
    <r>
      <rPr>
        <sz val="10"/>
        <color rgb="FF000000"/>
        <rFont val="FreeSans"/>
        <family val="2"/>
      </rPr>
      <t xml:space="preserve">כיצד ניתן להשתמש נכון בתכונות הטבעיות שניתנו לנו כעם היהודי</t>
    </r>
    <r>
      <rPr>
        <sz val="10"/>
        <color rgb="FF000000"/>
        <rFont val="Cambria"/>
        <family val="0"/>
        <charset val="1"/>
      </rPr>
      <t xml:space="preserve">?</t>
    </r>
  </si>
  <si>
    <t xml:space="preserve">http://files.kabbalahmedia.info/download/files/heb_o_rav_2014-12-04_clip_haim-hadashim_hush-akarat-elokim-466.mp4</t>
  </si>
  <si>
    <r>
      <rPr>
        <sz val="10"/>
        <color rgb="FF000000"/>
        <rFont val="FreeSans"/>
        <family val="2"/>
      </rPr>
      <t xml:space="preserve">קטע נבחר משיחה </t>
    </r>
    <r>
      <rPr>
        <sz val="10"/>
        <color rgb="FF000000"/>
        <rFont val="Cambria"/>
        <family val="0"/>
        <charset val="1"/>
      </rPr>
      <t xml:space="preserve">466: </t>
    </r>
    <r>
      <rPr>
        <sz val="10"/>
        <color rgb="FF000000"/>
        <rFont val="FreeSans"/>
        <family val="2"/>
      </rPr>
      <t xml:space="preserve">חוש הכרת הכוח העליון</t>
    </r>
  </si>
  <si>
    <r>
      <rPr>
        <sz val="10"/>
        <color rgb="FF000000"/>
        <rFont val="FreeSans"/>
        <family val="2"/>
      </rPr>
      <t xml:space="preserve">מהו חוש הכרת הכוח העליון אותו פיתח אברהם באנשים סביבו וכיצד זה שינה אותם</t>
    </r>
    <r>
      <rPr>
        <sz val="10"/>
        <color rgb="FF000000"/>
        <rFont val="Cambria"/>
        <family val="0"/>
        <charset val="1"/>
      </rPr>
      <t xml:space="preserve">?</t>
    </r>
  </si>
  <si>
    <t xml:space="preserve">http://files.kabbalahmedia.info/download/files/heb_o_rav_2014-12-04_clip_haim-hadashim_potenzial-vemimush-466.mp4</t>
  </si>
  <si>
    <r>
      <rPr>
        <sz val="10"/>
        <color rgb="FF000000"/>
        <rFont val="FreeSans"/>
        <family val="2"/>
      </rPr>
      <t xml:space="preserve">קטע נבחר משיחה </t>
    </r>
    <r>
      <rPr>
        <sz val="10"/>
        <color rgb="FF000000"/>
        <rFont val="Cambria"/>
        <family val="0"/>
        <charset val="1"/>
      </rPr>
      <t xml:space="preserve">466: </t>
    </r>
    <r>
      <rPr>
        <sz val="10"/>
        <color rgb="FF000000"/>
        <rFont val="FreeSans"/>
        <family val="2"/>
      </rPr>
      <t xml:space="preserve">פוטנציאל ומימוש</t>
    </r>
  </si>
  <si>
    <r>
      <rPr>
        <sz val="10"/>
        <color rgb="FF000000"/>
        <rFont val="FreeSans"/>
        <family val="2"/>
      </rPr>
      <t xml:space="preserve">מהו הפוטנציאל הקיים בעם שלנו ומהי הדרך הנכונה לממש אותו ולהשיג את תכליתנו</t>
    </r>
    <r>
      <rPr>
        <sz val="10"/>
        <color rgb="FF000000"/>
        <rFont val="Cambria"/>
        <family val="0"/>
        <charset val="1"/>
      </rPr>
      <t xml:space="preserve">?</t>
    </r>
  </si>
  <si>
    <t xml:space="preserve">http://files.kabbalahmedia.info/download/video/heb_o_rav_2014-12-04_clip_haim-hadashim_pras-nobel-466.wmv</t>
  </si>
  <si>
    <r>
      <rPr>
        <sz val="10"/>
        <color rgb="FF000000"/>
        <rFont val="FreeSans"/>
        <family val="2"/>
      </rPr>
      <t xml:space="preserve">קטע נבחר משיחה </t>
    </r>
    <r>
      <rPr>
        <sz val="10"/>
        <color rgb="FF000000"/>
        <rFont val="Cambria"/>
        <family val="0"/>
        <charset val="1"/>
      </rPr>
      <t xml:space="preserve">466: </t>
    </r>
    <r>
      <rPr>
        <sz val="10"/>
        <color rgb="FF000000"/>
        <rFont val="FreeSans"/>
        <family val="2"/>
      </rPr>
      <t xml:space="preserve">פרס נובל </t>
    </r>
  </si>
  <si>
    <r>
      <rPr>
        <sz val="10"/>
        <color rgb="FF000000"/>
        <rFont val="FreeSans"/>
        <family val="2"/>
      </rPr>
      <t xml:space="preserve">מדוע הפוטנציאל היהודי האמיתי הוא להביא לעולם את שיטת החיבור בין בני אדם ועל זה העולם היה מעריך אותנו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</si>
  <si>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482</t>
    </r>
  </si>
  <si>
    <t xml:space="preserve">http://files.kabbalahmedia.info/video/heb_o_rav_2014-12-25_clip_haim-hadashim_metziut-eliona-482.wmv</t>
  </si>
  <si>
    <r>
      <rPr>
        <sz val="10"/>
        <color rgb="FF000000"/>
        <rFont val="FreeSans"/>
        <family val="2"/>
      </rPr>
      <t xml:space="preserve">קטע נבחר משיחה </t>
    </r>
    <r>
      <rPr>
        <sz val="10"/>
        <color rgb="FF000000"/>
        <rFont val="Cambria"/>
        <family val="0"/>
        <charset val="1"/>
      </rPr>
      <t xml:space="preserve">482: </t>
    </r>
    <r>
      <rPr>
        <sz val="10"/>
        <color rgb="FF000000"/>
        <rFont val="FreeSans"/>
        <family val="2"/>
      </rPr>
      <t xml:space="preserve">מציאות עליונה </t>
    </r>
  </si>
  <si>
    <r>
      <rPr>
        <sz val="10"/>
        <color rgb="FF000000"/>
        <rFont val="FreeSans"/>
        <family val="2"/>
      </rPr>
      <t xml:space="preserve">כיצד משתנה המציאות כשהופכים את הרצון לקבל שלנו לרצון להשפיע</t>
    </r>
    <r>
      <rPr>
        <sz val="10"/>
        <color rgb="FF000000"/>
        <rFont val="Cambria"/>
        <family val="0"/>
        <charset val="1"/>
      </rPr>
      <t xml:space="preserve">?</t>
    </r>
  </si>
  <si>
    <t xml:space="preserve">http://files.kabbalahmedia.info/video/heb_o_rav_2014-12-25_clip_haim-hadashim_kesher-lekoah-elion-482.wmv</t>
  </si>
  <si>
    <r>
      <rPr>
        <sz val="10"/>
        <color rgb="FF000000"/>
        <rFont val="FreeSans"/>
        <family val="2"/>
      </rPr>
      <t xml:space="preserve">קטע נבחר משיחה </t>
    </r>
    <r>
      <rPr>
        <sz val="10"/>
        <color rgb="FF000000"/>
        <rFont val="Cambria"/>
        <family val="0"/>
        <charset val="1"/>
      </rPr>
      <t xml:space="preserve">482: </t>
    </r>
    <r>
      <rPr>
        <sz val="10"/>
        <color rgb="FF000000"/>
        <rFont val="FreeSans"/>
        <family val="2"/>
      </rPr>
      <t xml:space="preserve">קשר לכוח העליון</t>
    </r>
  </si>
  <si>
    <r>
      <rPr>
        <sz val="10"/>
        <color rgb="FF000000"/>
        <rFont val="FreeSans"/>
        <family val="2"/>
      </rPr>
      <t xml:space="preserve">מהו קשר לכוח העליון בדרגות דומם</t>
    </r>
    <r>
      <rPr>
        <sz val="10"/>
        <color rgb="FF000000"/>
        <rFont val="Cambria"/>
        <family val="0"/>
        <charset val="1"/>
      </rPr>
      <t xml:space="preserve">, </t>
    </r>
    <r>
      <rPr>
        <sz val="10"/>
        <color rgb="FF000000"/>
        <rFont val="FreeSans"/>
        <family val="2"/>
      </rPr>
      <t xml:space="preserve">צומח וחי ומה המיוחד בקשר זה הקיים בדרגת האדם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</si>
  <si>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483</t>
    </r>
  </si>
  <si>
    <t xml:space="preserve">http://files.kabbalahmedia.info/download/video/heb_o_rav_2014-12-25_clip_haim-hadashim_eih-nira-kesher-483.wmv</t>
  </si>
  <si>
    <r>
      <rPr>
        <sz val="10"/>
        <color rgb="FF000000"/>
        <rFont val="FreeSans"/>
        <family val="2"/>
      </rPr>
      <t xml:space="preserve">קטע נבחר משיחה </t>
    </r>
    <r>
      <rPr>
        <sz val="10"/>
        <color rgb="FF000000"/>
        <rFont val="Cambria"/>
        <family val="0"/>
        <charset val="1"/>
      </rPr>
      <t xml:space="preserve">483: </t>
    </r>
    <r>
      <rPr>
        <sz val="10"/>
        <color rgb="FF000000"/>
        <rFont val="FreeSans"/>
        <family val="2"/>
      </rPr>
      <t xml:space="preserve">בין חיבור לפירוד</t>
    </r>
  </si>
  <si>
    <r>
      <rPr>
        <sz val="10"/>
        <color rgb="FF000000"/>
        <rFont val="FreeSans"/>
        <family val="2"/>
      </rPr>
      <t xml:space="preserve">מה מאפיין עם שיש לו קשר עם הכוח העליון ואיך הוא מגשר בין כוחות החיבור והפירוד המתעוררים בו</t>
    </r>
    <r>
      <rPr>
        <sz val="10"/>
        <color rgb="FF000000"/>
        <rFont val="Cambria"/>
        <family val="0"/>
        <charset val="1"/>
      </rPr>
      <t xml:space="preserve">?</t>
    </r>
  </si>
  <si>
    <t xml:space="preserve">http://files.kabbalahmedia.info/download/video/heb_o_rav_2014-12-25_clip_haim-hadashim_kesher-lekoah-elion-483.wmv</t>
  </si>
  <si>
    <r>
      <rPr>
        <sz val="10"/>
        <color rgb="FF000000"/>
        <rFont val="FreeSans"/>
        <family val="2"/>
      </rPr>
      <t xml:space="preserve">קטע נבחר משיחה </t>
    </r>
    <r>
      <rPr>
        <sz val="10"/>
        <color rgb="FF000000"/>
        <rFont val="Cambria"/>
        <family val="0"/>
        <charset val="1"/>
      </rPr>
      <t xml:space="preserve">483: </t>
    </r>
    <r>
      <rPr>
        <sz val="10"/>
        <color rgb="FF000000"/>
        <rFont val="FreeSans"/>
        <family val="2"/>
      </rPr>
      <t xml:space="preserve">פעם בבבל</t>
    </r>
  </si>
  <si>
    <r>
      <rPr>
        <sz val="10"/>
        <color rgb="FF000000"/>
        <rFont val="FreeSans"/>
        <family val="2"/>
      </rPr>
      <t xml:space="preserve">מה הייתה הבעיה של תושבי בבל ומה אברהם לימד אותם</t>
    </r>
    <r>
      <rPr>
        <sz val="10"/>
        <color rgb="FF000000"/>
        <rFont val="Cambria"/>
        <family val="0"/>
        <charset val="1"/>
      </rPr>
      <t xml:space="preserve">?</t>
    </r>
  </si>
  <si>
    <t xml:space="preserve">http://files.kabbalahmedia.info/download/video/heb_o_rav_2014-12-25_clip_haim-hadashim_lehakir-koah-elion-483.wmv</t>
  </si>
  <si>
    <r>
      <rPr>
        <sz val="10"/>
        <color rgb="FF000000"/>
        <rFont val="FreeSans"/>
        <family val="2"/>
      </rPr>
      <t xml:space="preserve">קטע נבחר משיחה </t>
    </r>
    <r>
      <rPr>
        <sz val="10"/>
        <color rgb="FF000000"/>
        <rFont val="Cambria"/>
        <family val="0"/>
        <charset val="1"/>
      </rPr>
      <t xml:space="preserve">483: </t>
    </r>
    <r>
      <rPr>
        <sz val="10"/>
        <color rgb="FF000000"/>
        <rFont val="FreeSans"/>
        <family val="2"/>
      </rPr>
      <t xml:space="preserve">להכיר את הכוח העליון</t>
    </r>
  </si>
  <si>
    <r>
      <rPr>
        <sz val="10"/>
        <color rgb="FF000000"/>
        <rFont val="FreeSans"/>
        <family val="2"/>
      </rPr>
      <t xml:space="preserve">מה הקשר בין שאלות קיומיות לכוח העליון ואיך ניתן ליצור מערכת יחסים עם אותו הכוח</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</si>
  <si>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484</t>
    </r>
  </si>
  <si>
    <t xml:space="preserve">http://files.kabbalahmedia.info/video/heb_o_rav_2014-12-28_clip_haim-hadashim_megalim-koah-elion-484.wmv</t>
  </si>
  <si>
    <r>
      <rPr>
        <sz val="10"/>
        <color rgb="FF000000"/>
        <rFont val="FreeSans"/>
        <family val="2"/>
      </rPr>
      <t xml:space="preserve">קטע נבחר משיחה </t>
    </r>
    <r>
      <rPr>
        <sz val="10"/>
        <color rgb="FF000000"/>
        <rFont val="Cambria"/>
        <family val="0"/>
        <charset val="1"/>
      </rPr>
      <t xml:space="preserve">484: </t>
    </r>
    <r>
      <rPr>
        <sz val="10"/>
        <color rgb="FF000000"/>
        <rFont val="FreeSans"/>
        <family val="2"/>
      </rPr>
      <t xml:space="preserve">לגלות כוח עליון</t>
    </r>
  </si>
  <si>
    <r>
      <rPr>
        <sz val="10"/>
        <color rgb="FF000000"/>
        <rFont val="FreeSans"/>
        <family val="2"/>
      </rPr>
      <t xml:space="preserve">מה זה אומר לגלות את הכוח העליון ומה תפקידו של העם היהודי בגילוי זה</t>
    </r>
    <r>
      <rPr>
        <sz val="10"/>
        <color rgb="FF000000"/>
        <rFont val="Cambria"/>
        <family val="0"/>
        <charset val="1"/>
      </rPr>
      <t xml:space="preserve">? </t>
    </r>
  </si>
  <si>
    <t xml:space="preserve">http://files.kabbalahmedia.info/video/heb_o_rav_2014-12-28_clip_haim-hadashim_tkufat-astara-mistayemet-484.wmv</t>
  </si>
  <si>
    <r>
      <rPr>
        <sz val="10"/>
        <color rgb="FF000000"/>
        <rFont val="FreeSans"/>
        <family val="2"/>
      </rPr>
      <t xml:space="preserve">קטע נבחר משיחה </t>
    </r>
    <r>
      <rPr>
        <sz val="10"/>
        <color rgb="FF000000"/>
        <rFont val="Cambria"/>
        <family val="0"/>
        <charset val="1"/>
      </rPr>
      <t xml:space="preserve">484: </t>
    </r>
    <r>
      <rPr>
        <sz val="10"/>
        <color rgb="FF000000"/>
        <rFont val="FreeSans"/>
        <family val="2"/>
      </rPr>
      <t xml:space="preserve">העם הנבחר מימי אברהם</t>
    </r>
  </si>
  <si>
    <r>
      <rPr>
        <sz val="10"/>
        <color rgb="FF000000"/>
        <rFont val="FreeSans"/>
        <family val="2"/>
      </rPr>
      <t xml:space="preserve">לפני אלפי שנים קבוצה קטנה קיבלה עם עצמה להיות העם הנבחר</t>
    </r>
    <r>
      <rPr>
        <sz val="10"/>
        <color rgb="FF000000"/>
        <rFont val="Cambria"/>
        <family val="0"/>
        <charset val="1"/>
      </rPr>
      <t xml:space="preserve">. </t>
    </r>
    <r>
      <rPr>
        <sz val="10"/>
        <color rgb="FF000000"/>
        <rFont val="FreeSans"/>
        <family val="2"/>
      </rPr>
      <t xml:space="preserve">מדוע גם אחרי אלפי שנים זה עדיין רלוונטי וחייב להתממש</t>
    </r>
    <r>
      <rPr>
        <sz val="10"/>
        <color rgb="FF000000"/>
        <rFont val="Cambria"/>
        <family val="0"/>
        <charset val="1"/>
      </rPr>
      <t xml:space="preserve">?</t>
    </r>
  </si>
  <si>
    <t xml:space="preserve">http://files.kabbalahmedia.info/video/heb_o_rav_2014-12-28_clip_haim-hadashim_shlihut-484.wmv</t>
  </si>
  <si>
    <r>
      <rPr>
        <sz val="10"/>
        <color rgb="FF000000"/>
        <rFont val="FreeSans"/>
        <family val="2"/>
      </rPr>
      <t xml:space="preserve">קטע נבחר משיחה </t>
    </r>
    <r>
      <rPr>
        <sz val="10"/>
        <color rgb="FF000000"/>
        <rFont val="Cambria"/>
        <family val="0"/>
        <charset val="1"/>
      </rPr>
      <t xml:space="preserve">484: </t>
    </r>
    <r>
      <rPr>
        <sz val="10"/>
        <color rgb="FF000000"/>
        <rFont val="FreeSans"/>
        <family val="2"/>
      </rPr>
      <t xml:space="preserve">שליחות</t>
    </r>
  </si>
  <si>
    <r>
      <rPr>
        <sz val="10"/>
        <color rgb="FF000000"/>
        <rFont val="FreeSans"/>
        <family val="2"/>
      </rPr>
      <t xml:space="preserve">מדוע אנו העם הנבחר</t>
    </r>
    <r>
      <rPr>
        <sz val="10"/>
        <color rgb="FF000000"/>
        <rFont val="Cambria"/>
        <family val="0"/>
        <charset val="1"/>
      </rPr>
      <t xml:space="preserve">, </t>
    </r>
    <r>
      <rPr>
        <sz val="10"/>
        <color rgb="FF000000"/>
        <rFont val="FreeSans"/>
        <family val="2"/>
      </rPr>
      <t xml:space="preserve">מה תפקידנו כלפי העולם וכיצד נוכל לממש אותו הלכה למעשה</t>
    </r>
    <r>
      <rPr>
        <sz val="10"/>
        <color rgb="FF000000"/>
        <rFont val="Cambria"/>
        <family val="0"/>
        <charset val="1"/>
      </rPr>
      <t xml:space="preserve">?</t>
    </r>
  </si>
  <si>
    <t xml:space="preserve">http://files.kabbalahmedia.info/video/heb_o_rav_2014-12-28_clip_haim-hadashim_lo-lehaamin-484.wmv</t>
  </si>
  <si>
    <r>
      <rPr>
        <sz val="10"/>
        <color rgb="FF000000"/>
        <rFont val="FreeSans"/>
        <family val="2"/>
      </rPr>
      <t xml:space="preserve">קטע נבחר משיחה </t>
    </r>
    <r>
      <rPr>
        <sz val="10"/>
        <color rgb="FF000000"/>
        <rFont val="Cambria"/>
        <family val="0"/>
        <charset val="1"/>
      </rPr>
      <t xml:space="preserve">484: </t>
    </r>
    <r>
      <rPr>
        <sz val="10"/>
        <color rgb="FF000000"/>
        <rFont val="FreeSans"/>
        <family val="2"/>
      </rPr>
      <t xml:space="preserve">גילוי האלוקות והעם הנבחר</t>
    </r>
  </si>
  <si>
    <r>
      <rPr>
        <sz val="10"/>
        <color rgb="FF000000"/>
        <rFont val="FreeSans"/>
        <family val="2"/>
      </rPr>
      <t xml:space="preserve">מה זה אומר להאמין בא</t>
    </r>
    <r>
      <rPr>
        <sz val="10"/>
        <color rgb="FF000000"/>
        <rFont val="Cambria"/>
        <family val="0"/>
        <charset val="1"/>
      </rPr>
      <t xml:space="preserve">-</t>
    </r>
    <r>
      <rPr>
        <sz val="10"/>
        <color rgb="FF000000"/>
        <rFont val="FreeSans"/>
        <family val="2"/>
      </rPr>
      <t xml:space="preserve">לוהים ומה תפקידו של העם הנבחר בגילוי שלו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</si>
  <si>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485</t>
    </r>
  </si>
  <si>
    <t xml:space="preserve">http://files.kabbalahmedia.info/video/heb_o_rav_2014-12-28_clip_haim-hadashim_madua-am-sovel-485.wmv</t>
  </si>
  <si>
    <r>
      <rPr>
        <sz val="10"/>
        <color rgb="FF000000"/>
        <rFont val="FreeSans"/>
        <family val="2"/>
      </rPr>
      <t xml:space="preserve">קטע נבחר משיחה </t>
    </r>
    <r>
      <rPr>
        <sz val="10"/>
        <color rgb="FF000000"/>
        <rFont val="Cambria"/>
        <family val="0"/>
        <charset val="1"/>
      </rPr>
      <t xml:space="preserve">485: </t>
    </r>
    <r>
      <rPr>
        <sz val="10"/>
        <color rgb="FF000000"/>
        <rFont val="FreeSans"/>
        <family val="2"/>
      </rPr>
      <t xml:space="preserve">מדוע אנחנו סובלים</t>
    </r>
    <r>
      <rPr>
        <sz val="10"/>
        <color rgb="FF000000"/>
        <rFont val="Cambria"/>
        <family val="0"/>
        <charset val="1"/>
      </rPr>
      <t xml:space="preserve">?</t>
    </r>
  </si>
  <si>
    <r>
      <rPr>
        <sz val="10"/>
        <color rgb="FF000000"/>
        <rFont val="FreeSans"/>
        <family val="2"/>
      </rPr>
      <t xml:space="preserve">מדוע העם שלנו סובל יותר מיתר העמים ומה תפקידנו כלפי האנושות</t>
    </r>
    <r>
      <rPr>
        <sz val="10"/>
        <color rgb="FF000000"/>
        <rFont val="Cambria"/>
        <family val="0"/>
        <charset val="1"/>
      </rPr>
      <t xml:space="preserve">?</t>
    </r>
  </si>
  <si>
    <t xml:space="preserve">http://files.kabbalahmedia.info/download/video/heb_o_rav_2014-12-28_clip_haim-hadashim_leakir-tohnit-485.wmv</t>
  </si>
  <si>
    <r>
      <rPr>
        <sz val="10"/>
        <color rgb="FF000000"/>
        <rFont val="FreeSans"/>
        <family val="2"/>
      </rPr>
      <t xml:space="preserve">קטע נבחר משיחה </t>
    </r>
    <r>
      <rPr>
        <sz val="10"/>
        <color rgb="FF000000"/>
        <rFont val="Cambria"/>
        <family val="0"/>
        <charset val="1"/>
      </rPr>
      <t xml:space="preserve">485: </t>
    </r>
    <r>
      <rPr>
        <sz val="10"/>
        <color rgb="FF000000"/>
        <rFont val="FreeSans"/>
        <family val="2"/>
      </rPr>
      <t xml:space="preserve">הכרת התוכנית הכללית</t>
    </r>
  </si>
  <si>
    <r>
      <rPr>
        <sz val="10"/>
        <color rgb="FF000000"/>
        <rFont val="FreeSans"/>
        <family val="2"/>
      </rPr>
      <t xml:space="preserve">איך ידיעת התכנית הכללית של הטבע מאפשרת לבנות חיים בדרך יותר מוצלחת</t>
    </r>
    <r>
      <rPr>
        <sz val="10"/>
        <color rgb="FF000000"/>
        <rFont val="Cambria"/>
        <family val="0"/>
        <charset val="1"/>
      </rPr>
      <t xml:space="preserve">?</t>
    </r>
  </si>
  <si>
    <t xml:space="preserve">http://files.kabbalahmedia.info/video/heb_o_rav_2014-12-28_clip_haim-hadashim_legalot-koah-elion-485.wmv</t>
  </si>
  <si>
    <r>
      <rPr>
        <sz val="10"/>
        <color rgb="FF000000"/>
        <rFont val="FreeSans"/>
        <family val="2"/>
      </rPr>
      <t xml:space="preserve">קטע נבחר משיחה </t>
    </r>
    <r>
      <rPr>
        <sz val="10"/>
        <color rgb="FF000000"/>
        <rFont val="Cambria"/>
        <family val="0"/>
        <charset val="1"/>
      </rPr>
      <t xml:space="preserve">485: </t>
    </r>
    <r>
      <rPr>
        <sz val="10"/>
        <color rgb="FF000000"/>
        <rFont val="FreeSans"/>
        <family val="2"/>
      </rPr>
      <t xml:space="preserve">חיי העם הנבחר</t>
    </r>
  </si>
  <si>
    <r>
      <rPr>
        <sz val="10"/>
        <color rgb="FF000000"/>
        <rFont val="FreeSans"/>
        <family val="2"/>
      </rPr>
      <t xml:space="preserve">איך נראים חיי אדם המכיר את תוכנית התפתחות החיים ומה עליו לבצע בעקבות הידיעה שלו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</si>
  <si>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490</t>
    </r>
  </si>
  <si>
    <t xml:space="preserve">http://files.kabbalahmedia.info/video/heb_o_rav_2015-01-04_clip_haim-hadashim_haim-beseret-490.wmv</t>
  </si>
  <si>
    <r>
      <rPr>
        <sz val="10"/>
        <color rgb="FF000000"/>
        <rFont val="FreeSans"/>
        <family val="2"/>
      </rPr>
      <t xml:space="preserve">קטע נבחר משיחה </t>
    </r>
    <r>
      <rPr>
        <sz val="10"/>
        <color rgb="FF000000"/>
        <rFont val="Cambria"/>
        <family val="0"/>
        <charset val="1"/>
      </rPr>
      <t xml:space="preserve">490: </t>
    </r>
    <r>
      <rPr>
        <sz val="10"/>
        <color rgb="FF000000"/>
        <rFont val="FreeSans"/>
        <family val="2"/>
      </rPr>
      <t xml:space="preserve">חיים בסרט</t>
    </r>
  </si>
  <si>
    <r>
      <rPr>
        <sz val="10"/>
        <color rgb="FF000000"/>
        <rFont val="FreeSans"/>
        <family val="2"/>
      </rPr>
      <t xml:space="preserve">באיזה צורה האדם קולט את המציאות כשהוא מתחיל לגלות את העולם העליון</t>
    </r>
    <r>
      <rPr>
        <sz val="10"/>
        <color rgb="FF000000"/>
        <rFont val="Cambria"/>
        <family val="0"/>
        <charset val="1"/>
      </rPr>
      <t xml:space="preserve">?</t>
    </r>
  </si>
  <si>
    <t xml:space="preserve">http://files.kabbalahmedia.info/video/heb_o_rav_2015-01-04_clip_haim-hadashim_eih-nihteva-tora-490.wmv</t>
  </si>
  <si>
    <r>
      <rPr>
        <sz val="10"/>
        <color rgb="FF000000"/>
        <rFont val="FreeSans"/>
        <family val="2"/>
      </rPr>
      <t xml:space="preserve">קטע נבחר משיחה </t>
    </r>
    <r>
      <rPr>
        <sz val="10"/>
        <color rgb="FF000000"/>
        <rFont val="Cambria"/>
        <family val="0"/>
        <charset val="1"/>
      </rPr>
      <t xml:space="preserve">490: </t>
    </r>
    <r>
      <rPr>
        <sz val="10"/>
        <color rgb="FF000000"/>
        <rFont val="FreeSans"/>
        <family val="2"/>
      </rPr>
      <t xml:space="preserve">ספר התורה</t>
    </r>
  </si>
  <si>
    <r>
      <rPr>
        <sz val="10"/>
        <color rgb="FF000000"/>
        <rFont val="FreeSans"/>
        <family val="2"/>
      </rPr>
      <t xml:space="preserve">כיצד קיבלנו את ספר התורה ולמה ספר זה הוא האמצעי היחיד לגילוי הכח העליון</t>
    </r>
    <r>
      <rPr>
        <sz val="10"/>
        <color rgb="FF000000"/>
        <rFont val="Cambria"/>
        <family val="0"/>
        <charset val="1"/>
      </rPr>
      <t xml:space="preserve">?</t>
    </r>
  </si>
  <si>
    <t xml:space="preserve">http://files.kabbalahmedia.info/video/heb_o_rav_2015-01-04_clip_haim-hadashim_eih-leishtatef-baseret-490.wmv</t>
  </si>
  <si>
    <r>
      <rPr>
        <sz val="10"/>
        <color rgb="FF000000"/>
        <rFont val="FreeSans"/>
        <family val="2"/>
      </rPr>
      <t xml:space="preserve">קטע נבחר משיחה </t>
    </r>
    <r>
      <rPr>
        <sz val="10"/>
        <color rgb="FF000000"/>
        <rFont val="Cambria"/>
        <family val="0"/>
        <charset val="1"/>
      </rPr>
      <t xml:space="preserve">490: </t>
    </r>
    <r>
      <rPr>
        <sz val="10"/>
        <color rgb="FF000000"/>
        <rFont val="FreeSans"/>
        <family val="2"/>
      </rPr>
      <t xml:space="preserve">להשתתף בסרט החיים </t>
    </r>
  </si>
  <si>
    <r>
      <rPr>
        <sz val="10"/>
        <color rgb="FF000000"/>
        <rFont val="FreeSans"/>
        <family val="2"/>
      </rPr>
      <t xml:space="preserve">איך לימד אברהם את תלמידיו להשתתף בסרט החיים כדי להבין את מפעיל הסרט ולהגיע להבנה מלאה עימו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</si>
  <si>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491</t>
    </r>
  </si>
  <si>
    <t xml:space="preserve">http://files.kabbalahmedia.info/video/heb_o_rav_2015-01-04_clip_haim-hadashim_oraot-shimush-491.wmv</t>
  </si>
  <si>
    <t xml:space="preserve">30.05.15</t>
  </si>
  <si>
    <r>
      <rPr>
        <sz val="10"/>
        <color rgb="FF000000"/>
        <rFont val="FreeSans"/>
        <family val="2"/>
      </rPr>
      <t xml:space="preserve">קטע נבחר משיחה </t>
    </r>
    <r>
      <rPr>
        <sz val="10"/>
        <color rgb="FF000000"/>
        <rFont val="Cambria"/>
        <family val="0"/>
        <charset val="1"/>
      </rPr>
      <t xml:space="preserve">491: </t>
    </r>
    <r>
      <rPr>
        <sz val="10"/>
        <color rgb="FF000000"/>
        <rFont val="FreeSans"/>
        <family val="2"/>
      </rPr>
      <t xml:space="preserve">הוראות שימוש </t>
    </r>
  </si>
  <si>
    <r>
      <rPr>
        <sz val="10"/>
        <color rgb="FF000000"/>
        <rFont val="FreeSans"/>
        <family val="2"/>
      </rPr>
      <t xml:space="preserve">איך משתנה תפיסת העולם כשמשתמשים נכון בספר התורה וכיצד מתקשרים כך אל הכוח העליון המנהל את המציאות</t>
    </r>
    <r>
      <rPr>
        <sz val="10"/>
        <color rgb="FF000000"/>
        <rFont val="Cambria"/>
        <family val="0"/>
        <charset val="1"/>
      </rPr>
      <t xml:space="preserve">?</t>
    </r>
  </si>
  <si>
    <t xml:space="preserve">http://files.kabbalahmedia.info/download/video/heb_o_rav_2015-01-04_clip_haim-hadashim_lehakir-tasritai-491.wmv</t>
  </si>
  <si>
    <r>
      <rPr>
        <sz val="10"/>
        <color rgb="FF000000"/>
        <rFont val="FreeSans"/>
        <family val="2"/>
      </rPr>
      <t xml:space="preserve">קטע נבחר משיחה </t>
    </r>
    <r>
      <rPr>
        <sz val="10"/>
        <color rgb="FF000000"/>
        <rFont val="Cambria"/>
        <family val="0"/>
        <charset val="1"/>
      </rPr>
      <t xml:space="preserve">491: </t>
    </r>
    <r>
      <rPr>
        <sz val="10"/>
        <color rgb="FF000000"/>
        <rFont val="FreeSans"/>
        <family val="2"/>
      </rPr>
      <t xml:space="preserve">להכיר את התסריטאי </t>
    </r>
  </si>
  <si>
    <r>
      <rPr>
        <sz val="10"/>
        <color rgb="FF000000"/>
        <rFont val="FreeSans"/>
        <family val="2"/>
      </rPr>
      <t xml:space="preserve">איך מה שכתוב בספרי חכמת הקבלה מתקשר למה שקורה בחיינו ומדוע הכרחית הדרכה נכונה לקריאה בהם</t>
    </r>
    <r>
      <rPr>
        <sz val="10"/>
        <color rgb="FF000000"/>
        <rFont val="Cambria"/>
        <family val="0"/>
        <charset val="1"/>
      </rPr>
      <t xml:space="preserve">?</t>
    </r>
  </si>
  <si>
    <t xml:space="preserve">http://files.kabbalahmedia.info/video/heb_o_rav_2015-01-04_clip_haim-hadashim_relevanti-lehayom-491.wmv</t>
  </si>
  <si>
    <r>
      <rPr>
        <sz val="10"/>
        <color rgb="FF000000"/>
        <rFont val="FreeSans"/>
        <family val="2"/>
      </rPr>
      <t xml:space="preserve">קטע נבחר משיחה </t>
    </r>
    <r>
      <rPr>
        <sz val="10"/>
        <color rgb="FF000000"/>
        <rFont val="Cambria"/>
        <family val="0"/>
        <charset val="1"/>
      </rPr>
      <t xml:space="preserve">491: </t>
    </r>
    <r>
      <rPr>
        <sz val="10"/>
        <color rgb="FF000000"/>
        <rFont val="FreeSans"/>
        <family val="2"/>
      </rPr>
      <t xml:space="preserve">ספר רלוונטי </t>
    </r>
  </si>
  <si>
    <r>
      <rPr>
        <sz val="10"/>
        <color rgb="FF000000"/>
        <rFont val="FreeSans"/>
        <family val="2"/>
      </rPr>
      <t xml:space="preserve">האם ספר התורה רלוונטי לימינו ואיזה שינוי עלינו לבצע כדי להשתמש בו נכון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</si>
  <si>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500</t>
    </r>
  </si>
  <si>
    <t xml:space="preserve">http://files.kabbalahmedia.info/video/heb_o_rav_2015-01-15_clip_haim-hadashim_lizrom-im-tanah-500.wmv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</si>
  <si>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לזרום עם התנ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</si>
  <si>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איך אדם שהגיע לרוחניות מבין את התנ</t>
    </r>
    <r>
      <rPr>
        <sz val="10"/>
        <color rgb="FF000000"/>
        <rFont val="Cambria"/>
        <family val="0"/>
        <charset val="1"/>
      </rPr>
      <t xml:space="preserve">"</t>
    </r>
    <r>
      <rPr>
        <sz val="10"/>
        <color rgb="FF000000"/>
        <rFont val="FreeSans"/>
        <family val="2"/>
      </rPr>
      <t xml:space="preserve">ך ומרגיש אותו משתלב בפנימיותו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</si>
  <si>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501</t>
    </r>
  </si>
  <si>
    <t xml:space="preserve">http://files.kabbalahmedia.info/download/video/heb_o_rav_2015-01-15_clip_haim-hadashim_lefatzeah-kod-501.wmv</t>
  </si>
  <si>
    <r>
      <rPr>
        <sz val="10"/>
        <color rgb="FF000000"/>
        <rFont val="FreeSans"/>
        <family val="2"/>
      </rPr>
      <t xml:space="preserve">קטע נבחר משיחה </t>
    </r>
    <r>
      <rPr>
        <sz val="10"/>
        <color rgb="FF000000"/>
        <rFont val="Cambria"/>
        <family val="0"/>
        <charset val="1"/>
      </rPr>
      <t xml:space="preserve">501: </t>
    </r>
    <r>
      <rPr>
        <sz val="10"/>
        <color rgb="FF000000"/>
        <rFont val="FreeSans"/>
        <family val="2"/>
      </rPr>
      <t xml:space="preserve">לפצח את הקוד </t>
    </r>
  </si>
  <si>
    <r>
      <rPr>
        <sz val="10"/>
        <color rgb="FF000000"/>
        <rFont val="FreeSans"/>
        <family val="2"/>
      </rPr>
      <t xml:space="preserve">מהי שפת ההשפעה</t>
    </r>
    <r>
      <rPr>
        <sz val="10"/>
        <color rgb="FF000000"/>
        <rFont val="Cambria"/>
        <family val="0"/>
        <charset val="1"/>
      </rPr>
      <t xml:space="preserve">, </t>
    </r>
    <r>
      <rPr>
        <sz val="10"/>
        <color rgb="FF000000"/>
        <rFont val="FreeSans"/>
        <family val="2"/>
      </rPr>
      <t xml:space="preserve">איך מגיעים לרכישתה ואיך באמצעותה ניתן להבין את הכתוב בתנ</t>
    </r>
    <r>
      <rPr>
        <sz val="10"/>
        <color rgb="FF000000"/>
        <rFont val="Cambria"/>
        <family val="0"/>
        <charset val="1"/>
      </rPr>
      <t xml:space="preserve">"</t>
    </r>
    <r>
      <rPr>
        <sz val="10"/>
        <color rgb="FF000000"/>
        <rFont val="FreeSans"/>
        <family val="2"/>
      </rPr>
      <t xml:space="preserve">ך ואף להשיג זאת בפועל</t>
    </r>
    <r>
      <rPr>
        <sz val="10"/>
        <color rgb="FF000000"/>
        <rFont val="Cambria"/>
        <family val="0"/>
        <charset val="1"/>
      </rPr>
      <t xml:space="preserve">?</t>
    </r>
  </si>
  <si>
    <t xml:space="preserve">http://files.kabbalahmedia.info/download/video/heb_o_rav_2015-01-15_clip_haim-hadashim_lilmod-sfat-ashpaa-501.wmv</t>
  </si>
  <si>
    <r>
      <rPr>
        <sz val="10"/>
        <color rgb="FF000000"/>
        <rFont val="FreeSans"/>
        <family val="2"/>
      </rPr>
      <t xml:space="preserve">קטע נבחר משיחה </t>
    </r>
    <r>
      <rPr>
        <sz val="10"/>
        <color rgb="FF000000"/>
        <rFont val="Cambria"/>
        <family val="0"/>
        <charset val="1"/>
      </rPr>
      <t xml:space="preserve">501: </t>
    </r>
    <r>
      <rPr>
        <sz val="10"/>
        <color rgb="FF000000"/>
        <rFont val="FreeSans"/>
        <family val="2"/>
      </rPr>
      <t xml:space="preserve">ללמוד את שפת ההשפעה</t>
    </r>
  </si>
  <si>
    <r>
      <rPr>
        <sz val="10"/>
        <color rgb="FF000000"/>
        <rFont val="FreeSans"/>
        <family val="2"/>
      </rPr>
      <t xml:space="preserve">איך דרך העולם הזה נוכל לבנות את תכונת ההשפעה כדי להבין את מהות ספר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t>
    </r>
  </si>
  <si>
    <t xml:space="preserve">http://files.kabbalahmedia.info/video/heb_o_rav_2015-01-15_clip_haim-hadashim_safa-shel-tanah-501.wmv</t>
  </si>
  <si>
    <r>
      <rPr>
        <sz val="10"/>
        <color rgb="FF000000"/>
        <rFont val="FreeSans"/>
        <family val="2"/>
      </rPr>
      <t xml:space="preserve">קטע נבחר משיחה </t>
    </r>
    <r>
      <rPr>
        <sz val="10"/>
        <color rgb="FF000000"/>
        <rFont val="Cambria"/>
        <family val="0"/>
        <charset val="1"/>
      </rPr>
      <t xml:space="preserve">501: </t>
    </r>
    <r>
      <rPr>
        <sz val="10"/>
        <color rgb="FF000000"/>
        <rFont val="FreeSans"/>
        <family val="2"/>
      </rPr>
      <t xml:space="preserve">שפה של תנ</t>
    </r>
    <r>
      <rPr>
        <sz val="10"/>
        <color rgb="FF000000"/>
        <rFont val="Cambria"/>
        <family val="0"/>
        <charset val="1"/>
      </rPr>
      <t xml:space="preserve">"</t>
    </r>
    <r>
      <rPr>
        <sz val="10"/>
        <color rgb="FF000000"/>
        <rFont val="FreeSans"/>
        <family val="2"/>
      </rPr>
      <t xml:space="preserve">ך </t>
    </r>
  </si>
  <si>
    <r>
      <rPr>
        <sz val="10"/>
        <color rgb="FF000000"/>
        <rFont val="FreeSans"/>
        <family val="2"/>
      </rPr>
      <t xml:space="preserve">מי יכול להבין את הכתוב בספרים הקדושים ומה צריך לפתח לשם כך</t>
    </r>
    <r>
      <rPr>
        <sz val="10"/>
        <color rgb="FF000000"/>
        <rFont val="Cambria"/>
        <family val="0"/>
        <charset val="1"/>
      </rPr>
      <t xml:space="preserve">?</t>
    </r>
  </si>
  <si>
    <t xml:space="preserve">http://files.kabbalahmedia.info/video/heb_o_rav_2015-01-15_clip_haim-hadashim_lirot-akol-bifnim-501.wmv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</si>
  <si>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לראות הכול בפנים</t>
    </r>
  </si>
  <si>
    <r>
      <rPr>
        <sz val="10"/>
        <color rgb="FF000000"/>
        <rFont val="FreeSans"/>
        <family val="2"/>
      </rPr>
      <t xml:space="preserve">במה שונה גישתו של מקובל מגישות אחרות בפירוש התנ</t>
    </r>
    <r>
      <rPr>
        <sz val="10"/>
        <color rgb="FF000000"/>
        <rFont val="Cambria"/>
        <family val="0"/>
        <charset val="1"/>
      </rPr>
      <t xml:space="preserve">"</t>
    </r>
    <r>
      <rPr>
        <sz val="10"/>
        <color rgb="FF000000"/>
        <rFont val="FreeSans"/>
        <family val="2"/>
      </rPr>
      <t xml:space="preserve">ך ואיך הספר פועל עליו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</si>
  <si>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507</t>
    </r>
  </si>
  <si>
    <t xml:space="preserve">http://files.kabbalahmedia.info/video/heb_o_rav_2015-01-22_clip_haim-hadashim_yahas-letanah-507.wmv</t>
  </si>
  <si>
    <r>
      <rPr>
        <sz val="10"/>
        <color rgb="FF000000"/>
        <rFont val="FreeSans"/>
        <family val="2"/>
      </rPr>
      <t xml:space="preserve">קטע נבחר משיחה </t>
    </r>
    <r>
      <rPr>
        <sz val="10"/>
        <color rgb="FF000000"/>
        <rFont val="Cambria"/>
        <family val="0"/>
        <charset val="1"/>
      </rPr>
      <t xml:space="preserve">507: </t>
    </r>
    <r>
      <rPr>
        <sz val="10"/>
        <color rgb="FF000000"/>
        <rFont val="FreeSans"/>
        <family val="2"/>
      </rPr>
      <t xml:space="preserve">היחס לתנ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</si>
  <si>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איך ניתן להבין את הכוחות המפעילים אותנו ולהשפיע עליהם ומה תפקיד הספרים הקדושים בתהליך</t>
    </r>
    <r>
      <rPr>
        <sz val="10"/>
        <color rgb="FF000000"/>
        <rFont val="Cambria"/>
        <family val="0"/>
        <charset val="1"/>
      </rPr>
      <t xml:space="preserve">?</t>
    </r>
  </si>
  <si>
    <t xml:space="preserve">http://files.kabbalahmedia.info/video/heb_o_rav_2015-01-22_clip_haim-hadashim_sifrei-kodesh-507.wmv</t>
  </si>
  <si>
    <r>
      <rPr>
        <sz val="10"/>
        <color rgb="FF000000"/>
        <rFont val="FreeSans"/>
        <family val="2"/>
      </rPr>
      <t xml:space="preserve">קטע נבחר משיחה </t>
    </r>
    <r>
      <rPr>
        <sz val="10"/>
        <color rgb="FF000000"/>
        <rFont val="Cambria"/>
        <family val="0"/>
        <charset val="1"/>
      </rPr>
      <t xml:space="preserve">507: </t>
    </r>
    <r>
      <rPr>
        <sz val="10"/>
        <color rgb="FF000000"/>
        <rFont val="FreeSans"/>
        <family val="2"/>
      </rPr>
      <t xml:space="preserve">ספרי קודש </t>
    </r>
  </si>
  <si>
    <r>
      <rPr>
        <sz val="10"/>
        <color rgb="FF000000"/>
        <rFont val="FreeSans"/>
        <family val="2"/>
      </rPr>
      <t xml:space="preserve">מהי המשמעות האמיתית של ספרי הקודש ואיך הקדושה קשורה למושגים השפעה ואהבה</t>
    </r>
    <r>
      <rPr>
        <sz val="10"/>
        <color rgb="FF000000"/>
        <rFont val="Cambria"/>
        <family val="0"/>
        <charset val="1"/>
      </rPr>
      <t xml:space="preserve">?</t>
    </r>
  </si>
  <si>
    <t xml:space="preserve">http://files.kabbalahmedia.info/download/video/heb_o_rav_2015-01-22_clip_haim-hadashim_sfat-anafim-507.wmv</t>
  </si>
  <si>
    <r>
      <rPr>
        <sz val="10"/>
        <color rgb="FF000000"/>
        <rFont val="FreeSans"/>
        <family val="2"/>
      </rPr>
      <t xml:space="preserve">קטע נבחר משיחה </t>
    </r>
    <r>
      <rPr>
        <sz val="10"/>
        <color rgb="FF000000"/>
        <rFont val="Cambria"/>
        <family val="0"/>
        <charset val="1"/>
      </rPr>
      <t xml:space="preserve">507: </t>
    </r>
    <r>
      <rPr>
        <sz val="10"/>
        <color rgb="FF000000"/>
        <rFont val="FreeSans"/>
        <family val="2"/>
      </rPr>
      <t xml:space="preserve">שפת הענפים</t>
    </r>
  </si>
  <si>
    <r>
      <rPr>
        <sz val="10"/>
        <color rgb="FF000000"/>
        <rFont val="FreeSans"/>
        <family val="2"/>
      </rPr>
      <t xml:space="preserve">כיצד מסבירה חכמת הקבלה את סיפורי התנ</t>
    </r>
    <r>
      <rPr>
        <sz val="10"/>
        <color rgb="FF000000"/>
        <rFont val="Cambria"/>
        <family val="0"/>
        <charset val="1"/>
      </rPr>
      <t xml:space="preserve">"</t>
    </r>
    <r>
      <rPr>
        <sz val="10"/>
        <color rgb="FF000000"/>
        <rFont val="FreeSans"/>
        <family val="2"/>
      </rPr>
      <t xml:space="preserve">ך כשפת ענפים המספרת על הכוחות הפועלים בעולמנו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</si>
  <si>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508</t>
    </r>
  </si>
  <si>
    <t xml:space="preserve">http://files.kabbalahmedia.info/video/heb_o_rav_2015-01-22_clip_haim-hadashim_legalot-velehakir-508.wmv</t>
  </si>
  <si>
    <r>
      <rPr>
        <sz val="10"/>
        <color rgb="FF000000"/>
        <rFont val="FreeSans"/>
        <family val="2"/>
      </rPr>
      <t xml:space="preserve">קטע נבחר משיחה </t>
    </r>
    <r>
      <rPr>
        <sz val="10"/>
        <color rgb="FF000000"/>
        <rFont val="Cambria"/>
        <family val="0"/>
        <charset val="1"/>
      </rPr>
      <t xml:space="preserve">508: </t>
    </r>
    <r>
      <rPr>
        <sz val="10"/>
        <color rgb="FF000000"/>
        <rFont val="FreeSans"/>
        <family val="2"/>
      </rPr>
      <t xml:space="preserve">לגלות ולהכיר את הכוח העליון </t>
    </r>
  </si>
  <si>
    <r>
      <rPr>
        <sz val="10"/>
        <color rgb="FF000000"/>
        <rFont val="FreeSans"/>
        <family val="2"/>
      </rPr>
      <t xml:space="preserve">כיצד מכוונים אותנו ספרי הקבלה לגלות ולהכיר את הכוח העליון</t>
    </r>
    <r>
      <rPr>
        <sz val="10"/>
        <color rgb="FF000000"/>
        <rFont val="Cambria"/>
        <family val="0"/>
        <charset val="1"/>
      </rPr>
      <t xml:space="preserve">?</t>
    </r>
  </si>
  <si>
    <t xml:space="preserve">http://files.kabbalahmedia.info/video/heb_o_rav_2015-01-22_clip_haim-hadashim_lehakir-koah-elion-508.wmv</t>
  </si>
  <si>
    <r>
      <rPr>
        <sz val="10"/>
        <color rgb="FF000000"/>
        <rFont val="FreeSans"/>
        <family val="2"/>
      </rPr>
      <t xml:space="preserve">קטע נבחר משיחה </t>
    </r>
    <r>
      <rPr>
        <sz val="10"/>
        <color rgb="FF000000"/>
        <rFont val="Cambria"/>
        <family val="0"/>
        <charset val="1"/>
      </rPr>
      <t xml:space="preserve">508: </t>
    </r>
    <r>
      <rPr>
        <sz val="10"/>
        <color rgb="FF000000"/>
        <rFont val="FreeSans"/>
        <family val="2"/>
      </rPr>
      <t xml:space="preserve">להכיר את הכוח העליון</t>
    </r>
  </si>
  <si>
    <r>
      <rPr>
        <sz val="10"/>
        <color rgb="FF000000"/>
        <rFont val="FreeSans"/>
        <family val="2"/>
      </rPr>
      <t xml:space="preserve">כיצד ניתן להכיר את הכוח העליון המנהל את העולם</t>
    </r>
    <r>
      <rPr>
        <sz val="10"/>
        <color rgb="FF000000"/>
        <rFont val="Cambria"/>
        <family val="0"/>
        <charset val="1"/>
      </rPr>
      <t xml:space="preserve">?</t>
    </r>
  </si>
  <si>
    <t xml:space="preserve">http://files.kabbalahmedia.info/video/heb_o_rav_2015-01-22_clip_haim-hadashim_ma-katuv-betanah-508.wmv</t>
  </si>
  <si>
    <r>
      <rPr>
        <sz val="10"/>
        <color rgb="FF000000"/>
        <rFont val="FreeSans"/>
        <family val="2"/>
      </rPr>
      <t xml:space="preserve">קטע נבחר משיחה </t>
    </r>
    <r>
      <rPr>
        <sz val="10"/>
        <color rgb="FF000000"/>
        <rFont val="Cambria"/>
        <family val="0"/>
        <charset val="1"/>
      </rPr>
      <t xml:space="preserve">508: </t>
    </r>
    <r>
      <rPr>
        <sz val="10"/>
        <color rgb="FF000000"/>
        <rFont val="FreeSans"/>
        <family val="2"/>
      </rPr>
      <t xml:space="preserve">מה כתוב בתנ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t>
    </r>
  </si>
  <si>
    <r>
      <rPr>
        <sz val="10"/>
        <color rgb="FF000000"/>
        <rFont val="FreeSans"/>
        <family val="2"/>
      </rPr>
      <t xml:space="preserve">מה טמון בספר התנ</t>
    </r>
    <r>
      <rPr>
        <sz val="10"/>
        <color rgb="FF000000"/>
        <rFont val="Cambria"/>
        <family val="0"/>
        <charset val="1"/>
      </rPr>
      <t xml:space="preserve">"</t>
    </r>
    <r>
      <rPr>
        <sz val="10"/>
        <color rgb="FF000000"/>
        <rFont val="FreeSans"/>
        <family val="2"/>
      </rPr>
      <t xml:space="preserve">ך ולאן הוא מוביל אותנו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</si>
  <si>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537</t>
    </r>
  </si>
  <si>
    <t xml:space="preserve">http://files.kabbalahmedia.info/download/video/heb_o_rav_2015-03-22_clip_haim-hadashim_deot-shonot-537.wmv</t>
  </si>
  <si>
    <t xml:space="preserve">08.04.15</t>
  </si>
  <si>
    <r>
      <rPr>
        <sz val="10"/>
        <color rgb="FF000000"/>
        <rFont val="FreeSans"/>
        <family val="2"/>
      </rPr>
      <t xml:space="preserve">קטע נבחר משיחה </t>
    </r>
    <r>
      <rPr>
        <sz val="10"/>
        <color rgb="FF000000"/>
        <rFont val="Cambria"/>
        <family val="0"/>
        <charset val="1"/>
      </rPr>
      <t xml:space="preserve">537: </t>
    </r>
    <r>
      <rPr>
        <sz val="10"/>
        <color rgb="FF000000"/>
        <rFont val="FreeSans"/>
        <family val="2"/>
      </rPr>
      <t xml:space="preserve">שנאת חינם</t>
    </r>
  </si>
  <si>
    <r>
      <rPr>
        <sz val="10"/>
        <color rgb="FF000000"/>
        <rFont val="FreeSans"/>
        <family val="2"/>
      </rPr>
      <t xml:space="preserve">מה זו שנאת חינם ואיך לפי שיטת אברהם אפשר לתקשר נכון למרות האגו</t>
    </r>
    <r>
      <rPr>
        <sz val="10"/>
        <color rgb="FF000000"/>
        <rFont val="Cambria"/>
        <family val="0"/>
        <charset val="1"/>
      </rPr>
      <t xml:space="preserve">?</t>
    </r>
  </si>
  <si>
    <t xml:space="preserve">http://files.kabbalahmedia.info/download/video/heb_o_rav_2015-03-22_clip_haim-hadashim_akara-atzmit-537.wmv</t>
  </si>
  <si>
    <r>
      <rPr>
        <sz val="10"/>
        <color rgb="FF000000"/>
        <rFont val="FreeSans"/>
        <family val="2"/>
      </rPr>
      <t xml:space="preserve">קטע נבחר משיחה </t>
    </r>
    <r>
      <rPr>
        <sz val="10"/>
        <color rgb="FF000000"/>
        <rFont val="Cambria"/>
        <family val="0"/>
        <charset val="1"/>
      </rPr>
      <t xml:space="preserve">537: </t>
    </r>
    <r>
      <rPr>
        <sz val="10"/>
        <color rgb="FF000000"/>
        <rFont val="FreeSans"/>
        <family val="2"/>
      </rPr>
      <t xml:space="preserve">אגו מזיק </t>
    </r>
  </si>
  <si>
    <r>
      <rPr>
        <sz val="10"/>
        <color rgb="FF000000"/>
        <rFont val="FreeSans"/>
        <family val="2"/>
      </rPr>
      <t xml:space="preserve">איך פוגע בנו האגו ומשפיע על יחסינו לזולת ואיך אפשר לצאת משליטת האגו</t>
    </r>
    <r>
      <rPr>
        <sz val="10"/>
        <color rgb="FF000000"/>
        <rFont val="Cambria"/>
        <family val="0"/>
        <charset val="1"/>
      </rPr>
      <t xml:space="preserve">?</t>
    </r>
  </si>
  <si>
    <t xml:space="preserve">http://files.kabbalahmedia.info/download/video/heb_o_rav_2015-03-22_clip_haim-hadashim_ahava-meal-shoni-537.wmv</t>
  </si>
  <si>
    <r>
      <rPr>
        <sz val="10"/>
        <color rgb="FF000000"/>
        <rFont val="FreeSans"/>
        <family val="2"/>
      </rPr>
      <t xml:space="preserve">קטע נבחר משיחה </t>
    </r>
    <r>
      <rPr>
        <sz val="10"/>
        <color rgb="FF000000"/>
        <rFont val="Cambria"/>
        <family val="0"/>
        <charset val="1"/>
      </rPr>
      <t xml:space="preserve">537: </t>
    </r>
    <r>
      <rPr>
        <sz val="10"/>
        <color rgb="FF000000"/>
        <rFont val="FreeSans"/>
        <family val="2"/>
      </rPr>
      <t xml:space="preserve">המשפחה כעם</t>
    </r>
  </si>
  <si>
    <r>
      <rPr>
        <sz val="10"/>
        <color rgb="FF000000"/>
        <rFont val="FreeSans"/>
        <family val="2"/>
      </rPr>
      <t xml:space="preserve">אילו יחסים אמורים להיות בתוך משפחה ואיך הם משפיעים על כולנו כעם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</si>
  <si>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672</t>
    </r>
  </si>
  <si>
    <t xml:space="preserve">http://files.kabbalahmedia.info/download/files/heb_o_rav_2016-01-07_clip_haim-hadashim_sfat-anafim-672.mp4</t>
  </si>
  <si>
    <r>
      <rPr>
        <sz val="10"/>
        <color rgb="FF000000"/>
        <rFont val="FreeSans"/>
        <family val="2"/>
      </rPr>
      <t xml:space="preserve">קטע נבחר משיחה </t>
    </r>
    <r>
      <rPr>
        <sz val="10"/>
        <color rgb="FF000000"/>
        <rFont val="Cambria"/>
        <family val="0"/>
        <charset val="1"/>
      </rPr>
      <t xml:space="preserve">672: </t>
    </r>
    <r>
      <rPr>
        <sz val="10"/>
        <color rgb="FF000000"/>
        <rFont val="FreeSans"/>
        <family val="2"/>
      </rPr>
      <t xml:space="preserve">שפת הענפים </t>
    </r>
  </si>
  <si>
    <r>
      <rPr>
        <sz val="10"/>
        <color rgb="FF000000"/>
        <rFont val="FreeSans"/>
        <family val="2"/>
      </rPr>
      <t xml:space="preserve">איך מתקשרים התורה והמצוות לעולם שלנו</t>
    </r>
    <r>
      <rPr>
        <sz val="10"/>
        <color rgb="FF000000"/>
        <rFont val="Cambria"/>
        <family val="0"/>
        <charset val="1"/>
      </rPr>
      <t xml:space="preserve">?</t>
    </r>
  </si>
  <si>
    <t xml:space="preserve">http://files.kabbalahmedia.info/download/files/heb_o_rav_2016-01-07_clip_haim-hadashim_yesh-mashehu-aher-672.mp4</t>
  </si>
  <si>
    <r>
      <rPr>
        <sz val="10"/>
        <color rgb="FF000000"/>
        <rFont val="FreeSans"/>
        <family val="2"/>
      </rPr>
      <t xml:space="preserve">קטע נבחר משיחה </t>
    </r>
    <r>
      <rPr>
        <sz val="10"/>
        <color rgb="FF000000"/>
        <rFont val="Cambria"/>
        <family val="0"/>
        <charset val="1"/>
      </rPr>
      <t xml:space="preserve">672: </t>
    </r>
    <r>
      <rPr>
        <sz val="10"/>
        <color rgb="FF000000"/>
        <rFont val="FreeSans"/>
        <family val="2"/>
      </rPr>
      <t xml:space="preserve">יש משהו אחר</t>
    </r>
  </si>
  <si>
    <r>
      <rPr>
        <sz val="10"/>
        <color rgb="FF000000"/>
        <rFont val="FreeSans"/>
        <family val="2"/>
      </rPr>
      <t xml:space="preserve">מהם התורה והמצוות ומה ניתן ללמוד מהם על המערכת בה אנו 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</si>
  <si>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673</t>
    </r>
  </si>
  <si>
    <t xml:space="preserve">http://files.kabbalahmedia.info/download/files/heb_o_rav_2016-01-07_clip_haim-hadashim_borut-beyahas-673.mp4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</si>
  <si>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בורות ביחס לתורה והמצוות</t>
    </r>
  </si>
  <si>
    <r>
      <rPr>
        <sz val="10"/>
        <color rgb="FF000000"/>
        <rFont val="FreeSans"/>
        <family val="2"/>
      </rPr>
      <t xml:space="preserve">ממה נובע הנתק של העם מהבנת מהותם ומשמעותם של התורה והמצוות</t>
    </r>
    <r>
      <rPr>
        <sz val="10"/>
        <color rgb="FF000000"/>
        <rFont val="Cambria"/>
        <family val="0"/>
        <charset val="1"/>
      </rPr>
      <t xml:space="preserve">?</t>
    </r>
  </si>
  <si>
    <t xml:space="preserve">http://files.kabbalahmedia.info/download/files/heb_o_rav_2016-01-07_clip_haim-hadashim_leitkasher-le-eliyon-673.mp4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</si>
  <si>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להתקשר לעליון</t>
    </r>
  </si>
  <si>
    <r>
      <rPr>
        <sz val="10"/>
        <color rgb="FF000000"/>
        <rFont val="FreeSans"/>
        <family val="2"/>
      </rPr>
      <t xml:space="preserve">מדוע העולם בו אנו חיים הוא הכרחי כדי להתקשר אל הכוח העליון ומדוע דווקא דרכו ניתן להגיע לתיקון</t>
    </r>
    <r>
      <rPr>
        <sz val="10"/>
        <color rgb="FF000000"/>
        <rFont val="Cambria"/>
        <family val="0"/>
        <charset val="1"/>
      </rPr>
      <t xml:space="preserve">?</t>
    </r>
  </si>
  <si>
    <t xml:space="preserve">http://files.kabbalahmedia.info/download/files/heb_o_rav_2016-01-07_clip_haim-hadashim_lehakir-maarehet-nihul-673.mp4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</si>
  <si>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להכיר את מערכת הניהול</t>
    </r>
  </si>
  <si>
    <r>
      <rPr>
        <sz val="10"/>
        <color rgb="FF000000"/>
        <rFont val="FreeSans"/>
        <family val="2"/>
      </rPr>
      <t xml:space="preserve">מהי המערכת בה אנו קיימים ואיך הכרתה מקדמת אותנו להתפתחות נכונה</t>
    </r>
    <r>
      <rPr>
        <sz val="10"/>
        <color rgb="FF000000"/>
        <rFont val="Cambria"/>
        <family val="0"/>
        <charset val="1"/>
      </rPr>
      <t xml:space="preserve">?</t>
    </r>
  </si>
  <si>
    <t xml:space="preserve">http://files.kabbalahmedia.info/download/files/heb_o_rav_2016-01-07_clip_haim-hadashim_yahas-le-tora-673.mp4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</si>
  <si>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יחס לתורה  </t>
    </r>
  </si>
  <si>
    <r>
      <rPr>
        <sz val="10"/>
        <color rgb="FF000000"/>
        <rFont val="FreeSans"/>
        <family val="2"/>
      </rPr>
      <t xml:space="preserve">מהו היחס הנכון לתורה ומצוות על פי חכמתה קבלה לעומת מה שמקובל לחשוב</t>
    </r>
    <r>
      <rPr>
        <sz val="10"/>
        <color rgb="FF000000"/>
        <rFont val="Cambria"/>
        <family val="0"/>
        <charset val="1"/>
      </rPr>
      <t xml:space="preserve">?</t>
    </r>
  </si>
  <si>
    <t xml:space="preserve">http://files.kabbalahmedia.info/download/files/heb_o_rav_2016-01-07_clip_haim-hadashim_ego-ihuti-673.mp4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</si>
  <si>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אגו איכותי  </t>
    </r>
  </si>
  <si>
    <r>
      <rPr>
        <sz val="10"/>
        <color rgb="FF000000"/>
        <rFont val="FreeSans"/>
        <family val="2"/>
      </rPr>
      <t xml:space="preserve">איך התפתחות האגו מובילה את האדם להרגשת ריקנות ולדרישה למילוי מסוג חדש</t>
    </r>
    <r>
      <rPr>
        <sz val="10"/>
        <color rgb="FF000000"/>
        <rFont val="Cambria"/>
        <family val="0"/>
        <charset val="1"/>
      </rPr>
      <t xml:space="preserve">?</t>
    </r>
  </si>
  <si>
    <t xml:space="preserve">http://files.kabbalahmedia.info/download/files/heb_o_rav_2016-01-07_clip_haim-hadashim_613-hutei-kesher-673.mp4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</si>
  <si>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חוטי קשר בינינו </t>
    </r>
  </si>
  <si>
    <r>
      <rPr>
        <sz val="10"/>
        <color rgb="FF000000"/>
        <rFont val="FreeSans"/>
        <family val="2"/>
      </rPr>
      <t xml:space="preserve">מהו התהליך שעובר אדם בבניית קשר נכון לזולת</t>
    </r>
    <r>
      <rPr>
        <sz val="10"/>
        <color rgb="FF000000"/>
        <rFont val="Cambria"/>
        <family val="0"/>
        <charset val="1"/>
      </rPr>
      <t xml:space="preserve">?</t>
    </r>
  </si>
  <si>
    <t xml:space="preserve">http://files.kabbalahmedia.info/download/files/heb_o_rav_2016-01-07_clip_haim-hadashim_yahas-tov-673.mp4</t>
  </si>
  <si>
    <r>
      <rPr>
        <sz val="10"/>
        <color rgb="FF000000"/>
        <rFont val="FreeSans"/>
        <family val="2"/>
      </rPr>
      <t xml:space="preserve">קטע נבחר משיחה </t>
    </r>
    <r>
      <rPr>
        <sz val="10"/>
        <color rgb="FF000000"/>
        <rFont val="Cambria"/>
        <family val="0"/>
        <charset val="1"/>
      </rPr>
      <t xml:space="preserve">673: </t>
    </r>
    <r>
      <rPr>
        <sz val="10"/>
        <color rgb="FF000000"/>
        <rFont val="FreeSans"/>
        <family val="2"/>
      </rPr>
      <t xml:space="preserve">יחס טוב </t>
    </r>
  </si>
  <si>
    <r>
      <rPr>
        <sz val="10"/>
        <color rgb="FF000000"/>
        <rFont val="FreeSans"/>
        <family val="2"/>
      </rPr>
      <t xml:space="preserve">איך אפשר להגיע ליחס לדרגות דומם</t>
    </r>
    <r>
      <rPr>
        <sz val="10"/>
        <color rgb="FF000000"/>
        <rFont val="Cambria"/>
        <family val="0"/>
        <charset val="1"/>
      </rPr>
      <t xml:space="preserve">, </t>
    </r>
    <r>
      <rPr>
        <sz val="10"/>
        <color rgb="FF000000"/>
        <rFont val="FreeSans"/>
        <family val="2"/>
      </rPr>
      <t xml:space="preserve">צומח</t>
    </r>
    <r>
      <rPr>
        <sz val="10"/>
        <color rgb="FF000000"/>
        <rFont val="Cambria"/>
        <family val="0"/>
        <charset val="1"/>
      </rPr>
      <t xml:space="preserve">, </t>
    </r>
    <r>
      <rPr>
        <sz val="10"/>
        <color rgb="FF000000"/>
        <rFont val="FreeSans"/>
        <family val="2"/>
      </rPr>
      <t xml:space="preserve">חי ומדבר כמו היחס של הבורא אליהם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</si>
  <si>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705</t>
    </r>
  </si>
  <si>
    <t xml:space="preserve">http://files.kabbalahmedia.info/download/files/heb_o_rav_2016-03-17_clip_haim-hadashim_smalim-lehibur-705.mp4</t>
  </si>
  <si>
    <r>
      <rPr>
        <sz val="10"/>
        <color rgb="FF000000"/>
        <rFont val="FreeSans"/>
        <family val="2"/>
      </rPr>
      <t xml:space="preserve">קטע נבחר משיחה </t>
    </r>
    <r>
      <rPr>
        <sz val="10"/>
        <color rgb="FF000000"/>
        <rFont val="Cambria"/>
        <family val="0"/>
        <charset val="1"/>
      </rPr>
      <t xml:space="preserve">705: </t>
    </r>
    <r>
      <rPr>
        <sz val="10"/>
        <color rgb="FF000000"/>
        <rFont val="FreeSans"/>
        <family val="2"/>
      </rPr>
      <t xml:space="preserve">סמלים לחיבור  </t>
    </r>
  </si>
  <si>
    <r>
      <rPr>
        <sz val="10"/>
        <color rgb="FF000000"/>
        <rFont val="FreeSans"/>
        <family val="2"/>
      </rPr>
      <t xml:space="preserve">איך באמצעות התורה נוכל לגלות את הקלקול שבנו וגם את הדרך לתיקון ולגילוי הכוח העליון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</si>
  <si>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722</t>
    </r>
  </si>
  <si>
    <r>
      <rPr>
        <sz val="10"/>
        <color rgb="FF000000"/>
        <rFont val="FreeSans"/>
        <family val="2"/>
      </rPr>
      <t xml:space="preserve">קטע נבחר משיחה </t>
    </r>
    <r>
      <rPr>
        <sz val="10"/>
        <color rgb="FF000000"/>
        <rFont val="Cambria"/>
        <family val="0"/>
        <charset val="1"/>
      </rPr>
      <t xml:space="preserve">722: </t>
    </r>
    <r>
      <rPr>
        <sz val="10"/>
        <color rgb="FF000000"/>
        <rFont val="FreeSans"/>
        <family val="2"/>
      </rPr>
      <t xml:space="preserve">תורה לתיקון</t>
    </r>
  </si>
  <si>
    <t xml:space="preserve">הורות ומשפחה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</si>
  <si>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203</t>
    </r>
  </si>
  <si>
    <t xml:space="preserve">http://files.kabbalahmedia.info/video/heb_o_rav_2013-06-27_clip_haim-hadashim_ani-levad-203.wmv</t>
  </si>
  <si>
    <r>
      <rPr>
        <sz val="10"/>
        <color rgb="FF000000"/>
        <rFont val="FreeSans"/>
        <family val="2"/>
      </rPr>
      <t xml:space="preserve">איך השתנה הוויי החיים המשפחתיים והחברתיים שלנו כתוצאה מההתפתחות האגואיסטית ואיזו דרישה חדשה זה הוליד</t>
    </r>
    <r>
      <rPr>
        <sz val="10"/>
        <color rgb="FF000000"/>
        <rFont val="Cambria"/>
        <family val="0"/>
        <charset val="1"/>
      </rPr>
      <t xml:space="preserve">?</t>
    </r>
  </si>
  <si>
    <t xml:space="preserve">http://files.kabbalahmedia.info/video/heb_o_rav_2013-06-27_clip_haim-hadashim_lelo-mehuyavut-203.wmv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</si>
  <si>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אגו מבודד</t>
    </r>
  </si>
  <si>
    <r>
      <rPr>
        <sz val="10"/>
        <color rgb="FF000000"/>
        <rFont val="FreeSans"/>
        <family val="2"/>
      </rPr>
      <t xml:space="preserve">איך התפתחות האגו שלנו מובילה אותנו להתבודד אחד מהשני ולאן זה אמור להביא אותנו בסוף</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</si>
  <si>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204</t>
    </r>
  </si>
  <si>
    <t xml:space="preserve">http://files.kabbalahmedia.info/video/heb_o_rav_2013-06-27_clip_haim-hadashim_ein-sipuk-204.wmv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</si>
  <si>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חוסר סיפוק</t>
    </r>
  </si>
  <si>
    <r>
      <rPr>
        <sz val="10"/>
        <color rgb="FF000000"/>
        <rFont val="FreeSans"/>
        <family val="2"/>
      </rPr>
      <t xml:space="preserve">מדוע האדם לא יכול להגיע לסיפוק בחייו וממה הוא באמת רוצה להנות</t>
    </r>
    <r>
      <rPr>
        <sz val="10"/>
        <color rgb="FF000000"/>
        <rFont val="Cambria"/>
        <family val="0"/>
        <charset val="1"/>
      </rPr>
      <t xml:space="preserve">? </t>
    </r>
  </si>
  <si>
    <t xml:space="preserve">http://files.kabbalahmedia.info/video/heb_o_rav_2013-06-27_clip_haim-hadashim_mibodedut-lekesher-204.wmv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</si>
  <si>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חופשי</t>
    </r>
  </si>
  <si>
    <r>
      <rPr>
        <sz val="10"/>
        <color rgb="FF000000"/>
        <rFont val="FreeSans"/>
        <family val="2"/>
      </rPr>
      <t xml:space="preserve">איך אפשר להיות חופשי</t>
    </r>
    <r>
      <rPr>
        <sz val="10"/>
        <color rgb="FF000000"/>
        <rFont val="Cambria"/>
        <family val="0"/>
        <charset val="1"/>
      </rPr>
      <t xml:space="preserve">, </t>
    </r>
    <r>
      <rPr>
        <sz val="10"/>
        <color rgb="FF000000"/>
        <rFont val="FreeSans"/>
        <family val="2"/>
      </rPr>
      <t xml:space="preserve">מה זה חיים בלתי גבוליים ולאן ניתן להגיע כתוצאה מזה</t>
    </r>
    <r>
      <rPr>
        <sz val="10"/>
        <color rgb="FF000000"/>
        <rFont val="Cambria"/>
        <family val="0"/>
        <charset val="1"/>
      </rPr>
      <t xml:space="preserve">?</t>
    </r>
  </si>
  <si>
    <t xml:space="preserve">http://files.kabbalahmedia.info/video/heb_o_rav_2013-06-27_clip_haim-hadashim_leitbatel-besadna-204.wmv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</si>
  <si>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להתבטל בפני הילד</t>
    </r>
  </si>
  <si>
    <r>
      <rPr>
        <sz val="10"/>
        <color rgb="FF000000"/>
        <rFont val="FreeSans"/>
        <family val="2"/>
      </rPr>
      <t xml:space="preserve">איך מצליחים להבין מה באמת הילד רוצה ונמנעים מעליונות כלפיו ומספקים לו את מה שהוא דורש בחוכמה</t>
    </r>
    <r>
      <rPr>
        <sz val="10"/>
        <color rgb="FF000000"/>
        <rFont val="Cambria"/>
        <family val="0"/>
        <charset val="1"/>
      </rPr>
      <t xml:space="preserve">?</t>
    </r>
  </si>
  <si>
    <t xml:space="preserve">http://files.kabbalahmedia.info/video/heb_o_rav_2013-06-27_clip_haim-hadashim_hukei-sadna-2-204.wmv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</si>
  <si>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לדבר עם הילד</t>
    </r>
  </si>
  <si>
    <r>
      <rPr>
        <sz val="10"/>
        <color rgb="FF000000"/>
        <rFont val="FreeSans"/>
        <family val="2"/>
      </rPr>
      <t xml:space="preserve">על מה מדברים עם הילדים</t>
    </r>
    <r>
      <rPr>
        <sz val="10"/>
        <color rgb="FF000000"/>
        <rFont val="Cambria"/>
        <family val="0"/>
        <charset val="1"/>
      </rPr>
      <t xml:space="preserve">, </t>
    </r>
    <r>
      <rPr>
        <sz val="10"/>
        <color rgb="FF000000"/>
        <rFont val="FreeSans"/>
        <family val="2"/>
      </rPr>
      <t xml:space="preserve">מה היחס הנכון לילד בשיחה ואיך נמשוך ילדים לשיחה</t>
    </r>
    <r>
      <rPr>
        <sz val="10"/>
        <color rgb="FF000000"/>
        <rFont val="Cambria"/>
        <family val="0"/>
        <charset val="1"/>
      </rPr>
      <t xml:space="preserve">?</t>
    </r>
  </si>
  <si>
    <t xml:space="preserve">http://files.kabbalahmedia.info/video/heb_o_rav_2013-06-27_clip_haim-hadashim_hukei-sadna-1-204.wmv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</si>
  <si>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כללי הסדנה במשפחה</t>
    </r>
  </si>
  <si>
    <r>
      <rPr>
        <sz val="10"/>
        <color rgb="FF000000"/>
        <rFont val="FreeSans"/>
        <family val="2"/>
      </rPr>
      <t xml:space="preserve">מהם חוקי הסדנה המשפחתית ואיך מגיעים לעמק השווה ולהשלמה שיוצרת משפחה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</si>
  <si>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205</t>
    </r>
  </si>
  <si>
    <t xml:space="preserve">http://files.kabbalahmedia.info/download/video/heb_o_rav_2013-06-30_clip_haim-hadashim_itkashrut-leanashim-205.wmv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</si>
  <si>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חכמת החיים</t>
    </r>
  </si>
  <si>
    <r>
      <rPr>
        <sz val="10"/>
        <color rgb="FF000000"/>
        <rFont val="FreeSans"/>
        <family val="2"/>
      </rPr>
      <t xml:space="preserve">מהי חכמת החיים אותה אנחנו צריכים להעביר לילדינו ואיך להתייחס לעובדה שכל חיינו סובבים סביב ההתקשרות עם הזולת</t>
    </r>
    <r>
      <rPr>
        <sz val="10"/>
        <color rgb="FF000000"/>
        <rFont val="Cambria"/>
        <family val="0"/>
        <charset val="1"/>
      </rPr>
      <t xml:space="preserve">?</t>
    </r>
  </si>
  <si>
    <t xml:space="preserve">http://files.kabbalahmedia.info/download/video/heb_o_rav_2013-06-30_clip_haim-hadashim_inian-askama-205.wmv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</si>
  <si>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הסכמה במעגל</t>
    </r>
  </si>
  <si>
    <r>
      <rPr>
        <sz val="10"/>
        <color rgb="FF000000"/>
        <rFont val="FreeSans"/>
        <family val="2"/>
      </rPr>
      <t xml:space="preserve">באיזה צורה נכון לנהל מעגל שיח בו דנים בעניינים רגשיים ומה נוצר בין משתתפי המעגל בדיון כזה</t>
    </r>
    <r>
      <rPr>
        <sz val="10"/>
        <color rgb="FF000000"/>
        <rFont val="Cambria"/>
        <family val="0"/>
        <charset val="1"/>
      </rPr>
      <t xml:space="preserve">?</t>
    </r>
  </si>
  <si>
    <t xml:space="preserve">http://files.kabbalahmedia.info/download/video/heb_o_rav_2013-06-30_clip_haim-hadashim_atzmaut-bemishpaha-205.wmv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</si>
  <si>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עצמאות במשפחה</t>
    </r>
  </si>
  <si>
    <r>
      <rPr>
        <sz val="10"/>
        <color rgb="FF000000"/>
        <rFont val="FreeSans"/>
        <family val="2"/>
      </rPr>
      <t xml:space="preserve">איך מנהלים דיון משפחתי בו כולם שווים מצד אחד וכל אחד מביא את הייחודיות שלו מצד שני</t>
    </r>
    <r>
      <rPr>
        <sz val="10"/>
        <color rgb="FF000000"/>
        <rFont val="Cambria"/>
        <family val="0"/>
        <charset val="1"/>
      </rPr>
      <t xml:space="preserve">?</t>
    </r>
  </si>
  <si>
    <t xml:space="preserve">http://files.kabbalahmedia.info/download/video/heb_o_rav_2013-06-30_clip_haim-hadashim_leiyot-hore-205.wmv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</si>
  <si>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משפחה בהתפתחות</t>
    </r>
  </si>
  <si>
    <r>
      <rPr>
        <sz val="10"/>
        <color rgb="FF000000"/>
        <rFont val="FreeSans"/>
        <family val="2"/>
      </rPr>
      <t xml:space="preserve">מהו תפקיד ההורים</t>
    </r>
    <r>
      <rPr>
        <sz val="10"/>
        <color rgb="FF000000"/>
        <rFont val="Cambria"/>
        <family val="0"/>
        <charset val="1"/>
      </rPr>
      <t xml:space="preserve">, </t>
    </r>
    <r>
      <rPr>
        <sz val="10"/>
        <color rgb="FF000000"/>
        <rFont val="FreeSans"/>
        <family val="2"/>
      </rPr>
      <t xml:space="preserve">איך מגדירים מהי משפחה ואיזה תהליך התפתחותי אמור הילד לעבור כך שהתבגרותו תיהיה נכונה</t>
    </r>
    <r>
      <rPr>
        <sz val="10"/>
        <color rgb="FF000000"/>
        <rFont val="Cambria"/>
        <family val="0"/>
        <charset val="1"/>
      </rPr>
      <t xml:space="preserve">?</t>
    </r>
  </si>
  <si>
    <t xml:space="preserve">http://files.kabbalahmedia.info/download/video/heb_o_rav_2013-06-30_clip_haim-hadashim_tafkido-shel-hore-205.wmv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</si>
  <si>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להיות הורים</t>
    </r>
  </si>
  <si>
    <r>
      <rPr>
        <sz val="10"/>
        <color rgb="FF000000"/>
        <rFont val="FreeSans"/>
        <family val="2"/>
      </rPr>
      <t xml:space="preserve">מהו תפקידו של ההורה ואיך בונים משפחה</t>
    </r>
    <r>
      <rPr>
        <sz val="10"/>
        <color rgb="FF000000"/>
        <rFont val="Cambria"/>
        <family val="0"/>
        <charset val="1"/>
      </rPr>
      <t xml:space="preserve">?</t>
    </r>
  </si>
  <si>
    <t xml:space="preserve">http://files.kabbalahmedia.info/download/video/heb_o_rav_2013-06-30_clip_haim-hadashim_madrega-tahtona-veeliona-205.wmv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</si>
  <si>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להתחבר עם הילד</t>
    </r>
  </si>
  <si>
    <r>
      <rPr>
        <sz val="10"/>
        <color rgb="FF000000"/>
        <rFont val="FreeSans"/>
        <family val="2"/>
      </rPr>
      <t xml:space="preserve">מהי הדרך הנכונה להתחבר עם ילד ואיך אפשר להעביר אליו מסרים בצורה נכונה</t>
    </r>
    <r>
      <rPr>
        <sz val="10"/>
        <color rgb="FF000000"/>
        <rFont val="Cambria"/>
        <family val="0"/>
        <charset val="1"/>
      </rPr>
      <t xml:space="preserve">?</t>
    </r>
  </si>
  <si>
    <t xml:space="preserve">http://files.kabbalahmedia.info/download/video/heb_o_rav_2013-06-30_clip_haim-hadashim_shayahut-lekvutza-205.wmv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</si>
  <si>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השתייכות למשפחה</t>
    </r>
  </si>
  <si>
    <r>
      <rPr>
        <sz val="10"/>
        <color rgb="FF000000"/>
        <rFont val="FreeSans"/>
        <family val="2"/>
      </rPr>
      <t xml:space="preserve">כיצד ניתן להעלות אצל הילד רצון להשתייך לקבוצה המשפחתית ומה תורם הרגש והשכל האישי של כל אחד למבנה המשותף הזה</t>
    </r>
    <r>
      <rPr>
        <sz val="10"/>
        <color rgb="FF000000"/>
        <rFont val="Cambria"/>
        <family val="0"/>
        <charset val="1"/>
      </rPr>
      <t xml:space="preserve">?</t>
    </r>
  </si>
  <si>
    <t xml:space="preserve">http://files.kabbalahmedia.info/download/video/heb_o_rav_2013-07-02_clip_haim-hadashim_mishpaha-tluya-bekol-ehad-205.wmv</t>
  </si>
  <si>
    <r>
      <rPr>
        <sz val="10"/>
        <color rgb="FF000000"/>
        <rFont val="FreeSans"/>
        <family val="2"/>
      </rPr>
      <t xml:space="preserve">קטע נבחר משיחה </t>
    </r>
    <r>
      <rPr>
        <sz val="10"/>
        <color rgb="FF000000"/>
        <rFont val="Cambria"/>
        <family val="0"/>
        <charset val="1"/>
      </rPr>
      <t xml:space="preserve">205: </t>
    </r>
    <r>
      <rPr>
        <sz val="10"/>
        <color rgb="FF000000"/>
        <rFont val="FreeSans"/>
        <family val="2"/>
      </rPr>
      <t xml:space="preserve">המשפחה תלויה בכל אחד</t>
    </r>
  </si>
  <si>
    <r>
      <rPr>
        <sz val="10"/>
        <color rgb="FF000000"/>
        <rFont val="FreeSans"/>
        <family val="2"/>
      </rPr>
      <t xml:space="preserve">במשפחה אינטגרלית כל אחד חשוב</t>
    </r>
    <r>
      <rPr>
        <sz val="10"/>
        <color rgb="FF000000"/>
        <rFont val="Cambria"/>
        <family val="0"/>
        <charset val="1"/>
      </rPr>
      <t xml:space="preserve">. </t>
    </r>
    <r>
      <rPr>
        <sz val="10"/>
        <color rgb="FF000000"/>
        <rFont val="FreeSans"/>
        <family val="2"/>
      </rPr>
      <t xml:space="preserve">כיצד לגרום לכל אחד מבני המשפחה למלא את תפקידו בבניית המשפחה כמערכת קשרים שלמה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</si>
  <si>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206</t>
    </r>
  </si>
  <si>
    <t xml:space="preserve">http://files.kabbalahmedia.info/download/video/heb_o_rav_2013-06-30_clip_haim-hadashim_itkashrut-beigul-206.wmv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</si>
  <si>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התקשרות בעיגול</t>
    </r>
  </si>
  <si>
    <r>
      <rPr>
        <sz val="10"/>
        <color rgb="FF000000"/>
        <rFont val="FreeSans"/>
        <family val="2"/>
      </rPr>
      <t xml:space="preserve">איך התקשרות נכונה לאנשים אחרים מגבירה את הבטחון של כל אחד בחייו</t>
    </r>
    <r>
      <rPr>
        <sz val="10"/>
        <color rgb="FF000000"/>
        <rFont val="Cambria"/>
        <family val="0"/>
        <charset val="1"/>
      </rPr>
      <t xml:space="preserve">?</t>
    </r>
  </si>
  <si>
    <t xml:space="preserve">http://files.kabbalahmedia.info/download/video/heb_o_rav_2013-06-30_clip_haim-hadashim_lashir-yahad-206.wmv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</si>
  <si>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התקשרות במשחק</t>
    </r>
  </si>
  <si>
    <r>
      <rPr>
        <sz val="10"/>
        <color rgb="FF000000"/>
        <rFont val="FreeSans"/>
        <family val="2"/>
      </rPr>
      <t xml:space="preserve">איך באמצעות משחק ניתן להגיע לחיבור ומהו היחס הנכון לילדים במשפחה כך שירגישו את החיבור</t>
    </r>
    <r>
      <rPr>
        <sz val="10"/>
        <color rgb="FF000000"/>
        <rFont val="Cambria"/>
        <family val="0"/>
        <charset val="1"/>
      </rPr>
      <t xml:space="preserve">?</t>
    </r>
  </si>
  <si>
    <t xml:space="preserve">http://files.kabbalahmedia.info/download/video/heb_o_rav_2013-06-30_clip_haim-hadashim_kesher-dereh-yeladim-206.wmv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</si>
  <si>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קשר דרך ילדים</t>
    </r>
  </si>
  <si>
    <r>
      <rPr>
        <sz val="10"/>
        <color rgb="FF000000"/>
        <rFont val="FreeSans"/>
        <family val="2"/>
      </rPr>
      <t xml:space="preserve">איך הילדים מהווים מקום משותף לעבודה בזוגיות ואיך כל אחד יכול להוסיף לקשר הזוגי</t>
    </r>
    <r>
      <rPr>
        <sz val="10"/>
        <color rgb="FF000000"/>
        <rFont val="Cambria"/>
        <family val="0"/>
        <charset val="1"/>
      </rPr>
      <t xml:space="preserve">?</t>
    </r>
  </si>
  <si>
    <t xml:space="preserve">http://files.kabbalahmedia.info/download/video/heb_o_rav_2013-06-30_clip_haim-hadashim_olam-taharuti-206.wmv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</si>
  <si>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עולם תחרותי</t>
    </r>
  </si>
  <si>
    <r>
      <rPr>
        <sz val="10"/>
        <color rgb="FF000000"/>
        <rFont val="FreeSans"/>
        <family val="2"/>
      </rPr>
      <t xml:space="preserve">מדוע צריך להחליף את החינוך לעולם תחרותי במודל להתקשרות נכונה בין אנשים וכיצד זה עשוי להשפיע על הילד במגוון תחומים</t>
    </r>
    <r>
      <rPr>
        <sz val="10"/>
        <color rgb="FF000000"/>
        <rFont val="Cambria"/>
        <family val="0"/>
        <charset val="1"/>
      </rPr>
      <t xml:space="preserve">? </t>
    </r>
  </si>
  <si>
    <t xml:space="preserve">http://files.kabbalahmedia.info/download/video/heb_o_rav_2013-06-30_clip_haim-hadashim_leshanot-shita-206.wmv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</si>
  <si>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לשנות גישה</t>
    </r>
  </si>
  <si>
    <r>
      <rPr>
        <sz val="10"/>
        <color rgb="FF000000"/>
        <rFont val="FreeSans"/>
        <family val="2"/>
      </rPr>
      <t xml:space="preserve">מדוע צריך לשנות את שיטת החשיבה של האדם על העולם</t>
    </r>
    <r>
      <rPr>
        <sz val="10"/>
        <color rgb="FF000000"/>
        <rFont val="Cambria"/>
        <family val="0"/>
        <charset val="1"/>
      </rPr>
      <t xml:space="preserve">, </t>
    </r>
    <r>
      <rPr>
        <sz val="10"/>
        <color rgb="FF000000"/>
        <rFont val="FreeSans"/>
        <family val="2"/>
      </rPr>
      <t xml:space="preserve">מרצון להצלחה אישית בלבד לרצון לעזרה הדדית</t>
    </r>
    <r>
      <rPr>
        <sz val="10"/>
        <color rgb="FF000000"/>
        <rFont val="Cambria"/>
        <family val="0"/>
        <charset val="1"/>
      </rPr>
      <t xml:space="preserve">?</t>
    </r>
  </si>
  <si>
    <t xml:space="preserve">http://files.kabbalahmedia.info/download/video/heb_o_rav_2013-06-30_clip_haim-hadashim_hiperaktiviyutt-206.wmv</t>
  </si>
  <si>
    <r>
      <rPr>
        <sz val="10"/>
        <color rgb="FF000000"/>
        <rFont val="FreeSans"/>
        <family val="2"/>
      </rPr>
      <t xml:space="preserve">קטע נבחר משיחה </t>
    </r>
    <r>
      <rPr>
        <sz val="10"/>
        <color rgb="FF000000"/>
        <rFont val="Cambria"/>
        <family val="0"/>
        <charset val="1"/>
      </rPr>
      <t xml:space="preserve">206: </t>
    </r>
    <r>
      <rPr>
        <sz val="10"/>
        <color rgb="FF000000"/>
        <rFont val="FreeSans"/>
        <family val="2"/>
      </rPr>
      <t xml:space="preserve">מדוע יש היפראקטיביות</t>
    </r>
    <r>
      <rPr>
        <sz val="10"/>
        <color rgb="FF000000"/>
        <rFont val="Cambria"/>
        <family val="0"/>
        <charset val="1"/>
      </rPr>
      <t xml:space="preserve">?</t>
    </r>
  </si>
  <si>
    <r>
      <rPr>
        <sz val="10"/>
        <color rgb="FF000000"/>
        <rFont val="FreeSans"/>
        <family val="2"/>
      </rPr>
      <t xml:space="preserve">מדוע ההיפראקטיביות פרצה דווקא בדורות האחרונים ומהו מקור חוסר האיזון המערכתי שחווה הילד ההיפראקטיבי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</si>
  <si>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207</t>
    </r>
  </si>
  <si>
    <t xml:space="preserve">http://files.kabbalahmedia.info/download/video/heb_o_rav_2013-07-02_clip_haim-hadashim_hizukim-hadadiim-207.wmv</t>
  </si>
  <si>
    <r>
      <rPr>
        <sz val="10"/>
        <color rgb="FF000000"/>
        <rFont val="FreeSans"/>
        <family val="2"/>
      </rPr>
      <t xml:space="preserve">קטע נבחר משיחה </t>
    </r>
    <r>
      <rPr>
        <sz val="10"/>
        <color rgb="FF000000"/>
        <rFont val="Cambria"/>
        <family val="0"/>
        <charset val="1"/>
      </rPr>
      <t xml:space="preserve">207: </t>
    </r>
    <r>
      <rPr>
        <sz val="10"/>
        <color rgb="FF000000"/>
        <rFont val="FreeSans"/>
        <family val="2"/>
      </rPr>
      <t xml:space="preserve">חיזוקים הדדיים</t>
    </r>
  </si>
  <si>
    <r>
      <rPr>
        <sz val="10"/>
        <color rgb="FF000000"/>
        <rFont val="FreeSans"/>
        <family val="2"/>
      </rPr>
      <t xml:space="preserve">במה עוזרים חיזוקים חיוביים להתגברות על ריבים ומחלוקות ואיך ניתן להשתמש במשחקים חברתיים לצורך כך</t>
    </r>
    <r>
      <rPr>
        <sz val="10"/>
        <color rgb="FF000000"/>
        <rFont val="Cambria"/>
        <family val="0"/>
        <charset val="1"/>
      </rPr>
      <t xml:space="preserve">?</t>
    </r>
  </si>
  <si>
    <t xml:space="preserve">http://files.kabbalahmedia.info/download/video/heb_o_rav_2013-07-02_clip_haim-hadashim_gisha-nehona-207.wmv</t>
  </si>
  <si>
    <r>
      <rPr>
        <sz val="10"/>
        <color rgb="FF000000"/>
        <rFont val="FreeSans"/>
        <family val="2"/>
      </rPr>
      <t xml:space="preserve">קטע נבחר משיחה </t>
    </r>
    <r>
      <rPr>
        <sz val="10"/>
        <color rgb="FF000000"/>
        <rFont val="Cambria"/>
        <family val="0"/>
        <charset val="1"/>
      </rPr>
      <t xml:space="preserve">207: </t>
    </r>
    <r>
      <rPr>
        <sz val="10"/>
        <color rgb="FF000000"/>
        <rFont val="FreeSans"/>
        <family val="2"/>
      </rPr>
      <t xml:space="preserve">ההורים של היום</t>
    </r>
  </si>
  <si>
    <r>
      <rPr>
        <sz val="10"/>
        <color rgb="FF000000"/>
        <rFont val="FreeSans"/>
        <family val="2"/>
      </rPr>
      <t xml:space="preserve">מדוע הכרחי להורים של היום לעבור קורס על חוקי העולם החדש על מנת לקבל חזרה את הסמכות לחינוך הדור הצעיר</t>
    </r>
    <r>
      <rPr>
        <sz val="10"/>
        <color rgb="FF000000"/>
        <rFont val="Cambria"/>
        <family val="0"/>
        <charset val="1"/>
      </rPr>
      <t xml:space="preserve">?</t>
    </r>
  </si>
  <si>
    <t xml:space="preserve">http://files.kabbalahmedia.info/download/video/heb_o_rav_2013-07-02_clip_haim-hadashim_adam-integrali-207.wmv</t>
  </si>
  <si>
    <r>
      <rPr>
        <sz val="10"/>
        <color rgb="FF000000"/>
        <rFont val="FreeSans"/>
        <family val="2"/>
      </rPr>
      <t xml:space="preserve">קטע נבחר משיחה </t>
    </r>
    <r>
      <rPr>
        <sz val="10"/>
        <color rgb="FF000000"/>
        <rFont val="Cambria"/>
        <family val="0"/>
        <charset val="1"/>
      </rPr>
      <t xml:space="preserve">207: </t>
    </r>
    <r>
      <rPr>
        <sz val="10"/>
        <color rgb="FF000000"/>
        <rFont val="FreeSans"/>
        <family val="2"/>
      </rPr>
      <t xml:space="preserve">אדם אינטגרלי</t>
    </r>
  </si>
  <si>
    <r>
      <rPr>
        <sz val="10"/>
        <color rgb="FF000000"/>
        <rFont val="FreeSans"/>
        <family val="2"/>
      </rPr>
      <t xml:space="preserve">איך אפשר להפוך לאדם אינטגרלי הרוצה שכולם סביבו ירגישו בנוח ומה מונע מאיתנו להפוך לאנשים אינטגרליים</t>
    </r>
    <r>
      <rPr>
        <sz val="10"/>
        <color rgb="FF000000"/>
        <rFont val="Cambria"/>
        <family val="0"/>
        <charset val="1"/>
      </rPr>
      <t xml:space="preserve">? </t>
    </r>
  </si>
  <si>
    <t xml:space="preserve">http://files.kabbalahmedia.info/download/video/heb_o_rav_2013-07-02_clip_haim-hadashim_mishak-207.wmv</t>
  </si>
  <si>
    <r>
      <rPr>
        <sz val="10"/>
        <color rgb="FF000000"/>
        <rFont val="FreeSans"/>
        <family val="2"/>
      </rPr>
      <t xml:space="preserve">קטע נבחר משיחה </t>
    </r>
    <r>
      <rPr>
        <sz val="10"/>
        <color rgb="FF000000"/>
        <rFont val="Cambria"/>
        <family val="0"/>
        <charset val="1"/>
      </rPr>
      <t xml:space="preserve">207: </t>
    </r>
    <r>
      <rPr>
        <sz val="10"/>
        <color rgb="FF000000"/>
        <rFont val="FreeSans"/>
        <family val="2"/>
      </rPr>
      <t xml:space="preserve">משחק משנה מציאות</t>
    </r>
  </si>
  <si>
    <r>
      <rPr>
        <sz val="10"/>
        <color rgb="FF000000"/>
        <rFont val="FreeSans"/>
        <family val="2"/>
      </rPr>
      <t xml:space="preserve">איך באמצעות משחק פשוט ניתן לשנות את היחסים במשפחה לטובה</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</si>
  <si>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208</t>
    </r>
  </si>
  <si>
    <t xml:space="preserve">http://files.kabbalahmedia.info/video/heb_o_rav_2013-07-02_clip_haim-hadashim_gvul-haham-208.wmv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</si>
  <si>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להגביל בחכמה</t>
    </r>
  </si>
  <si>
    <r>
      <rPr>
        <sz val="10"/>
        <color rgb="FF000000"/>
        <rFont val="FreeSans"/>
        <family val="2"/>
      </rPr>
      <t xml:space="preserve">איך ההורה יכול לחנך את הילד ולהציב לו גבולות</t>
    </r>
    <r>
      <rPr>
        <sz val="10"/>
        <color rgb="FF000000"/>
        <rFont val="Cambria"/>
        <family val="0"/>
        <charset val="1"/>
      </rPr>
      <t xml:space="preserve">, </t>
    </r>
    <r>
      <rPr>
        <sz val="10"/>
        <color rgb="FF000000"/>
        <rFont val="FreeSans"/>
        <family val="2"/>
      </rPr>
      <t xml:space="preserve">ויחד עם זאת להישאר החבר שלו</t>
    </r>
    <r>
      <rPr>
        <sz val="10"/>
        <color rgb="FF000000"/>
        <rFont val="Cambria"/>
        <family val="0"/>
        <charset val="1"/>
      </rPr>
      <t xml:space="preserve">?</t>
    </r>
  </si>
  <si>
    <t xml:space="preserve">http://files.kabbalahmedia.info/video/heb_o_rav_2013-07-02_clip_haim-hadashim_busha-208.wmv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</si>
  <si>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ענישה נבונה</t>
    </r>
  </si>
  <si>
    <r>
      <rPr>
        <sz val="10"/>
        <color rgb="FF000000"/>
        <rFont val="FreeSans"/>
        <family val="2"/>
      </rPr>
      <t xml:space="preserve">מהי הצורה הנכונה להביא את הילד להבנה שהפר את כללי האיזון במשפחה</t>
    </r>
    <r>
      <rPr>
        <sz val="10"/>
        <color rgb="FF000000"/>
        <rFont val="Cambria"/>
        <family val="0"/>
        <charset val="1"/>
      </rPr>
      <t xml:space="preserve">? </t>
    </r>
  </si>
  <si>
    <t xml:space="preserve">http://files.kabbalahmedia.info/download/video/heb_o_rav_2013-08-13_clip_haim-hadashim_hilukei-deot-208.wmv</t>
  </si>
  <si>
    <r>
      <rPr>
        <sz val="10"/>
        <color rgb="FF000000"/>
        <rFont val="FreeSans"/>
        <family val="2"/>
      </rPr>
      <t xml:space="preserve">קטע נבחר משיחה </t>
    </r>
    <r>
      <rPr>
        <sz val="10"/>
        <color rgb="FF000000"/>
        <rFont val="Cambria"/>
        <family val="0"/>
        <charset val="1"/>
      </rPr>
      <t xml:space="preserve">208: </t>
    </r>
    <r>
      <rPr>
        <sz val="10"/>
        <color rgb="FF000000"/>
        <rFont val="FreeSans"/>
        <family val="2"/>
      </rPr>
      <t xml:space="preserve">חילוקי דיעות</t>
    </r>
  </si>
  <si>
    <r>
      <rPr>
        <sz val="10"/>
        <color rgb="FF000000"/>
        <rFont val="FreeSans"/>
        <family val="2"/>
      </rPr>
      <t xml:space="preserve">איך מתגברים על חילוקי הדיעות בין ההורים בנושא חינוך הילדים ומה תפקיד הדוגמה האישית במקרה של ריב בין הילדים</t>
    </r>
    <r>
      <rPr>
        <sz val="10"/>
        <color rgb="FF000000"/>
        <rFont val="Cambria"/>
        <family val="0"/>
        <charset val="1"/>
      </rPr>
      <t xml:space="preserve">?</t>
    </r>
  </si>
  <si>
    <t xml:space="preserve">http://files.kabbalahmedia.info/download/video/heb_o_rav_2013-07-02_clip_haim-hadashim_riv-bein-yeladim-208.wmv</t>
  </si>
  <si>
    <r>
      <rPr>
        <sz val="10"/>
        <color rgb="FF000000"/>
        <rFont val="FreeSans"/>
        <family val="2"/>
      </rPr>
      <t xml:space="preserve">קטע נבחר משיחה </t>
    </r>
    <r>
      <rPr>
        <sz val="10"/>
        <color rgb="FF000000"/>
        <rFont val="Cambria"/>
        <family val="0"/>
        <charset val="1"/>
      </rPr>
      <t xml:space="preserve">208: </t>
    </r>
    <r>
      <rPr>
        <sz val="10"/>
        <color rgb="FF000000"/>
        <rFont val="FreeSans"/>
        <family val="2"/>
      </rPr>
      <t xml:space="preserve">ריב בין ילדים</t>
    </r>
  </si>
  <si>
    <r>
      <rPr>
        <sz val="10"/>
        <color rgb="FF000000"/>
        <rFont val="FreeSans"/>
        <family val="2"/>
      </rPr>
      <t xml:space="preserve">איזה פתרון מציעה השיטה האינטגרלית לריב בין ילדים</t>
    </r>
    <r>
      <rPr>
        <sz val="10"/>
        <color rgb="FF000000"/>
        <rFont val="Cambria"/>
        <family val="0"/>
        <charset val="1"/>
      </rPr>
      <t xml:space="preserve">, </t>
    </r>
    <r>
      <rPr>
        <sz val="10"/>
        <color rgb="FF000000"/>
        <rFont val="FreeSans"/>
        <family val="2"/>
      </rPr>
      <t xml:space="preserve">כשבסופו של דבר ילמדו לחיות יחד בשלום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</si>
  <si>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209</t>
    </r>
  </si>
  <si>
    <t xml:space="preserve">http://files.kabbalahmedia.info/download/files/heb_o_rav_2013-07-16_clip_haim-hadashim_prasim-eyumim-209.mp4</t>
  </si>
  <si>
    <t xml:space="preserve">20.09.15</t>
  </si>
  <si>
    <r>
      <rPr>
        <sz val="10"/>
        <color rgb="FF000000"/>
        <rFont val="FreeSans"/>
        <family val="2"/>
      </rPr>
      <t xml:space="preserve">קטע נבחר משיחה </t>
    </r>
    <r>
      <rPr>
        <sz val="10"/>
        <color rgb="FF000000"/>
        <rFont val="Cambria"/>
        <family val="0"/>
        <charset val="1"/>
      </rPr>
      <t xml:space="preserve">209: </t>
    </r>
    <r>
      <rPr>
        <sz val="10"/>
        <color rgb="FF000000"/>
        <rFont val="FreeSans"/>
        <family val="2"/>
      </rPr>
      <t xml:space="preserve">פרסים ואיומים </t>
    </r>
  </si>
  <si>
    <r>
      <rPr>
        <sz val="10"/>
        <color rgb="FF000000"/>
        <rFont val="FreeSans"/>
        <family val="2"/>
      </rPr>
      <t xml:space="preserve">מדוע הפרסים והאיומים עבור מה שהילד עושה אינם מועילים ואיך ללמד את הילד להתנהג נכון מתוך הבנה עצמאית</t>
    </r>
    <r>
      <rPr>
        <sz val="10"/>
        <color rgb="FF000000"/>
        <rFont val="Cambria"/>
        <family val="0"/>
        <charset val="1"/>
      </rPr>
      <t xml:space="preserve">?</t>
    </r>
  </si>
  <si>
    <t xml:space="preserve">http://files.kabbalahmedia.info/video/heb_o_rav_2013-07-16_clip_haim-hadashim_ledaber-bakol-209.wmv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</si>
  <si>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דוגמה לחיים</t>
    </r>
  </si>
  <si>
    <r>
      <rPr>
        <sz val="10"/>
        <color rgb="FF000000"/>
        <rFont val="FreeSans"/>
        <family val="2"/>
      </rPr>
      <t xml:space="preserve">כיצד ניתן לחנך את הילד באמצעות דוגמאות</t>
    </r>
    <r>
      <rPr>
        <sz val="10"/>
        <color rgb="FF000000"/>
        <rFont val="Cambria"/>
        <family val="0"/>
        <charset val="1"/>
      </rPr>
      <t xml:space="preserve">?</t>
    </r>
  </si>
  <si>
    <t xml:space="preserve">http://files.kabbalahmedia.info/download/files/heb_o_rav_2013-07-16_clip_haim-hadashim_lama-gvulot-209.mp4</t>
  </si>
  <si>
    <r>
      <rPr>
        <sz val="10"/>
        <color rgb="FF000000"/>
        <rFont val="FreeSans"/>
        <family val="2"/>
      </rPr>
      <t xml:space="preserve">קטע נבחר משיחה </t>
    </r>
    <r>
      <rPr>
        <sz val="10"/>
        <color rgb="FF000000"/>
        <rFont val="Cambria"/>
        <family val="0"/>
        <charset val="1"/>
      </rPr>
      <t xml:space="preserve">209: </t>
    </r>
    <r>
      <rPr>
        <sz val="10"/>
        <color rgb="FF000000"/>
        <rFont val="FreeSans"/>
        <family val="2"/>
      </rPr>
      <t xml:space="preserve">הגבלות חיוביות</t>
    </r>
  </si>
  <si>
    <r>
      <rPr>
        <sz val="10"/>
        <color rgb="FF000000"/>
        <rFont val="FreeSans"/>
        <family val="2"/>
      </rPr>
      <t xml:space="preserve">מדוע הכרחי לתת לילד הגבלות ואיך לעשות זאת תוך כדי הסברה והדרכה</t>
    </r>
    <r>
      <rPr>
        <sz val="10"/>
        <color rgb="FF000000"/>
        <rFont val="Cambria"/>
        <family val="0"/>
        <charset val="1"/>
      </rPr>
      <t xml:space="preserve">?</t>
    </r>
  </si>
  <si>
    <t xml:space="preserve">http://files.kabbalahmedia.info/download/files/heb_o_rav_2013-07-16_clip_haim-hadashim_kniyot-im-yeled-209.mp4</t>
  </si>
  <si>
    <r>
      <rPr>
        <sz val="10"/>
        <color rgb="FF000000"/>
        <rFont val="FreeSans"/>
        <family val="2"/>
      </rPr>
      <t xml:space="preserve">קטע נבחר משיחה </t>
    </r>
    <r>
      <rPr>
        <sz val="10"/>
        <color rgb="FF000000"/>
        <rFont val="Cambria"/>
        <family val="0"/>
        <charset val="1"/>
      </rPr>
      <t xml:space="preserve">209: </t>
    </r>
    <r>
      <rPr>
        <sz val="10"/>
        <color rgb="FF000000"/>
        <rFont val="FreeSans"/>
        <family val="2"/>
      </rPr>
      <t xml:space="preserve">קניות עם ילד </t>
    </r>
  </si>
  <si>
    <r>
      <rPr>
        <sz val="10"/>
        <color rgb="FF000000"/>
        <rFont val="FreeSans"/>
        <family val="2"/>
      </rPr>
      <t xml:space="preserve">איך נהפוך את כל פעולה יומיומית עם הילד</t>
    </r>
    <r>
      <rPr>
        <sz val="10"/>
        <color rgb="FF000000"/>
        <rFont val="Cambria"/>
        <family val="0"/>
        <charset val="1"/>
      </rPr>
      <t xml:space="preserve">, </t>
    </r>
    <r>
      <rPr>
        <sz val="10"/>
        <color rgb="FF000000"/>
        <rFont val="FreeSans"/>
        <family val="2"/>
      </rPr>
      <t xml:space="preserve">כולל מסעי הקניות</t>
    </r>
    <r>
      <rPr>
        <sz val="10"/>
        <color rgb="FF000000"/>
        <rFont val="Cambria"/>
        <family val="0"/>
        <charset val="1"/>
      </rPr>
      <t xml:space="preserve">, </t>
    </r>
    <r>
      <rPr>
        <sz val="10"/>
        <color rgb="FF000000"/>
        <rFont val="FreeSans"/>
        <family val="2"/>
      </rPr>
      <t xml:space="preserve">לפרויקט חינוכי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</si>
  <si>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211</t>
    </r>
  </si>
  <si>
    <t xml:space="preserve">http://files.kabbalahmedia.info/download/files/heb_o_rav_2013-07-21_clip_haim-hadashim_masahim-211.mp4</t>
  </si>
  <si>
    <r>
      <rPr>
        <sz val="10"/>
        <color rgb="FF000000"/>
        <rFont val="FreeSans"/>
        <family val="2"/>
      </rPr>
      <t xml:space="preserve">קטע נבחר משיחה </t>
    </r>
    <r>
      <rPr>
        <sz val="10"/>
        <color rgb="FF000000"/>
        <rFont val="Cambria"/>
        <family val="0"/>
        <charset val="1"/>
      </rPr>
      <t xml:space="preserve">211: </t>
    </r>
    <r>
      <rPr>
        <sz val="10"/>
        <color rgb="FF000000"/>
        <rFont val="FreeSans"/>
        <family val="2"/>
      </rPr>
      <t xml:space="preserve">לראות דרך מסך</t>
    </r>
  </si>
  <si>
    <r>
      <rPr>
        <sz val="10"/>
        <color rgb="FF000000"/>
        <rFont val="FreeSans"/>
        <family val="2"/>
      </rPr>
      <t xml:space="preserve">מדוע דרך מסכים הילד לא יכול לקבל תפיסת טבע נכונה ולהבין כראוי את חייו</t>
    </r>
    <r>
      <rPr>
        <sz val="10"/>
        <color rgb="FF000000"/>
        <rFont val="Cambria"/>
        <family val="0"/>
        <charset val="1"/>
      </rPr>
      <t xml:space="preserve">? </t>
    </r>
  </si>
  <si>
    <t xml:space="preserve">http://files.kabbalahmedia.info/download/files/heb_o_rav_2013-07-21_clip_haim-hadashim_maavar-legan-yeladim-211.mp4</t>
  </si>
  <si>
    <r>
      <rPr>
        <sz val="10"/>
        <color rgb="FF000000"/>
        <rFont val="FreeSans"/>
        <family val="2"/>
      </rPr>
      <t xml:space="preserve">קטע נבחר משיחה </t>
    </r>
    <r>
      <rPr>
        <sz val="10"/>
        <color rgb="FF000000"/>
        <rFont val="Cambria"/>
        <family val="0"/>
        <charset val="1"/>
      </rPr>
      <t xml:space="preserve">211: </t>
    </r>
    <r>
      <rPr>
        <sz val="10"/>
        <color rgb="FF000000"/>
        <rFont val="FreeSans"/>
        <family val="2"/>
      </rPr>
      <t xml:space="preserve">מעבר לגן ילדים  </t>
    </r>
  </si>
  <si>
    <r>
      <rPr>
        <sz val="10"/>
        <color rgb="FF000000"/>
        <rFont val="FreeSans"/>
        <family val="2"/>
      </rPr>
      <t xml:space="preserve">איך כניסה ראשונה של ילד לגן ילדים תיעשה בצורה טבעית ובהדרגה</t>
    </r>
    <r>
      <rPr>
        <sz val="10"/>
        <color rgb="FF000000"/>
        <rFont val="Cambria"/>
        <family val="0"/>
        <charset val="1"/>
      </rPr>
      <t xml:space="preserve">?</t>
    </r>
  </si>
  <si>
    <t xml:space="preserve">http://files.kabbalahmedia.info/download/files/heb_o_rav_2013-07-21_clip_haim-hadashim_maavar-lebeit-sefer-211.mp4</t>
  </si>
  <si>
    <r>
      <rPr>
        <sz val="10"/>
        <color rgb="FF000000"/>
        <rFont val="FreeSans"/>
        <family val="2"/>
      </rPr>
      <t xml:space="preserve">קטע נבחר משיחה </t>
    </r>
    <r>
      <rPr>
        <sz val="10"/>
        <color rgb="FF000000"/>
        <rFont val="Cambria"/>
        <family val="0"/>
        <charset val="1"/>
      </rPr>
      <t xml:space="preserve">211: </t>
    </r>
    <r>
      <rPr>
        <sz val="10"/>
        <color rgb="FF000000"/>
        <rFont val="FreeSans"/>
        <family val="2"/>
      </rPr>
      <t xml:space="preserve">מגן לבית הספר </t>
    </r>
  </si>
  <si>
    <r>
      <rPr>
        <sz val="10"/>
        <color rgb="FF000000"/>
        <rFont val="FreeSans"/>
        <family val="2"/>
      </rPr>
      <t xml:space="preserve">במה בית הספר צריך להיות שונה מגן הילדים ואיך לעשות את המעבר בין השניים כמה שיותר טבעי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</si>
  <si>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212</t>
    </r>
  </si>
  <si>
    <t xml:space="preserve">http://files.kabbalahmedia.info/download/video/heb_o_rav_2013-09-03_clip_haim-hadashim_itrahavut-mishpaha-2-212.wmv</t>
  </si>
  <si>
    <t xml:space="preserve">28.05.15</t>
  </si>
  <si>
    <r>
      <rPr>
        <sz val="10"/>
        <color rgb="FF000000"/>
        <rFont val="FreeSans"/>
        <family val="2"/>
      </rPr>
      <t xml:space="preserve">קטע נבחר משיחה </t>
    </r>
    <r>
      <rPr>
        <sz val="10"/>
        <color rgb="FF000000"/>
        <rFont val="Cambria"/>
        <family val="0"/>
        <charset val="1"/>
      </rPr>
      <t xml:space="preserve">212: </t>
    </r>
    <r>
      <rPr>
        <sz val="10"/>
        <color rgb="FF000000"/>
        <rFont val="FreeSans"/>
        <family val="2"/>
      </rPr>
      <t xml:space="preserve">ילד חדש במשפחה</t>
    </r>
  </si>
  <si>
    <r>
      <rPr>
        <sz val="10"/>
        <color rgb="FF000000"/>
        <rFont val="FreeSans"/>
        <family val="2"/>
      </rPr>
      <t xml:space="preserve">כיצד מתכוננים לקראת בואו של ילד חדש למשפחה</t>
    </r>
    <r>
      <rPr>
        <sz val="10"/>
        <color rgb="FF000000"/>
        <rFont val="Cambria"/>
        <family val="0"/>
        <charset val="1"/>
      </rPr>
      <t xml:space="preserve">, </t>
    </r>
    <r>
      <rPr>
        <sz val="10"/>
        <color rgb="FF000000"/>
        <rFont val="FreeSans"/>
        <family val="2"/>
      </rPr>
      <t xml:space="preserve">לעבר שלמות המשפחה</t>
    </r>
    <r>
      <rPr>
        <sz val="10"/>
        <color rgb="FF000000"/>
        <rFont val="Cambria"/>
        <family val="0"/>
        <charset val="1"/>
      </rPr>
      <t xml:space="preserve">?</t>
    </r>
  </si>
  <si>
    <t xml:space="preserve">http://files.kabbalahmedia.info/download/video/heb_o_rav_2013-09-03_clip_haim-hadashim_itrahavut-mishpaha-1-212.wmv</t>
  </si>
  <si>
    <r>
      <rPr>
        <sz val="10"/>
        <color rgb="FF000000"/>
        <rFont val="FreeSans"/>
        <family val="2"/>
      </rPr>
      <t xml:space="preserve">קטע נבחר משיחה </t>
    </r>
    <r>
      <rPr>
        <sz val="10"/>
        <color rgb="FF000000"/>
        <rFont val="Cambria"/>
        <family val="0"/>
        <charset val="1"/>
      </rPr>
      <t xml:space="preserve">212: </t>
    </r>
    <r>
      <rPr>
        <sz val="10"/>
        <color rgb="FF000000"/>
        <rFont val="FreeSans"/>
        <family val="2"/>
      </rPr>
      <t xml:space="preserve">התרחבות במשפחה</t>
    </r>
  </si>
  <si>
    <r>
      <rPr>
        <sz val="10"/>
        <color rgb="FF000000"/>
        <rFont val="FreeSans"/>
        <family val="2"/>
      </rPr>
      <t xml:space="preserve">איך מסבירים לילד על התרחבות המשפחה בצורה טבעית ופשוטה</t>
    </r>
    <r>
      <rPr>
        <sz val="10"/>
        <color rgb="FF000000"/>
        <rFont val="Cambria"/>
        <family val="0"/>
        <charset val="1"/>
      </rPr>
      <t xml:space="preserve">?</t>
    </r>
  </si>
  <si>
    <t xml:space="preserve">http://files.kabbalahmedia.info/download/video/heb_o_rav_2013-09-03_clip_haim-hadashim_itrahavut-mishpaha-3-212.wmv</t>
  </si>
  <si>
    <r>
      <rPr>
        <sz val="10"/>
        <color rgb="FF000000"/>
        <rFont val="FreeSans"/>
        <family val="2"/>
      </rPr>
      <t xml:space="preserve">קטע נבחר משיחה </t>
    </r>
    <r>
      <rPr>
        <sz val="10"/>
        <color rgb="FF000000"/>
        <rFont val="Cambria"/>
        <family val="0"/>
        <charset val="1"/>
      </rPr>
      <t xml:space="preserve">212: </t>
    </r>
    <r>
      <rPr>
        <sz val="10"/>
        <color rgb="FF000000"/>
        <rFont val="FreeSans"/>
        <family val="2"/>
      </rPr>
      <t xml:space="preserve">הכנה לקבלת אח חדש</t>
    </r>
  </si>
  <si>
    <r>
      <rPr>
        <sz val="10"/>
        <color rgb="FF000000"/>
        <rFont val="FreeSans"/>
        <family val="2"/>
      </rPr>
      <t xml:space="preserve">כיצד מכינים ילד לקראת בואו של אח חדש למשפחה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</si>
  <si>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218</t>
    </r>
  </si>
  <si>
    <t xml:space="preserve">http://files.kabbalahmedia.info/download/files/heb_o_rav_2013-08-01_clip_haim-hadashim_klafim-218.mp4</t>
  </si>
  <si>
    <r>
      <rPr>
        <sz val="10"/>
        <color rgb="FF000000"/>
        <rFont val="FreeSans"/>
        <family val="2"/>
      </rPr>
      <t xml:space="preserve">קטע נבחר משיחה </t>
    </r>
    <r>
      <rPr>
        <sz val="10"/>
        <color rgb="FF000000"/>
        <rFont val="Cambria"/>
        <family val="0"/>
        <charset val="1"/>
      </rPr>
      <t xml:space="preserve">218: </t>
    </r>
    <r>
      <rPr>
        <sz val="10"/>
        <color rgb="FF000000"/>
        <rFont val="FreeSans"/>
        <family val="2"/>
      </rPr>
      <t xml:space="preserve">שולפים קלפים</t>
    </r>
  </si>
  <si>
    <r>
      <rPr>
        <sz val="10"/>
        <color rgb="FF000000"/>
        <rFont val="FreeSans"/>
        <family val="2"/>
      </rPr>
      <t xml:space="preserve">כיצד מושפעת ההתנהגות היומיומית של האדם מהתרשמויות שקיבל במהלך חייו ואיך נקנה לאדם כבר מגיל צעיר כמה שיותר התרשמויות נכונות</t>
    </r>
    <r>
      <rPr>
        <sz val="10"/>
        <color rgb="FF000000"/>
        <rFont val="Cambria"/>
        <family val="0"/>
        <charset val="1"/>
      </rPr>
      <t xml:space="preserve">?</t>
    </r>
  </si>
  <si>
    <t xml:space="preserve">http://files.kabbalahmedia.info/files/heb_o_rav_2013-08-01_clip_haim-hadashim_shinuyim-218.mp4</t>
  </si>
  <si>
    <r>
      <rPr>
        <sz val="10"/>
        <color rgb="FF000000"/>
        <rFont val="FreeSans"/>
        <family val="2"/>
      </rPr>
      <t xml:space="preserve">קטע נבחר משיחה </t>
    </r>
    <r>
      <rPr>
        <sz val="10"/>
        <color rgb="FF000000"/>
        <rFont val="Cambria"/>
        <family val="0"/>
        <charset val="1"/>
      </rPr>
      <t xml:space="preserve">218: </t>
    </r>
    <r>
      <rPr>
        <sz val="10"/>
        <color rgb="FF000000"/>
        <rFont val="FreeSans"/>
        <family val="2"/>
      </rPr>
      <t xml:space="preserve">שינויים נכונים</t>
    </r>
  </si>
  <si>
    <r>
      <rPr>
        <sz val="10"/>
        <color rgb="FF000000"/>
        <rFont val="FreeSans"/>
        <family val="2"/>
      </rPr>
      <t xml:space="preserve">איך אפשר להוביל את האדם לשינויים בתפיסת המציאות שלו מתוך הסכמה ורצון שלו להשתנות</t>
    </r>
    <r>
      <rPr>
        <sz val="10"/>
        <color rgb="FF000000"/>
        <rFont val="Cambria"/>
        <family val="0"/>
        <charset val="1"/>
      </rPr>
      <t xml:space="preserve">?</t>
    </r>
  </si>
  <si>
    <t xml:space="preserve">http://files.kabbalahmedia.info/download/files/heb_o_rav_2013-08-01_clip_haim-hadashim_yaldut-bagrut-218.mp4</t>
  </si>
  <si>
    <r>
      <rPr>
        <sz val="10"/>
        <color rgb="FF000000"/>
        <rFont val="FreeSans"/>
        <family val="2"/>
      </rPr>
      <t xml:space="preserve">קטע נבחר משיחה </t>
    </r>
    <r>
      <rPr>
        <sz val="10"/>
        <color rgb="FF000000"/>
        <rFont val="Cambria"/>
        <family val="0"/>
        <charset val="1"/>
      </rPr>
      <t xml:space="preserve">218: </t>
    </r>
    <r>
      <rPr>
        <sz val="10"/>
        <color rgb="FF000000"/>
        <rFont val="FreeSans"/>
        <family val="2"/>
      </rPr>
      <t xml:space="preserve">ילדות ובגרות    </t>
    </r>
  </si>
  <si>
    <r>
      <rPr>
        <sz val="10"/>
        <color rgb="FF000000"/>
        <rFont val="FreeSans"/>
        <family val="2"/>
      </rPr>
      <t xml:space="preserve">כיצד עוזרים בעיצוב אופיו של ילד לפני ובזמן גיל ההתבגרות דרך התבוננות בתופעות חברתיות סביבו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</si>
  <si>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219</t>
    </r>
  </si>
  <si>
    <t xml:space="preserve">http://files.kabbalahmedia.info/files/heb_o_rav_2013-08-01_clip_haim-hadashim_pitaron-be-hibur-219.mp4</t>
  </si>
  <si>
    <r>
      <rPr>
        <sz val="10"/>
        <color rgb="FF000000"/>
        <rFont val="FreeSans"/>
        <family val="2"/>
      </rPr>
      <t xml:space="preserve">קטע נבחר משיחה </t>
    </r>
    <r>
      <rPr>
        <sz val="10"/>
        <color rgb="FF000000"/>
        <rFont val="Cambria"/>
        <family val="0"/>
        <charset val="1"/>
      </rPr>
      <t xml:space="preserve">219: </t>
    </r>
    <r>
      <rPr>
        <sz val="10"/>
        <color rgb="FF000000"/>
        <rFont val="FreeSans"/>
        <family val="2"/>
      </rPr>
      <t xml:space="preserve">לפתור הכול בחיבור</t>
    </r>
  </si>
  <si>
    <r>
      <rPr>
        <sz val="10"/>
        <color rgb="FF000000"/>
        <rFont val="FreeSans"/>
        <family val="2"/>
      </rPr>
      <t xml:space="preserve">איזה חינוך עלינו להעביר לילדינו כך שיבנה אצלם יחס נכון לחיים ויהיו להם כלים לבנות קשרים טובים עם הסובבים אותם</t>
    </r>
    <r>
      <rPr>
        <sz val="10"/>
        <color rgb="FF000000"/>
        <rFont val="Cambria"/>
        <family val="0"/>
        <charset val="1"/>
      </rPr>
      <t xml:space="preserve">?</t>
    </r>
  </si>
  <si>
    <t xml:space="preserve">http://files.kabbalahmedia.info/download/files/heb_o_rav_2013-08-01_clip_haim-hadashim_haverim-hahamim-219.mp4</t>
  </si>
  <si>
    <r>
      <rPr>
        <sz val="10"/>
        <color rgb="FF000000"/>
        <rFont val="FreeSans"/>
        <family val="2"/>
      </rPr>
      <t xml:space="preserve">קטע נבחר משיחה </t>
    </r>
    <r>
      <rPr>
        <sz val="10"/>
        <color rgb="FF000000"/>
        <rFont val="Cambria"/>
        <family val="0"/>
        <charset val="1"/>
      </rPr>
      <t xml:space="preserve">219: </t>
    </r>
    <r>
      <rPr>
        <sz val="10"/>
        <color rgb="FF000000"/>
        <rFont val="FreeSans"/>
        <family val="2"/>
      </rPr>
      <t xml:space="preserve">חברים חכמים </t>
    </r>
  </si>
  <si>
    <r>
      <rPr>
        <sz val="10"/>
        <color rgb="FF000000"/>
        <rFont val="FreeSans"/>
        <family val="2"/>
      </rPr>
      <t xml:space="preserve">כיצד ההורים יכולים להפוך לחברים ויועצים משמעותיים עבור הילד</t>
    </r>
    <r>
      <rPr>
        <sz val="10"/>
        <color rgb="FF000000"/>
        <rFont val="Cambria"/>
        <family val="0"/>
        <charset val="1"/>
      </rPr>
      <t xml:space="preserve">?</t>
    </r>
  </si>
  <si>
    <t xml:space="preserve">http://files.kabbalahmedia.info/download/files/heb_o_rav_2013-08-01_clip_haim-hadashim_sipur-219.mp4</t>
  </si>
  <si>
    <r>
      <rPr>
        <sz val="10"/>
        <color rgb="FF000000"/>
        <rFont val="FreeSans"/>
        <family val="2"/>
      </rPr>
      <t xml:space="preserve">קטע נבחר משיחה </t>
    </r>
    <r>
      <rPr>
        <sz val="10"/>
        <color rgb="FF000000"/>
        <rFont val="Cambria"/>
        <family val="0"/>
        <charset val="1"/>
      </rPr>
      <t xml:space="preserve">219: </t>
    </r>
    <r>
      <rPr>
        <sz val="10"/>
        <color rgb="FF000000"/>
        <rFont val="FreeSans"/>
        <family val="2"/>
      </rPr>
      <t xml:space="preserve">סיפור עם סוף טוב</t>
    </r>
  </si>
  <si>
    <r>
      <rPr>
        <sz val="10"/>
        <color rgb="FF000000"/>
        <rFont val="FreeSans"/>
        <family val="2"/>
      </rPr>
      <t xml:space="preserve">איך העלאת סיטואציות בחיים על הכתב כסיפור</t>
    </r>
    <r>
      <rPr>
        <sz val="10"/>
        <color rgb="FF000000"/>
        <rFont val="Cambria"/>
        <family val="0"/>
        <charset val="1"/>
      </rPr>
      <t xml:space="preserve">, </t>
    </r>
    <r>
      <rPr>
        <sz val="10"/>
        <color rgb="FF000000"/>
        <rFont val="FreeSans"/>
        <family val="2"/>
      </rPr>
      <t xml:space="preserve">מכניסה את האדם לבירורים פנימיים</t>
    </r>
    <r>
      <rPr>
        <sz val="10"/>
        <color rgb="FF000000"/>
        <rFont val="Cambria"/>
        <family val="0"/>
        <charset val="1"/>
      </rPr>
      <t xml:space="preserve">, </t>
    </r>
    <r>
      <rPr>
        <sz val="10"/>
        <color rgb="FF000000"/>
        <rFont val="FreeSans"/>
        <family val="2"/>
      </rPr>
      <t xml:space="preserve">המאפשרים לו להגיע להבנה אובייקטיבית נכונה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</si>
  <si>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262</t>
    </r>
  </si>
  <si>
    <t xml:space="preserve">http://files.kabbalahmedia.info/download/files/heb_o_rav_2013-11-27_clip_haim-hadashim_portzim-gvulot-262.mp4</t>
  </si>
  <si>
    <r>
      <rPr>
        <sz val="10"/>
        <color rgb="FF000000"/>
        <rFont val="FreeSans"/>
        <family val="2"/>
      </rPr>
      <t xml:space="preserve">קטע נבחר משיחה </t>
    </r>
    <r>
      <rPr>
        <sz val="10"/>
        <color rgb="FF000000"/>
        <rFont val="Cambria"/>
        <family val="0"/>
        <charset val="1"/>
      </rPr>
      <t xml:space="preserve">262: </t>
    </r>
    <r>
      <rPr>
        <sz val="10"/>
        <color rgb="FF000000"/>
        <rFont val="FreeSans"/>
        <family val="2"/>
      </rPr>
      <t xml:space="preserve">פורצים גבולות </t>
    </r>
  </si>
  <si>
    <r>
      <rPr>
        <sz val="10"/>
        <color rgb="FF000000"/>
        <rFont val="FreeSans"/>
        <family val="2"/>
      </rPr>
      <t xml:space="preserve">איך באמצעות קשרים הדדיים בינינו בשאיפה למצוא את הכוח העליון</t>
    </r>
    <r>
      <rPr>
        <sz val="10"/>
        <color rgb="FF000000"/>
        <rFont val="Cambria"/>
        <family val="0"/>
        <charset val="1"/>
      </rPr>
      <t xml:space="preserve">, </t>
    </r>
    <r>
      <rPr>
        <sz val="10"/>
        <color rgb="FF000000"/>
        <rFont val="FreeSans"/>
        <family val="2"/>
      </rPr>
      <t xml:space="preserve">נוכל לפרוץ את גבולות המציאות</t>
    </r>
    <r>
      <rPr>
        <sz val="10"/>
        <color rgb="FF000000"/>
        <rFont val="Cambria"/>
        <family val="0"/>
        <charset val="1"/>
      </rPr>
      <t xml:space="preserve">?</t>
    </r>
  </si>
  <si>
    <r>
      <rPr>
        <sz val="10"/>
        <color rgb="FF000000"/>
        <rFont val="FreeSans"/>
        <family val="2"/>
      </rPr>
      <t xml:space="preserve">קטע  נבחר משיחה </t>
    </r>
    <r>
      <rPr>
        <sz val="10"/>
        <color rgb="FF000000"/>
        <rFont val="Cambria"/>
        <family val="0"/>
        <charset val="1"/>
      </rPr>
      <t xml:space="preserve">262: </t>
    </r>
    <r>
      <rPr>
        <sz val="10"/>
        <color rgb="FF000000"/>
        <rFont val="FreeSans"/>
        <family val="2"/>
      </rPr>
      <t xml:space="preserve">התקשרות רוחנית</t>
    </r>
  </si>
  <si>
    <r>
      <rPr>
        <sz val="10"/>
        <color rgb="FF000000"/>
        <rFont val="FreeSans"/>
        <family val="2"/>
      </rPr>
      <t xml:space="preserve">מדוע התקשרות רוחנית הכרחית כדי להצליח לקיים כל סוג של יחסים עם הזולת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</si>
  <si>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263</t>
    </r>
  </si>
  <si>
    <t xml:space="preserve">http://files.kabbalahmedia.info/download/files/heb_o_rav_2013-11-28_clip_haim-hadashim_enushut-bat-20-263.mp4</t>
  </si>
  <si>
    <r>
      <rPr>
        <sz val="10"/>
        <color rgb="FF000000"/>
        <rFont val="FreeSans"/>
        <family val="2"/>
      </rPr>
      <t xml:space="preserve">קטע נבחר משיחה </t>
    </r>
    <r>
      <rPr>
        <sz val="10"/>
        <color rgb="FF000000"/>
        <rFont val="Cambria"/>
        <family val="0"/>
        <charset val="1"/>
      </rPr>
      <t xml:space="preserve">263: </t>
    </r>
    <r>
      <rPr>
        <sz val="10"/>
        <color rgb="FF000000"/>
        <rFont val="FreeSans"/>
        <family val="2"/>
      </rPr>
      <t xml:space="preserve">האנושות בת עשרים</t>
    </r>
  </si>
  <si>
    <r>
      <rPr>
        <sz val="10"/>
        <color rgb="FF000000"/>
        <rFont val="FreeSans"/>
        <family val="2"/>
      </rPr>
      <t xml:space="preserve">איזה שינוי התרחש באדם במאה העשרים וכיצד זה השפיע על צורת מחשבתו לגבי העתיד</t>
    </r>
    <r>
      <rPr>
        <sz val="10"/>
        <color rgb="FF000000"/>
        <rFont val="Cambria"/>
        <family val="0"/>
        <charset val="1"/>
      </rPr>
      <t xml:space="preserve">?</t>
    </r>
  </si>
  <si>
    <t xml:space="preserve">http://files.kabbalahmedia.info/download/files/heb_o_rav_2013-11-28_clip_haim-hadashim_rosh-meal-guf-263.mp4</t>
  </si>
  <si>
    <r>
      <rPr>
        <sz val="10"/>
        <color rgb="FF000000"/>
        <rFont val="FreeSans"/>
        <family val="2"/>
      </rPr>
      <t xml:space="preserve">קטע נבחר משיחה </t>
    </r>
    <r>
      <rPr>
        <sz val="10"/>
        <color rgb="FF000000"/>
        <rFont val="Cambria"/>
        <family val="0"/>
        <charset val="1"/>
      </rPr>
      <t xml:space="preserve">263: </t>
    </r>
    <r>
      <rPr>
        <sz val="10"/>
        <color rgb="FF000000"/>
        <rFont val="FreeSans"/>
        <family val="2"/>
      </rPr>
      <t xml:space="preserve">יחסים מעל יצרים</t>
    </r>
  </si>
  <si>
    <r>
      <rPr>
        <sz val="10"/>
        <color rgb="FF000000"/>
        <rFont val="FreeSans"/>
        <family val="2"/>
      </rPr>
      <t xml:space="preserve">איך קשר נכון בינינו מעלה אותנו לדרגה של בני אדם מעל היצרים הטבעיים שלנו</t>
    </r>
    <r>
      <rPr>
        <sz val="10"/>
        <color rgb="FF000000"/>
        <rFont val="Cambria"/>
        <family val="0"/>
        <charset val="1"/>
      </rPr>
      <t xml:space="preserve">?</t>
    </r>
  </si>
  <si>
    <t xml:space="preserve">http://files.kabbalahmedia.info/download/files/heb_o_rav_2013-11-28_clip_haim-hadashim_adam-263.mp4</t>
  </si>
  <si>
    <r>
      <rPr>
        <sz val="10"/>
        <color rgb="FF000000"/>
        <rFont val="FreeSans"/>
        <family val="2"/>
      </rPr>
      <t xml:space="preserve">קטע נבחר משיחה </t>
    </r>
    <r>
      <rPr>
        <sz val="10"/>
        <color rgb="FF000000"/>
        <rFont val="Cambria"/>
        <family val="0"/>
        <charset val="1"/>
      </rPr>
      <t xml:space="preserve">263: </t>
    </r>
    <r>
      <rPr>
        <sz val="10"/>
        <color rgb="FF000000"/>
        <rFont val="FreeSans"/>
        <family val="2"/>
      </rPr>
      <t xml:space="preserve">ראש מעל הגוף</t>
    </r>
  </si>
  <si>
    <r>
      <rPr>
        <sz val="10"/>
        <color rgb="FF000000"/>
        <rFont val="FreeSans"/>
        <family val="2"/>
      </rPr>
      <t xml:space="preserve">אילו כלים חסרים לאדם כדי להתפתח ולעלות מעל הדחפים והיצרים הקיימים בו לדרגת יחסים אנושית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</si>
  <si>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264</t>
    </r>
  </si>
  <si>
    <t xml:space="preserve">http://files.kabbalahmedia.info/files/heb_o_rav_2013-11-29_clip_haim-hadashim_sakranut-264.mp4</t>
  </si>
  <si>
    <r>
      <rPr>
        <sz val="10"/>
        <color rgb="FF000000"/>
        <rFont val="FreeSans"/>
        <family val="2"/>
      </rPr>
      <t xml:space="preserve">קטע נבחר משיחה </t>
    </r>
    <r>
      <rPr>
        <sz val="10"/>
        <color rgb="FF000000"/>
        <rFont val="Cambria"/>
        <family val="0"/>
        <charset val="1"/>
      </rPr>
      <t xml:space="preserve">264: </t>
    </r>
    <r>
      <rPr>
        <sz val="10"/>
        <color rgb="FF000000"/>
        <rFont val="FreeSans"/>
        <family val="2"/>
      </rPr>
      <t xml:space="preserve">סקרנות להיקשרות</t>
    </r>
  </si>
  <si>
    <r>
      <rPr>
        <sz val="10"/>
        <color rgb="FF000000"/>
        <rFont val="FreeSans"/>
        <family val="2"/>
      </rPr>
      <t xml:space="preserve">כיצד הנטיה הטבעית להתקשרות בין הגבר לאישה</t>
    </r>
    <r>
      <rPr>
        <sz val="10"/>
        <color rgb="FF000000"/>
        <rFont val="Cambria"/>
        <family val="0"/>
        <charset val="1"/>
      </rPr>
      <t xml:space="preserve">, </t>
    </r>
    <r>
      <rPr>
        <sz val="10"/>
        <color rgb="FF000000"/>
        <rFont val="FreeSans"/>
        <family val="2"/>
      </rPr>
      <t xml:space="preserve">מקדמת את ההתקשרות בין כלל האנשים</t>
    </r>
    <r>
      <rPr>
        <sz val="10"/>
        <color rgb="FF000000"/>
        <rFont val="Cambria"/>
        <family val="0"/>
        <charset val="1"/>
      </rPr>
      <t xml:space="preserve">?</t>
    </r>
  </si>
  <si>
    <t xml:space="preserve">http://files.kabbalahmedia.info/files/heb_o_rav_2013-11-29_clip_haim-hadashim_plus-minus-264.mp4</t>
  </si>
  <si>
    <r>
      <rPr>
        <sz val="10"/>
        <color rgb="FF000000"/>
        <rFont val="FreeSans"/>
        <family val="2"/>
      </rPr>
      <t xml:space="preserve">קטע נבחר משיחה </t>
    </r>
    <r>
      <rPr>
        <sz val="10"/>
        <color rgb="FF000000"/>
        <rFont val="Cambria"/>
        <family val="0"/>
        <charset val="1"/>
      </rPr>
      <t xml:space="preserve">264: </t>
    </r>
    <r>
      <rPr>
        <sz val="10"/>
        <color rgb="FF000000"/>
        <rFont val="FreeSans"/>
        <family val="2"/>
      </rPr>
      <t xml:space="preserve">פלוס ומינוס</t>
    </r>
  </si>
  <si>
    <r>
      <rPr>
        <sz val="10"/>
        <color rgb="FF000000"/>
        <rFont val="FreeSans"/>
        <family val="2"/>
      </rPr>
      <t xml:space="preserve">מדוע ההתקשרות בין הגבר לאישה הכרחית להקשרות שניהם לכוח העליון</t>
    </r>
    <r>
      <rPr>
        <sz val="10"/>
        <color rgb="FF000000"/>
        <rFont val="Cambria"/>
        <family val="0"/>
        <charset val="1"/>
      </rPr>
      <t xml:space="preserve">?</t>
    </r>
  </si>
  <si>
    <t xml:space="preserve">http://files.kabbalahmedia.info/download/files/heb_o_rav_2013-11-29_clip_haim-hadashim_dargat-medaber-264.mp4</t>
  </si>
  <si>
    <r>
      <rPr>
        <sz val="10"/>
        <color rgb="FF000000"/>
        <rFont val="FreeSans"/>
        <family val="2"/>
      </rPr>
      <t xml:space="preserve">קטע נבחר משיחה </t>
    </r>
    <r>
      <rPr>
        <sz val="10"/>
        <color rgb="FF000000"/>
        <rFont val="Cambria"/>
        <family val="0"/>
        <charset val="1"/>
      </rPr>
      <t xml:space="preserve">264: </t>
    </r>
    <r>
      <rPr>
        <sz val="10"/>
        <color rgb="FF000000"/>
        <rFont val="FreeSans"/>
        <family val="2"/>
      </rPr>
      <t xml:space="preserve">דרגת המדבר </t>
    </r>
  </si>
  <si>
    <r>
      <rPr>
        <sz val="10"/>
        <color rgb="FF000000"/>
        <rFont val="FreeSans"/>
        <family val="2"/>
      </rPr>
      <t xml:space="preserve">מהי דרגת המדבר ואיך יוצרים קשרים נכונים עם כל הדרגות הקיימות בטבע</t>
    </r>
    <r>
      <rPr>
        <sz val="10"/>
        <color rgb="FF000000"/>
        <rFont val="Cambria"/>
        <family val="0"/>
        <charset val="1"/>
      </rPr>
      <t xml:space="preserve">?</t>
    </r>
  </si>
  <si>
    <r>
      <rPr>
        <sz val="10"/>
        <color rgb="FF000000"/>
        <rFont val="FreeSans"/>
        <family val="2"/>
      </rPr>
      <t xml:space="preserve">קטע נבחר משיחה </t>
    </r>
    <r>
      <rPr>
        <sz val="10"/>
        <color rgb="FF000000"/>
        <rFont val="Cambria"/>
        <family val="0"/>
        <charset val="1"/>
      </rPr>
      <t xml:space="preserve">264: </t>
    </r>
    <r>
      <rPr>
        <sz val="10"/>
        <color rgb="FF000000"/>
        <rFont val="FreeSans"/>
        <family val="2"/>
      </rPr>
      <t xml:space="preserve">קשר רוחני </t>
    </r>
  </si>
  <si>
    <r>
      <rPr>
        <sz val="10"/>
        <color rgb="FF000000"/>
        <rFont val="FreeSans"/>
        <family val="2"/>
      </rPr>
      <t xml:space="preserve">איך יוצרים קשר רוחני במערכת יחסים זוגית ומה מגלים כשנוצר קשר כזה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</si>
  <si>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272</t>
    </r>
  </si>
  <si>
    <t xml:space="preserve">http://files.kabbalahmedia.info/download/files/heb_o_rav_2013-12-22_clip_haim-hadashim_pi-miliyard-272.mp4</t>
  </si>
  <si>
    <r>
      <rPr>
        <sz val="10"/>
        <color rgb="FF000000"/>
        <rFont val="FreeSans"/>
        <family val="2"/>
      </rPr>
      <t xml:space="preserve">קטע נבחר משיחה </t>
    </r>
    <r>
      <rPr>
        <sz val="10"/>
        <color rgb="FF000000"/>
        <rFont val="Cambria"/>
        <family val="0"/>
        <charset val="1"/>
      </rPr>
      <t xml:space="preserve">272: </t>
    </r>
    <r>
      <rPr>
        <sz val="10"/>
        <color rgb="FF000000"/>
        <rFont val="FreeSans"/>
        <family val="2"/>
      </rPr>
      <t xml:space="preserve">ליהנות פי מיליארד</t>
    </r>
  </si>
  <si>
    <r>
      <rPr>
        <sz val="10"/>
        <color rgb="FF000000"/>
        <rFont val="FreeSans"/>
        <family val="2"/>
      </rPr>
      <t xml:space="preserve">מדוע היחסים האינטימיים אינם מספקים את האדם המודרני ואיך ניתן להגיע לתענוג אמיתי מיחסים אלו</t>
    </r>
    <r>
      <rPr>
        <sz val="10"/>
        <color rgb="FF000000"/>
        <rFont val="Cambria"/>
        <family val="0"/>
        <charset val="1"/>
      </rPr>
      <t xml:space="preserve">?</t>
    </r>
  </si>
  <si>
    <t xml:space="preserve">http://files.kabbalahmedia.info/download/files/heb_o_rav_2013-12-22_clip_haim-hadashim_hibur-pnimi-272.mp4</t>
  </si>
  <si>
    <r>
      <rPr>
        <sz val="10"/>
        <color rgb="FF000000"/>
        <rFont val="FreeSans"/>
        <family val="2"/>
      </rPr>
      <t xml:space="preserve">קטע נבחר משיחה </t>
    </r>
    <r>
      <rPr>
        <sz val="10"/>
        <color rgb="FF000000"/>
        <rFont val="Cambria"/>
        <family val="0"/>
        <charset val="1"/>
      </rPr>
      <t xml:space="preserve">272: </t>
    </r>
    <r>
      <rPr>
        <sz val="10"/>
        <color rgb="FF000000"/>
        <rFont val="FreeSans"/>
        <family val="2"/>
      </rPr>
      <t xml:space="preserve">זיווג רוחני</t>
    </r>
  </si>
  <si>
    <r>
      <rPr>
        <sz val="10"/>
        <color rgb="FF000000"/>
        <rFont val="FreeSans"/>
        <family val="2"/>
      </rPr>
      <t xml:space="preserve">מהו זיווג רוחני</t>
    </r>
    <r>
      <rPr>
        <sz val="10"/>
        <color rgb="FF000000"/>
        <rFont val="Cambria"/>
        <family val="0"/>
        <charset val="1"/>
      </rPr>
      <t xml:space="preserve">, </t>
    </r>
    <r>
      <rPr>
        <sz val="10"/>
        <color rgb="FF000000"/>
        <rFont val="FreeSans"/>
        <family val="2"/>
      </rPr>
      <t xml:space="preserve">כיצד הוא בא לידי ביטוי ומה מתגלה במצב זה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</si>
  <si>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273</t>
    </r>
  </si>
  <si>
    <t xml:space="preserve">http://files.kabbalahmedia.info/download/files/heb_o_rav_2013-12-23_clip_haim-hadashim_oyev-meshutaf-273.mp4</t>
  </si>
  <si>
    <r>
      <rPr>
        <sz val="10"/>
        <color rgb="FF000000"/>
        <rFont val="FreeSans"/>
        <family val="2"/>
      </rPr>
      <t xml:space="preserve">קטע נבחר משיחה </t>
    </r>
    <r>
      <rPr>
        <sz val="10"/>
        <color rgb="FF000000"/>
        <rFont val="Cambria"/>
        <family val="0"/>
        <charset val="1"/>
      </rPr>
      <t xml:space="preserve">273: </t>
    </r>
    <r>
      <rPr>
        <sz val="10"/>
        <color rgb="FF000000"/>
        <rFont val="FreeSans"/>
        <family val="2"/>
      </rPr>
      <t xml:space="preserve">שנאה מחברת</t>
    </r>
  </si>
  <si>
    <r>
      <rPr>
        <sz val="10"/>
        <color rgb="FF000000"/>
        <rFont val="FreeSans"/>
        <family val="2"/>
      </rPr>
      <t xml:space="preserve">איך שנאה הדדית משמשת כאמצעי לחיבור</t>
    </r>
    <r>
      <rPr>
        <sz val="10"/>
        <color rgb="FF000000"/>
        <rFont val="Cambria"/>
        <family val="0"/>
        <charset val="1"/>
      </rPr>
      <t xml:space="preserve">?</t>
    </r>
  </si>
  <si>
    <t xml:space="preserve">http://files.kabbalahmedia.info/download/files/heb_o_rav_2013-12-23_clip_haim-hadashim_kesher-ruhani-ehad-273.mp4</t>
  </si>
  <si>
    <r>
      <rPr>
        <sz val="10"/>
        <color rgb="FF000000"/>
        <rFont val="FreeSans"/>
        <family val="2"/>
      </rPr>
      <t xml:space="preserve">קטע נבחר משיחה </t>
    </r>
    <r>
      <rPr>
        <sz val="10"/>
        <color rgb="FF000000"/>
        <rFont val="Cambria"/>
        <family val="0"/>
        <charset val="1"/>
      </rPr>
      <t xml:space="preserve">273: </t>
    </r>
    <r>
      <rPr>
        <sz val="10"/>
        <color rgb="FF000000"/>
        <rFont val="FreeSans"/>
        <family val="2"/>
      </rPr>
      <t xml:space="preserve">קשר מסוג חדש</t>
    </r>
  </si>
  <si>
    <r>
      <rPr>
        <sz val="10"/>
        <color rgb="FF000000"/>
        <rFont val="FreeSans"/>
        <family val="2"/>
      </rPr>
      <t xml:space="preserve">מהו המצב שמעלה את האדם למדרגה הבאה של הקיום ואיך זה מגיע דווקא מתוך הניגודים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</si>
  <si>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521</t>
    </r>
  </si>
  <si>
    <t xml:space="preserve">http://files.kabbalahmedia.info/video/heb_o_rav_2015-02-15_clip_haim-hadashim_mishpaha-ima-isha-521.wmv</t>
  </si>
  <si>
    <r>
      <rPr>
        <sz val="10"/>
        <color rgb="FF000000"/>
        <rFont val="FreeSans"/>
        <family val="2"/>
      </rPr>
      <t xml:space="preserve">קטע נבחר משיחה </t>
    </r>
    <r>
      <rPr>
        <sz val="10"/>
        <color rgb="FF000000"/>
        <rFont val="Cambria"/>
        <family val="0"/>
        <charset val="1"/>
      </rPr>
      <t xml:space="preserve">521: </t>
    </r>
    <r>
      <rPr>
        <sz val="10"/>
        <color rgb="FF000000"/>
        <rFont val="FreeSans"/>
        <family val="2"/>
      </rPr>
      <t xml:space="preserve">בית אימא</t>
    </r>
  </si>
  <si>
    <r>
      <rPr>
        <sz val="10"/>
        <color rgb="FF000000"/>
        <rFont val="FreeSans"/>
        <family val="2"/>
      </rPr>
      <t xml:space="preserve">מדוע האימא היא דמות כה דומיננטית בחיי האדם ולמה חשוב שאישה תיצור לבעלה סביבה המזכירה לו את בית אימו</t>
    </r>
    <r>
      <rPr>
        <sz val="10"/>
        <color rgb="FF000000"/>
        <rFont val="Cambria"/>
        <family val="0"/>
        <charset val="1"/>
      </rPr>
      <t xml:space="preserve">?</t>
    </r>
  </si>
  <si>
    <t xml:space="preserve">http://files.kabbalahmedia.info/video/heb_o_rav_2015-02-15_clip_haim-hadashim_kulanu-mishpaha-ahat-521.wmv</t>
  </si>
  <si>
    <r>
      <rPr>
        <sz val="10"/>
        <color rgb="FF000000"/>
        <rFont val="FreeSans"/>
        <family val="2"/>
      </rPr>
      <t xml:space="preserve">קטע נבחר משיחה </t>
    </r>
    <r>
      <rPr>
        <sz val="10"/>
        <color rgb="FF000000"/>
        <rFont val="Cambria"/>
        <family val="0"/>
        <charset val="1"/>
      </rPr>
      <t xml:space="preserve">521: </t>
    </r>
    <r>
      <rPr>
        <sz val="10"/>
        <color rgb="FF000000"/>
        <rFont val="FreeSans"/>
        <family val="2"/>
      </rPr>
      <t xml:space="preserve">משפחה אחת</t>
    </r>
  </si>
  <si>
    <r>
      <rPr>
        <sz val="10"/>
        <color rgb="FF000000"/>
        <rFont val="FreeSans"/>
        <family val="2"/>
      </rPr>
      <t xml:space="preserve">איך המשבר במשפחה שעובר הדור שלנו מוביל אותנו לחזור להיות משפחה אחת</t>
    </r>
    <r>
      <rPr>
        <sz val="10"/>
        <color rgb="FF000000"/>
        <rFont val="Cambria"/>
        <family val="0"/>
        <charset val="1"/>
      </rPr>
      <t xml:space="preserve">?</t>
    </r>
  </si>
  <si>
    <t xml:space="preserve">http://files.kabbalahmedia.info/video/heb_o_rav_2015-02-15_clip_haim-hadashim_ish-veisha-shhena-beineihem-521.wmv</t>
  </si>
  <si>
    <r>
      <rPr>
        <sz val="10"/>
        <color rgb="FF000000"/>
        <rFont val="FreeSans"/>
        <family val="2"/>
      </rPr>
      <t xml:space="preserve">קטע נבחר משיחה </t>
    </r>
    <r>
      <rPr>
        <sz val="10"/>
        <color rgb="FF000000"/>
        <rFont val="Cambria"/>
        <family val="0"/>
        <charset val="1"/>
      </rPr>
      <t xml:space="preserve">521: </t>
    </r>
    <r>
      <rPr>
        <sz val="10"/>
        <color rgb="FF000000"/>
        <rFont val="FreeSans"/>
        <family val="2"/>
      </rPr>
      <t xml:space="preserve">איש ואישה </t>
    </r>
    <r>
      <rPr>
        <sz val="10"/>
        <color rgb="FF000000"/>
        <rFont val="Cambria"/>
        <family val="0"/>
        <charset val="1"/>
      </rPr>
      <t xml:space="preserve">- </t>
    </r>
    <r>
      <rPr>
        <sz val="10"/>
        <color rgb="FF000000"/>
        <rFont val="FreeSans"/>
        <family val="2"/>
      </rPr>
      <t xml:space="preserve">שכינה ביניהם</t>
    </r>
  </si>
  <si>
    <r>
      <rPr>
        <sz val="10"/>
        <color rgb="FF000000"/>
        <rFont val="FreeSans"/>
        <family val="2"/>
      </rPr>
      <t xml:space="preserve">מהו הדבר שחסר כדי לבנות יחסי משפחה מלאי אושר ואיך מוצאים אותו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</si>
  <si>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522</t>
    </r>
  </si>
  <si>
    <t xml:space="preserve">http://files.kabbalahmedia.info/video/heb_o_rav_2015-02-15_clip_haim-hadashim_tmiha-hevratit-522.wmv</t>
  </si>
  <si>
    <r>
      <rPr>
        <sz val="10"/>
        <color rgb="FF000000"/>
        <rFont val="FreeSans"/>
        <family val="2"/>
      </rPr>
      <t xml:space="preserve">קטע נבחר משיחה </t>
    </r>
    <r>
      <rPr>
        <sz val="10"/>
        <color rgb="FF000000"/>
        <rFont val="Cambria"/>
        <family val="0"/>
        <charset val="1"/>
      </rPr>
      <t xml:space="preserve">522: </t>
    </r>
    <r>
      <rPr>
        <sz val="10"/>
        <color rgb="FF000000"/>
        <rFont val="FreeSans"/>
        <family val="2"/>
      </rPr>
      <t xml:space="preserve">תמיכה חברתית לשליטה באגו </t>
    </r>
  </si>
  <si>
    <r>
      <rPr>
        <sz val="10"/>
        <color rgb="FF000000"/>
        <rFont val="FreeSans"/>
        <family val="2"/>
      </rPr>
      <t xml:space="preserve">איך תמיכה נכונה של סביבה יכולה לגרום לאדם לשלוט באגו שלו ללא מאמץ ואיך זה ישפיע עליו ועל משפחתו לטובה</t>
    </r>
    <r>
      <rPr>
        <sz val="10"/>
        <color rgb="FF000000"/>
        <rFont val="Cambria"/>
        <family val="0"/>
        <charset val="1"/>
      </rPr>
      <t xml:space="preserve">?</t>
    </r>
  </si>
  <si>
    <t xml:space="preserve">http://files.kabbalahmedia.info/video/heb_o_rav_2015-02-15_clip_haim-hadashim_matai-ihiye-pitaron-522.wmv</t>
  </si>
  <si>
    <r>
      <rPr>
        <sz val="10"/>
        <color rgb="FF000000"/>
        <rFont val="FreeSans"/>
        <family val="2"/>
      </rPr>
      <t xml:space="preserve">קטע נבחר משיחה </t>
    </r>
    <r>
      <rPr>
        <sz val="10"/>
        <color rgb="FF000000"/>
        <rFont val="Cambria"/>
        <family val="0"/>
        <charset val="1"/>
      </rPr>
      <t xml:space="preserve">522: </t>
    </r>
    <r>
      <rPr>
        <sz val="10"/>
        <color rgb="FF000000"/>
        <rFont val="FreeSans"/>
        <family val="2"/>
      </rPr>
      <t xml:space="preserve">מתי יהיה פיתרון</t>
    </r>
    <r>
      <rPr>
        <sz val="10"/>
        <color rgb="FF000000"/>
        <rFont val="Cambria"/>
        <family val="0"/>
        <charset val="1"/>
      </rPr>
      <t xml:space="preserve">?</t>
    </r>
  </si>
  <si>
    <r>
      <rPr>
        <sz val="10"/>
        <color rgb="FF000000"/>
        <rFont val="FreeSans"/>
        <family val="2"/>
      </rPr>
      <t xml:space="preserve">איך התלות ההדדית בין כולנו מגלה ששלום המשפחה של כל אחד תלוי בשלום החברה כולה</t>
    </r>
    <r>
      <rPr>
        <sz val="10"/>
        <color rgb="FF000000"/>
        <rFont val="Cambria"/>
        <family val="0"/>
        <charset val="1"/>
      </rPr>
      <t xml:space="preserve">?</t>
    </r>
  </si>
  <si>
    <t xml:space="preserve">http://files.kabbalahmedia.info/download/video/heb_o_rav_2015-02-15_clip_haim-hadashim_hevrat-haatid-522.wmv</t>
  </si>
  <si>
    <r>
      <rPr>
        <sz val="10"/>
        <color rgb="FF000000"/>
        <rFont val="FreeSans"/>
        <family val="2"/>
      </rPr>
      <t xml:space="preserve">קטע נבחר משיחה </t>
    </r>
    <r>
      <rPr>
        <sz val="10"/>
        <color rgb="FF000000"/>
        <rFont val="Cambria"/>
        <family val="0"/>
        <charset val="1"/>
      </rPr>
      <t xml:space="preserve">522: </t>
    </r>
    <r>
      <rPr>
        <sz val="10"/>
        <color rgb="FF000000"/>
        <rFont val="FreeSans"/>
        <family val="2"/>
      </rPr>
      <t xml:space="preserve">חברת העתיד </t>
    </r>
  </si>
  <si>
    <r>
      <rPr>
        <sz val="10"/>
        <color rgb="FF000000"/>
        <rFont val="FreeSans"/>
        <family val="2"/>
      </rPr>
      <t xml:space="preserve">מדוע יש לחנך את החברה לפתוח כל יום בסדנת חיבור וכיצד סדנאות כאלו ישפיעו גם על התא המשפחתי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</si>
  <si>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589</t>
    </r>
  </si>
  <si>
    <t xml:space="preserve">http://files.kabbalahmedia.info/files/heb_o_rav_2015-06-23_clip_haim-hadashim_gisha-lehibur-589.mp4</t>
  </si>
  <si>
    <r>
      <rPr>
        <sz val="10"/>
        <color rgb="FF000000"/>
        <rFont val="FreeSans"/>
        <family val="2"/>
      </rPr>
      <t xml:space="preserve">קטע נבחר משיחה </t>
    </r>
    <r>
      <rPr>
        <sz val="10"/>
        <color rgb="FF000000"/>
        <rFont val="Cambria"/>
        <family val="0"/>
        <charset val="1"/>
      </rPr>
      <t xml:space="preserve">589: </t>
    </r>
    <r>
      <rPr>
        <sz val="10"/>
        <color rgb="FF000000"/>
        <rFont val="FreeSans"/>
        <family val="2"/>
      </rPr>
      <t xml:space="preserve">גישה לחיבור    </t>
    </r>
  </si>
  <si>
    <r>
      <rPr>
        <sz val="10"/>
        <color rgb="FF000000"/>
        <rFont val="FreeSans"/>
        <family val="2"/>
      </rPr>
      <t xml:space="preserve">מדוע יש ללמד גישה חברתית לחיבור בין אנשים כבר בבתי הספר</t>
    </r>
    <r>
      <rPr>
        <sz val="10"/>
        <color rgb="FF000000"/>
        <rFont val="Cambria"/>
        <family val="0"/>
        <charset val="1"/>
      </rPr>
      <t xml:space="preserve">?</t>
    </r>
  </si>
  <si>
    <t xml:space="preserve">http://files.kabbalahmedia.info/download/files/heb_o_rav_2015-06-23_clip_haim-hadashim_tzfifut-589.mp4</t>
  </si>
  <si>
    <r>
      <rPr>
        <sz val="10"/>
        <color rgb="FF000000"/>
        <rFont val="FreeSans"/>
        <family val="2"/>
      </rPr>
      <t xml:space="preserve">קטע נבחר משיחה </t>
    </r>
    <r>
      <rPr>
        <sz val="10"/>
        <color rgb="FF000000"/>
        <rFont val="Cambria"/>
        <family val="0"/>
        <charset val="1"/>
      </rPr>
      <t xml:space="preserve">589: </t>
    </r>
    <r>
      <rPr>
        <sz val="10"/>
        <color rgb="FF000000"/>
        <rFont val="FreeSans"/>
        <family val="2"/>
      </rPr>
      <t xml:space="preserve">חינוך לעתיד</t>
    </r>
  </si>
  <si>
    <r>
      <rPr>
        <sz val="10"/>
        <color rgb="FF000000"/>
        <rFont val="FreeSans"/>
        <family val="2"/>
      </rPr>
      <t xml:space="preserve">איזה חינוך צריך להעביר לילדינו כדי להבטיח את עתיד האנושות</t>
    </r>
    <r>
      <rPr>
        <sz val="10"/>
        <color rgb="FF000000"/>
        <rFont val="Cambria"/>
        <family val="0"/>
        <charset val="1"/>
      </rPr>
      <t xml:space="preserve">?</t>
    </r>
  </si>
  <si>
    <t xml:space="preserve">http://files.kabbalahmedia.info/files/heb_o_rav_2015-06-23_clip_haim-hadashim_lehahin-yaldeinu-589.mp4</t>
  </si>
  <si>
    <r>
      <rPr>
        <sz val="10"/>
        <color rgb="FF000000"/>
        <rFont val="FreeSans"/>
        <family val="2"/>
      </rPr>
      <t xml:space="preserve">קטע נבחר משיחה </t>
    </r>
    <r>
      <rPr>
        <sz val="10"/>
        <color rgb="FF000000"/>
        <rFont val="Cambria"/>
        <family val="0"/>
        <charset val="1"/>
      </rPr>
      <t xml:space="preserve">589: </t>
    </r>
    <r>
      <rPr>
        <sz val="10"/>
        <color rgb="FF000000"/>
        <rFont val="FreeSans"/>
        <family val="2"/>
      </rPr>
      <t xml:space="preserve">להכין את ילדנו לעתיד</t>
    </r>
  </si>
  <si>
    <r>
      <rPr>
        <sz val="10"/>
        <color rgb="FF000000"/>
        <rFont val="FreeSans"/>
        <family val="2"/>
      </rPr>
      <t xml:space="preserve">כיצד מכינים נכון את הדור הבא לקראת החיים ואילו כלים יסייעו להם בכל מצב</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</si>
  <si>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590</t>
    </r>
  </si>
  <si>
    <t xml:space="preserve">http://files.kabbalahmedia.info/download/files/heb_o_rav_2015-06-23_clip_haim-hadashim_atzlaha-meshutefet-590.mp4</t>
  </si>
  <si>
    <r>
      <rPr>
        <sz val="10"/>
        <color rgb="FF000000"/>
        <rFont val="FreeSans"/>
        <family val="2"/>
      </rPr>
      <t xml:space="preserve">קטע נבחר משיחה </t>
    </r>
    <r>
      <rPr>
        <sz val="10"/>
        <color rgb="FF000000"/>
        <rFont val="Cambria"/>
        <family val="0"/>
        <charset val="1"/>
      </rPr>
      <t xml:space="preserve">590: </t>
    </r>
    <r>
      <rPr>
        <sz val="10"/>
        <color rgb="FF000000"/>
        <rFont val="FreeSans"/>
        <family val="2"/>
      </rPr>
      <t xml:space="preserve">הצלחה משותפת</t>
    </r>
  </si>
  <si>
    <r>
      <rPr>
        <sz val="10"/>
        <color rgb="FF000000"/>
        <rFont val="FreeSans"/>
        <family val="2"/>
      </rPr>
      <t xml:space="preserve">מדוע כיתה שאין בה מרכיב של תחרות אגואיסטית והיא פועלת בחיבור</t>
    </r>
    <r>
      <rPr>
        <sz val="10"/>
        <color rgb="FF000000"/>
        <rFont val="Cambria"/>
        <family val="0"/>
        <charset val="1"/>
      </rPr>
      <t xml:space="preserve">, </t>
    </r>
    <r>
      <rPr>
        <sz val="10"/>
        <color rgb="FF000000"/>
        <rFont val="FreeSans"/>
        <family val="2"/>
      </rPr>
      <t xml:space="preserve">תשפר את ההישגים של כל הלומדים בה</t>
    </r>
    <r>
      <rPr>
        <sz val="10"/>
        <color rgb="FF000000"/>
        <rFont val="Cambria"/>
        <family val="0"/>
        <charset val="1"/>
      </rPr>
      <t xml:space="preserve">?</t>
    </r>
  </si>
  <si>
    <t xml:space="preserve">http://files.kabbalahmedia.info/files/heb_o_rav_2015-06-23_clip_haim-hadashim_livnot-adam-590.mp4</t>
  </si>
  <si>
    <r>
      <rPr>
        <sz val="10"/>
        <color rgb="FF000000"/>
        <rFont val="FreeSans"/>
        <family val="2"/>
      </rPr>
      <t xml:space="preserve">קטע נבחר משיחה </t>
    </r>
    <r>
      <rPr>
        <sz val="10"/>
        <color rgb="FF000000"/>
        <rFont val="Cambria"/>
        <family val="0"/>
        <charset val="1"/>
      </rPr>
      <t xml:space="preserve">590: </t>
    </r>
    <r>
      <rPr>
        <sz val="10"/>
        <color rgb="FF000000"/>
        <rFont val="FreeSans"/>
        <family val="2"/>
      </rPr>
      <t xml:space="preserve">לבנות אדם</t>
    </r>
  </si>
  <si>
    <r>
      <rPr>
        <sz val="10"/>
        <color rgb="FF000000"/>
        <rFont val="FreeSans"/>
        <family val="2"/>
      </rPr>
      <t xml:space="preserve">מדוע הכרחי ללמד את הילדים בבתי הספר מה זה אומר להיות אדם ולתת להם כלים לבנות קשרים חברתיים נכונים עם הזולת</t>
    </r>
    <r>
      <rPr>
        <sz val="10"/>
        <color rgb="FF000000"/>
        <rFont val="Cambria"/>
        <family val="0"/>
        <charset val="1"/>
      </rPr>
      <t xml:space="preserve">?</t>
    </r>
  </si>
  <si>
    <t xml:space="preserve">http://files.kabbalahmedia.info/files/heb_o_rav_2015-06-23_clip_haim-hadashim_yeda-shel-kulam-590.mp4</t>
  </si>
  <si>
    <r>
      <rPr>
        <sz val="10"/>
        <color rgb="FF000000"/>
        <rFont val="FreeSans"/>
        <family val="2"/>
      </rPr>
      <t xml:space="preserve">קטע נבחר משיחה </t>
    </r>
    <r>
      <rPr>
        <sz val="10"/>
        <color rgb="FF000000"/>
        <rFont val="Cambria"/>
        <family val="0"/>
        <charset val="1"/>
      </rPr>
      <t xml:space="preserve">590: </t>
    </r>
    <r>
      <rPr>
        <sz val="10"/>
        <color rgb="FF000000"/>
        <rFont val="FreeSans"/>
        <family val="2"/>
      </rPr>
      <t xml:space="preserve">ידע של כולם</t>
    </r>
  </si>
  <si>
    <r>
      <rPr>
        <sz val="10"/>
        <color rgb="FF000000"/>
        <rFont val="FreeSans"/>
        <family val="2"/>
      </rPr>
      <t xml:space="preserve">כיצד יחסי קירבה וידידות יכולים להביא להישגים והצלחה משותפים של חברות ואף של מדינות</t>
    </r>
    <r>
      <rPr>
        <sz val="10"/>
        <color rgb="FF000000"/>
        <rFont val="Cambria"/>
        <family val="0"/>
        <charset val="1"/>
      </rPr>
      <t xml:space="preserve">?</t>
    </r>
  </si>
  <si>
    <t xml:space="preserve">http://files.kabbalahmedia.info/files/heb_o_rav_2015-06-23_clip_haim-hadashim_kitat-start-ap-590.mp4</t>
  </si>
  <si>
    <r>
      <rPr>
        <sz val="10"/>
        <color rgb="FF000000"/>
        <rFont val="FreeSans"/>
        <family val="2"/>
      </rPr>
      <t xml:space="preserve">קטע נבחר משיחה </t>
    </r>
    <r>
      <rPr>
        <sz val="10"/>
        <color rgb="FF000000"/>
        <rFont val="Cambria"/>
        <family val="0"/>
        <charset val="1"/>
      </rPr>
      <t xml:space="preserve">590: </t>
    </r>
    <r>
      <rPr>
        <sz val="10"/>
        <color rgb="FF000000"/>
        <rFont val="FreeSans"/>
        <family val="2"/>
      </rPr>
      <t xml:space="preserve">כיתת סטארט אפ </t>
    </r>
  </si>
  <si>
    <r>
      <rPr>
        <sz val="10"/>
        <color rgb="FF000000"/>
        <rFont val="FreeSans"/>
        <family val="2"/>
      </rPr>
      <t xml:space="preserve">כיצד מכשירים כיתה להישגיות משותפת ואיך חינוך כזה ישפר את האווירה במדינה כולה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</si>
  <si>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614</t>
    </r>
  </si>
  <si>
    <t xml:space="preserve">http://files.kabbalahmedia.info/download/files/heb_o_rav_2015-08-25_clip_haim-hadashim_eih-libnot-beit-sefer-614.mp4</t>
  </si>
  <si>
    <r>
      <rPr>
        <sz val="10"/>
        <color rgb="FF000000"/>
        <rFont val="FreeSans"/>
        <family val="2"/>
      </rPr>
      <t xml:space="preserve">קטע נבחר משיחה </t>
    </r>
    <r>
      <rPr>
        <sz val="10"/>
        <color rgb="FF000000"/>
        <rFont val="Cambria"/>
        <family val="0"/>
        <charset val="1"/>
      </rPr>
      <t xml:space="preserve">614: </t>
    </r>
    <r>
      <rPr>
        <sz val="10"/>
        <color rgb="FF000000"/>
        <rFont val="FreeSans"/>
        <family val="2"/>
      </rPr>
      <t xml:space="preserve">איך בונים בית ספר לחיים</t>
    </r>
    <r>
      <rPr>
        <sz val="10"/>
        <color rgb="FF000000"/>
        <rFont val="Cambria"/>
        <family val="0"/>
        <charset val="1"/>
      </rPr>
      <t xml:space="preserve">?   </t>
    </r>
  </si>
  <si>
    <r>
      <rPr>
        <sz val="10"/>
        <color rgb="FF000000"/>
        <rFont val="FreeSans"/>
        <family val="2"/>
      </rPr>
      <t xml:space="preserve">איך בונים מערכת שעות לימוד שתכשיר את הילדים לחיים האמיתיים ותתן להם כלים להיבנות כאדם</t>
    </r>
    <r>
      <rPr>
        <sz val="10"/>
        <color rgb="FF000000"/>
        <rFont val="Cambria"/>
        <family val="0"/>
        <charset val="1"/>
      </rPr>
      <t xml:space="preserve">?</t>
    </r>
  </si>
  <si>
    <t xml:space="preserve">http://files.kabbalahmedia.info/download/files/heb_o_rav_2015-08-25_clip_haim-hadashim_beit-sefer-shel-hayom-614.mp4</t>
  </si>
  <si>
    <r>
      <rPr>
        <sz val="10"/>
        <color rgb="FF000000"/>
        <rFont val="FreeSans"/>
        <family val="2"/>
      </rPr>
      <t xml:space="preserve">קטע נבחר משיחה </t>
    </r>
    <r>
      <rPr>
        <sz val="10"/>
        <color rgb="FF000000"/>
        <rFont val="Cambria"/>
        <family val="0"/>
        <charset val="1"/>
      </rPr>
      <t xml:space="preserve">614: </t>
    </r>
    <r>
      <rPr>
        <sz val="10"/>
        <color rgb="FF000000"/>
        <rFont val="FreeSans"/>
        <family val="2"/>
      </rPr>
      <t xml:space="preserve">בית ספר של היום </t>
    </r>
  </si>
  <si>
    <r>
      <rPr>
        <sz val="10"/>
        <color rgb="FF000000"/>
        <rFont val="FreeSans"/>
        <family val="2"/>
      </rPr>
      <t xml:space="preserve">מה הסיבה ההיסטורית למבנה הלימודי של בתי הספר ומדוע הילדים היום לא מעוניינים במסגרת זו</t>
    </r>
    <r>
      <rPr>
        <sz val="10"/>
        <color rgb="FF000000"/>
        <rFont val="Cambria"/>
        <family val="0"/>
        <charset val="1"/>
      </rPr>
      <t xml:space="preserve">?</t>
    </r>
  </si>
  <si>
    <t xml:space="preserve">http://files.kabbalahmedia.info/download/files/heb_o_rav_2015-08-25_clip_haim-hadashim_livnot-adam-614.mp4</t>
  </si>
  <si>
    <r>
      <rPr>
        <sz val="10"/>
        <color rgb="FF000000"/>
        <rFont val="FreeSans"/>
        <family val="2"/>
      </rPr>
      <t xml:space="preserve">קטע נבחר משיחה </t>
    </r>
    <r>
      <rPr>
        <sz val="10"/>
        <color rgb="FF000000"/>
        <rFont val="Cambria"/>
        <family val="0"/>
        <charset val="1"/>
      </rPr>
      <t xml:space="preserve">614: </t>
    </r>
    <r>
      <rPr>
        <sz val="10"/>
        <color rgb="FF000000"/>
        <rFont val="FreeSans"/>
        <family val="2"/>
      </rPr>
      <t xml:space="preserve">לבנות אדם</t>
    </r>
  </si>
  <si>
    <r>
      <rPr>
        <sz val="10"/>
        <color rgb="FF000000"/>
        <rFont val="FreeSans"/>
        <family val="2"/>
      </rPr>
      <t xml:space="preserve">מדוע מערכת החינוך מחויבת להכשיר מורים להעניק לילדים כלים איך להיות אדם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</si>
  <si>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615</t>
    </r>
  </si>
  <si>
    <t xml:space="preserve">http://files.kabbalahmedia.info/download/files/heb_o_rav_2015-08-25_clip_haim-hadashim_beit-sefer-lomutam-615.mp4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</si>
  <si>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בית הספר אינו מותאם</t>
    </r>
  </si>
  <si>
    <r>
      <rPr>
        <sz val="10"/>
        <color rgb="FF000000"/>
        <rFont val="FreeSans"/>
        <family val="2"/>
      </rPr>
      <t xml:space="preserve">איך העובדה שבתי הספר לא מחנכים את הילדים ולא מכינים אותם לחיים הבוגרים</t>
    </r>
    <r>
      <rPr>
        <sz val="10"/>
        <color rgb="FF000000"/>
        <rFont val="Cambria"/>
        <family val="0"/>
        <charset val="1"/>
      </rPr>
      <t xml:space="preserve">, </t>
    </r>
    <r>
      <rPr>
        <sz val="10"/>
        <color rgb="FF000000"/>
        <rFont val="FreeSans"/>
        <family val="2"/>
      </rPr>
      <t xml:space="preserve">משפיעה על חייהם בהמשך ועל היחסים שהם בונים</t>
    </r>
    <r>
      <rPr>
        <sz val="10"/>
        <color rgb="FF000000"/>
        <rFont val="Cambria"/>
        <family val="0"/>
        <charset val="1"/>
      </rPr>
      <t xml:space="preserve">?</t>
    </r>
  </si>
  <si>
    <t xml:space="preserve">http://files.kabbalahmedia.info/download/files/heb_o_rav_2015-08-25_clip_haim-hadashim_kesher-yadiduti-615.mp4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</si>
  <si>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קשר ידידותי </t>
    </r>
  </si>
  <si>
    <r>
      <rPr>
        <sz val="10"/>
        <color rgb="FF000000"/>
        <rFont val="FreeSans"/>
        <family val="2"/>
      </rPr>
      <t xml:space="preserve">איך מקנים לילד כישורי התקשרות נכונים עם אנשים ומה תפקיד המורה</t>
    </r>
    <r>
      <rPr>
        <sz val="10"/>
        <color rgb="FF000000"/>
        <rFont val="Cambria"/>
        <family val="0"/>
        <charset val="1"/>
      </rPr>
      <t xml:space="preserve">?</t>
    </r>
  </si>
  <si>
    <t xml:space="preserve">http://files.kabbalahmedia.info/download/files/heb_o_rav_2015-08-25_clip_haim-hadashim_leeilu-arahim-615.mp4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</si>
  <si>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ערכים בשביל להיות אדם</t>
    </r>
  </si>
  <si>
    <r>
      <rPr>
        <sz val="10"/>
        <color rgb="FF000000"/>
        <rFont val="FreeSans"/>
        <family val="2"/>
      </rPr>
      <t xml:space="preserve">איך מלמדים את הילד להיות אדם ומה תפקיד לימודי הפסיכולוגיה במערכת הלימוד</t>
    </r>
    <r>
      <rPr>
        <sz val="10"/>
        <color rgb="FF000000"/>
        <rFont val="Cambria"/>
        <family val="0"/>
        <charset val="1"/>
      </rPr>
      <t xml:space="preserve">?</t>
    </r>
  </si>
  <si>
    <t xml:space="preserve">http://files.kabbalahmedia.info/download/files/heb_o_rav_2015-08-25_clip_haim-hadashim_beit-sefer-atidi-615.mp4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</si>
  <si>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בית ספר עתידי</t>
    </r>
  </si>
  <si>
    <r>
      <rPr>
        <sz val="10"/>
        <color rgb="FF000000"/>
        <rFont val="FreeSans"/>
        <family val="2"/>
      </rPr>
      <t xml:space="preserve">איך יראה בית הספר האולטימטיבי עבור הילדים וכיצד תבוא בו לידי ביטוי תכנית הלימוד</t>
    </r>
    <r>
      <rPr>
        <sz val="10"/>
        <color rgb="FF000000"/>
        <rFont val="Cambria"/>
        <family val="0"/>
        <charset val="1"/>
      </rPr>
      <t xml:space="preserve">?</t>
    </r>
  </si>
  <si>
    <t xml:space="preserve">http://files.kabbalahmedia.info/download/files/heb_o_rav_2015-08-25_clip_haim-hadashim_talmid-mutzlah-615.mp4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</si>
  <si>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תלמיד מוצלח</t>
    </r>
  </si>
  <si>
    <r>
      <rPr>
        <sz val="10"/>
        <color rgb="FF000000"/>
        <rFont val="FreeSans"/>
        <family val="2"/>
      </rPr>
      <t xml:space="preserve">מדוע הכי חשוב שבית הספר יקנה לילד כלים ויכולות לתקשר עם הזולת ואיך זה יעזור לו בחיים</t>
    </r>
    <r>
      <rPr>
        <sz val="10"/>
        <color rgb="FF000000"/>
        <rFont val="Cambria"/>
        <family val="0"/>
        <charset val="1"/>
      </rPr>
      <t xml:space="preserve">?</t>
    </r>
  </si>
  <si>
    <t xml:space="preserve">http://files.kabbalahmedia.info/download/files/heb_o_rav_2015-08-25_clip_haim-hadashim_yahas-lelimud-615.mp4</t>
  </si>
  <si>
    <r>
      <rPr>
        <sz val="10"/>
        <color rgb="FF000000"/>
        <rFont val="FreeSans"/>
        <family val="2"/>
      </rPr>
      <t xml:space="preserve">קטע נבחר משיחה </t>
    </r>
    <r>
      <rPr>
        <sz val="10"/>
        <color rgb="FF000000"/>
        <rFont val="Cambria"/>
        <family val="0"/>
        <charset val="1"/>
      </rPr>
      <t xml:space="preserve">615: </t>
    </r>
    <r>
      <rPr>
        <sz val="10"/>
        <color rgb="FF000000"/>
        <rFont val="FreeSans"/>
        <family val="2"/>
      </rPr>
      <t xml:space="preserve">היחס ללימוד</t>
    </r>
  </si>
  <si>
    <r>
      <rPr>
        <sz val="10"/>
        <color rgb="FF000000"/>
        <rFont val="FreeSans"/>
        <family val="2"/>
      </rPr>
      <t xml:space="preserve">מהי הדרך לפתח אצל הילד יחס חיובי ועניין בלימוד הנערך בבתי הספר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</si>
  <si>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618</t>
    </r>
  </si>
  <si>
    <t xml:space="preserve">http://files.kabbalahmedia.info/download/files/heb_o_rav_2015-08-30_clip_haim-hadashim_leshaper-maamad-more-618.mp4</t>
  </si>
  <si>
    <t xml:space="preserve">26.09.15</t>
  </si>
  <si>
    <r>
      <rPr>
        <sz val="10"/>
        <color rgb="FF000000"/>
        <rFont val="FreeSans"/>
        <family val="2"/>
      </rPr>
      <t xml:space="preserve">קטע נבחר משיחה </t>
    </r>
    <r>
      <rPr>
        <sz val="10"/>
        <color rgb="FF000000"/>
        <rFont val="Cambria"/>
        <family val="0"/>
        <charset val="1"/>
      </rPr>
      <t xml:space="preserve">618: </t>
    </r>
    <r>
      <rPr>
        <sz val="10"/>
        <color rgb="FF000000"/>
        <rFont val="FreeSans"/>
        <family val="2"/>
      </rPr>
      <t xml:space="preserve">לשפר מעמד המורה </t>
    </r>
  </si>
  <si>
    <r>
      <rPr>
        <sz val="10"/>
        <color rgb="FF000000"/>
        <rFont val="FreeSans"/>
        <family val="2"/>
      </rPr>
      <t xml:space="preserve">איך אפשר לשפר את מעמד המורים ולהעניק לילדים את החינוך הנכון</t>
    </r>
    <r>
      <rPr>
        <sz val="10"/>
        <color rgb="FF000000"/>
        <rFont val="Cambria"/>
        <family val="0"/>
        <charset val="1"/>
      </rPr>
      <t xml:space="preserve">?</t>
    </r>
  </si>
  <si>
    <t xml:space="preserve">http://files.kabbalahmedia.info/download/files/heb_o_rav_2015-08-30_clip_haim-hadashim_ramat-asahar-lemore-618.mp4</t>
  </si>
  <si>
    <r>
      <rPr>
        <sz val="10"/>
        <color rgb="FF000000"/>
        <rFont val="FreeSans"/>
        <family val="2"/>
      </rPr>
      <t xml:space="preserve">קטע נבחר משיחה </t>
    </r>
    <r>
      <rPr>
        <sz val="10"/>
        <color rgb="FF000000"/>
        <rFont val="Cambria"/>
        <family val="0"/>
        <charset val="1"/>
      </rPr>
      <t xml:space="preserve">618: </t>
    </r>
    <r>
      <rPr>
        <sz val="10"/>
        <color rgb="FF000000"/>
        <rFont val="FreeSans"/>
        <family val="2"/>
      </rPr>
      <t xml:space="preserve">מעמד מקצוע ההוראה   </t>
    </r>
  </si>
  <si>
    <r>
      <rPr>
        <sz val="10"/>
        <color rgb="FF000000"/>
        <rFont val="FreeSans"/>
        <family val="2"/>
      </rPr>
      <t xml:space="preserve">איזה מעמד צריך להיות למקצוע ההוראה לעומת שאר המקצועות ואיזה תפקיד מכריע יש למורה בעיצוב עתיד החברה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</si>
  <si>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619</t>
    </r>
  </si>
  <si>
    <t xml:space="preserve">http://files.kabbalahmedia.info/download/files/heb_o_rav_2015-08-30_clip_haim-hadashim_more-dereh-619.mp4</t>
  </si>
  <si>
    <r>
      <rPr>
        <sz val="10"/>
        <color rgb="FF000000"/>
        <rFont val="FreeSans"/>
        <family val="2"/>
      </rPr>
      <t xml:space="preserve">קטע נבחר משיחה </t>
    </r>
    <r>
      <rPr>
        <sz val="10"/>
        <color rgb="FF000000"/>
        <rFont val="Cambria"/>
        <family val="0"/>
        <charset val="1"/>
      </rPr>
      <t xml:space="preserve">619: </t>
    </r>
    <r>
      <rPr>
        <sz val="10"/>
        <color rgb="FF000000"/>
        <rFont val="FreeSans"/>
        <family val="2"/>
      </rPr>
      <t xml:space="preserve">מורה דרך</t>
    </r>
  </si>
  <si>
    <r>
      <rPr>
        <sz val="10"/>
        <color rgb="FF000000"/>
        <rFont val="FreeSans"/>
        <family val="2"/>
      </rPr>
      <t xml:space="preserve">מיהו  מורה דרך</t>
    </r>
    <r>
      <rPr>
        <sz val="10"/>
        <color rgb="FF000000"/>
        <rFont val="Cambria"/>
        <family val="0"/>
        <charset val="1"/>
      </rPr>
      <t xml:space="preserve">, </t>
    </r>
    <r>
      <rPr>
        <sz val="10"/>
        <color rgb="FF000000"/>
        <rFont val="FreeSans"/>
        <family val="2"/>
      </rPr>
      <t xml:space="preserve">איך עליו להתייחס לתלמידיו ומה עליו להעביר להם</t>
    </r>
    <r>
      <rPr>
        <sz val="10"/>
        <color rgb="FF000000"/>
        <rFont val="Cambria"/>
        <family val="0"/>
        <charset val="1"/>
      </rPr>
      <t xml:space="preserve">?</t>
    </r>
  </si>
  <si>
    <t xml:space="preserve">http://files.kabbalahmedia.info/download/files/heb_o_rav_2015-08-30_clip_haim-hadashim_tafkido-shel-more-619.mp4</t>
  </si>
  <si>
    <r>
      <rPr>
        <sz val="10"/>
        <color rgb="FF000000"/>
        <rFont val="FreeSans"/>
        <family val="2"/>
      </rPr>
      <t xml:space="preserve">קטע נבחר משיחה </t>
    </r>
    <r>
      <rPr>
        <sz val="10"/>
        <color rgb="FF000000"/>
        <rFont val="Cambria"/>
        <family val="0"/>
        <charset val="1"/>
      </rPr>
      <t xml:space="preserve">619: </t>
    </r>
    <r>
      <rPr>
        <sz val="10"/>
        <color rgb="FF000000"/>
        <rFont val="FreeSans"/>
        <family val="2"/>
      </rPr>
      <t xml:space="preserve">תפקיד של מורה</t>
    </r>
  </si>
  <si>
    <r>
      <rPr>
        <sz val="10"/>
        <color rgb="FF000000"/>
        <rFont val="FreeSans"/>
        <family val="2"/>
      </rPr>
      <t xml:space="preserve">מה צריך המורה להעביר לילד כך שידע לתקשר נכון עם הסביבה ולחיות את חייו בדרך המתאימה לו</t>
    </r>
    <r>
      <rPr>
        <sz val="10"/>
        <color rgb="FF000000"/>
        <rFont val="Cambria"/>
        <family val="0"/>
        <charset val="1"/>
      </rPr>
      <t xml:space="preserve">?</t>
    </r>
  </si>
  <si>
    <t xml:space="preserve">http://files.kabbalahmedia.info/download/files/heb_o_rav_2015-08-30_clip_haim-hadashim_lean-lehaven-619.mp4</t>
  </si>
  <si>
    <r>
      <rPr>
        <sz val="10"/>
        <color rgb="FF000000"/>
        <rFont val="FreeSans"/>
        <family val="2"/>
      </rPr>
      <t xml:space="preserve">קטע נבחר משיחה </t>
    </r>
    <r>
      <rPr>
        <sz val="10"/>
        <color rgb="FF000000"/>
        <rFont val="Cambria"/>
        <family val="0"/>
        <charset val="1"/>
      </rPr>
      <t xml:space="preserve">619: </t>
    </r>
    <r>
      <rPr>
        <sz val="10"/>
        <color rgb="FF000000"/>
        <rFont val="FreeSans"/>
        <family val="2"/>
      </rPr>
      <t xml:space="preserve">לאן לכוון</t>
    </r>
    <r>
      <rPr>
        <sz val="10"/>
        <color rgb="FF000000"/>
        <rFont val="Cambria"/>
        <family val="0"/>
        <charset val="1"/>
      </rPr>
      <t xml:space="preserve">?</t>
    </r>
  </si>
  <si>
    <r>
      <rPr>
        <sz val="10"/>
        <color rgb="FF000000"/>
        <rFont val="FreeSans"/>
        <family val="2"/>
      </rPr>
      <t xml:space="preserve">מה תפקידו של מורה ואיך מתקשר החינוך שהמורה מעניק לילד לזה המוענק לו על ידי הוריו</t>
    </r>
    <r>
      <rPr>
        <sz val="10"/>
        <color rgb="FF000000"/>
        <rFont val="Cambria"/>
        <family val="0"/>
        <charset val="1"/>
      </rPr>
      <t xml:space="preserve">?</t>
    </r>
  </si>
  <si>
    <t xml:space="preserve">אושר</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</si>
  <si>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222</t>
    </r>
  </si>
  <si>
    <t xml:space="preserve">http://files.kabbalahmedia.info/video/heb_o_rav_2013-08-15_clip_haim-hadashim_taanug-shelo-nigmar-222.wmv</t>
  </si>
  <si>
    <r>
      <rPr>
        <sz val="10"/>
        <color rgb="FF000000"/>
        <rFont val="FreeSans"/>
        <family val="2"/>
      </rPr>
      <t xml:space="preserve">קטע נבחר משיחה </t>
    </r>
    <r>
      <rPr>
        <sz val="10"/>
        <color rgb="FF000000"/>
        <rFont val="Cambria"/>
        <family val="0"/>
        <charset val="1"/>
      </rPr>
      <t xml:space="preserve">222: </t>
    </r>
    <r>
      <rPr>
        <sz val="10"/>
        <color rgb="FF000000"/>
        <rFont val="FreeSans"/>
        <family val="2"/>
      </rPr>
      <t xml:space="preserve">תענוג שאינו נגמר </t>
    </r>
  </si>
  <si>
    <r>
      <rPr>
        <sz val="10"/>
        <color rgb="FF000000"/>
        <rFont val="FreeSans"/>
        <family val="2"/>
      </rPr>
      <t xml:space="preserve">האם אפשר להגיע למצב בו התענוג שנחווה יהיה אינסופי</t>
    </r>
    <r>
      <rPr>
        <sz val="10"/>
        <color rgb="FF000000"/>
        <rFont val="Cambria"/>
        <family val="0"/>
        <charset val="1"/>
      </rPr>
      <t xml:space="preserve">?</t>
    </r>
  </si>
  <si>
    <t xml:space="preserve">http://files.kabbalahmedia.info/video/heb_o_rav_2013-08-15_clip_haim-hadashim_mekorot-osher-hadashim-222.wmv</t>
  </si>
  <si>
    <r>
      <rPr>
        <sz val="10"/>
        <color rgb="FF000000"/>
        <rFont val="FreeSans"/>
        <family val="2"/>
      </rPr>
      <t xml:space="preserve">קטע נבחר משיחה </t>
    </r>
    <r>
      <rPr>
        <sz val="10"/>
        <color rgb="FF000000"/>
        <rFont val="Cambria"/>
        <family val="0"/>
        <charset val="1"/>
      </rPr>
      <t xml:space="preserve">222: </t>
    </r>
    <r>
      <rPr>
        <sz val="10"/>
        <color rgb="FF000000"/>
        <rFont val="FreeSans"/>
        <family val="2"/>
      </rPr>
      <t xml:space="preserve">מקורות אושר חדשים</t>
    </r>
  </si>
  <si>
    <r>
      <rPr>
        <sz val="10"/>
        <color rgb="FF000000"/>
        <rFont val="FreeSans"/>
        <family val="2"/>
      </rPr>
      <t xml:space="preserve">באילו תנאים נוכל להגיע להרגשת האושר הנצחי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</si>
  <si>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223</t>
    </r>
  </si>
  <si>
    <t xml:space="preserve">http://files.kabbalahmedia.info/download/video/heb_o_rav_2013-08-15_clip_haim-hadashim_lahtoh-makor-taanug-223.wmv</t>
  </si>
  <si>
    <r>
      <rPr>
        <sz val="10"/>
        <color rgb="FF000000"/>
        <rFont val="FreeSans"/>
        <family val="2"/>
      </rPr>
      <t xml:space="preserve">קטע נבחר משיחה </t>
    </r>
    <r>
      <rPr>
        <sz val="10"/>
        <color rgb="FF000000"/>
        <rFont val="Cambria"/>
        <family val="0"/>
        <charset val="1"/>
      </rPr>
      <t xml:space="preserve">223: </t>
    </r>
    <r>
      <rPr>
        <sz val="10"/>
        <color rgb="FF000000"/>
        <rFont val="FreeSans"/>
        <family val="2"/>
      </rPr>
      <t xml:space="preserve">תענוג בזולת</t>
    </r>
  </si>
  <si>
    <r>
      <rPr>
        <sz val="10"/>
        <color rgb="FF000000"/>
        <rFont val="FreeSans"/>
        <family val="2"/>
      </rPr>
      <t xml:space="preserve">כיצד ניתן להגיע להרגשת תענוג נצחי ואיך דווקא הזולת הוא מאפשר זאת</t>
    </r>
    <r>
      <rPr>
        <sz val="10"/>
        <color rgb="FF000000"/>
        <rFont val="Cambria"/>
        <family val="0"/>
        <charset val="1"/>
      </rPr>
      <t xml:space="preserve">?</t>
    </r>
  </si>
  <si>
    <t xml:space="preserve">http://files.kabbalahmedia.info/download/files/heb_o_rav_2013-08-15_clip_haim-hadashim_kadur-ahava-223.mp4</t>
  </si>
  <si>
    <r>
      <rPr>
        <sz val="10"/>
        <color rgb="FF000000"/>
        <rFont val="FreeSans"/>
        <family val="2"/>
      </rPr>
      <t xml:space="preserve">קטע נבחר משיחה </t>
    </r>
    <r>
      <rPr>
        <sz val="10"/>
        <color rgb="FF000000"/>
        <rFont val="Cambria"/>
        <family val="0"/>
        <charset val="1"/>
      </rPr>
      <t xml:space="preserve">223: </t>
    </r>
    <r>
      <rPr>
        <sz val="10"/>
        <color rgb="FF000000"/>
        <rFont val="FreeSans"/>
        <family val="2"/>
      </rPr>
      <t xml:space="preserve">כדור אהבה </t>
    </r>
  </si>
  <si>
    <r>
      <rPr>
        <sz val="10"/>
        <color rgb="FF000000"/>
        <rFont val="FreeSans"/>
        <family val="2"/>
      </rPr>
      <t xml:space="preserve">כיצד בונים יחסי אהבה נכונים בין בני זוג ככדור של אהבה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</si>
  <si>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225</t>
    </r>
  </si>
  <si>
    <t xml:space="preserve">http://files.kabbalahmedia.info/files/heb_o_rav_2013-09-03_clip_haim-hadashim_klal-aklalim-225.mp4</t>
  </si>
  <si>
    <t xml:space="preserve">29.09.15</t>
  </si>
  <si>
    <r>
      <rPr>
        <sz val="10"/>
        <color rgb="FF000000"/>
        <rFont val="FreeSans"/>
        <family val="2"/>
      </rPr>
      <t xml:space="preserve">קטע נבחר משיחה </t>
    </r>
    <r>
      <rPr>
        <sz val="10"/>
        <color rgb="FF000000"/>
        <rFont val="Cambria"/>
        <family val="0"/>
        <charset val="1"/>
      </rPr>
      <t xml:space="preserve">225: </t>
    </r>
    <r>
      <rPr>
        <sz val="10"/>
        <color rgb="FF000000"/>
        <rFont val="FreeSans"/>
        <family val="2"/>
      </rPr>
      <t xml:space="preserve">האהבה ככוח ניצחי</t>
    </r>
  </si>
  <si>
    <r>
      <rPr>
        <sz val="10"/>
        <color rgb="FF000000"/>
        <rFont val="FreeSans"/>
        <family val="2"/>
      </rPr>
      <t xml:space="preserve">מתי האדם מגיע להרגשת האהבה ומה הרגשה זו מעניקה 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</si>
  <si>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226</t>
    </r>
  </si>
  <si>
    <t xml:space="preserve">http://files.kabbalahmedia.info/download/video/heb_o_rav_2013-09-03_clip_haim-hadashim_ein-ra-226.wmv</t>
  </si>
  <si>
    <r>
      <rPr>
        <sz val="10"/>
        <color rgb="FF000000"/>
        <rFont val="FreeSans"/>
        <family val="2"/>
      </rPr>
      <t xml:space="preserve">קטע נבחר משיחה </t>
    </r>
    <r>
      <rPr>
        <sz val="10"/>
        <color rgb="FF000000"/>
        <rFont val="Cambria"/>
        <family val="0"/>
        <charset val="1"/>
      </rPr>
      <t xml:space="preserve">226: </t>
    </r>
    <r>
      <rPr>
        <sz val="10"/>
        <color rgb="FF000000"/>
        <rFont val="FreeSans"/>
        <family val="2"/>
      </rPr>
      <t xml:space="preserve">אין רע</t>
    </r>
  </si>
  <si>
    <r>
      <rPr>
        <sz val="10"/>
        <color rgb="FF000000"/>
        <rFont val="FreeSans"/>
        <family val="2"/>
      </rPr>
      <t xml:space="preserve">האם ניתן לראות בדברים הרעים שקורים לנו משהו טוב ואיך אפשר לעשות זאת</t>
    </r>
    <r>
      <rPr>
        <sz val="10"/>
        <color rgb="FF000000"/>
        <rFont val="Cambria"/>
        <family val="0"/>
        <charset val="1"/>
      </rPr>
      <t xml:space="preserve">?</t>
    </r>
  </si>
  <si>
    <t xml:space="preserve">http://files.kabbalahmedia.info/download/video/heb_o_rav_2013-09-03_clip_haim-hadashim_lekabel-ma-shemitgale-226.wmv</t>
  </si>
  <si>
    <r>
      <rPr>
        <sz val="10"/>
        <color rgb="FF000000"/>
        <rFont val="FreeSans"/>
        <family val="2"/>
      </rPr>
      <t xml:space="preserve">קטע נבחר משיחה </t>
    </r>
    <r>
      <rPr>
        <sz val="10"/>
        <color rgb="FF000000"/>
        <rFont val="Cambria"/>
        <family val="0"/>
        <charset val="1"/>
      </rPr>
      <t xml:space="preserve">226: </t>
    </r>
    <r>
      <rPr>
        <sz val="10"/>
        <color rgb="FF000000"/>
        <rFont val="FreeSans"/>
        <family val="2"/>
      </rPr>
      <t xml:space="preserve">להפוך מרגיז למועיל</t>
    </r>
  </si>
  <si>
    <r>
      <rPr>
        <sz val="10"/>
        <color rgb="FF000000"/>
        <rFont val="FreeSans"/>
        <family val="2"/>
      </rPr>
      <t xml:space="preserve">איך נכון להתייחס למקרים שמרגיזים אותנו ואף להפיק מהם תועלת</t>
    </r>
    <r>
      <rPr>
        <sz val="10"/>
        <color rgb="FF000000"/>
        <rFont val="Cambria"/>
        <family val="0"/>
        <charset val="1"/>
      </rPr>
      <t xml:space="preserve">?</t>
    </r>
  </si>
  <si>
    <t xml:space="preserve">http://files.kabbalahmedia.info/download/video/heb_o_rav_2013-09-03_clip_haim-hadashim_oser-ve-oser-226.wmv</t>
  </si>
  <si>
    <r>
      <rPr>
        <sz val="10"/>
        <color rgb="FF000000"/>
        <rFont val="FreeSans"/>
        <family val="2"/>
      </rPr>
      <t xml:space="preserve">קטע נבחר משיחה </t>
    </r>
    <r>
      <rPr>
        <sz val="10"/>
        <color rgb="FF000000"/>
        <rFont val="Cambria"/>
        <family val="0"/>
        <charset val="1"/>
      </rPr>
      <t xml:space="preserve">226: </t>
    </r>
    <r>
      <rPr>
        <sz val="10"/>
        <color rgb="FF000000"/>
        <rFont val="FreeSans"/>
        <family val="2"/>
      </rPr>
      <t xml:space="preserve">היכן מצוי האושר</t>
    </r>
    <r>
      <rPr>
        <sz val="10"/>
        <color rgb="FF000000"/>
        <rFont val="Cambria"/>
        <family val="0"/>
        <charset val="1"/>
      </rPr>
      <t xml:space="preserve">?</t>
    </r>
  </si>
  <si>
    <r>
      <rPr>
        <sz val="10"/>
        <color rgb="FF000000"/>
        <rFont val="FreeSans"/>
        <family val="2"/>
      </rPr>
      <t xml:space="preserve">איך אושרו של האדם תלוי ביחסים שלו עם הסביבה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</si>
  <si>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227</t>
    </r>
  </si>
  <si>
    <t xml:space="preserve">http://files.kabbalahmedia.info/download/files/heb_o_rav_2013-09-08_clip_haim-hadashim_rak-ahava-227.mp4</t>
  </si>
  <si>
    <r>
      <rPr>
        <sz val="10"/>
        <color rgb="FF000000"/>
        <rFont val="FreeSans"/>
        <family val="2"/>
      </rPr>
      <t xml:space="preserve">קטע נבחר משיחה </t>
    </r>
    <r>
      <rPr>
        <sz val="10"/>
        <color rgb="FF000000"/>
        <rFont val="Cambria"/>
        <family val="0"/>
        <charset val="1"/>
      </rPr>
      <t xml:space="preserve">227: </t>
    </r>
    <r>
      <rPr>
        <sz val="10"/>
        <color rgb="FF000000"/>
        <rFont val="FreeSans"/>
        <family val="2"/>
      </rPr>
      <t xml:space="preserve">רק אהבה </t>
    </r>
  </si>
  <si>
    <r>
      <rPr>
        <sz val="10"/>
        <color rgb="FF000000"/>
        <rFont val="FreeSans"/>
        <family val="2"/>
      </rPr>
      <t xml:space="preserve">מהי אהבה אמיתית ואיך מממשים אותה נכון</t>
    </r>
    <r>
      <rPr>
        <sz val="10"/>
        <color rgb="FF000000"/>
        <rFont val="Cambria"/>
        <family val="0"/>
        <charset val="1"/>
      </rPr>
      <t xml:space="preserve">?</t>
    </r>
  </si>
  <si>
    <t xml:space="preserve">http://files.kabbalahmedia.info/download/files/heb_o_rav_2013-09-08_clip_haim-hadashim_hom-beinenu-227.mp4</t>
  </si>
  <si>
    <r>
      <rPr>
        <sz val="10"/>
        <color rgb="FF000000"/>
        <rFont val="FreeSans"/>
        <family val="2"/>
      </rPr>
      <t xml:space="preserve">קטע נבחר משיחה </t>
    </r>
    <r>
      <rPr>
        <sz val="10"/>
        <color rgb="FF000000"/>
        <rFont val="Cambria"/>
        <family val="0"/>
        <charset val="1"/>
      </rPr>
      <t xml:space="preserve">227: </t>
    </r>
    <r>
      <rPr>
        <sz val="10"/>
        <color rgb="FF000000"/>
        <rFont val="FreeSans"/>
        <family val="2"/>
      </rPr>
      <t xml:space="preserve">מדחייה לשלמות</t>
    </r>
  </si>
  <si>
    <r>
      <rPr>
        <sz val="10"/>
        <color rgb="FF000000"/>
        <rFont val="FreeSans"/>
        <family val="2"/>
      </rPr>
      <t xml:space="preserve">איך ההתגברות על דחייה מבן זוג מאפשרת בניית רגש של אהבה ושלמות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</si>
  <si>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228</t>
    </r>
  </si>
  <si>
    <t xml:space="preserve">http://files.kabbalahmedia.info/download/files/heb_o_rav_2013-09-08_clip_haim-hadashim_meushar-kmo-yeled-228.mp4</t>
  </si>
  <si>
    <t xml:space="preserve">27.07.16</t>
  </si>
  <si>
    <r>
      <rPr>
        <sz val="10"/>
        <color rgb="FF000000"/>
        <rFont val="FreeSans"/>
        <family val="2"/>
      </rPr>
      <t xml:space="preserve">קטע נבחר משיחה </t>
    </r>
    <r>
      <rPr>
        <sz val="10"/>
        <color rgb="FF000000"/>
        <rFont val="Cambria"/>
        <family val="0"/>
        <charset val="1"/>
      </rPr>
      <t xml:space="preserve">228: </t>
    </r>
    <r>
      <rPr>
        <sz val="10"/>
        <color rgb="FF000000"/>
        <rFont val="FreeSans"/>
        <family val="2"/>
      </rPr>
      <t xml:space="preserve">מאושר כילד  </t>
    </r>
  </si>
  <si>
    <r>
      <rPr>
        <sz val="10"/>
        <color rgb="FF000000"/>
        <rFont val="FreeSans"/>
        <family val="2"/>
      </rPr>
      <t xml:space="preserve">איך מביאים את החברה למצב בו האנשים מאושרים כל הזמן והיכן נמצא מקור התענוג</t>
    </r>
    <r>
      <rPr>
        <sz val="10"/>
        <color rgb="FF000000"/>
        <rFont val="Cambria"/>
        <family val="0"/>
        <charset val="1"/>
      </rPr>
      <t xml:space="preserve">?</t>
    </r>
  </si>
  <si>
    <t xml:space="preserve">http://files.kabbalahmedia.info/files/heb_o_rav_2013-09-08_clip_haim-hadashim_sadnat-bank-228.mp4</t>
  </si>
  <si>
    <r>
      <rPr>
        <sz val="10"/>
        <color rgb="FF000000"/>
        <rFont val="FreeSans"/>
        <family val="2"/>
      </rPr>
      <t xml:space="preserve">קטע נבחר משיחה </t>
    </r>
    <r>
      <rPr>
        <sz val="10"/>
        <color rgb="FF000000"/>
        <rFont val="Cambria"/>
        <family val="0"/>
        <charset val="1"/>
      </rPr>
      <t xml:space="preserve">228: </t>
    </r>
    <r>
      <rPr>
        <sz val="10"/>
        <color rgb="FF000000"/>
        <rFont val="FreeSans"/>
        <family val="2"/>
      </rPr>
      <t xml:space="preserve">סדנה במעגל</t>
    </r>
  </si>
  <si>
    <r>
      <rPr>
        <sz val="10"/>
        <color rgb="FF000000"/>
        <rFont val="FreeSans"/>
        <family val="2"/>
      </rPr>
      <t xml:space="preserve">איך אמורה להתנהל סדנת חיבור</t>
    </r>
    <r>
      <rPr>
        <sz val="10"/>
        <color rgb="FF000000"/>
        <rFont val="Cambria"/>
        <family val="0"/>
        <charset val="1"/>
      </rPr>
      <t xml:space="preserve">, </t>
    </r>
    <r>
      <rPr>
        <sz val="10"/>
        <color rgb="FF000000"/>
        <rFont val="FreeSans"/>
        <family val="2"/>
      </rPr>
      <t xml:space="preserve">מה תורם בה כל משתתף ולאיזו מטרה מכוונים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</si>
  <si>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230</t>
    </r>
  </si>
  <si>
    <t xml:space="preserve">http://files.kabbalahmedia.info/download/files/heb_o_rav_2013-09-12_clip_haim-hadashim_atzlaha-egoistit-230.mp4</t>
  </si>
  <si>
    <t xml:space="preserve">25.07.15</t>
  </si>
  <si>
    <r>
      <rPr>
        <sz val="10"/>
        <color rgb="FF000000"/>
        <rFont val="FreeSans"/>
        <family val="2"/>
      </rPr>
      <t xml:space="preserve">קטע נבחר משיחה </t>
    </r>
    <r>
      <rPr>
        <sz val="10"/>
        <color rgb="FF000000"/>
        <rFont val="Cambria"/>
        <family val="0"/>
        <charset val="1"/>
      </rPr>
      <t xml:space="preserve">230: </t>
    </r>
    <r>
      <rPr>
        <sz val="10"/>
        <color rgb="FF000000"/>
        <rFont val="FreeSans"/>
        <family val="2"/>
      </rPr>
      <t xml:space="preserve">הצלחה אגואיסטית</t>
    </r>
  </si>
  <si>
    <r>
      <rPr>
        <sz val="10"/>
        <color rgb="FF000000"/>
        <rFont val="FreeSans"/>
        <family val="2"/>
      </rPr>
      <t xml:space="preserve">מדוע הצלחה הנובעת מתחרות ואגו לא מביאה לילד את היכולת להפוך למאושר</t>
    </r>
    <r>
      <rPr>
        <sz val="10"/>
        <color rgb="FF000000"/>
        <rFont val="Cambria"/>
        <family val="0"/>
        <charset val="1"/>
      </rPr>
      <t xml:space="preserve">?</t>
    </r>
  </si>
  <si>
    <t xml:space="preserve">http://files.kabbalahmedia.info/download/video/heb_o_rav_2013-09-12_clip_haim-hadashim_kadillak-230.wmv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</si>
  <si>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אושר רוחני</t>
    </r>
  </si>
  <si>
    <r>
      <rPr>
        <sz val="10"/>
        <color rgb="FF000000"/>
        <rFont val="FreeSans"/>
        <family val="2"/>
      </rPr>
      <t xml:space="preserve">מדוע איננו מצליחים להגיע לאושר והיכן נמצא האושר הנצחי</t>
    </r>
    <r>
      <rPr>
        <sz val="10"/>
        <color rgb="FF000000"/>
        <rFont val="Cambria"/>
        <family val="0"/>
        <charset val="1"/>
      </rPr>
      <t xml:space="preserve">?</t>
    </r>
  </si>
  <si>
    <t xml:space="preserve">http://files.kabbalahmedia.info/files/heb_o_rav_2013-09-12_clip_haim-hadashim_atzlaha-meshutefet-230.mp4</t>
  </si>
  <si>
    <r>
      <rPr>
        <sz val="10"/>
        <color rgb="FF000000"/>
        <rFont val="FreeSans"/>
        <family val="2"/>
      </rPr>
      <t xml:space="preserve">קטע נבחר משיחה </t>
    </r>
    <r>
      <rPr>
        <sz val="10"/>
        <color rgb="FF000000"/>
        <rFont val="Cambria"/>
        <family val="0"/>
        <charset val="1"/>
      </rPr>
      <t xml:space="preserve">230: </t>
    </r>
    <r>
      <rPr>
        <sz val="10"/>
        <color rgb="FF000000"/>
        <rFont val="FreeSans"/>
        <family val="2"/>
      </rPr>
      <t xml:space="preserve">הצלחה משותפת  </t>
    </r>
  </si>
  <si>
    <r>
      <rPr>
        <sz val="10"/>
        <color rgb="FF000000"/>
        <rFont val="FreeSans"/>
        <family val="2"/>
      </rPr>
      <t xml:space="preserve">איזו הצלחה יכולה להשאיר את האדם במצב של אושר בלתי פוסק וכיצד יוצרים הצלחה משותפת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</si>
  <si>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231</t>
    </r>
  </si>
  <si>
    <t xml:space="preserve">http://files.kabbalahmedia.info/download/files/heb_o_rav_2013-09-29_clip_haim-hadashim_briim-lo-meusharim-231.mp4</t>
  </si>
  <si>
    <r>
      <rPr>
        <sz val="10"/>
        <color rgb="FF000000"/>
        <rFont val="FreeSans"/>
        <family val="2"/>
      </rPr>
      <t xml:space="preserve">קטע נבחר משיחה </t>
    </r>
    <r>
      <rPr>
        <sz val="10"/>
        <color rgb="FF000000"/>
        <rFont val="Cambria"/>
        <family val="0"/>
        <charset val="1"/>
      </rPr>
      <t xml:space="preserve">231: </t>
    </r>
    <r>
      <rPr>
        <sz val="10"/>
        <color rgb="FF000000"/>
        <rFont val="FreeSans"/>
        <family val="2"/>
      </rPr>
      <t xml:space="preserve">בריאות ואושר</t>
    </r>
  </si>
  <si>
    <r>
      <rPr>
        <sz val="10"/>
        <color rgb="FF000000"/>
        <rFont val="FreeSans"/>
        <family val="2"/>
      </rPr>
      <t xml:space="preserve">איך להגיע למצב בו נהיה מאושרים ללא קשר למצב הגופני שלנו</t>
    </r>
    <r>
      <rPr>
        <sz val="10"/>
        <color rgb="FF000000"/>
        <rFont val="Cambria"/>
        <family val="0"/>
        <charset val="1"/>
      </rPr>
      <t xml:space="preserve">?</t>
    </r>
  </si>
  <si>
    <t xml:space="preserve">http://files.kabbalahmedia.info/download/files/heb_o_rav_2013-09-29_clip_haim-hadashim_meal-ego-231.mp4</t>
  </si>
  <si>
    <r>
      <rPr>
        <sz val="10"/>
        <color rgb="FF000000"/>
        <rFont val="FreeSans"/>
        <family val="2"/>
      </rPr>
      <t xml:space="preserve">קטע נבחר משיחה </t>
    </r>
    <r>
      <rPr>
        <sz val="10"/>
        <color rgb="FF000000"/>
        <rFont val="Cambria"/>
        <family val="0"/>
        <charset val="1"/>
      </rPr>
      <t xml:space="preserve">231: </t>
    </r>
    <r>
      <rPr>
        <sz val="10"/>
        <color rgb="FF000000"/>
        <rFont val="FreeSans"/>
        <family val="2"/>
      </rPr>
      <t xml:space="preserve">מעל האגו</t>
    </r>
  </si>
  <si>
    <r>
      <rPr>
        <sz val="10"/>
        <color rgb="FF000000"/>
        <rFont val="FreeSans"/>
        <family val="2"/>
      </rPr>
      <t xml:space="preserve">מה מתאפשר לאדם לחוות כשהוא מתעלה מעל האגו שלו לתפיסת מציאות של הכוחות המנהלים אותו</t>
    </r>
    <r>
      <rPr>
        <sz val="10"/>
        <color rgb="FF000000"/>
        <rFont val="Cambria"/>
        <family val="0"/>
        <charset val="1"/>
      </rPr>
      <t xml:space="preserve">?</t>
    </r>
  </si>
  <si>
    <t xml:space="preserve">http://files.kabbalahmedia.info/download/files/heb_o_rav_2013-09-29_clip_haim-hadashim_mirutz-lelo-totzaa-231.mp4</t>
  </si>
  <si>
    <r>
      <rPr>
        <sz val="10"/>
        <color rgb="FF000000"/>
        <rFont val="FreeSans"/>
        <family val="2"/>
      </rPr>
      <t xml:space="preserve">קטע נבחר משיחה </t>
    </r>
    <r>
      <rPr>
        <sz val="10"/>
        <color rgb="FF000000"/>
        <rFont val="Cambria"/>
        <family val="0"/>
        <charset val="1"/>
      </rPr>
      <t xml:space="preserve">231: </t>
    </r>
    <r>
      <rPr>
        <sz val="10"/>
        <color rgb="FF000000"/>
        <rFont val="FreeSans"/>
        <family val="2"/>
      </rPr>
      <t xml:space="preserve">מרוץ ללא תוצאה</t>
    </r>
  </si>
  <si>
    <r>
      <rPr>
        <sz val="10"/>
        <color rgb="FF000000"/>
        <rFont val="FreeSans"/>
        <family val="2"/>
      </rPr>
      <t xml:space="preserve">מדוע מירוץ החיים בעידן המודרני מביא את האדם לידי ייאוש</t>
    </r>
    <r>
      <rPr>
        <sz val="10"/>
        <color rgb="FF000000"/>
        <rFont val="Cambria"/>
        <family val="0"/>
        <charset val="1"/>
      </rPr>
      <t xml:space="preserve">?</t>
    </r>
  </si>
  <si>
    <t xml:space="preserve">http://files.kabbalahmedia.info/download/files/heb_o_rav_2013-09-29_clip_haim-hadashim_yeladim-nehim-231.mp4</t>
  </si>
  <si>
    <r>
      <rPr>
        <sz val="10"/>
        <color rgb="FF000000"/>
        <rFont val="FreeSans"/>
        <family val="2"/>
      </rPr>
      <t xml:space="preserve">קטע נבחר משיחה </t>
    </r>
    <r>
      <rPr>
        <sz val="10"/>
        <color rgb="FF000000"/>
        <rFont val="Cambria"/>
        <family val="0"/>
        <charset val="1"/>
      </rPr>
      <t xml:space="preserve">231: </t>
    </r>
    <r>
      <rPr>
        <sz val="10"/>
        <color rgb="FF000000"/>
        <rFont val="FreeSans"/>
        <family val="2"/>
      </rPr>
      <t xml:space="preserve">ילדים נכים</t>
    </r>
  </si>
  <si>
    <r>
      <rPr>
        <sz val="10"/>
        <color rgb="FF000000"/>
        <rFont val="FreeSans"/>
        <family val="2"/>
      </rPr>
      <t xml:space="preserve">איך יחס החברה אל אדם עם מוגבלויות משפיע על הרגשת האושר שלו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</si>
  <si>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232</t>
    </r>
  </si>
  <si>
    <t xml:space="preserve">http://files.kabbalahmedia.info/download/files/heb_o_rav_2013-09-29_clip_haim-hadashim_teva-ego-ra-232.mp4</t>
  </si>
  <si>
    <r>
      <rPr>
        <sz val="10"/>
        <color rgb="FF000000"/>
        <rFont val="FreeSans"/>
        <family val="2"/>
      </rPr>
      <t xml:space="preserve">קטע נבחר משיחה </t>
    </r>
    <r>
      <rPr>
        <sz val="10"/>
        <color rgb="FF000000"/>
        <rFont val="Cambria"/>
        <family val="0"/>
        <charset val="1"/>
      </rPr>
      <t xml:space="preserve">232: </t>
    </r>
    <r>
      <rPr>
        <sz val="10"/>
        <color rgb="FF000000"/>
        <rFont val="FreeSans"/>
        <family val="2"/>
      </rPr>
      <t xml:space="preserve">טבע של אגו </t>
    </r>
  </si>
  <si>
    <r>
      <rPr>
        <sz val="10"/>
        <color rgb="FF000000"/>
        <rFont val="FreeSans"/>
        <family val="2"/>
      </rPr>
      <t xml:space="preserve">איך הטבע מוביל אותנו להבין שאנחנו הפוכים ממנו וגורמים לכל הרע</t>
    </r>
    <r>
      <rPr>
        <sz val="10"/>
        <color rgb="FF000000"/>
        <rFont val="Cambria"/>
        <family val="0"/>
        <charset val="1"/>
      </rPr>
      <t xml:space="preserve">?</t>
    </r>
  </si>
  <si>
    <t xml:space="preserve">http://files.kabbalahmedia.info/download/files/heb_o_rav_2013-09-29_clip_haim-hadashim_yahasim-232.mp4</t>
  </si>
  <si>
    <r>
      <rPr>
        <sz val="10"/>
        <color rgb="FF000000"/>
        <rFont val="FreeSans"/>
        <family val="2"/>
      </rPr>
      <t xml:space="preserve">קטע נבחר משיחה </t>
    </r>
    <r>
      <rPr>
        <sz val="10"/>
        <color rgb="FF000000"/>
        <rFont val="Cambria"/>
        <family val="0"/>
        <charset val="1"/>
      </rPr>
      <t xml:space="preserve">232: </t>
    </r>
    <r>
      <rPr>
        <sz val="10"/>
        <color rgb="FF000000"/>
        <rFont val="FreeSans"/>
        <family val="2"/>
      </rPr>
      <t xml:space="preserve">תשנה את האדם </t>
    </r>
    <r>
      <rPr>
        <sz val="10"/>
        <color rgb="FF000000"/>
        <rFont val="Cambria"/>
        <family val="0"/>
        <charset val="1"/>
      </rPr>
      <t xml:space="preserve">- </t>
    </r>
    <r>
      <rPr>
        <sz val="10"/>
        <color rgb="FF000000"/>
        <rFont val="FreeSans"/>
        <family val="2"/>
      </rPr>
      <t xml:space="preserve">תשנה את העולם</t>
    </r>
  </si>
  <si>
    <r>
      <rPr>
        <sz val="10"/>
        <color rgb="FF000000"/>
        <rFont val="FreeSans"/>
        <family val="2"/>
      </rPr>
      <t xml:space="preserve">מדוע תיקון טבע האדם הכרחי היום מאי פעם והוא גם הפתרון היחיד לבעיות התוקפות את העולם</t>
    </r>
    <r>
      <rPr>
        <sz val="10"/>
        <color rgb="FF000000"/>
        <rFont val="Cambria"/>
        <family val="0"/>
        <charset val="1"/>
      </rPr>
      <t xml:space="preserve">?</t>
    </r>
  </si>
  <si>
    <t xml:space="preserve">http://files.kabbalahmedia.info/download/files/heb_o_rav_2013-09-29_clip_haim-hadashim_hoser-yahasim-tovim-232.mp4</t>
  </si>
  <si>
    <r>
      <rPr>
        <sz val="10"/>
        <color rgb="FF000000"/>
        <rFont val="FreeSans"/>
        <family val="2"/>
      </rPr>
      <t xml:space="preserve">קטע נבחר משיחה </t>
    </r>
    <r>
      <rPr>
        <sz val="10"/>
        <color rgb="FF000000"/>
        <rFont val="Cambria"/>
        <family val="0"/>
        <charset val="1"/>
      </rPr>
      <t xml:space="preserve">232: </t>
    </r>
    <r>
      <rPr>
        <sz val="10"/>
        <color rgb="FF000000"/>
        <rFont val="FreeSans"/>
        <family val="2"/>
      </rPr>
      <t xml:space="preserve">מחסור ביחסים טובים </t>
    </r>
  </si>
  <si>
    <r>
      <rPr>
        <sz val="10"/>
        <color rgb="FF000000"/>
        <rFont val="FreeSans"/>
        <family val="2"/>
      </rPr>
      <t xml:space="preserve">מאין מגיע הסבל שלנו</t>
    </r>
    <r>
      <rPr>
        <sz val="10"/>
        <color rgb="FF000000"/>
        <rFont val="Cambria"/>
        <family val="0"/>
        <charset val="1"/>
      </rPr>
      <t xml:space="preserve">, </t>
    </r>
    <r>
      <rPr>
        <sz val="10"/>
        <color rgb="FF000000"/>
        <rFont val="FreeSans"/>
        <family val="2"/>
      </rPr>
      <t xml:space="preserve">מדוע אנחנו אלו שאשמים בזה שסובלים ואיך ניתן לשנות את המצב</t>
    </r>
    <r>
      <rPr>
        <sz val="10"/>
        <color rgb="FF000000"/>
        <rFont val="Cambria"/>
        <family val="0"/>
        <charset val="1"/>
      </rPr>
      <t xml:space="preserve">?</t>
    </r>
  </si>
  <si>
    <t xml:space="preserve">http://files.kabbalahmedia.info/download/files/heb_o_rav_2013-09-29_clip_haim-hadashim_goral-232.mp4</t>
  </si>
  <si>
    <r>
      <rPr>
        <sz val="10"/>
        <color rgb="FF000000"/>
        <rFont val="FreeSans"/>
        <family val="2"/>
      </rPr>
      <t xml:space="preserve">קטע נבחר משיחה </t>
    </r>
    <r>
      <rPr>
        <sz val="10"/>
        <color rgb="FF000000"/>
        <rFont val="Cambria"/>
        <family val="0"/>
        <charset val="1"/>
      </rPr>
      <t xml:space="preserve">232: </t>
    </r>
    <r>
      <rPr>
        <sz val="10"/>
        <color rgb="FF000000"/>
        <rFont val="FreeSans"/>
        <family val="2"/>
      </rPr>
      <t xml:space="preserve">גורל </t>
    </r>
  </si>
  <si>
    <r>
      <rPr>
        <sz val="10"/>
        <color rgb="FF000000"/>
        <rFont val="FreeSans"/>
        <family val="2"/>
      </rPr>
      <t xml:space="preserve">מדוע הגורל שלנו נסתר מאיתנו ואיך ניתן להיות שותפים בבנייתו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</si>
  <si>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235</t>
    </r>
  </si>
  <si>
    <t xml:space="preserve">http://files.kabbalahmedia.info/download/files/heb_o_rav_2013-10-06_clip_haim-hadashim_yakum-kmo-rehem-235.mp4</t>
  </si>
  <si>
    <r>
      <rPr>
        <sz val="10"/>
        <color rgb="FF000000"/>
        <rFont val="FreeSans"/>
        <family val="2"/>
      </rPr>
      <t xml:space="preserve">קטע נבחר משיחה </t>
    </r>
    <r>
      <rPr>
        <sz val="10"/>
        <color rgb="FF000000"/>
        <rFont val="Cambria"/>
        <family val="0"/>
        <charset val="1"/>
      </rPr>
      <t xml:space="preserve">235: </t>
    </r>
    <r>
      <rPr>
        <sz val="10"/>
        <color rgb="FF000000"/>
        <rFont val="FreeSans"/>
        <family val="2"/>
      </rPr>
      <t xml:space="preserve">היקום כרחם </t>
    </r>
  </si>
  <si>
    <r>
      <rPr>
        <sz val="10"/>
        <color rgb="FF000000"/>
        <rFont val="FreeSans"/>
        <family val="2"/>
      </rPr>
      <t xml:space="preserve">מדוע האושר של האדם מותנה בהשגת איזון עם כל הסובב אותו</t>
    </r>
    <r>
      <rPr>
        <sz val="10"/>
        <color rgb="FF000000"/>
        <rFont val="Cambria"/>
        <family val="0"/>
        <charset val="1"/>
      </rPr>
      <t xml:space="preserve">, </t>
    </r>
    <r>
      <rPr>
        <sz val="10"/>
        <color rgb="FF000000"/>
        <rFont val="FreeSans"/>
        <family val="2"/>
      </rPr>
      <t xml:space="preserve">בדומה למצב בו נמצא עובר ברחם אימו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</si>
  <si>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236</t>
    </r>
  </si>
  <si>
    <t xml:space="preserve">http://files.kabbalahmedia.info/download/video/heb_o_rav_2013-10-06_clip_haim-hadashim_daat-236.wmv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</si>
  <si>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איזון בין נתינה לקבלה</t>
    </r>
  </si>
  <si>
    <r>
      <rPr>
        <sz val="10"/>
        <color rgb="FF000000"/>
        <rFont val="FreeSans"/>
        <family val="2"/>
      </rPr>
      <t xml:space="preserve">כיצד האדם יכול להתנהל באמצעות שני כוחות הטבע של נתינה וקבלה</t>
    </r>
    <r>
      <rPr>
        <sz val="10"/>
        <color rgb="FF000000"/>
        <rFont val="Cambria"/>
        <family val="0"/>
        <charset val="1"/>
      </rPr>
      <t xml:space="preserve">?</t>
    </r>
  </si>
  <si>
    <t xml:space="preserve">http://files.kabbalahmedia.info/download/files/heb_o_rav_2013-10-06_clip_haim-hadashim_hofshi-236.mp4</t>
  </si>
  <si>
    <r>
      <rPr>
        <sz val="10"/>
        <color rgb="FF000000"/>
        <rFont val="FreeSans"/>
        <family val="2"/>
      </rPr>
      <t xml:space="preserve">קטע נבחר משיחה </t>
    </r>
    <r>
      <rPr>
        <sz val="10"/>
        <color rgb="FF000000"/>
        <rFont val="Cambria"/>
        <family val="0"/>
        <charset val="1"/>
      </rPr>
      <t xml:space="preserve">236: </t>
    </r>
    <r>
      <rPr>
        <sz val="10"/>
        <color rgb="FF000000"/>
        <rFont val="FreeSans"/>
        <family val="2"/>
      </rPr>
      <t xml:space="preserve">חופשי מעצמך </t>
    </r>
  </si>
  <si>
    <r>
      <rPr>
        <sz val="10"/>
        <color rgb="FF000000"/>
        <rFont val="FreeSans"/>
        <family val="2"/>
      </rPr>
      <t xml:space="preserve">באיזה אופן עלינו להתפתח כדי להוביל את החברה כולה לחיים טובים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</si>
  <si>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239</t>
    </r>
  </si>
  <si>
    <t xml:space="preserve">http://files.kabbalahmedia.info/video/heb_o_rav_2013-10-10_clip_haim-hadashim_yetziat-mitzraim-239.wmv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</si>
  <si>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התפתחות האגו</t>
    </r>
  </si>
  <si>
    <r>
      <rPr>
        <sz val="10"/>
        <color rgb="FF000000"/>
        <rFont val="FreeSans"/>
        <family val="2"/>
      </rPr>
      <t xml:space="preserve">איך התפתח האגו מאברהם אבינו ועד יציאת מצרים ואילו מצבים פנימיים עברו בני ישראל בתקופה זו</t>
    </r>
    <r>
      <rPr>
        <sz val="10"/>
        <color rgb="FF000000"/>
        <rFont val="Cambria"/>
        <family val="0"/>
        <charset val="1"/>
      </rPr>
      <t xml:space="preserve">?</t>
    </r>
  </si>
  <si>
    <t xml:space="preserve">http://files.kabbalahmedia.info/download/files/heb_o_rav_2013-10-10_clip_haim-hadashim_avraham-seret-239.mp4</t>
  </si>
  <si>
    <r>
      <rPr>
        <sz val="10"/>
        <color rgb="FF000000"/>
        <rFont val="FreeSans"/>
        <family val="2"/>
      </rPr>
      <t xml:space="preserve">קטע נבחר משיחה </t>
    </r>
    <r>
      <rPr>
        <sz val="10"/>
        <color rgb="FF000000"/>
        <rFont val="Cambria"/>
        <family val="0"/>
        <charset val="1"/>
      </rPr>
      <t xml:space="preserve">239: </t>
    </r>
    <r>
      <rPr>
        <sz val="10"/>
        <color rgb="FF000000"/>
        <rFont val="FreeSans"/>
        <family val="2"/>
      </rPr>
      <t xml:space="preserve">גישת אברהם</t>
    </r>
  </si>
  <si>
    <r>
      <rPr>
        <sz val="10"/>
        <color rgb="FF000000"/>
        <rFont val="FreeSans"/>
        <family val="2"/>
      </rPr>
      <t xml:space="preserve">איזה מהפכה עשה אברהם בתפיסת המציאות של האדם ואיך לפי  הגישה שלו צריך להתייחס אל כל מה שיש לנו בחיים</t>
    </r>
    <r>
      <rPr>
        <sz val="10"/>
        <color rgb="FF000000"/>
        <rFont val="Cambria"/>
        <family val="0"/>
        <charset val="1"/>
      </rPr>
      <t xml:space="preserve">?</t>
    </r>
  </si>
  <si>
    <t xml:space="preserve">http://files.kabbalahmedia.info/download/video/heb_o_rav_2013-10-10_clip_haim-hadashim_beit-avraam-239.wmv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</si>
  <si>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קבוצת אברהם</t>
    </r>
  </si>
  <si>
    <r>
      <rPr>
        <sz val="10"/>
        <color rgb="FF000000"/>
        <rFont val="FreeSans"/>
        <family val="2"/>
      </rPr>
      <t xml:space="preserve">מה הכללים שפעלו על קבוצת אברהם ואיך האנשים בקבוצה פעלו יחד בלב אחד</t>
    </r>
    <r>
      <rPr>
        <sz val="10"/>
        <color rgb="FF000000"/>
        <rFont val="Cambria"/>
        <family val="0"/>
        <charset val="1"/>
      </rPr>
      <t xml:space="preserve">?</t>
    </r>
  </si>
  <si>
    <t xml:space="preserve">http://files.kabbalahmedia.info/download/files/heb_o_rav_2013-10-10_clip_haim-hadashim_koah-ahava-239.mp4</t>
  </si>
  <si>
    <r>
      <rPr>
        <sz val="10"/>
        <color rgb="FF000000"/>
        <rFont val="FreeSans"/>
        <family val="2"/>
      </rPr>
      <t xml:space="preserve">קטע נבחר משיחה </t>
    </r>
    <r>
      <rPr>
        <sz val="10"/>
        <color rgb="FF000000"/>
        <rFont val="Cambria"/>
        <family val="0"/>
        <charset val="1"/>
      </rPr>
      <t xml:space="preserve">239: </t>
    </r>
    <r>
      <rPr>
        <sz val="10"/>
        <color rgb="FF000000"/>
        <rFont val="FreeSans"/>
        <family val="2"/>
      </rPr>
      <t xml:space="preserve">כוח האהבה</t>
    </r>
  </si>
  <si>
    <r>
      <rPr>
        <sz val="10"/>
        <color rgb="FF000000"/>
        <rFont val="FreeSans"/>
        <family val="2"/>
      </rPr>
      <t xml:space="preserve">מהו הכוח השולט במציאות</t>
    </r>
    <r>
      <rPr>
        <sz val="10"/>
        <color rgb="FF000000"/>
        <rFont val="Cambria"/>
        <family val="0"/>
        <charset val="1"/>
      </rPr>
      <t xml:space="preserve">, </t>
    </r>
    <r>
      <rPr>
        <sz val="10"/>
        <color rgb="FF000000"/>
        <rFont val="FreeSans"/>
        <family val="2"/>
      </rPr>
      <t xml:space="preserve">איך אנחנו יכולים להידמות אליו ומה נגלה אז</t>
    </r>
    <r>
      <rPr>
        <sz val="10"/>
        <color rgb="FF000000"/>
        <rFont val="Cambria"/>
        <family val="0"/>
        <charset val="1"/>
      </rPr>
      <t xml:space="preserve">? </t>
    </r>
  </si>
  <si>
    <t xml:space="preserve">http://files.kabbalahmedia.info/video/heb_o_rav_2013-10-10_clip_haim-hadashim_gan-eden-239.wmv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</si>
  <si>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תפקיד האגו</t>
    </r>
  </si>
  <si>
    <r>
      <rPr>
        <sz val="10"/>
        <color rgb="FF000000"/>
        <rFont val="FreeSans"/>
        <family val="2"/>
      </rPr>
      <t xml:space="preserve">אנחנו חיים בתחרות בלתי פוסקת</t>
    </r>
    <r>
      <rPr>
        <sz val="10"/>
        <color rgb="FF000000"/>
        <rFont val="Cambria"/>
        <family val="0"/>
        <charset val="1"/>
      </rPr>
      <t xml:space="preserve">. </t>
    </r>
    <r>
      <rPr>
        <sz val="10"/>
        <color rgb="FF000000"/>
        <rFont val="FreeSans"/>
        <family val="2"/>
      </rPr>
      <t xml:space="preserve">מה תפקידו של האגו בהקשר לכך ומתי נגיע לרוגע בחיים</t>
    </r>
    <r>
      <rPr>
        <sz val="10"/>
        <color rgb="FF000000"/>
        <rFont val="Cambria"/>
        <family val="0"/>
        <charset val="1"/>
      </rPr>
      <t xml:space="preserve">?</t>
    </r>
  </si>
  <si>
    <t xml:space="preserve">http://files.kabbalahmedia.info/download/files/heb_o_rav_2013-10-10_clip_haim-hadashim_hitpathut-datot-239.mp4</t>
  </si>
  <si>
    <r>
      <rPr>
        <sz val="10"/>
        <color rgb="FF000000"/>
        <rFont val="FreeSans"/>
        <family val="2"/>
      </rPr>
      <t xml:space="preserve">קטע נבחר משיחה </t>
    </r>
    <r>
      <rPr>
        <sz val="10"/>
        <color rgb="FF000000"/>
        <rFont val="Cambria"/>
        <family val="0"/>
        <charset val="1"/>
      </rPr>
      <t xml:space="preserve">239: </t>
    </r>
    <r>
      <rPr>
        <sz val="10"/>
        <color rgb="FF000000"/>
        <rFont val="FreeSans"/>
        <family val="2"/>
      </rPr>
      <t xml:space="preserve">התפתחות הדתות</t>
    </r>
  </si>
  <si>
    <r>
      <rPr>
        <sz val="10"/>
        <color rgb="FF000000"/>
        <rFont val="FreeSans"/>
        <family val="2"/>
      </rPr>
      <t xml:space="preserve">ממה התפתחו הדתות ועל אילו שאלות הן באו לתת מענה לאדם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</si>
  <si>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240</t>
    </r>
  </si>
  <si>
    <t xml:space="preserve">http://files.kabbalahmedia.info/download/files/heb_o_rav_2013-10-10_clip_haim-hadashim_harmonia-240.mp4</t>
  </si>
  <si>
    <r>
      <rPr>
        <sz val="10"/>
        <color rgb="FF000000"/>
        <rFont val="FreeSans"/>
        <family val="2"/>
      </rPr>
      <t xml:space="preserve">קטע נבחר משיחה </t>
    </r>
    <r>
      <rPr>
        <sz val="10"/>
        <color rgb="FF000000"/>
        <rFont val="Cambria"/>
        <family val="0"/>
        <charset val="1"/>
      </rPr>
      <t xml:space="preserve">240: </t>
    </r>
    <r>
      <rPr>
        <sz val="10"/>
        <color rgb="FF000000"/>
        <rFont val="FreeSans"/>
        <family val="2"/>
      </rPr>
      <t xml:space="preserve">הרמוניה </t>
    </r>
  </si>
  <si>
    <r>
      <rPr>
        <sz val="10"/>
        <color rgb="FF000000"/>
        <rFont val="FreeSans"/>
        <family val="2"/>
      </rPr>
      <t xml:space="preserve">איך ניתן לגלות את הדרך לחיות בהרמוניה עם הטבע</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</si>
  <si>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241</t>
    </r>
  </si>
  <si>
    <t xml:space="preserve">http://files.kabbalahmedia.info/download/files/heb_o_rav_2013-10-13_clip_haim-hadashim_ahava-osher-241.mp4</t>
  </si>
  <si>
    <r>
      <rPr>
        <sz val="10"/>
        <color rgb="FF000000"/>
        <rFont val="FreeSans"/>
        <family val="2"/>
      </rPr>
      <t xml:space="preserve">קטע נבחר משיחה </t>
    </r>
    <r>
      <rPr>
        <sz val="10"/>
        <color rgb="FF000000"/>
        <rFont val="Cambria"/>
        <family val="0"/>
        <charset val="1"/>
      </rPr>
      <t xml:space="preserve">241: </t>
    </r>
    <r>
      <rPr>
        <sz val="10"/>
        <color rgb="FF000000"/>
        <rFont val="FreeSans"/>
        <family val="2"/>
      </rPr>
      <t xml:space="preserve">אהבה ואושר </t>
    </r>
  </si>
  <si>
    <r>
      <rPr>
        <sz val="10"/>
        <color rgb="FF000000"/>
        <rFont val="FreeSans"/>
        <family val="2"/>
      </rPr>
      <t xml:space="preserve">איך מייצרים מצב קבוע של אהבה ואושר ביחסים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</si>
  <si>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242</t>
    </r>
  </si>
  <si>
    <t xml:space="preserve">http://files.kabbalahmedia.info/download/files/heb_o_rav_2013-10-17_clip_haim-hadashim_hiluk-kefel-242.mp4</t>
  </si>
  <si>
    <r>
      <rPr>
        <sz val="10"/>
        <color rgb="FF000000"/>
        <rFont val="FreeSans"/>
        <family val="2"/>
      </rPr>
      <t xml:space="preserve">קטע נבחר משיחה </t>
    </r>
    <r>
      <rPr>
        <sz val="10"/>
        <color rgb="FF000000"/>
        <rFont val="Cambria"/>
        <family val="0"/>
        <charset val="1"/>
      </rPr>
      <t xml:space="preserve">242: </t>
    </r>
    <r>
      <rPr>
        <sz val="10"/>
        <color rgb="FF000000"/>
        <rFont val="FreeSans"/>
        <family val="2"/>
      </rPr>
      <t xml:space="preserve">צרת רבים</t>
    </r>
  </si>
  <si>
    <r>
      <rPr>
        <sz val="10"/>
        <color rgb="FF000000"/>
        <rFont val="FreeSans"/>
        <family val="2"/>
      </rPr>
      <t xml:space="preserve">איך נתפסים דברים חיוביים ושליליים הקורים לנו כשהם נחלת הכלל ואיך זה משפיע על רמת האושר הפרטית של כל אחד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</si>
  <si>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243</t>
    </r>
  </si>
  <si>
    <t xml:space="preserve">http://files.kabbalahmedia.info/download/files/heb_o_rav_2013-10-17_clip_haim-hadashim_kesher-nahon-243.mp4</t>
  </si>
  <si>
    <r>
      <rPr>
        <sz val="10"/>
        <color rgb="FF000000"/>
        <rFont val="FreeSans"/>
        <family val="2"/>
      </rPr>
      <t xml:space="preserve">קטע נבחר משיחה </t>
    </r>
    <r>
      <rPr>
        <sz val="10"/>
        <color rgb="FF000000"/>
        <rFont val="Cambria"/>
        <family val="0"/>
        <charset val="1"/>
      </rPr>
      <t xml:space="preserve">243: </t>
    </r>
    <r>
      <rPr>
        <sz val="10"/>
        <color rgb="FF000000"/>
        <rFont val="FreeSans"/>
        <family val="2"/>
      </rPr>
      <t xml:space="preserve">קשר נכון</t>
    </r>
  </si>
  <si>
    <r>
      <rPr>
        <sz val="10"/>
        <color rgb="FF000000"/>
        <rFont val="FreeSans"/>
        <family val="2"/>
      </rPr>
      <t xml:space="preserve">איך מגיעים לקשר בו יש אהבה ללא תנאי</t>
    </r>
    <r>
      <rPr>
        <sz val="10"/>
        <color rgb="FF000000"/>
        <rFont val="Cambria"/>
        <family val="0"/>
        <charset val="1"/>
      </rPr>
      <t xml:space="preserve">?</t>
    </r>
  </si>
  <si>
    <t xml:space="preserve">http://files.kabbalahmedia.info/download/files/heb_o_rav_2013-10-17_clip_haim-hadashim_fasebook-243.mp4</t>
  </si>
  <si>
    <r>
      <rPr>
        <sz val="10"/>
        <color rgb="FF000000"/>
        <rFont val="FreeSans"/>
        <family val="2"/>
      </rPr>
      <t xml:space="preserve">קטע נבחר משיחה </t>
    </r>
    <r>
      <rPr>
        <sz val="10"/>
        <color rgb="FF000000"/>
        <rFont val="Cambria"/>
        <family val="0"/>
        <charset val="1"/>
      </rPr>
      <t xml:space="preserve">243: </t>
    </r>
    <r>
      <rPr>
        <sz val="10"/>
        <color rgb="FF000000"/>
        <rFont val="FreeSans"/>
        <family val="2"/>
      </rPr>
      <t xml:space="preserve">אושר באחרים</t>
    </r>
  </si>
  <si>
    <r>
      <rPr>
        <sz val="10"/>
        <color rgb="FF000000"/>
        <rFont val="FreeSans"/>
        <family val="2"/>
      </rPr>
      <t xml:space="preserve">מהו אושר אמיתי וכיצד ניתן להגיע אליו בקשרים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</si>
  <si>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244</t>
    </r>
  </si>
  <si>
    <t xml:space="preserve">http://files.kabbalahmedia.info/download/video/heb_o_rav_2013-10-20_clip_haim-hadashim_akara-244.wmv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</si>
  <si>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מקושרים ברשת אחת</t>
    </r>
  </si>
  <si>
    <r>
      <rPr>
        <sz val="10"/>
        <color rgb="FF000000"/>
        <rFont val="FreeSans"/>
        <family val="2"/>
      </rPr>
      <t xml:space="preserve">כיצד אנחנו קשורים זה לזה ואיך זה משפיע על כלל היחסים בינינו</t>
    </r>
    <r>
      <rPr>
        <sz val="10"/>
        <color rgb="FF000000"/>
        <rFont val="Cambria"/>
        <family val="0"/>
        <charset val="1"/>
      </rPr>
      <t xml:space="preserve">?</t>
    </r>
  </si>
  <si>
    <t xml:space="preserve">http://files.kabbalahmedia.info/download/files/heb_o_rav_2013-10-20_clip_haim-hadashim_ma-naase-244.mp4</t>
  </si>
  <si>
    <r>
      <rPr>
        <sz val="10"/>
        <color rgb="FF000000"/>
        <rFont val="FreeSans"/>
        <family val="2"/>
      </rPr>
      <t xml:space="preserve">קטע נבחר משיחה </t>
    </r>
    <r>
      <rPr>
        <sz val="10"/>
        <color rgb="FF000000"/>
        <rFont val="Cambria"/>
        <family val="0"/>
        <charset val="1"/>
      </rPr>
      <t xml:space="preserve">244: </t>
    </r>
    <r>
      <rPr>
        <sz val="10"/>
        <color rgb="FF000000"/>
        <rFont val="FreeSans"/>
        <family val="2"/>
      </rPr>
      <t xml:space="preserve">טבע האדם</t>
    </r>
  </si>
  <si>
    <r>
      <rPr>
        <sz val="10"/>
        <color rgb="FF000000"/>
        <rFont val="FreeSans"/>
        <family val="2"/>
      </rPr>
      <t xml:space="preserve">מדוע לא ניתן לשנות את טבע האדם ומה תפקיד האגו בעיצוב התנהגותנו</t>
    </r>
    <r>
      <rPr>
        <sz val="10"/>
        <color rgb="FF000000"/>
        <rFont val="Cambria"/>
        <family val="0"/>
        <charset val="1"/>
      </rPr>
      <t xml:space="preserve">?</t>
    </r>
  </si>
  <si>
    <t xml:space="preserve">http://files.kabbalahmedia.info/download/files/heb_o_rav_2013-10-20_clip_haim-hadashim_yahas-lesviva-244.mp4</t>
  </si>
  <si>
    <r>
      <rPr>
        <sz val="10"/>
        <color rgb="FF000000"/>
        <rFont val="FreeSans"/>
        <family val="2"/>
      </rPr>
      <t xml:space="preserve">קטע נבחר משיחה </t>
    </r>
    <r>
      <rPr>
        <sz val="10"/>
        <color rgb="FF000000"/>
        <rFont val="Cambria"/>
        <family val="0"/>
        <charset val="1"/>
      </rPr>
      <t xml:space="preserve">244: </t>
    </r>
    <r>
      <rPr>
        <sz val="10"/>
        <color rgb="FF000000"/>
        <rFont val="FreeSans"/>
        <family val="2"/>
      </rPr>
      <t xml:space="preserve">יחס בסביבה  </t>
    </r>
  </si>
  <si>
    <r>
      <rPr>
        <sz val="10"/>
        <color rgb="FF000000"/>
        <rFont val="FreeSans"/>
        <family val="2"/>
      </rPr>
      <t xml:space="preserve">איך שינוי טבע האדם משפיע על היקום כולו ומהי הדרך לבצע את השינוי הזה לטובת הכלל כך שיביא לאושר ושגשוג לכל</t>
    </r>
    <r>
      <rPr>
        <sz val="10"/>
        <color rgb="FF000000"/>
        <rFont val="Cambria"/>
        <family val="0"/>
        <charset val="1"/>
      </rPr>
      <t xml:space="preserve">? </t>
    </r>
  </si>
  <si>
    <t xml:space="preserve">http://files.kabbalahmedia.info/download/files/heb_o_rav_2013-10-20_clip_haim-hadashim_talui-be-kulam-244.mp4</t>
  </si>
  <si>
    <r>
      <rPr>
        <sz val="10"/>
        <color rgb="FF000000"/>
        <rFont val="FreeSans"/>
        <family val="2"/>
      </rPr>
      <t xml:space="preserve">קטע נבחר משיחה </t>
    </r>
    <r>
      <rPr>
        <sz val="10"/>
        <color rgb="FF000000"/>
        <rFont val="Cambria"/>
        <family val="0"/>
        <charset val="1"/>
      </rPr>
      <t xml:space="preserve">244: </t>
    </r>
    <r>
      <rPr>
        <sz val="10"/>
        <color rgb="FF000000"/>
        <rFont val="FreeSans"/>
        <family val="2"/>
      </rPr>
      <t xml:space="preserve">תלוי בכולם  </t>
    </r>
  </si>
  <si>
    <r>
      <rPr>
        <sz val="10"/>
        <color rgb="FF000000"/>
        <rFont val="FreeSans"/>
        <family val="2"/>
      </rPr>
      <t xml:space="preserve">מדוע האושר שלי תלוי במצב העולם כולו ואיך עלינו לפעול בהתאם לכך</t>
    </r>
    <r>
      <rPr>
        <sz val="10"/>
        <color rgb="FF000000"/>
        <rFont val="Cambria"/>
        <family val="0"/>
        <charset val="1"/>
      </rPr>
      <t xml:space="preserve">?</t>
    </r>
  </si>
  <si>
    <t xml:space="preserve">http://files.kabbalahmedia.info/download/files/heb_o_rav_2013-10-20_clip_haim-hadashim_pitaron-244.mp4</t>
  </si>
  <si>
    <r>
      <rPr>
        <sz val="10"/>
        <color rgb="FF000000"/>
        <rFont val="FreeSans"/>
        <family val="2"/>
      </rPr>
      <t xml:space="preserve">קטע נבחר משיחה </t>
    </r>
    <r>
      <rPr>
        <sz val="10"/>
        <color rgb="FF000000"/>
        <rFont val="Cambria"/>
        <family val="0"/>
        <charset val="1"/>
      </rPr>
      <t xml:space="preserve">244: </t>
    </r>
    <r>
      <rPr>
        <sz val="10"/>
        <color rgb="FF000000"/>
        <rFont val="FreeSans"/>
        <family val="2"/>
      </rPr>
      <t xml:space="preserve">חיבור נכון</t>
    </r>
  </si>
  <si>
    <r>
      <rPr>
        <sz val="10"/>
        <color rgb="FF000000"/>
        <rFont val="FreeSans"/>
        <family val="2"/>
      </rPr>
      <t xml:space="preserve">מהו חיבור נכון בין בני אדם ומה קורה כשעושים זאת בצורה המיטבית ביותר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</si>
  <si>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245</t>
    </r>
  </si>
  <si>
    <t xml:space="preserve">http://files.kabbalahmedia.info/download/files/heb_o_rav_2013-10-29_clip_haim-hadashim_dor-tzair-245.mp4</t>
  </si>
  <si>
    <r>
      <rPr>
        <sz val="10"/>
        <color rgb="FF000000"/>
        <rFont val="FreeSans"/>
        <family val="2"/>
      </rPr>
      <t xml:space="preserve">קטע נבחר משיחה </t>
    </r>
    <r>
      <rPr>
        <sz val="10"/>
        <color rgb="FF000000"/>
        <rFont val="Cambria"/>
        <family val="0"/>
        <charset val="1"/>
      </rPr>
      <t xml:space="preserve">245: </t>
    </r>
    <r>
      <rPr>
        <sz val="10"/>
        <color rgb="FF000000"/>
        <rFont val="FreeSans"/>
        <family val="2"/>
      </rPr>
      <t xml:space="preserve">אהבה ללא תנאי</t>
    </r>
  </si>
  <si>
    <r>
      <rPr>
        <sz val="10"/>
        <color rgb="FF000000"/>
        <rFont val="FreeSans"/>
        <family val="2"/>
      </rPr>
      <t xml:space="preserve">מדוע האדם משתוקק להגיע לאהבה טבעית שאינה תלויה בדבר ואיך זה מקדם את העולם לעבר התיקון</t>
    </r>
    <r>
      <rPr>
        <sz val="10"/>
        <color rgb="FF000000"/>
        <rFont val="Cambria"/>
        <family val="0"/>
        <charset val="1"/>
      </rPr>
      <t xml:space="preserve">?</t>
    </r>
  </si>
  <si>
    <t xml:space="preserve">http://files.kabbalahmedia.info/download/files/heb_o_rav_2013-10-29_clip_haim-hadashim_lehargish-ahava-245.mp4</t>
  </si>
  <si>
    <r>
      <rPr>
        <sz val="10"/>
        <color rgb="FF000000"/>
        <rFont val="FreeSans"/>
        <family val="2"/>
      </rPr>
      <t xml:space="preserve">קטע נבחר משיחה </t>
    </r>
    <r>
      <rPr>
        <sz val="10"/>
        <color rgb="FF000000"/>
        <rFont val="Cambria"/>
        <family val="0"/>
        <charset val="1"/>
      </rPr>
      <t xml:space="preserve">245: </t>
    </r>
    <r>
      <rPr>
        <sz val="10"/>
        <color rgb="FF000000"/>
        <rFont val="FreeSans"/>
        <family val="2"/>
      </rPr>
      <t xml:space="preserve">מתי האדם מאושר</t>
    </r>
    <r>
      <rPr>
        <sz val="10"/>
        <color rgb="FF000000"/>
        <rFont val="Cambria"/>
        <family val="0"/>
        <charset val="1"/>
      </rPr>
      <t xml:space="preserve">?</t>
    </r>
  </si>
  <si>
    <r>
      <rPr>
        <sz val="10"/>
        <color rgb="FF000000"/>
        <rFont val="FreeSans"/>
        <family val="2"/>
      </rPr>
      <t xml:space="preserve">מתי מרגישים את האושר האמיתי ומה מגלים במצב זה על האהבה</t>
    </r>
    <r>
      <rPr>
        <sz val="10"/>
        <color rgb="FF000000"/>
        <rFont val="Cambria"/>
        <family val="0"/>
        <charset val="1"/>
      </rPr>
      <t xml:space="preserve">?</t>
    </r>
  </si>
  <si>
    <t xml:space="preserve">http://files.kabbalahmedia.info/download/files/heb_o_rav_2013-10-29_clip_haim-hadashim_levarer-ahava-245.mp4</t>
  </si>
  <si>
    <r>
      <rPr>
        <sz val="10"/>
        <color rgb="FF000000"/>
        <rFont val="FreeSans"/>
        <family val="2"/>
      </rPr>
      <t xml:space="preserve">קטע נבחר משיחה </t>
    </r>
    <r>
      <rPr>
        <sz val="10"/>
        <color rgb="FF000000"/>
        <rFont val="Cambria"/>
        <family val="0"/>
        <charset val="1"/>
      </rPr>
      <t xml:space="preserve">245: </t>
    </r>
    <r>
      <rPr>
        <sz val="10"/>
        <color rgb="FF000000"/>
        <rFont val="FreeSans"/>
        <family val="2"/>
      </rPr>
      <t xml:space="preserve">יחס נכון לאהבה</t>
    </r>
  </si>
  <si>
    <r>
      <rPr>
        <sz val="10"/>
        <color rgb="FF000000"/>
        <rFont val="FreeSans"/>
        <family val="2"/>
      </rPr>
      <t xml:space="preserve">מדוע האהבה הכי עוצמתית ואמיתית ניבנית על בסיס הרגשות השליליים ביותר</t>
    </r>
    <r>
      <rPr>
        <sz val="10"/>
        <color rgb="FF000000"/>
        <rFont val="Cambria"/>
        <family val="0"/>
        <charset val="1"/>
      </rPr>
      <t xml:space="preserve">?</t>
    </r>
  </si>
  <si>
    <t xml:space="preserve">http://files.kabbalahmedia.info/download/video/heb_o_rav_2013-10-29_clip_haim-hadashim_ptihat-dlatot-245.wmv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</si>
  <si>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אהבה משחררת</t>
    </r>
  </si>
  <si>
    <r>
      <rPr>
        <sz val="10"/>
        <color rgb="FF000000"/>
        <rFont val="FreeSans"/>
        <family val="2"/>
      </rPr>
      <t xml:space="preserve">איך אהבה מתלבשת על כל תחומי החיים ומובילה אותנו לחופש מלחצים והגבלות</t>
    </r>
    <r>
      <rPr>
        <sz val="10"/>
        <color rgb="FF000000"/>
        <rFont val="Cambria"/>
        <family val="0"/>
        <charset val="1"/>
      </rPr>
      <t xml:space="preserve">?</t>
    </r>
  </si>
  <si>
    <t xml:space="preserve">http://files.kabbalahmedia.info/download/video/heb_o_rav_2013-10-29_clip_haim-hadashim_tilmad-osher-245.wmv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</si>
  <si>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לומדים להיות מאושרים</t>
    </r>
  </si>
  <si>
    <r>
      <rPr>
        <sz val="10"/>
        <color rgb="FF000000"/>
        <rFont val="FreeSans"/>
        <family val="2"/>
      </rPr>
      <t xml:space="preserve">מה גורם לאדם אושר ואיך בחינוך האינטגרלי מלמדים להיות מאושרים</t>
    </r>
    <r>
      <rPr>
        <sz val="10"/>
        <color rgb="FF000000"/>
        <rFont val="Cambria"/>
        <family val="0"/>
        <charset val="1"/>
      </rPr>
      <t xml:space="preserve">?</t>
    </r>
  </si>
  <si>
    <t xml:space="preserve">http://files.kabbalahmedia.info/download/video/heb_o_rav_2013-10-29_clip_haim-hadashim_kurs-ahava-245.wmv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</si>
  <si>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קורס באהבה</t>
    </r>
  </si>
  <si>
    <r>
      <rPr>
        <sz val="10"/>
        <color rgb="FF000000"/>
        <rFont val="FreeSans"/>
        <family val="2"/>
      </rPr>
      <t xml:space="preserve">אילו שינויים מתרחשים אצל אדם הלומד להתנהג ולחיות על פי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</si>
  <si>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http://files.kabbalahmedia.info/download/video/heb_o_rav_2013-10-29_clip_haim-hadashim_dor-ahava-245.wmv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</si>
  <si>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להרגיש אהבה</t>
    </r>
  </si>
  <si>
    <r>
      <rPr>
        <sz val="10"/>
        <color rgb="FF000000"/>
        <rFont val="FreeSans"/>
        <family val="2"/>
      </rPr>
      <t xml:space="preserve">איזה קשר עלינו לבנות האחד עם השני כדי להרגיש בינינו אהבה</t>
    </r>
    <r>
      <rPr>
        <sz val="10"/>
        <color rgb="FF000000"/>
        <rFont val="Cambria"/>
        <family val="0"/>
        <charset val="1"/>
      </rPr>
      <t xml:space="preserve">?</t>
    </r>
  </si>
  <si>
    <t xml:space="preserve">http://files.kabbalahmedia.info/download/video/heb_o_rav_2013-10-29_clip_haim-hadashim_bema-lemale-atzmi-245.wmv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</si>
  <si>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אין טעם</t>
    </r>
  </si>
  <si>
    <r>
      <rPr>
        <sz val="10"/>
        <color rgb="FF000000"/>
        <rFont val="FreeSans"/>
        <family val="2"/>
      </rPr>
      <t xml:space="preserve">האדם מאבד עניין וטעם ביותר ויותר דברים</t>
    </r>
    <r>
      <rPr>
        <sz val="10"/>
        <color rgb="FF000000"/>
        <rFont val="Cambria"/>
        <family val="0"/>
        <charset val="1"/>
      </rPr>
      <t xml:space="preserve">. </t>
    </r>
    <r>
      <rPr>
        <sz val="10"/>
        <color rgb="FF000000"/>
        <rFont val="FreeSans"/>
        <family val="2"/>
      </rPr>
      <t xml:space="preserve">לאן מגמה זו מובילה איתנו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</si>
  <si>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246</t>
    </r>
  </si>
  <si>
    <t xml:space="preserve">http://files.kabbalahmedia.info/video/heb_o_rav_2013-10-29_clip_haim-hadashim_anaa-miahava-246.wmv</t>
  </si>
  <si>
    <t xml:space="preserve">27.6.14</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</si>
  <si>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המעבר משנאה לאהבה</t>
    </r>
  </si>
  <si>
    <r>
      <rPr>
        <sz val="10"/>
        <color rgb="FF000000"/>
        <rFont val="FreeSans"/>
        <family val="2"/>
      </rPr>
      <t xml:space="preserve">כיצד המעבר משנאה לאהבה תביא אותנו ליישם את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</si>
  <si>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http://files.kabbalahmedia.info/video/heb_o_rav_2013-10-29_clip_haim-hadashim_anaa-mitpogeget-246.wmv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</si>
  <si>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האושר שבא והולך</t>
    </r>
  </si>
  <si>
    <r>
      <rPr>
        <sz val="10"/>
        <color rgb="FF000000"/>
        <rFont val="FreeSans"/>
        <family val="2"/>
      </rPr>
      <t xml:space="preserve">למה הרגשת האושר אינה נצחית ומהיכן מגיעה הריקנות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</si>
  <si>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220</t>
    </r>
  </si>
  <si>
    <t xml:space="preserve">http://files.kabbalahmedia.info/download/video/heb_o_rav_2013-08-13_clip_haim-hadashim_haim-meusharim-220.wmv</t>
  </si>
  <si>
    <r>
      <rPr>
        <sz val="10"/>
        <color rgb="FF000000"/>
        <rFont val="FreeSans"/>
        <family val="2"/>
      </rPr>
      <t xml:space="preserve">קטע נבחר משיחה </t>
    </r>
    <r>
      <rPr>
        <sz val="10"/>
        <color rgb="FF000000"/>
        <rFont val="Cambria"/>
        <family val="0"/>
        <charset val="1"/>
      </rPr>
      <t xml:space="preserve">220: </t>
    </r>
    <r>
      <rPr>
        <sz val="10"/>
        <color rgb="FF000000"/>
        <rFont val="FreeSans"/>
        <family val="2"/>
      </rPr>
      <t xml:space="preserve">חיפוש תמידי אחר האושר</t>
    </r>
  </si>
  <si>
    <r>
      <rPr>
        <sz val="10"/>
        <color rgb="FF000000"/>
        <rFont val="FreeSans"/>
        <family val="2"/>
      </rPr>
      <t xml:space="preserve">מדוע מאז ומתמיד האנשים נמצאים בחיפוש אחר האושר</t>
    </r>
    <r>
      <rPr>
        <sz val="10"/>
        <color rgb="FF000000"/>
        <rFont val="Cambria"/>
        <family val="0"/>
        <charset val="1"/>
      </rPr>
      <t xml:space="preserve">?</t>
    </r>
  </si>
  <si>
    <t xml:space="preserve">http://files.kabbalahmedia.info/download/video/heb_o_rav_2013-08-13_clip_haim-hadashim_mataam-behayeinu-220.wmv</t>
  </si>
  <si>
    <r>
      <rPr>
        <sz val="10"/>
        <color rgb="FF000000"/>
        <rFont val="FreeSans"/>
        <family val="2"/>
      </rPr>
      <t xml:space="preserve">קטע נבחר משיחה </t>
    </r>
    <r>
      <rPr>
        <sz val="10"/>
        <color rgb="FF000000"/>
        <rFont val="Cambria"/>
        <family val="0"/>
        <charset val="1"/>
      </rPr>
      <t xml:space="preserve">220: </t>
    </r>
    <r>
      <rPr>
        <sz val="10"/>
        <color rgb="FF000000"/>
        <rFont val="FreeSans"/>
        <family val="2"/>
      </rPr>
      <t xml:space="preserve">מה הטעם בחיינו</t>
    </r>
    <r>
      <rPr>
        <sz val="10"/>
        <color rgb="FF000000"/>
        <rFont val="Cambria"/>
        <family val="0"/>
        <charset val="1"/>
      </rPr>
      <t xml:space="preserve">?</t>
    </r>
  </si>
  <si>
    <r>
      <rPr>
        <sz val="10"/>
        <color rgb="FF000000"/>
        <rFont val="FreeSans"/>
        <family val="2"/>
      </rPr>
      <t xml:space="preserve">אצל האנושות מתעוררת השאלה על הטעם בחיים</t>
    </r>
    <r>
      <rPr>
        <sz val="10"/>
        <color rgb="FF000000"/>
        <rFont val="Cambria"/>
        <family val="0"/>
        <charset val="1"/>
      </rPr>
      <t xml:space="preserve">. </t>
    </r>
    <r>
      <rPr>
        <sz val="10"/>
        <color rgb="FF000000"/>
        <rFont val="FreeSans"/>
        <family val="2"/>
      </rPr>
      <t xml:space="preserve">כיצד זה משפיע על צורת התפתחותה</t>
    </r>
    <r>
      <rPr>
        <sz val="10"/>
        <color rgb="FF000000"/>
        <rFont val="Cambria"/>
        <family val="0"/>
        <charset val="1"/>
      </rPr>
      <t xml:space="preserve">?</t>
    </r>
  </si>
  <si>
    <t xml:space="preserve">http://files.kabbalahmedia.info/download/video/heb_o_rav_2013-08-13_clip_haim-hadashim_ma-keday-lirtzot-220.wmv</t>
  </si>
  <si>
    <r>
      <rPr>
        <sz val="10"/>
        <color rgb="FF000000"/>
        <rFont val="FreeSans"/>
        <family val="2"/>
      </rPr>
      <t xml:space="preserve">קטע נבחר משיחה </t>
    </r>
    <r>
      <rPr>
        <sz val="10"/>
        <color rgb="FF000000"/>
        <rFont val="Cambria"/>
        <family val="0"/>
        <charset val="1"/>
      </rPr>
      <t xml:space="preserve">220: </t>
    </r>
    <r>
      <rPr>
        <sz val="10"/>
        <color rgb="FF000000"/>
        <rFont val="FreeSans"/>
        <family val="2"/>
      </rPr>
      <t xml:space="preserve">מה כדאי לרצות</t>
    </r>
    <r>
      <rPr>
        <sz val="10"/>
        <color rgb="FF000000"/>
        <rFont val="Cambria"/>
        <family val="0"/>
        <charset val="1"/>
      </rPr>
      <t xml:space="preserve">?</t>
    </r>
  </si>
  <si>
    <r>
      <rPr>
        <sz val="10"/>
        <color rgb="FF000000"/>
        <rFont val="FreeSans"/>
        <family val="2"/>
      </rPr>
      <t xml:space="preserve">למה האדם צריך להשתוקק היום בחיפושו אחר המילוי הנצחי</t>
    </r>
    <r>
      <rPr>
        <sz val="10"/>
        <color rgb="FF000000"/>
        <rFont val="Cambria"/>
        <family val="0"/>
        <charset val="1"/>
      </rPr>
      <t xml:space="preserve">?</t>
    </r>
  </si>
  <si>
    <t xml:space="preserve">http://files.kabbalahmedia.info/download/video/heb_o_rav_2013-08-13_clip_haim-hadashim_osher-tluti-220.wmv</t>
  </si>
  <si>
    <r>
      <rPr>
        <sz val="10"/>
        <color rgb="FF000000"/>
        <rFont val="FreeSans"/>
        <family val="2"/>
      </rPr>
      <t xml:space="preserve">קטע נבחר משיחה </t>
    </r>
    <r>
      <rPr>
        <sz val="10"/>
        <color rgb="FF000000"/>
        <rFont val="Cambria"/>
        <family val="0"/>
        <charset val="1"/>
      </rPr>
      <t xml:space="preserve">220: </t>
    </r>
    <r>
      <rPr>
        <sz val="10"/>
        <color rgb="FF000000"/>
        <rFont val="FreeSans"/>
        <family val="2"/>
      </rPr>
      <t xml:space="preserve">תענוג ניצחי</t>
    </r>
  </si>
  <si>
    <r>
      <rPr>
        <sz val="10"/>
        <color rgb="FF000000"/>
        <rFont val="FreeSans"/>
        <family val="2"/>
      </rPr>
      <t xml:space="preserve">במה תלויה הרגשת התענוג הנצחי ומה נדרש מאיתנו לשם מימושה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</si>
  <si>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221</t>
    </r>
  </si>
  <si>
    <t xml:space="preserve">http://files.kabbalahmedia.info/download/video/heb_o_rav_2013-08-13_clip_haim-hadashim_olam-mekushar-221.wmv</t>
  </si>
  <si>
    <r>
      <rPr>
        <sz val="10"/>
        <color rgb="FF000000"/>
        <rFont val="FreeSans"/>
        <family val="2"/>
      </rPr>
      <t xml:space="preserve">קטע נבחר משיחה </t>
    </r>
    <r>
      <rPr>
        <sz val="10"/>
        <color rgb="FF000000"/>
        <rFont val="Cambria"/>
        <family val="0"/>
        <charset val="1"/>
      </rPr>
      <t xml:space="preserve">221: </t>
    </r>
    <r>
      <rPr>
        <sz val="10"/>
        <color rgb="FF000000"/>
        <rFont val="FreeSans"/>
        <family val="2"/>
      </rPr>
      <t xml:space="preserve">עולם מקושר</t>
    </r>
  </si>
  <si>
    <r>
      <rPr>
        <sz val="10"/>
        <color rgb="FF000000"/>
        <rFont val="FreeSans"/>
        <family val="2"/>
      </rPr>
      <t xml:space="preserve">העולם נעשה יותר ויותר גלובלי ומקושר</t>
    </r>
    <r>
      <rPr>
        <sz val="10"/>
        <color rgb="FF000000"/>
        <rFont val="Cambria"/>
        <family val="0"/>
        <charset val="1"/>
      </rPr>
      <t xml:space="preserve">. </t>
    </r>
    <r>
      <rPr>
        <sz val="10"/>
        <color rgb="FF000000"/>
        <rFont val="FreeSans"/>
        <family val="2"/>
      </rPr>
      <t xml:space="preserve">איך זה משפיע על צורת הפעולה והחשיבה של האדם</t>
    </r>
    <r>
      <rPr>
        <sz val="10"/>
        <color rgb="FF000000"/>
        <rFont val="Cambria"/>
        <family val="0"/>
        <charset val="1"/>
      </rPr>
      <t xml:space="preserve">?</t>
    </r>
  </si>
  <si>
    <t xml:space="preserve">חיים קהילתיים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</si>
  <si>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237</t>
    </r>
  </si>
  <si>
    <t xml:space="preserve">http://files.kabbalahmedia.info/video/heb_o_rav_2013-10-08_clip_haim-hadashim_leashpia-lekehila-237.wmv</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</si>
  <si>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השפעה טובה בקהילה</t>
    </r>
  </si>
  <si>
    <r>
      <rPr>
        <sz val="10"/>
        <color rgb="FF000000"/>
        <rFont val="FreeSans"/>
        <family val="2"/>
      </rPr>
      <t xml:space="preserve">איזה כוח יש בחיים קהילתיים ואיך דרכם ניתן להשפיע לטובה על מצב החיים של כולנו</t>
    </r>
    <r>
      <rPr>
        <sz val="10"/>
        <color rgb="FF000000"/>
        <rFont val="Cambria"/>
        <family val="0"/>
        <charset val="1"/>
      </rPr>
      <t xml:space="preserve">?</t>
    </r>
  </si>
  <si>
    <t xml:space="preserve">http://files.kabbalahmedia.info/download/video/heb_o_rav_2013-10-08_clip_haim-hadashim_adam-benigud-leteva-237.wmv</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</si>
  <si>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אדם בניגוד לטבע</t>
    </r>
  </si>
  <si>
    <r>
      <rPr>
        <sz val="10"/>
        <color rgb="FF000000"/>
        <rFont val="FreeSans"/>
        <family val="2"/>
      </rPr>
      <t xml:space="preserve">באילו שני כוחות מנוגדים נמצא האדם ואיך הניגודיות ביניהם משפיעה על חייו</t>
    </r>
    <r>
      <rPr>
        <sz val="10"/>
        <color rgb="FF000000"/>
        <rFont val="Cambria"/>
        <family val="0"/>
        <charset val="1"/>
      </rPr>
      <t xml:space="preserve">?</t>
    </r>
  </si>
  <si>
    <t xml:space="preserve">http://files.kabbalahmedia.info/video/heb_o_rav_2013-10-08_clip_haim-hadashim_bitul-gvulot-237.wmv</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</si>
  <si>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משבר ביטול גבולות</t>
    </r>
  </si>
  <si>
    <r>
      <rPr>
        <sz val="10"/>
        <color rgb="FF000000"/>
        <rFont val="FreeSans"/>
        <family val="2"/>
      </rPr>
      <t xml:space="preserve">מה קורה כשהטבע דוחף את כולנו לעולם גלובלי ללא גבולות ואנחנו בכל תוקף מתנגדים לתלות הנוצרת בינינו במצב זה</t>
    </r>
    <r>
      <rPr>
        <sz val="10"/>
        <color rgb="FF000000"/>
        <rFont val="Cambria"/>
        <family val="0"/>
        <charset val="1"/>
      </rPr>
      <t xml:space="preserve">?</t>
    </r>
  </si>
  <si>
    <t xml:space="preserve">http://files.kabbalahmedia.info/video/heb_o_rav_2013-10-08_clip_haim-hadashim_hayei-kehila-1-237.wmv</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</si>
  <si>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מגדל בבל</t>
    </r>
  </si>
  <si>
    <r>
      <rPr>
        <sz val="10"/>
        <color rgb="FF000000"/>
        <rFont val="FreeSans"/>
        <family val="2"/>
      </rPr>
      <t xml:space="preserve">מה קרה ליחסים בינינו בעקבות התגברות האגו ולאן התפתח האדם ממצב זה</t>
    </r>
    <r>
      <rPr>
        <sz val="10"/>
        <color rgb="FF000000"/>
        <rFont val="Cambria"/>
        <family val="0"/>
        <charset val="1"/>
      </rPr>
      <t xml:space="preserve">?</t>
    </r>
  </si>
  <si>
    <t xml:space="preserve">http://files.kabbalahmedia.info/video/heb_o_rav_2013-10-08_clip_haim-hadashim_hayei-kehila-2-237.wmv</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</si>
  <si>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מחיי חברה לפירוד</t>
    </r>
  </si>
  <si>
    <r>
      <rPr>
        <sz val="10"/>
        <color rgb="FF000000"/>
        <rFont val="FreeSans"/>
        <family val="2"/>
      </rPr>
      <t xml:space="preserve">איך מוביל אותנו האגו להרס היחסים האנושיים בינינו</t>
    </r>
    <r>
      <rPr>
        <sz val="10"/>
        <color rgb="FF000000"/>
        <rFont val="Cambria"/>
        <family val="0"/>
        <charset val="1"/>
      </rPr>
      <t xml:space="preserve">?</t>
    </r>
  </si>
  <si>
    <t xml:space="preserve">http://files.kabbalahmedia.info/files/heb_o_rav_2013-10-08_clip_haim-hadashim_idabryt-betzura-agula-237.mp4</t>
  </si>
  <si>
    <t xml:space="preserve">28.09.15</t>
  </si>
  <si>
    <r>
      <rPr>
        <sz val="10"/>
        <color rgb="FF000000"/>
        <rFont val="FreeSans"/>
        <family val="2"/>
      </rPr>
      <t xml:space="preserve">קטע נבחר משיחה </t>
    </r>
    <r>
      <rPr>
        <sz val="10"/>
        <color rgb="FF000000"/>
        <rFont val="Cambria"/>
        <family val="0"/>
        <charset val="1"/>
      </rPr>
      <t xml:space="preserve">237: </t>
    </r>
    <r>
      <rPr>
        <sz val="10"/>
        <color rgb="FF000000"/>
        <rFont val="FreeSans"/>
        <family val="2"/>
      </rPr>
      <t xml:space="preserve">הידברות בצורה עגולה</t>
    </r>
  </si>
  <si>
    <r>
      <rPr>
        <sz val="10"/>
        <color rgb="FF000000"/>
        <rFont val="FreeSans"/>
        <family val="2"/>
      </rPr>
      <t xml:space="preserve">מדוע האדם שואף כל כך לסביבה המעניקה לו הרגשת חום ואהבה והיכן הוא יכול למצוא סביבה כזו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</si>
  <si>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238</t>
    </r>
  </si>
  <si>
    <t xml:space="preserve">http://files.kabbalahmedia.info/download/files/heb_o_rav_2013-10-08_clip_haim-hadashim_yadaim-shel-ima-238.mp4</t>
  </si>
  <si>
    <r>
      <rPr>
        <sz val="10"/>
        <color rgb="FF000000"/>
        <rFont val="FreeSans"/>
        <family val="2"/>
      </rPr>
      <t xml:space="preserve">קטע נבחר משיחה </t>
    </r>
    <r>
      <rPr>
        <sz val="10"/>
        <color rgb="FF000000"/>
        <rFont val="Cambria"/>
        <family val="0"/>
        <charset val="1"/>
      </rPr>
      <t xml:space="preserve">238: </t>
    </r>
    <r>
      <rPr>
        <sz val="10"/>
        <color rgb="FF000000"/>
        <rFont val="FreeSans"/>
        <family val="2"/>
      </rPr>
      <t xml:space="preserve">ידיים של אמא </t>
    </r>
  </si>
  <si>
    <r>
      <rPr>
        <sz val="10"/>
        <color rgb="FF000000"/>
        <rFont val="FreeSans"/>
        <family val="2"/>
      </rPr>
      <t xml:space="preserve">מה זה אושר אמיתי בשבילנו ומה לעשות כדי שכולם ירגישו כך</t>
    </r>
    <r>
      <rPr>
        <sz val="10"/>
        <color rgb="FF000000"/>
        <rFont val="Cambria"/>
        <family val="0"/>
        <charset val="1"/>
      </rPr>
      <t xml:space="preserve">?</t>
    </r>
  </si>
  <si>
    <t xml:space="preserve">http://files.kabbalahmedia.info/download/files/heb_o_rav_2013-10-08_clip_haim-hadashim_eruim-kehilatiim-238.mp4</t>
  </si>
  <si>
    <r>
      <rPr>
        <sz val="10"/>
        <color rgb="FF000000"/>
        <rFont val="FreeSans"/>
        <family val="2"/>
      </rPr>
      <t xml:space="preserve">קטע נבחר משיחה </t>
    </r>
    <r>
      <rPr>
        <sz val="10"/>
        <color rgb="FF000000"/>
        <rFont val="Cambria"/>
        <family val="0"/>
        <charset val="1"/>
      </rPr>
      <t xml:space="preserve">238: </t>
    </r>
    <r>
      <rPr>
        <sz val="10"/>
        <color rgb="FF000000"/>
        <rFont val="FreeSans"/>
        <family val="2"/>
      </rPr>
      <t xml:space="preserve">אירועים קהילתיים </t>
    </r>
  </si>
  <si>
    <r>
      <rPr>
        <sz val="10"/>
        <color rgb="FF000000"/>
        <rFont val="FreeSans"/>
        <family val="2"/>
      </rPr>
      <t xml:space="preserve">איך תרומו של כל אחד לקהילה יוצרת חיבור כמקור האושר עבור כולם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</si>
  <si>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251</t>
    </r>
  </si>
  <si>
    <t xml:space="preserve">http://files.kabbalahmedia.info/download/video/heb_o_rav_2013-11-13_clip_haim-hadashim_hinuh-bahatzer-251.wmv</t>
  </si>
  <si>
    <r>
      <rPr>
        <sz val="10"/>
        <color rgb="FF000000"/>
        <rFont val="FreeSans"/>
        <family val="2"/>
      </rPr>
      <t xml:space="preserve">קטע נבחר משיחה </t>
    </r>
    <r>
      <rPr>
        <sz val="10"/>
        <color rgb="FF000000"/>
        <rFont val="Cambria"/>
        <family val="0"/>
        <charset val="1"/>
      </rPr>
      <t xml:space="preserve">251: </t>
    </r>
    <r>
      <rPr>
        <sz val="10"/>
        <color rgb="FF000000"/>
        <rFont val="FreeSans"/>
        <family val="2"/>
      </rPr>
      <t xml:space="preserve">חינוך בחצר</t>
    </r>
  </si>
  <si>
    <r>
      <rPr>
        <sz val="10"/>
        <color rgb="FF000000"/>
        <rFont val="FreeSans"/>
        <family val="2"/>
      </rPr>
      <t xml:space="preserve">איך הילדים גדלו והתחנכו בעבר ולמה שימשה אותנו החצר בבית</t>
    </r>
    <r>
      <rPr>
        <sz val="10"/>
        <color rgb="FF000000"/>
        <rFont val="Cambria"/>
        <family val="0"/>
        <charset val="1"/>
      </rPr>
      <t xml:space="preserve">? </t>
    </r>
  </si>
  <si>
    <t xml:space="preserve">http://files.kabbalahmedia.info/download/video/heb_o_rav_2013-11-13_clip_haim-hadashim_itpathut-ego-251.wmv</t>
  </si>
  <si>
    <r>
      <rPr>
        <sz val="10"/>
        <color rgb="FF000000"/>
        <rFont val="FreeSans"/>
        <family val="2"/>
      </rPr>
      <t xml:space="preserve">קטע נבחר משיחה </t>
    </r>
    <r>
      <rPr>
        <sz val="10"/>
        <color rgb="FF000000"/>
        <rFont val="Cambria"/>
        <family val="0"/>
        <charset val="1"/>
      </rPr>
      <t xml:space="preserve">251: </t>
    </r>
    <r>
      <rPr>
        <sz val="10"/>
        <color rgb="FF000000"/>
        <rFont val="FreeSans"/>
        <family val="2"/>
      </rPr>
      <t xml:space="preserve">אינדיווידואליסטים</t>
    </r>
  </si>
  <si>
    <r>
      <rPr>
        <sz val="10"/>
        <color rgb="FF000000"/>
        <rFont val="FreeSans"/>
        <family val="2"/>
      </rPr>
      <t xml:space="preserve">ממתי התחלנו להיות אינדיווידואליסטים וכיצד זה מתבטא</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</si>
  <si>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252</t>
    </r>
  </si>
  <si>
    <t xml:space="preserve">http://files.kabbalahmedia.info/download/video/heb_o_rav_2013-11-14_clip_haim-hadashim_dikaon-smartphone-252.wmv</t>
  </si>
  <si>
    <r>
      <rPr>
        <sz val="10"/>
        <color rgb="FF000000"/>
        <rFont val="FreeSans"/>
        <family val="2"/>
      </rPr>
      <t xml:space="preserve">קטע נבחר משיחה </t>
    </r>
    <r>
      <rPr>
        <sz val="10"/>
        <color rgb="FF000000"/>
        <rFont val="Cambria"/>
        <family val="0"/>
        <charset val="1"/>
      </rPr>
      <t xml:space="preserve">252: </t>
    </r>
    <r>
      <rPr>
        <sz val="10"/>
        <color rgb="FF000000"/>
        <rFont val="FreeSans"/>
        <family val="2"/>
      </rPr>
      <t xml:space="preserve">קשר וירטואלי</t>
    </r>
  </si>
  <si>
    <r>
      <rPr>
        <sz val="10"/>
        <color rgb="FF000000"/>
        <rFont val="FreeSans"/>
        <family val="2"/>
      </rPr>
      <t xml:space="preserve">איזו אינטראקציה יש לאדם עם הסביבה כשהוא מחובר אליה דרך רשתות אינטרנט ואיך מושפעת מזה הרגשתו</t>
    </r>
    <r>
      <rPr>
        <sz val="10"/>
        <color rgb="FF000000"/>
        <rFont val="Cambria"/>
        <family val="0"/>
        <charset val="1"/>
      </rPr>
      <t xml:space="preserve">?</t>
    </r>
  </si>
  <si>
    <t xml:space="preserve">http://files.kabbalahmedia.info/download/video/heb_o_rav_2013-11-14_clip_haim-hadashim_itpathut-besviva-252.wmv</t>
  </si>
  <si>
    <r>
      <rPr>
        <sz val="10"/>
        <color rgb="FF000000"/>
        <rFont val="FreeSans"/>
        <family val="2"/>
      </rPr>
      <t xml:space="preserve">קטע נבחר משיחה </t>
    </r>
    <r>
      <rPr>
        <sz val="10"/>
        <color rgb="FF000000"/>
        <rFont val="Cambria"/>
        <family val="0"/>
        <charset val="1"/>
      </rPr>
      <t xml:space="preserve">252: </t>
    </r>
    <r>
      <rPr>
        <sz val="10"/>
        <color rgb="FF000000"/>
        <rFont val="FreeSans"/>
        <family val="2"/>
      </rPr>
      <t xml:space="preserve">אינטראקציה חברתית</t>
    </r>
  </si>
  <si>
    <r>
      <rPr>
        <sz val="10"/>
        <color rgb="FF000000"/>
        <rFont val="FreeSans"/>
        <family val="2"/>
      </rPr>
      <t xml:space="preserve">מה ההבדל בין ילד שגדל בשכונה עם אינטרקציה חברתית לזה שגדל בלעדיה</t>
    </r>
    <r>
      <rPr>
        <sz val="10"/>
        <color rgb="FF000000"/>
        <rFont val="Cambria"/>
        <family val="0"/>
        <charset val="1"/>
      </rPr>
      <t xml:space="preserve">?</t>
    </r>
  </si>
  <si>
    <t xml:space="preserve">http://files.kabbalahmedia.info/download/video/heb_o_rav_2013-11-14_clip_haim-hadashim_shhuna-tova-252.wmv</t>
  </si>
  <si>
    <r>
      <rPr>
        <sz val="10"/>
        <color rgb="FF000000"/>
        <rFont val="FreeSans"/>
        <family val="2"/>
      </rPr>
      <t xml:space="preserve">קטע נבחר משיחה </t>
    </r>
    <r>
      <rPr>
        <sz val="10"/>
        <color rgb="FF000000"/>
        <rFont val="Cambria"/>
        <family val="0"/>
        <charset val="1"/>
      </rPr>
      <t xml:space="preserve">252: </t>
    </r>
    <r>
      <rPr>
        <sz val="10"/>
        <color rgb="FF000000"/>
        <rFont val="FreeSans"/>
        <family val="2"/>
      </rPr>
      <t xml:space="preserve">שכונה טובה</t>
    </r>
  </si>
  <si>
    <r>
      <rPr>
        <sz val="10"/>
        <color rgb="FF000000"/>
        <rFont val="FreeSans"/>
        <family val="2"/>
      </rPr>
      <t xml:space="preserve">מה כדאי לבצע כדי לקיים שכונה טובה ואיך סביבה טובה וחמה משפיעה על הרגשת החיים של האדם</t>
    </r>
    <r>
      <rPr>
        <sz val="10"/>
        <color rgb="FF000000"/>
        <rFont val="Cambria"/>
        <family val="0"/>
        <charset val="1"/>
      </rPr>
      <t xml:space="preserve">?</t>
    </r>
  </si>
  <si>
    <t xml:space="preserve">http://files.kabbalahmedia.info/download/video/heb_o_rav_2013-11-14_clip_haim-hadashim_svivat-megurim-tova-252.wmv</t>
  </si>
  <si>
    <r>
      <rPr>
        <sz val="10"/>
        <color rgb="FF000000"/>
        <rFont val="FreeSans"/>
        <family val="2"/>
      </rPr>
      <t xml:space="preserve">קטע נבחר משיחה </t>
    </r>
    <r>
      <rPr>
        <sz val="10"/>
        <color rgb="FF000000"/>
        <rFont val="Cambria"/>
        <family val="0"/>
        <charset val="1"/>
      </rPr>
      <t xml:space="preserve">252: </t>
    </r>
    <r>
      <rPr>
        <sz val="10"/>
        <color rgb="FF000000"/>
        <rFont val="FreeSans"/>
        <family val="2"/>
      </rPr>
      <t xml:space="preserve">סביבת מגורים טובה</t>
    </r>
  </si>
  <si>
    <r>
      <rPr>
        <sz val="10"/>
        <color rgb="FF000000"/>
        <rFont val="FreeSans"/>
        <family val="2"/>
      </rPr>
      <t xml:space="preserve">איך אמורה להתנהל סביבת מגורים טובה</t>
    </r>
    <r>
      <rPr>
        <sz val="10"/>
        <color rgb="FF000000"/>
        <rFont val="Cambria"/>
        <family val="0"/>
        <charset val="1"/>
      </rPr>
      <t xml:space="preserve">, </t>
    </r>
    <r>
      <rPr>
        <sz val="10"/>
        <color rgb="FF000000"/>
        <rFont val="FreeSans"/>
        <family val="2"/>
      </rPr>
      <t xml:space="preserve">המעניקה לכולם הרגשה חיובית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</si>
  <si>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255</t>
    </r>
  </si>
  <si>
    <t xml:space="preserve">http://files.kabbalahmedia.info/files/heb_o_rav_2013-11-17_clip_haim-hadashim_sadnat-shhenim-255.mp4</t>
  </si>
  <si>
    <r>
      <rPr>
        <sz val="10"/>
        <color rgb="FF000000"/>
        <rFont val="FreeSans"/>
        <family val="2"/>
      </rPr>
      <t xml:space="preserve">קטע נבחר משיחה </t>
    </r>
    <r>
      <rPr>
        <sz val="10"/>
        <color rgb="FF000000"/>
        <rFont val="Cambria"/>
        <family val="0"/>
        <charset val="1"/>
      </rPr>
      <t xml:space="preserve">255: </t>
    </r>
    <r>
      <rPr>
        <sz val="10"/>
        <color rgb="FF000000"/>
        <rFont val="FreeSans"/>
        <family val="2"/>
      </rPr>
      <t xml:space="preserve">לחשוב טוב על שכנים</t>
    </r>
  </si>
  <si>
    <r>
      <rPr>
        <sz val="10"/>
        <color rgb="FF000000"/>
        <rFont val="FreeSans"/>
        <family val="2"/>
      </rPr>
      <t xml:space="preserve">איך מחשבה טובה על שכנים משפיעה לטובה על הרגשתינו היומיומית</t>
    </r>
    <r>
      <rPr>
        <sz val="10"/>
        <color rgb="FF000000"/>
        <rFont val="Cambria"/>
        <family val="0"/>
        <charset val="1"/>
      </rPr>
      <t xml:space="preserve">?</t>
    </r>
  </si>
  <si>
    <t xml:space="preserve">http://files.kabbalahmedia.info/files/heb_o_rav_2013-11-17_clip_haim-hadashim_shohen-kekarov-255.mp4</t>
  </si>
  <si>
    <r>
      <rPr>
        <sz val="10"/>
        <color rgb="FF000000"/>
        <rFont val="FreeSans"/>
        <family val="2"/>
      </rPr>
      <t xml:space="preserve">קטע נבחר משיחה </t>
    </r>
    <r>
      <rPr>
        <sz val="10"/>
        <color rgb="FF000000"/>
        <rFont val="Cambria"/>
        <family val="0"/>
        <charset val="1"/>
      </rPr>
      <t xml:space="preserve">255: </t>
    </r>
    <r>
      <rPr>
        <sz val="10"/>
        <color rgb="FF000000"/>
        <rFont val="FreeSans"/>
        <family val="2"/>
      </rPr>
      <t xml:space="preserve">השכן כקרוב</t>
    </r>
  </si>
  <si>
    <r>
      <rPr>
        <sz val="10"/>
        <color rgb="FF000000"/>
        <rFont val="FreeSans"/>
        <family val="2"/>
      </rPr>
      <t xml:space="preserve">מדוע לאדם יש לעתים יחס שלילי לשכניו ואיך אפשר לפתח כלפי שכנינו יחסי קרבה</t>
    </r>
    <r>
      <rPr>
        <sz val="10"/>
        <color rgb="FF000000"/>
        <rFont val="Cambria"/>
        <family val="0"/>
        <charset val="1"/>
      </rPr>
      <t xml:space="preserve">?</t>
    </r>
  </si>
  <si>
    <t xml:space="preserve">http://files.kabbalahmedia.info/files/heb_o_rav_2013-11-17_clip_haim-hadashim_yahasim-gruim-255.mp4</t>
  </si>
  <si>
    <r>
      <rPr>
        <sz val="10"/>
        <color rgb="FF000000"/>
        <rFont val="FreeSans"/>
        <family val="2"/>
      </rPr>
      <t xml:space="preserve">קטע נבחר משיחה </t>
    </r>
    <r>
      <rPr>
        <sz val="10"/>
        <color rgb="FF000000"/>
        <rFont val="Cambria"/>
        <family val="0"/>
        <charset val="1"/>
      </rPr>
      <t xml:space="preserve">255: </t>
    </r>
    <r>
      <rPr>
        <sz val="10"/>
        <color rgb="FF000000"/>
        <rFont val="FreeSans"/>
        <family val="2"/>
      </rPr>
      <t xml:space="preserve">יחסים גרועים</t>
    </r>
  </si>
  <si>
    <r>
      <rPr>
        <sz val="10"/>
        <color rgb="FF000000"/>
        <rFont val="FreeSans"/>
        <family val="2"/>
      </rPr>
      <t xml:space="preserve">איך מתבטא הריחוק שנוצר בין בני האדם ולאיזו הכרה הוא מביא</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</si>
  <si>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256</t>
    </r>
  </si>
  <si>
    <t xml:space="preserve">http://files.kabbalahmedia.info/download/files/heb_o_rav_2013-11-18_clip_haim-hadashim_bait-meshutaf-256.mp4</t>
  </si>
  <si>
    <r>
      <rPr>
        <sz val="10"/>
        <color rgb="FF000000"/>
        <rFont val="FreeSans"/>
        <family val="2"/>
      </rPr>
      <t xml:space="preserve">קטע נבחר משיחה </t>
    </r>
    <r>
      <rPr>
        <sz val="10"/>
        <color rgb="FF000000"/>
        <rFont val="Cambria"/>
        <family val="0"/>
        <charset val="1"/>
      </rPr>
      <t xml:space="preserve">256: </t>
    </r>
    <r>
      <rPr>
        <sz val="10"/>
        <color rgb="FF000000"/>
        <rFont val="FreeSans"/>
        <family val="2"/>
      </rPr>
      <t xml:space="preserve">בית משותף</t>
    </r>
  </si>
  <si>
    <r>
      <rPr>
        <sz val="10"/>
        <color rgb="FF000000"/>
        <rFont val="FreeSans"/>
        <family val="2"/>
      </rPr>
      <t xml:space="preserve">איך אפשר ליצור סביבת חיים נעימה בין שכנים בבית משותף</t>
    </r>
    <r>
      <rPr>
        <sz val="10"/>
        <color rgb="FF000000"/>
        <rFont val="Cambria"/>
        <family val="0"/>
        <charset val="1"/>
      </rPr>
      <t xml:space="preserve">?</t>
    </r>
  </si>
  <si>
    <t xml:space="preserve">http://files.kabbalahmedia.info/download/files/heb_o_rav_2013-11-18_clip_haim-hadashim_sihsuhim-256.mp4</t>
  </si>
  <si>
    <r>
      <rPr>
        <sz val="10"/>
        <color rgb="FF000000"/>
        <rFont val="FreeSans"/>
        <family val="2"/>
      </rPr>
      <t xml:space="preserve">קטע נבחר משיחה </t>
    </r>
    <r>
      <rPr>
        <sz val="10"/>
        <color rgb="FF000000"/>
        <rFont val="Cambria"/>
        <family val="0"/>
        <charset val="1"/>
      </rPr>
      <t xml:space="preserve">256: </t>
    </r>
    <r>
      <rPr>
        <sz val="10"/>
        <color rgb="FF000000"/>
        <rFont val="FreeSans"/>
        <family val="2"/>
      </rPr>
      <t xml:space="preserve">יחסי שכנות טובים</t>
    </r>
  </si>
  <si>
    <r>
      <rPr>
        <sz val="10"/>
        <color rgb="FF000000"/>
        <rFont val="FreeSans"/>
        <family val="2"/>
      </rPr>
      <t xml:space="preserve">כיצד אפשר להפוך את יחסי השכנות בכל בניין לטובים ונעימים ואיך מתגברים על מחלוקות</t>
    </r>
    <r>
      <rPr>
        <sz val="10"/>
        <color rgb="FF000000"/>
        <rFont val="Cambria"/>
        <family val="0"/>
        <charset val="1"/>
      </rPr>
      <t xml:space="preserve">?</t>
    </r>
  </si>
  <si>
    <t xml:space="preserve">http://files.kabbalahmedia.info/download/files/heb_o_rav_2013-11-18_clip_haim-hadashim_targil-malahim-256.mp4</t>
  </si>
  <si>
    <r>
      <rPr>
        <sz val="10"/>
        <color rgb="FF000000"/>
        <rFont val="FreeSans"/>
        <family val="2"/>
      </rPr>
      <t xml:space="preserve">קטע נבחר משיחה </t>
    </r>
    <r>
      <rPr>
        <sz val="10"/>
        <color rgb="FF000000"/>
        <rFont val="Cambria"/>
        <family val="0"/>
        <charset val="1"/>
      </rPr>
      <t xml:space="preserve">256: </t>
    </r>
    <r>
      <rPr>
        <sz val="10"/>
        <color rgb="FF000000"/>
        <rFont val="FreeSans"/>
        <family val="2"/>
      </rPr>
      <t xml:space="preserve">תרגול יחסים</t>
    </r>
  </si>
  <si>
    <r>
      <rPr>
        <sz val="10"/>
        <color rgb="FF000000"/>
        <rFont val="FreeSans"/>
        <family val="2"/>
      </rPr>
      <t xml:space="preserve">מדוע יצירת אשליה פנימית שהשכנים שלי הם מושלמים ללא שום פגם תעזור לבנות עימם יחסים טובים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</si>
  <si>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280</t>
    </r>
  </si>
  <si>
    <t xml:space="preserve">http://files.kabbalahmedia.info/download/files/heb_o_rav_2013-12-31_clip_haim-hadashim_hinuh-adam-280.mp4</t>
  </si>
  <si>
    <r>
      <rPr>
        <sz val="10"/>
        <color rgb="FF000000"/>
        <rFont val="FreeSans"/>
        <family val="2"/>
      </rPr>
      <t xml:space="preserve">קטע נבחר משיחה </t>
    </r>
    <r>
      <rPr>
        <sz val="10"/>
        <color rgb="FF000000"/>
        <rFont val="Cambria"/>
        <family val="0"/>
        <charset val="1"/>
      </rPr>
      <t xml:space="preserve">280: </t>
    </r>
    <r>
      <rPr>
        <sz val="10"/>
        <color rgb="FF000000"/>
        <rFont val="FreeSans"/>
        <family val="2"/>
      </rPr>
      <t xml:space="preserve">חינוך לאהבה</t>
    </r>
  </si>
  <si>
    <r>
      <rPr>
        <sz val="10"/>
        <color rgb="FF000000"/>
        <rFont val="FreeSans"/>
        <family val="2"/>
      </rPr>
      <t xml:space="preserve">האם חינוך האדם לאהבה לכל הסובב אותו</t>
    </r>
    <r>
      <rPr>
        <sz val="10"/>
        <color rgb="FF000000"/>
        <rFont val="Cambria"/>
        <family val="0"/>
        <charset val="1"/>
      </rPr>
      <t xml:space="preserve">, </t>
    </r>
    <r>
      <rPr>
        <sz val="10"/>
        <color rgb="FF000000"/>
        <rFont val="FreeSans"/>
        <family val="2"/>
      </rPr>
      <t xml:space="preserve">יביא אותו לפתח יחסי אכפתיות וקרבה כלפי כל דבר כאילו היה היקר לו ביותר</t>
    </r>
    <r>
      <rPr>
        <sz val="10"/>
        <color rgb="FF000000"/>
        <rFont val="Cambria"/>
        <family val="0"/>
        <charset val="1"/>
      </rPr>
      <t xml:space="preserve">?</t>
    </r>
  </si>
  <si>
    <t xml:space="preserve">http://files.kabbalahmedia.info/download/files/heb_o_rav_2013-12-31_clip_haim-hadashim_yahasim-280.mp4</t>
  </si>
  <si>
    <r>
      <rPr>
        <sz val="10"/>
        <color rgb="FF000000"/>
        <rFont val="FreeSans"/>
        <family val="2"/>
      </rPr>
      <t xml:space="preserve">קטע נבחר משיחה </t>
    </r>
    <r>
      <rPr>
        <sz val="10"/>
        <color rgb="FF000000"/>
        <rFont val="Cambria"/>
        <family val="0"/>
        <charset val="1"/>
      </rPr>
      <t xml:space="preserve">280: </t>
    </r>
    <r>
      <rPr>
        <sz val="10"/>
        <color rgb="FF000000"/>
        <rFont val="FreeSans"/>
        <family val="2"/>
      </rPr>
      <t xml:space="preserve">הכול יחסים</t>
    </r>
  </si>
  <si>
    <r>
      <rPr>
        <sz val="10"/>
        <color rgb="FF000000"/>
        <rFont val="FreeSans"/>
        <family val="2"/>
      </rPr>
      <t xml:space="preserve">מדוע היחסים בין בני אדם צריכים להפוך למטרה העיקרית במקומות עבודה ובכל מקום בחברה</t>
    </r>
    <r>
      <rPr>
        <sz val="10"/>
        <color rgb="FF000000"/>
        <rFont val="Cambria"/>
        <family val="0"/>
        <charset val="1"/>
      </rPr>
      <t xml:space="preserve">?</t>
    </r>
  </si>
  <si>
    <t xml:space="preserve">http://files.kabbalahmedia.info/download/files/heb_o_rav_2013-12-31_clip_haim-hadashim_ruah-adam-280.mp4</t>
  </si>
  <si>
    <r>
      <rPr>
        <sz val="10"/>
        <color rgb="FF000000"/>
        <rFont val="FreeSans"/>
        <family val="2"/>
      </rPr>
      <t xml:space="preserve">קטע נבחר משיחה </t>
    </r>
    <r>
      <rPr>
        <sz val="10"/>
        <color rgb="FF000000"/>
        <rFont val="Cambria"/>
        <family val="0"/>
        <charset val="1"/>
      </rPr>
      <t xml:space="preserve">280: </t>
    </r>
    <r>
      <rPr>
        <sz val="10"/>
        <color rgb="FF000000"/>
        <rFont val="FreeSans"/>
        <family val="2"/>
      </rPr>
      <t xml:space="preserve">להעלות את רוח האדם </t>
    </r>
  </si>
  <si>
    <r>
      <rPr>
        <sz val="10"/>
        <color rgb="FF000000"/>
        <rFont val="FreeSans"/>
        <family val="2"/>
      </rPr>
      <t xml:space="preserve">איך האנושות צריכה להתפתח כדי לעלות מעל הנטיה שלה לגשמיות</t>
    </r>
    <r>
      <rPr>
        <sz val="10"/>
        <color rgb="FF000000"/>
        <rFont val="Cambria"/>
        <family val="0"/>
        <charset val="1"/>
      </rPr>
      <t xml:space="preserve">, </t>
    </r>
    <r>
      <rPr>
        <sz val="10"/>
        <color rgb="FF000000"/>
        <rFont val="FreeSans"/>
        <family val="2"/>
      </rPr>
      <t xml:space="preserve">ומדוע התפתחות זו מחוייבת מהטבע</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</si>
  <si>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396</t>
    </r>
  </si>
  <si>
    <t xml:space="preserve">http://files.kabbalahmedia.info/video/heb_o_rav_2014-06-05_clip_haim-hadashim_hibur-396.wmv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</si>
  <si>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מריחוק לשייכות</t>
    </r>
  </si>
  <si>
    <r>
      <rPr>
        <sz val="10"/>
        <color rgb="FF000000"/>
        <rFont val="FreeSans"/>
        <family val="2"/>
      </rPr>
      <t xml:space="preserve">מה אפשר ללמוד מהריחוק שעברנו בינינו בהיסטוריה האנושית על ההתפתחות העתידית שתחזיר לנו את תחושת השייכות</t>
    </r>
    <r>
      <rPr>
        <sz val="10"/>
        <color rgb="FF000000"/>
        <rFont val="Cambria"/>
        <family val="0"/>
        <charset val="1"/>
      </rPr>
      <t xml:space="preserve">?</t>
    </r>
  </si>
  <si>
    <t xml:space="preserve">http://files.kabbalahmedia.info/video/heb_o_rav_2014-06-05_clip_haim-hadashim_bitahon-396.wmv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</si>
  <si>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קהילה מעל האגו</t>
    </r>
  </si>
  <si>
    <r>
      <rPr>
        <sz val="10"/>
        <color rgb="FF000000"/>
        <rFont val="FreeSans"/>
        <family val="2"/>
      </rPr>
      <t xml:space="preserve">איך נראים חיי קהילה נכונים וכיצד נוכל ליצור אותם על אף האגו העומד בדרכנו</t>
    </r>
    <r>
      <rPr>
        <sz val="10"/>
        <color rgb="FF000000"/>
        <rFont val="Cambria"/>
        <family val="0"/>
        <charset val="1"/>
      </rPr>
      <t xml:space="preserve">?</t>
    </r>
  </si>
  <si>
    <t xml:space="preserve">http://files.kabbalahmedia.info/video/heb_o_rav_2014-06-05_clip_haim-hadashim_kivunim-396.wmv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</si>
  <si>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קהילה בעידן המודרני</t>
    </r>
  </si>
  <si>
    <r>
      <rPr>
        <sz val="10"/>
        <color rgb="FF000000"/>
        <rFont val="FreeSans"/>
        <family val="2"/>
      </rPr>
      <t xml:space="preserve">האדם מצד אחד מרוחק ולא אכפתי לזולת</t>
    </r>
    <r>
      <rPr>
        <sz val="10"/>
        <color rgb="FF000000"/>
        <rFont val="Cambria"/>
        <family val="0"/>
        <charset val="1"/>
      </rPr>
      <t xml:space="preserve">, </t>
    </r>
    <r>
      <rPr>
        <sz val="10"/>
        <color rgb="FF000000"/>
        <rFont val="FreeSans"/>
        <family val="2"/>
      </rPr>
      <t xml:space="preserve">ומצד שני יש לו צורך בתמיכה מהסביבה שלו ולהיות חלק ממנה</t>
    </r>
    <r>
      <rPr>
        <sz val="10"/>
        <color rgb="FF000000"/>
        <rFont val="Cambria"/>
        <family val="0"/>
        <charset val="1"/>
      </rPr>
      <t xml:space="preserve">. </t>
    </r>
    <r>
      <rPr>
        <sz val="10"/>
        <color rgb="FF000000"/>
        <rFont val="FreeSans"/>
        <family val="2"/>
      </rPr>
      <t xml:space="preserve">איך הנטייה לקהילתיות תתבטא בעתיד</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</si>
  <si>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416</t>
    </r>
  </si>
  <si>
    <t xml:space="preserve">http://files.kabbalahmedia.info/download/video/heb_o_rav_2014-07-06_clip_haim-hadashim_tafkid-zikna-416.wmv</t>
  </si>
  <si>
    <r>
      <rPr>
        <sz val="10"/>
        <color rgb="FF000000"/>
        <rFont val="FreeSans"/>
        <family val="2"/>
      </rPr>
      <t xml:space="preserve">קטע נבחר משיחה </t>
    </r>
    <r>
      <rPr>
        <sz val="10"/>
        <color rgb="FF000000"/>
        <rFont val="Cambria"/>
        <family val="0"/>
        <charset val="1"/>
      </rPr>
      <t xml:space="preserve">416: </t>
    </r>
    <r>
      <rPr>
        <sz val="10"/>
        <color rgb="FF000000"/>
        <rFont val="FreeSans"/>
        <family val="2"/>
      </rPr>
      <t xml:space="preserve">תפקיד הזקנה </t>
    </r>
  </si>
  <si>
    <r>
      <rPr>
        <sz val="10"/>
        <color rgb="FF000000"/>
        <rFont val="FreeSans"/>
        <family val="2"/>
      </rPr>
      <t xml:space="preserve">מה תפקידו של כל שלב בחיים מהלידה ועד הזקנה ואיך דרך המזדקנים דווקא נוכל להשפיע על שכבת הגילאים הצעירים יותר</t>
    </r>
    <r>
      <rPr>
        <sz val="10"/>
        <color rgb="FF000000"/>
        <rFont val="Cambria"/>
        <family val="0"/>
        <charset val="1"/>
      </rPr>
      <t xml:space="preserve">?</t>
    </r>
  </si>
  <si>
    <t xml:space="preserve">http://files.kabbalahmedia.info/download/video/heb_o_rav_2014-07-06_clip_haim-hadashim_gil-zahav-416.wmv</t>
  </si>
  <si>
    <r>
      <rPr>
        <sz val="10"/>
        <color rgb="FF000000"/>
        <rFont val="FreeSans"/>
        <family val="2"/>
      </rPr>
      <t xml:space="preserve">קטע נבחר משיחה </t>
    </r>
    <r>
      <rPr>
        <sz val="10"/>
        <color rgb="FF000000"/>
        <rFont val="Cambria"/>
        <family val="0"/>
        <charset val="1"/>
      </rPr>
      <t xml:space="preserve">416: </t>
    </r>
    <r>
      <rPr>
        <sz val="10"/>
        <color rgb="FF000000"/>
        <rFont val="FreeSans"/>
        <family val="2"/>
      </rPr>
      <t xml:space="preserve">גיל הזהב</t>
    </r>
  </si>
  <si>
    <r>
      <rPr>
        <sz val="10"/>
        <color rgb="FF000000"/>
        <rFont val="FreeSans"/>
        <family val="2"/>
      </rPr>
      <t xml:space="preserve">איך אפשר באמצעות לימוד נכון לנתב את שכבת המזדקנים להתפתחות מועילה ולתועלת החברה הכללית</t>
    </r>
    <r>
      <rPr>
        <sz val="10"/>
        <color rgb="FF000000"/>
        <rFont val="Cambria"/>
        <family val="0"/>
        <charset val="1"/>
      </rPr>
      <t xml:space="preserve">?</t>
    </r>
  </si>
  <si>
    <t xml:space="preserve">http://files.kabbalahmedia.info/download/video/heb_o_rav_2014-07-06_clip_haim-hadashim_limud-begil-zikna-416.wmv</t>
  </si>
  <si>
    <r>
      <rPr>
        <sz val="10"/>
        <color rgb="FF000000"/>
        <rFont val="FreeSans"/>
        <family val="2"/>
      </rPr>
      <t xml:space="preserve">קטע נבחר משיחה </t>
    </r>
    <r>
      <rPr>
        <sz val="10"/>
        <color rgb="FF000000"/>
        <rFont val="Cambria"/>
        <family val="0"/>
        <charset val="1"/>
      </rPr>
      <t xml:space="preserve">416: </t>
    </r>
    <r>
      <rPr>
        <sz val="10"/>
        <color rgb="FF000000"/>
        <rFont val="FreeSans"/>
        <family val="2"/>
      </rPr>
      <t xml:space="preserve">לימוד בגיל זקנה</t>
    </r>
  </si>
  <si>
    <r>
      <rPr>
        <sz val="10"/>
        <color rgb="FF000000"/>
        <rFont val="FreeSans"/>
        <family val="2"/>
      </rPr>
      <t xml:space="preserve">איך לימוד בגיל זקנה משפיע לטובה על בריאותם הנפשית והפיזית של המזדקנים ומדוע תפקידם בחברה הוא כה חשוב ומכריע</t>
    </r>
    <r>
      <rPr>
        <sz val="10"/>
        <color rgb="FF000000"/>
        <rFont val="Cambria"/>
        <family val="0"/>
        <charset val="1"/>
      </rPr>
      <t xml:space="preserve">?</t>
    </r>
  </si>
  <si>
    <t xml:space="preserve">אני והחברה</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</si>
  <si>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247</t>
    </r>
  </si>
  <si>
    <t xml:space="preserve">http://files.kabbalahmedia.info/download/files/heb_o_rav_2013-11-07_clip_haim-hadashim_adam-ratzionali-247.mp4</t>
  </si>
  <si>
    <r>
      <rPr>
        <sz val="10"/>
        <color rgb="FF000000"/>
        <rFont val="FreeSans"/>
        <family val="2"/>
      </rPr>
      <t xml:space="preserve">קטע נבחר משיחה </t>
    </r>
    <r>
      <rPr>
        <sz val="10"/>
        <color rgb="FF000000"/>
        <rFont val="Cambria"/>
        <family val="0"/>
        <charset val="1"/>
      </rPr>
      <t xml:space="preserve">247: </t>
    </r>
    <r>
      <rPr>
        <sz val="10"/>
        <color rgb="FF000000"/>
        <rFont val="FreeSans"/>
        <family val="2"/>
      </rPr>
      <t xml:space="preserve">אדם רציונלי</t>
    </r>
    <r>
      <rPr>
        <sz val="10"/>
        <color rgb="FF000000"/>
        <rFont val="Cambria"/>
        <family val="0"/>
        <charset val="1"/>
      </rPr>
      <t xml:space="preserve">? </t>
    </r>
  </si>
  <si>
    <r>
      <rPr>
        <sz val="10"/>
        <color rgb="FF000000"/>
        <rFont val="FreeSans"/>
        <family val="2"/>
      </rPr>
      <t xml:space="preserve">האם האדם הוא יצור רציונלי ומה מניע אותו בחיים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</si>
  <si>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248</t>
    </r>
  </si>
  <si>
    <t xml:space="preserve">http://files.kabbalahmedia.info/download/files/heb_o_rav_2013-11-07_clip_haim-hadashim_ata-pri-shel-sviva-248.mp4</t>
  </si>
  <si>
    <r>
      <rPr>
        <sz val="10"/>
        <color rgb="FF000000"/>
        <rFont val="FreeSans"/>
        <family val="2"/>
      </rPr>
      <t xml:space="preserve">קטע נבחר משיחה </t>
    </r>
    <r>
      <rPr>
        <sz val="10"/>
        <color rgb="FF000000"/>
        <rFont val="Cambria"/>
        <family val="0"/>
        <charset val="1"/>
      </rPr>
      <t xml:space="preserve">248: </t>
    </r>
    <r>
      <rPr>
        <sz val="10"/>
        <color rgb="FF000000"/>
        <rFont val="FreeSans"/>
        <family val="2"/>
      </rPr>
      <t xml:space="preserve">האדם כתוצר סביבתי </t>
    </r>
  </si>
  <si>
    <r>
      <rPr>
        <sz val="10"/>
        <color rgb="FF000000"/>
        <rFont val="FreeSans"/>
        <family val="2"/>
      </rPr>
      <t xml:space="preserve">מדוע האדם הוא תוצאה מסביבתו ואיך זה משפיע על התנהגותו לאורך כל חייו</t>
    </r>
    <r>
      <rPr>
        <sz val="10"/>
        <color rgb="FF000000"/>
        <rFont val="Cambria"/>
        <family val="0"/>
        <charset val="1"/>
      </rPr>
      <t xml:space="preserve">?</t>
    </r>
  </si>
  <si>
    <t xml:space="preserve">http://files.kabbalahmedia.info/download/files/heb_o_rav_2013-11-07_clip_haim-hadashim_psicolog-kvutza-248.mp4</t>
  </si>
  <si>
    <r>
      <rPr>
        <sz val="10"/>
        <color rgb="FF000000"/>
        <rFont val="FreeSans"/>
        <family val="2"/>
      </rPr>
      <t xml:space="preserve">קטע נבחר משיחה </t>
    </r>
    <r>
      <rPr>
        <sz val="10"/>
        <color rgb="FF000000"/>
        <rFont val="Cambria"/>
        <family val="0"/>
        <charset val="1"/>
      </rPr>
      <t xml:space="preserve">248: </t>
    </r>
    <r>
      <rPr>
        <sz val="10"/>
        <color rgb="FF000000"/>
        <rFont val="FreeSans"/>
        <family val="2"/>
      </rPr>
      <t xml:space="preserve">פסיכולוג אינטגרלי </t>
    </r>
  </si>
  <si>
    <r>
      <rPr>
        <sz val="10"/>
        <color rgb="FF000000"/>
        <rFont val="FreeSans"/>
        <family val="2"/>
      </rPr>
      <t xml:space="preserve">מה עלינו לעשות כדי להגיע לחיים בטוחים ואיזה סוג של טיפול פסיכולוגי אנו צריכים כדי להתקשר נכון לסביבה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</si>
  <si>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249</t>
    </r>
  </si>
  <si>
    <t xml:space="preserve">http://files.kabbalahmedia.info/download/files/heb_o_rav_2013-11-10_clip_haim-hadashim_matzavei-ruach-249.mp4</t>
  </si>
  <si>
    <r>
      <rPr>
        <sz val="10"/>
        <color rgb="FF000000"/>
        <rFont val="FreeSans"/>
        <family val="2"/>
      </rPr>
      <t xml:space="preserve">קטע נבחר משיחה </t>
    </r>
    <r>
      <rPr>
        <sz val="10"/>
        <color rgb="FF000000"/>
        <rFont val="Cambria"/>
        <family val="0"/>
        <charset val="1"/>
      </rPr>
      <t xml:space="preserve">249: </t>
    </r>
    <r>
      <rPr>
        <sz val="10"/>
        <color rgb="FF000000"/>
        <rFont val="FreeSans"/>
        <family val="2"/>
      </rPr>
      <t xml:space="preserve">מצבי רוח </t>
    </r>
  </si>
  <si>
    <r>
      <rPr>
        <sz val="10"/>
        <color rgb="FF000000"/>
        <rFont val="FreeSans"/>
        <family val="2"/>
      </rPr>
      <t xml:space="preserve">כיצד משפיע מנגנון הרצונות הפנימיים של האדם על מצבי הרוח השונים שהוא עובר</t>
    </r>
    <r>
      <rPr>
        <sz val="10"/>
        <color rgb="FF000000"/>
        <rFont val="Cambria"/>
        <family val="0"/>
        <charset val="1"/>
      </rPr>
      <t xml:space="preserve">?</t>
    </r>
  </si>
  <si>
    <t xml:space="preserve">http://files.kabbalahmedia.info/download/files/heb_o_rav_2013-11-10_clip_haim-hadashim_hitpathut-249.mp4</t>
  </si>
  <si>
    <r>
      <rPr>
        <sz val="10"/>
        <color rgb="FF000000"/>
        <rFont val="FreeSans"/>
        <family val="2"/>
      </rPr>
      <t xml:space="preserve">קטע נבחר משיחה </t>
    </r>
    <r>
      <rPr>
        <sz val="10"/>
        <color rgb="FF000000"/>
        <rFont val="Cambria"/>
        <family val="0"/>
        <charset val="1"/>
      </rPr>
      <t xml:space="preserve">249: </t>
    </r>
    <r>
      <rPr>
        <sz val="10"/>
        <color rgb="FF000000"/>
        <rFont val="FreeSans"/>
        <family val="2"/>
      </rPr>
      <t xml:space="preserve">התפתחות האדם </t>
    </r>
  </si>
  <si>
    <r>
      <rPr>
        <sz val="10"/>
        <color rgb="FF000000"/>
        <rFont val="FreeSans"/>
        <family val="2"/>
      </rPr>
      <t xml:space="preserve">מדוע התפתחות האדם מובילה אותו לשאלה של מה הטעם בחיים</t>
    </r>
    <r>
      <rPr>
        <sz val="10"/>
        <color rgb="FF000000"/>
        <rFont val="Cambria"/>
        <family val="0"/>
        <charset val="1"/>
      </rPr>
      <t xml:space="preserve">?</t>
    </r>
  </si>
  <si>
    <t xml:space="preserve">http://files.kabbalahmedia.info/download/files/heb_o_rav_2013-11-10_clip_haim-hadashim_ratzon-ve-regesh-249.mp4</t>
  </si>
  <si>
    <r>
      <rPr>
        <sz val="10"/>
        <color rgb="FF000000"/>
        <rFont val="FreeSans"/>
        <family val="2"/>
      </rPr>
      <t xml:space="preserve">קטע נבחר משיחה </t>
    </r>
    <r>
      <rPr>
        <sz val="10"/>
        <color rgb="FF000000"/>
        <rFont val="Cambria"/>
        <family val="0"/>
        <charset val="1"/>
      </rPr>
      <t xml:space="preserve">249: </t>
    </r>
    <r>
      <rPr>
        <sz val="10"/>
        <color rgb="FF000000"/>
        <rFont val="FreeSans"/>
        <family val="2"/>
      </rPr>
      <t xml:space="preserve">רצון ורגש </t>
    </r>
  </si>
  <si>
    <r>
      <rPr>
        <sz val="10"/>
        <color rgb="FF000000"/>
        <rFont val="FreeSans"/>
        <family val="2"/>
      </rPr>
      <t xml:space="preserve">מה תפקידו של הרצון ליהנות בהתפתחות רגש האדם ומדוע חשוב להרחיבו לתחומי עניין רבים ככל האפשר</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</si>
  <si>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250</t>
    </r>
  </si>
  <si>
    <t xml:space="preserve">http://files.kabbalahmedia.info/download/files/heb_o_rav_2013-11-12_clip_haim-hadashim_eivar-ba-guf-250.mp4</t>
  </si>
  <si>
    <r>
      <rPr>
        <sz val="10"/>
        <color rgb="FF000000"/>
        <rFont val="FreeSans"/>
        <family val="2"/>
      </rPr>
      <t xml:space="preserve">קטע נבחר משיחה </t>
    </r>
    <r>
      <rPr>
        <sz val="10"/>
        <color rgb="FF000000"/>
        <rFont val="Cambria"/>
        <family val="0"/>
        <charset val="1"/>
      </rPr>
      <t xml:space="preserve">250: </t>
    </r>
    <r>
      <rPr>
        <sz val="10"/>
        <color rgb="FF000000"/>
        <rFont val="FreeSans"/>
        <family val="2"/>
      </rPr>
      <t xml:space="preserve">כמו איברים בגוף אחד</t>
    </r>
  </si>
  <si>
    <r>
      <rPr>
        <sz val="10"/>
        <color rgb="FF000000"/>
        <rFont val="FreeSans"/>
        <family val="2"/>
      </rPr>
      <t xml:space="preserve">איך מתפקדים איברים בתוך גוף בריא ואיך מתוך זה ניתן להבין כיצד עלינו לתפקד בתוך החברה</t>
    </r>
    <r>
      <rPr>
        <sz val="10"/>
        <color rgb="FF000000"/>
        <rFont val="Cambria"/>
        <family val="0"/>
        <charset val="1"/>
      </rPr>
      <t xml:space="preserve">?</t>
    </r>
  </si>
  <si>
    <t xml:space="preserve">http://files.kabbalahmedia.info/download/files/heb_o_rav_2013-11-12_clip_haim-hadashim_maagal-250.mp4</t>
  </si>
  <si>
    <r>
      <rPr>
        <sz val="10"/>
        <color rgb="FF000000"/>
        <rFont val="FreeSans"/>
        <family val="2"/>
      </rPr>
      <t xml:space="preserve">קטע נבחר משיחה </t>
    </r>
    <r>
      <rPr>
        <sz val="10"/>
        <color rgb="FF000000"/>
        <rFont val="Cambria"/>
        <family val="0"/>
        <charset val="1"/>
      </rPr>
      <t xml:space="preserve">250: </t>
    </r>
    <r>
      <rPr>
        <sz val="10"/>
        <color rgb="FF000000"/>
        <rFont val="FreeSans"/>
        <family val="2"/>
      </rPr>
      <t xml:space="preserve">במעגל</t>
    </r>
  </si>
  <si>
    <r>
      <rPr>
        <sz val="10"/>
        <color rgb="FF000000"/>
        <rFont val="FreeSans"/>
        <family val="2"/>
      </rPr>
      <t xml:space="preserve">איך ניתן ללמוד מהי מערכת אינטגרלית באמצעות חיבור במעגלי שיח ולאיזו הרגשה מגיעים במצב זה</t>
    </r>
    <r>
      <rPr>
        <sz val="10"/>
        <color rgb="FF000000"/>
        <rFont val="Cambria"/>
        <family val="0"/>
        <charset val="1"/>
      </rPr>
      <t xml:space="preserve">?</t>
    </r>
  </si>
  <si>
    <t xml:space="preserve">http://files.kabbalahmedia.info/download/files/heb_o_rav_2013-11-12_clip_haim-hadashim_zrimat-meda-250.mp4</t>
  </si>
  <si>
    <r>
      <rPr>
        <sz val="10"/>
        <color rgb="FF000000"/>
        <rFont val="FreeSans"/>
        <family val="2"/>
      </rPr>
      <t xml:space="preserve">קטע נבחר משיחה </t>
    </r>
    <r>
      <rPr>
        <sz val="10"/>
        <color rgb="FF000000"/>
        <rFont val="Cambria"/>
        <family val="0"/>
        <charset val="1"/>
      </rPr>
      <t xml:space="preserve">250: </t>
    </r>
    <r>
      <rPr>
        <sz val="10"/>
        <color rgb="FF000000"/>
        <rFont val="FreeSans"/>
        <family val="2"/>
      </rPr>
      <t xml:space="preserve">כולנו מקושרים</t>
    </r>
  </si>
  <si>
    <r>
      <rPr>
        <sz val="10"/>
        <color rgb="FF000000"/>
        <rFont val="FreeSans"/>
        <family val="2"/>
      </rPr>
      <t xml:space="preserve">כיצד אנו מקושרים אחד לשני ואיך עלינו להתנהג בהתאם לכך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</si>
  <si>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253</t>
    </r>
  </si>
  <si>
    <t xml:space="preserve">http://files.kabbalahmedia.info/download/video/heb_o_rav_2013-11-15_clip_haim-hadashim_ani-anhnu-253.wmv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</si>
  <si>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ההתכללות כמילוי</t>
    </r>
  </si>
  <si>
    <r>
      <rPr>
        <sz val="10"/>
        <color rgb="FF000000"/>
        <rFont val="FreeSans"/>
        <family val="2"/>
      </rPr>
      <t xml:space="preserve">כיצד ההתכללות של האדם באחרים משפיעה על היחס שלו אל המציאות ומה הוא מרוויח מזה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</si>
  <si>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270</t>
    </r>
  </si>
  <si>
    <t xml:space="preserve">http://files.kabbalahmedia.info/download/files/heb_o_rav_2013-12-16_clip_haim-hadashim_targil-kabalat-panim-270.mp4</t>
  </si>
  <si>
    <r>
      <rPr>
        <sz val="10"/>
        <color rgb="FF000000"/>
        <rFont val="FreeSans"/>
        <family val="2"/>
      </rPr>
      <t xml:space="preserve">קטע נבחר משיחה </t>
    </r>
    <r>
      <rPr>
        <sz val="10"/>
        <color rgb="FF000000"/>
        <rFont val="Cambria"/>
        <family val="0"/>
        <charset val="1"/>
      </rPr>
      <t xml:space="preserve">270: </t>
    </r>
    <r>
      <rPr>
        <sz val="10"/>
        <color rgb="FF000000"/>
        <rFont val="FreeSans"/>
        <family val="2"/>
      </rPr>
      <t xml:space="preserve">ביטול הרע באהבה</t>
    </r>
  </si>
  <si>
    <r>
      <rPr>
        <sz val="10"/>
        <color rgb="FF000000"/>
        <rFont val="FreeSans"/>
        <family val="2"/>
      </rPr>
      <t xml:space="preserve">איך באמצעות יחס של אהבה מבטלים את הרע שבאדם</t>
    </r>
    <r>
      <rPr>
        <sz val="10"/>
        <color rgb="FF000000"/>
        <rFont val="Cambria"/>
        <family val="0"/>
        <charset val="1"/>
      </rPr>
      <t xml:space="preserve">?</t>
    </r>
  </si>
  <si>
    <t xml:space="preserve">http://files.kabbalahmedia.info/download/files/heb_o_rav_2013-12-16_clip_haim-hadashim_hinuh-integrali-270.mp4</t>
  </si>
  <si>
    <r>
      <rPr>
        <sz val="10"/>
        <color rgb="FF000000"/>
        <rFont val="FreeSans"/>
        <family val="2"/>
      </rPr>
      <t xml:space="preserve">קטע נבחר משיחה </t>
    </r>
    <r>
      <rPr>
        <sz val="10"/>
        <color rgb="FF000000"/>
        <rFont val="Cambria"/>
        <family val="0"/>
        <charset val="1"/>
      </rPr>
      <t xml:space="preserve">270: </t>
    </r>
    <r>
      <rPr>
        <sz val="10"/>
        <color rgb="FF000000"/>
        <rFont val="FreeSans"/>
        <family val="2"/>
      </rPr>
      <t xml:space="preserve">חינוך אינטגרלי</t>
    </r>
  </si>
  <si>
    <r>
      <rPr>
        <sz val="10"/>
        <color rgb="FF000000"/>
        <rFont val="FreeSans"/>
        <family val="2"/>
      </rPr>
      <t xml:space="preserve">ממה מורכב חינוך אינטגרלי ואיך מעבירים אותו נכון</t>
    </r>
    <r>
      <rPr>
        <sz val="10"/>
        <color rgb="FF000000"/>
        <rFont val="Cambria"/>
        <family val="0"/>
        <charset val="1"/>
      </rPr>
      <t xml:space="preserve">?</t>
    </r>
  </si>
  <si>
    <t xml:space="preserve">http://files.kabbalahmedia.info/download/files/heb_o_rav_2013-12-16_clip_haim-hadashim_ahava-atzmit-270.mp4</t>
  </si>
  <si>
    <r>
      <rPr>
        <sz val="10"/>
        <color rgb="FF000000"/>
        <rFont val="FreeSans"/>
        <family val="2"/>
      </rPr>
      <t xml:space="preserve">קטע נבחר משיחה </t>
    </r>
    <r>
      <rPr>
        <sz val="10"/>
        <color rgb="FF000000"/>
        <rFont val="Cambria"/>
        <family val="0"/>
        <charset val="1"/>
      </rPr>
      <t xml:space="preserve">270: </t>
    </r>
    <r>
      <rPr>
        <sz val="10"/>
        <color rgb="FF000000"/>
        <rFont val="FreeSans"/>
        <family val="2"/>
      </rPr>
      <t xml:space="preserve">אהבה עצמית הורסת</t>
    </r>
  </si>
  <si>
    <r>
      <rPr>
        <sz val="10"/>
        <color rgb="FF000000"/>
        <rFont val="FreeSans"/>
        <family val="2"/>
      </rPr>
      <t xml:space="preserve">האגו של האדם מוביל אותו ואת סביבתו להרס בכל תחומי החיים</t>
    </r>
    <r>
      <rPr>
        <sz val="10"/>
        <color rgb="FF000000"/>
        <rFont val="Cambria"/>
        <family val="0"/>
        <charset val="1"/>
      </rPr>
      <t xml:space="preserve">. </t>
    </r>
    <r>
      <rPr>
        <sz val="10"/>
        <color rgb="FF000000"/>
        <rFont val="FreeSans"/>
        <family val="2"/>
      </rPr>
      <t xml:space="preserve">מה אפש לשנות כדי לצאת ממצב זה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</si>
  <si>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274</t>
    </r>
  </si>
  <si>
    <t xml:space="preserve">http://files.kabbalahmedia.info/files/heb_o_rav_2013-12-23_clip_haim-hadashim_yahalom-274.mp4</t>
  </si>
  <si>
    <r>
      <rPr>
        <sz val="10"/>
        <color rgb="FF000000"/>
        <rFont val="FreeSans"/>
        <family val="2"/>
      </rPr>
      <t xml:space="preserve">קטע נבחר משיחה </t>
    </r>
    <r>
      <rPr>
        <sz val="10"/>
        <color rgb="FF000000"/>
        <rFont val="Cambria"/>
        <family val="0"/>
        <charset val="1"/>
      </rPr>
      <t xml:space="preserve">274: </t>
    </r>
    <r>
      <rPr>
        <sz val="10"/>
        <color rgb="FF000000"/>
        <rFont val="FreeSans"/>
        <family val="2"/>
      </rPr>
      <t xml:space="preserve">כמו יהלום </t>
    </r>
  </si>
  <si>
    <r>
      <rPr>
        <sz val="10"/>
        <color rgb="FF000000"/>
        <rFont val="FreeSans"/>
        <family val="2"/>
      </rPr>
      <t xml:space="preserve">מדוע הסביבה היא האמצעי היחיד שיכול לקבוע עבור האדם מה חשוב לו ומה חסר ערך</t>
    </r>
    <r>
      <rPr>
        <sz val="10"/>
        <color rgb="FF000000"/>
        <rFont val="Cambria"/>
        <family val="0"/>
        <charset val="1"/>
      </rPr>
      <t xml:space="preserve">?</t>
    </r>
  </si>
  <si>
    <t xml:space="preserve">http://files.kabbalahmedia.info/files/heb_o_rav_2013-12-23_clip_haim-hadashim_ego-arumim-274.mp4</t>
  </si>
  <si>
    <r>
      <rPr>
        <sz val="10"/>
        <color rgb="FF000000"/>
        <rFont val="FreeSans"/>
        <family val="2"/>
      </rPr>
      <t xml:space="preserve">קטע נבחר משיחה </t>
    </r>
    <r>
      <rPr>
        <sz val="10"/>
        <color rgb="FF000000"/>
        <rFont val="Cambria"/>
        <family val="0"/>
        <charset val="1"/>
      </rPr>
      <t xml:space="preserve">274: </t>
    </r>
    <r>
      <rPr>
        <sz val="10"/>
        <color rgb="FF000000"/>
        <rFont val="FreeSans"/>
        <family val="2"/>
      </rPr>
      <t xml:space="preserve">אגו הרסני</t>
    </r>
  </si>
  <si>
    <r>
      <rPr>
        <sz val="10"/>
        <color rgb="FF000000"/>
        <rFont val="FreeSans"/>
        <family val="2"/>
      </rPr>
      <t xml:space="preserve">מדוע מירוץ ההתפתחות של האדם שמקורו באגו מוביל אותו להרס עצמי</t>
    </r>
    <r>
      <rPr>
        <sz val="10"/>
        <color rgb="FF000000"/>
        <rFont val="Cambria"/>
        <family val="0"/>
        <charset val="1"/>
      </rPr>
      <t xml:space="preserve">?</t>
    </r>
  </si>
  <si>
    <t xml:space="preserve">http://files.kabbalahmedia.info/download/files/heb_o_rav_2013-12-23_clip_haim-hadashim_ego-adam-274.mp4</t>
  </si>
  <si>
    <r>
      <rPr>
        <sz val="10"/>
        <color rgb="FF000000"/>
        <rFont val="FreeSans"/>
        <family val="2"/>
      </rPr>
      <t xml:space="preserve">קטע נבחר משיחה </t>
    </r>
    <r>
      <rPr>
        <sz val="10"/>
        <color rgb="FF000000"/>
        <rFont val="Cambria"/>
        <family val="0"/>
        <charset val="1"/>
      </rPr>
      <t xml:space="preserve">274: </t>
    </r>
    <r>
      <rPr>
        <sz val="10"/>
        <color rgb="FF000000"/>
        <rFont val="FreeSans"/>
        <family val="2"/>
      </rPr>
      <t xml:space="preserve">האגו והאדם </t>
    </r>
  </si>
  <si>
    <r>
      <rPr>
        <sz val="10"/>
        <color rgb="FF000000"/>
        <rFont val="FreeSans"/>
        <family val="2"/>
      </rPr>
      <t xml:space="preserve">מה מייחד את האדם מהחיה ומה מניע אותו להתפתח לאורך חייו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</si>
  <si>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275</t>
    </r>
  </si>
  <si>
    <t xml:space="preserve">http://files.kabbalahmedia.info/download/files/heb_o_rav_2013-12-23_clip_haim-hadashim_mekusharim-275.mp4</t>
  </si>
  <si>
    <r>
      <rPr>
        <sz val="10"/>
        <color rgb="FF000000"/>
        <rFont val="FreeSans"/>
        <family val="2"/>
      </rPr>
      <t xml:space="preserve">קטע נבחר משיחה </t>
    </r>
    <r>
      <rPr>
        <sz val="10"/>
        <color rgb="FF000000"/>
        <rFont val="Cambria"/>
        <family val="0"/>
        <charset val="1"/>
      </rPr>
      <t xml:space="preserve">275: </t>
    </r>
    <r>
      <rPr>
        <sz val="10"/>
        <color rgb="FF000000"/>
        <rFont val="FreeSans"/>
        <family val="2"/>
      </rPr>
      <t xml:space="preserve">קשר חדש </t>
    </r>
  </si>
  <si>
    <r>
      <rPr>
        <sz val="10"/>
        <color rgb="FF000000"/>
        <rFont val="FreeSans"/>
        <family val="2"/>
      </rPr>
      <t xml:space="preserve">מדוע היום אין לאדם תענוג מהחיים ולאן מוביל אותנו הקשר החדש שנוצר בינינו</t>
    </r>
    <r>
      <rPr>
        <sz val="10"/>
        <color rgb="FF000000"/>
        <rFont val="Cambria"/>
        <family val="0"/>
        <charset val="1"/>
      </rPr>
      <t xml:space="preserve">?</t>
    </r>
  </si>
  <si>
    <t xml:space="preserve">http://files.kabbalahmedia.info/download/files/heb_o_rav_2013-12-23_clip_haim-hadashim_lo-sotzializm-275.mp4</t>
  </si>
  <si>
    <r>
      <rPr>
        <sz val="10"/>
        <color rgb="FF000000"/>
        <rFont val="FreeSans"/>
        <family val="2"/>
      </rPr>
      <t xml:space="preserve">קטע נבחר משיחה </t>
    </r>
    <r>
      <rPr>
        <sz val="10"/>
        <color rgb="FF000000"/>
        <rFont val="Cambria"/>
        <family val="0"/>
        <charset val="1"/>
      </rPr>
      <t xml:space="preserve">275: </t>
    </r>
    <r>
      <rPr>
        <sz val="10"/>
        <color rgb="FF000000"/>
        <rFont val="FreeSans"/>
        <family val="2"/>
      </rPr>
      <t xml:space="preserve">סוציאליזם נכון</t>
    </r>
  </si>
  <si>
    <r>
      <rPr>
        <sz val="10"/>
        <color rgb="FF000000"/>
        <rFont val="FreeSans"/>
        <family val="2"/>
      </rPr>
      <t xml:space="preserve">מדוע הסוציאליזם שהונהג ברוסיה לא הצליח ומהי הדרך הנכונה לבניית חברה המבוססת על אהבת הזולת</t>
    </r>
    <r>
      <rPr>
        <sz val="10"/>
        <color rgb="FF000000"/>
        <rFont val="Cambria"/>
        <family val="0"/>
        <charset val="1"/>
      </rPr>
      <t xml:space="preserve">? </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</si>
  <si>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281</t>
    </r>
  </si>
  <si>
    <t xml:space="preserve">http://files.kabbalahmedia.info/download/files/heb_o_rav_2014-01-02_clip_haim-hadashim_lo-margish-tov-281.mp4</t>
  </si>
  <si>
    <r>
      <rPr>
        <sz val="10"/>
        <color rgb="FF000000"/>
        <rFont val="FreeSans"/>
        <family val="2"/>
      </rPr>
      <t xml:space="preserve">קטע נבחר משיחה </t>
    </r>
    <r>
      <rPr>
        <sz val="10"/>
        <color rgb="FF000000"/>
        <rFont val="Cambria"/>
        <family val="0"/>
        <charset val="1"/>
      </rPr>
      <t xml:space="preserve">281: </t>
    </r>
    <r>
      <rPr>
        <sz val="10"/>
        <color rgb="FF000000"/>
        <rFont val="FreeSans"/>
        <family val="2"/>
      </rPr>
      <t xml:space="preserve">עבדים של רצונות </t>
    </r>
  </si>
  <si>
    <r>
      <rPr>
        <sz val="10"/>
        <color rgb="FF000000"/>
        <rFont val="FreeSans"/>
        <family val="2"/>
      </rPr>
      <t xml:space="preserve">מדוע האדם שרוי במרדף מתמיד אחרי הרגשות הטובים ואיך זה מביא אותו בסופו של דבר לריקנות וייאוש מהחיים</t>
    </r>
    <r>
      <rPr>
        <sz val="10"/>
        <color rgb="FF000000"/>
        <rFont val="Cambria"/>
        <family val="0"/>
        <charset val="1"/>
      </rPr>
      <t xml:space="preserve">?</t>
    </r>
  </si>
  <si>
    <t xml:space="preserve">http://files.kabbalahmedia.info/download/files/heb_o_rav_2014-01-02_clip_haim-hadashim_kol-ahayim-regesh-281.mp4</t>
  </si>
  <si>
    <r>
      <rPr>
        <sz val="10"/>
        <color rgb="FF000000"/>
        <rFont val="FreeSans"/>
        <family val="2"/>
      </rPr>
      <t xml:space="preserve">קטע נבחר משיחה </t>
    </r>
    <r>
      <rPr>
        <sz val="10"/>
        <color rgb="FF000000"/>
        <rFont val="Cambria"/>
        <family val="0"/>
        <charset val="1"/>
      </rPr>
      <t xml:space="preserve">281: </t>
    </r>
    <r>
      <rPr>
        <sz val="10"/>
        <color rgb="FF000000"/>
        <rFont val="FreeSans"/>
        <family val="2"/>
      </rPr>
      <t xml:space="preserve">כל החיים הם רגש </t>
    </r>
  </si>
  <si>
    <r>
      <rPr>
        <sz val="10"/>
        <color rgb="FF000000"/>
        <rFont val="FreeSans"/>
        <family val="2"/>
      </rPr>
      <t xml:space="preserve">מהו הרגש</t>
    </r>
    <r>
      <rPr>
        <sz val="10"/>
        <color rgb="FF000000"/>
        <rFont val="Cambria"/>
        <family val="0"/>
        <charset val="1"/>
      </rPr>
      <t xml:space="preserve">, </t>
    </r>
    <r>
      <rPr>
        <sz val="10"/>
        <color rgb="FF000000"/>
        <rFont val="FreeSans"/>
        <family val="2"/>
      </rPr>
      <t xml:space="preserve">מה תפקידו בעולם וכיצד הוא מנהל את חיינו</t>
    </r>
    <r>
      <rPr>
        <sz val="10"/>
        <color rgb="FF000000"/>
        <rFont val="Cambria"/>
        <family val="0"/>
        <charset val="1"/>
      </rPr>
      <t xml:space="preserve">?</t>
    </r>
  </si>
  <si>
    <t xml:space="preserve">http://files.kabbalahmedia.info/download/files/heb_o_rav_2014-01-02_clip_haim-hadashim_rotze-leasig-argasha-281.mp4</t>
  </si>
  <si>
    <r>
      <rPr>
        <sz val="10"/>
        <color rgb="FF000000"/>
        <rFont val="FreeSans"/>
        <family val="2"/>
      </rPr>
      <t xml:space="preserve">קטע נבחר משיחה </t>
    </r>
    <r>
      <rPr>
        <sz val="10"/>
        <color rgb="FF000000"/>
        <rFont val="Cambria"/>
        <family val="0"/>
        <charset val="1"/>
      </rPr>
      <t xml:space="preserve">281: </t>
    </r>
    <r>
      <rPr>
        <sz val="10"/>
        <color rgb="FF000000"/>
        <rFont val="FreeSans"/>
        <family val="2"/>
      </rPr>
      <t xml:space="preserve">רוצה להשיג הרגשה</t>
    </r>
  </si>
  <si>
    <r>
      <rPr>
        <sz val="10"/>
        <color rgb="FF000000"/>
        <rFont val="FreeSans"/>
        <family val="2"/>
      </rPr>
      <t xml:space="preserve">מה האדם מחפש כשהוא מתאמץ להשיג דברים שונים בחייו ולאיזו הרגשה של מילוי הוא שואף להגיע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</si>
  <si>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282</t>
    </r>
  </si>
  <si>
    <t xml:space="preserve">http://files.kabbalahmedia.info/video/heb_o_rav_2014-01-05_clip_haim-hadashim_adam-integrali-282.wmv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</si>
  <si>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מערכת טבע גלובלית</t>
    </r>
  </si>
  <si>
    <r>
      <rPr>
        <sz val="10"/>
        <color rgb="FF000000"/>
        <rFont val="FreeSans"/>
        <family val="2"/>
      </rPr>
      <t xml:space="preserve">איזו גישה תתפתח לאדם כלפי המציאות בהבנתו את מערכת הטבע הגלובלית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</si>
  <si>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283</t>
    </r>
  </si>
  <si>
    <t xml:space="preserve">http://files.kabbalahmedia.info/download/files/heb_o_rav_2014-01-05_clip_haim-hadashim_ehad-283.mp4</t>
  </si>
  <si>
    <r>
      <rPr>
        <sz val="10"/>
        <color rgb="FF000000"/>
        <rFont val="FreeSans"/>
        <family val="2"/>
      </rPr>
      <t xml:space="preserve">קטע נבחר משיחה </t>
    </r>
    <r>
      <rPr>
        <sz val="10"/>
        <color rgb="FF000000"/>
        <rFont val="Cambria"/>
        <family val="0"/>
        <charset val="1"/>
      </rPr>
      <t xml:space="preserve">283: </t>
    </r>
    <r>
      <rPr>
        <sz val="10"/>
        <color rgb="FF000000"/>
        <rFont val="FreeSans"/>
        <family val="2"/>
      </rPr>
      <t xml:space="preserve">הכול אחד </t>
    </r>
  </si>
  <si>
    <r>
      <rPr>
        <sz val="10"/>
        <color rgb="FF000000"/>
        <rFont val="FreeSans"/>
        <family val="2"/>
      </rPr>
      <t xml:space="preserve">כיצד מגיעים להכרת המערכת האחת המנהלת את הטבע כולו</t>
    </r>
    <r>
      <rPr>
        <sz val="10"/>
        <color rgb="FF000000"/>
        <rFont val="Cambria"/>
        <family val="0"/>
        <charset val="1"/>
      </rPr>
      <t xml:space="preserve">?</t>
    </r>
  </si>
  <si>
    <t xml:space="preserve">http://files.kabbalahmedia.info/download/files/heb_o_rav_2014-01-05_clip_haim-hadashim_posel-be-mumo-283.mp4</t>
  </si>
  <si>
    <r>
      <rPr>
        <sz val="10"/>
        <color rgb="FF000000"/>
        <rFont val="FreeSans"/>
        <family val="2"/>
      </rPr>
      <t xml:space="preserve">קטע נבחר משיחה </t>
    </r>
    <r>
      <rPr>
        <sz val="10"/>
        <color rgb="FF000000"/>
        <rFont val="Cambria"/>
        <family val="0"/>
        <charset val="1"/>
      </rPr>
      <t xml:space="preserve">283: </t>
    </r>
    <r>
      <rPr>
        <sz val="10"/>
        <color rgb="FF000000"/>
        <rFont val="FreeSans"/>
        <family val="2"/>
      </rPr>
      <t xml:space="preserve">הפוסל במומו </t>
    </r>
  </si>
  <si>
    <r>
      <rPr>
        <sz val="10"/>
        <color rgb="FF000000"/>
        <rFont val="FreeSans"/>
        <family val="2"/>
      </rPr>
      <t xml:space="preserve">מה משמעות הביטוי </t>
    </r>
    <r>
      <rPr>
        <sz val="10"/>
        <color rgb="FF000000"/>
        <rFont val="Cambria"/>
        <family val="0"/>
        <charset val="1"/>
      </rPr>
      <t xml:space="preserve">"</t>
    </r>
    <r>
      <rPr>
        <sz val="10"/>
        <color rgb="FF000000"/>
        <rFont val="FreeSans"/>
        <family val="2"/>
      </rPr>
      <t xml:space="preserve">הפוסל במומו פוסל</t>
    </r>
    <r>
      <rPr>
        <sz val="10"/>
        <color rgb="FF000000"/>
        <rFont val="Cambria"/>
        <family val="0"/>
        <charset val="1"/>
      </rPr>
      <t xml:space="preserve">" </t>
    </r>
    <r>
      <rPr>
        <sz val="10"/>
        <color rgb="FF000000"/>
        <rFont val="FreeSans"/>
        <family val="2"/>
      </rPr>
      <t xml:space="preserve">ומדוע מתפקידנו לתקן את עצמנו בלבד ולא את העולם כולו</t>
    </r>
    <r>
      <rPr>
        <sz val="10"/>
        <color rgb="FF000000"/>
        <rFont val="Cambria"/>
        <family val="0"/>
        <charset val="1"/>
      </rPr>
      <t xml:space="preserve">?</t>
    </r>
  </si>
  <si>
    <t xml:space="preserve">http://files.kabbalahmedia.info/download/files/heb_o_rav_2014-01-05_clip_haim-hadashim_reshet-283.mp4</t>
  </si>
  <si>
    <r>
      <rPr>
        <sz val="10"/>
        <color rgb="FF000000"/>
        <rFont val="FreeSans"/>
        <family val="2"/>
      </rPr>
      <t xml:space="preserve">קטע נבחר משיחה </t>
    </r>
    <r>
      <rPr>
        <sz val="10"/>
        <color rgb="FF000000"/>
        <rFont val="Cambria"/>
        <family val="0"/>
        <charset val="1"/>
      </rPr>
      <t xml:space="preserve">283: </t>
    </r>
    <r>
      <rPr>
        <sz val="10"/>
        <color rgb="FF000000"/>
        <rFont val="FreeSans"/>
        <family val="2"/>
      </rPr>
      <t xml:space="preserve">מערכת הקשר</t>
    </r>
  </si>
  <si>
    <r>
      <rPr>
        <sz val="10"/>
        <color rgb="FF000000"/>
        <rFont val="FreeSans"/>
        <family val="2"/>
      </rPr>
      <t xml:space="preserve">מדוע עלינו להיות מסוגלים לראות את מערכת הקשר הכללית המפעילה את המציאות ולפעול בה נכון</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</si>
  <si>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284</t>
    </r>
  </si>
  <si>
    <t xml:space="preserve">http://files.kabbalahmedia.info/download/files/heb_o_rav_2014-01-07_clip_haim-hadashim_ratzon-regesh-284.mp4</t>
  </si>
  <si>
    <r>
      <rPr>
        <sz val="10"/>
        <color rgb="FF000000"/>
        <rFont val="FreeSans"/>
        <family val="2"/>
      </rPr>
      <t xml:space="preserve">קטע נבחר משיחה </t>
    </r>
    <r>
      <rPr>
        <sz val="10"/>
        <color rgb="FF000000"/>
        <rFont val="Cambria"/>
        <family val="0"/>
        <charset val="1"/>
      </rPr>
      <t xml:space="preserve">284 - </t>
    </r>
    <r>
      <rPr>
        <sz val="10"/>
        <color rgb="FF000000"/>
        <rFont val="FreeSans"/>
        <family val="2"/>
      </rPr>
      <t xml:space="preserve">ייסורים ותענוג  </t>
    </r>
  </si>
  <si>
    <r>
      <rPr>
        <sz val="10"/>
        <color rgb="FF000000"/>
        <rFont val="FreeSans"/>
        <family val="2"/>
      </rPr>
      <t xml:space="preserve">איך התענוג והייסורים משפיעים על הרגשות שלנו ומתי מורגשת אצלנו השמחה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</si>
  <si>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287</t>
    </r>
  </si>
  <si>
    <t xml:space="preserve">http://files.kabbalahmedia.info/download/video/heb_o_rav_2014-01-12_clip_haim-hadashim_nisayon-haim-287.wmv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</si>
  <si>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התכללות בקבוצה</t>
    </r>
  </si>
  <si>
    <r>
      <rPr>
        <sz val="10"/>
        <color rgb="FF000000"/>
        <rFont val="FreeSans"/>
        <family val="2"/>
      </rPr>
      <t xml:space="preserve">מה קורה לאדם הנכלל בקבוצת אנשים ואיך זה מביא אותו לאיזון עם הטבע</t>
    </r>
    <r>
      <rPr>
        <sz val="10"/>
        <color rgb="FF000000"/>
        <rFont val="Cambria"/>
        <family val="0"/>
        <charset val="1"/>
      </rPr>
      <t xml:space="preserve">? </t>
    </r>
  </si>
  <si>
    <t xml:space="preserve">http://files.kabbalahmedia.info/download/video/heb_o_rav_2014-01-12_clip_haim-hadashim_sadnat-kinaah-287.wmv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</si>
  <si>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סדנה</t>
    </r>
  </si>
  <si>
    <r>
      <rPr>
        <sz val="10"/>
        <color rgb="FF000000"/>
        <rFont val="FreeSans"/>
        <family val="2"/>
      </rPr>
      <t xml:space="preserve">כיצד נכון לתפעל סדנה ומהי הצורה הטובה ביותר להגיע לסיכום שלה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</si>
  <si>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291</t>
    </r>
  </si>
  <si>
    <t xml:space="preserve">http://files.kabbalahmedia.info/video/heb_o_rav_2014-01-19_clip_haim-hadashim_yesurei-matzpun-291.wmv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</si>
  <si>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מרגיש רק את עצמו</t>
    </r>
  </si>
  <si>
    <r>
      <rPr>
        <sz val="10"/>
        <color rgb="FF000000"/>
        <rFont val="FreeSans"/>
        <family val="2"/>
      </rPr>
      <t xml:space="preserve">איך האדם מטבעו מתייחס אל האחרים</t>
    </r>
    <r>
      <rPr>
        <sz val="10"/>
        <color rgb="FF000000"/>
        <rFont val="Cambria"/>
        <family val="0"/>
        <charset val="1"/>
      </rPr>
      <t xml:space="preserve">, </t>
    </r>
    <r>
      <rPr>
        <sz val="10"/>
        <color rgb="FF000000"/>
        <rFont val="FreeSans"/>
        <family val="2"/>
      </rPr>
      <t xml:space="preserve">ואיך זה נראה אם מסתכלים על זה ממבט מהצד</t>
    </r>
    <r>
      <rPr>
        <sz val="10"/>
        <color rgb="FF000000"/>
        <rFont val="Cambria"/>
        <family val="0"/>
        <charset val="1"/>
      </rPr>
      <t xml:space="preserve">?</t>
    </r>
  </si>
  <si>
    <t xml:space="preserve">http://files.kabbalahmedia.info/video/heb_o_rav_2014-01-19_clip_haim-hadashim_dimiyon-291.wmv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</si>
  <si>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היעלמות הדימיון</t>
    </r>
  </si>
  <si>
    <r>
      <rPr>
        <sz val="10"/>
        <color rgb="FF000000"/>
        <rFont val="FreeSans"/>
        <family val="2"/>
      </rPr>
      <t xml:space="preserve">איך הנגישות החופשית למידע והיכולת למצוא כל דבר באמצעי המדיה</t>
    </r>
    <r>
      <rPr>
        <sz val="10"/>
        <color rgb="FF000000"/>
        <rFont val="Cambria"/>
        <family val="0"/>
        <charset val="1"/>
      </rPr>
      <t xml:space="preserve">, </t>
    </r>
    <r>
      <rPr>
        <sz val="10"/>
        <color rgb="FF000000"/>
        <rFont val="FreeSans"/>
        <family val="2"/>
      </rPr>
      <t xml:space="preserve">הורסת לנו את היכולת לדמיין</t>
    </r>
    <r>
      <rPr>
        <sz val="10"/>
        <color rgb="FF000000"/>
        <rFont val="Cambria"/>
        <family val="0"/>
        <charset val="1"/>
      </rPr>
      <t xml:space="preserve">?</t>
    </r>
  </si>
  <si>
    <t xml:space="preserve">http://files.kabbalahmedia.info/video/heb_o_rav_2014-01-19_clip_haim-hadashim_sfarim-veempatia-291.wmv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</si>
  <si>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ספרים ואמפתיה</t>
    </r>
  </si>
  <si>
    <r>
      <rPr>
        <sz val="10"/>
        <color rgb="FF000000"/>
        <rFont val="FreeSans"/>
        <family val="2"/>
      </rPr>
      <t xml:space="preserve">מה תורמת לנו הקריאה בספרים לעומת צריכת צורות מדיה אחרות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</si>
  <si>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292</t>
    </r>
  </si>
  <si>
    <t xml:space="preserve">http://files.kabbalahmedia.info/video/heb_o_rav_2014-01-21_clip_haim-hadashim_kvutza-integralit-292.wmv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</si>
  <si>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חוש אינטגרלי</t>
    </r>
  </si>
  <si>
    <r>
      <rPr>
        <sz val="10"/>
        <color rgb="FF000000"/>
        <rFont val="FreeSans"/>
        <family val="2"/>
      </rPr>
      <t xml:space="preserve">מהם חוש וקבוצה אינטגרליים וכיצד בעזרת חוש איטגרלי אפשר להגיע לאחד</t>
    </r>
    <r>
      <rPr>
        <sz val="10"/>
        <color rgb="FF000000"/>
        <rFont val="Cambria"/>
        <family val="0"/>
        <charset val="1"/>
      </rPr>
      <t xml:space="preserve">?</t>
    </r>
  </si>
  <si>
    <t xml:space="preserve">http://files.kabbalahmedia.info/download/video/heb_o_rav_2014-01-21_clip_haim-hadashim_istaklut-integralit-292.wmv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</si>
  <si>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עולם אינטגרלי</t>
    </r>
  </si>
  <si>
    <r>
      <rPr>
        <sz val="10"/>
        <color rgb="FF000000"/>
        <rFont val="FreeSans"/>
        <family val="2"/>
      </rPr>
      <t xml:space="preserve">מה נדרש מאיתנו כדי להיכנס להבנה של העולם האינטגרלי</t>
    </r>
    <r>
      <rPr>
        <sz val="10"/>
        <color rgb="FF000000"/>
        <rFont val="Cambria"/>
        <family val="0"/>
        <charset val="1"/>
      </rPr>
      <t xml:space="preserve">?</t>
    </r>
  </si>
  <si>
    <t xml:space="preserve">http://files.kabbalahmedia.info/download/video/heb_o_rav_2014-01-21_clip_haim-hadashim_tfisa-panoramit-292.wmv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</si>
  <si>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תפיסה גלובלית</t>
    </r>
  </si>
  <si>
    <r>
      <rPr>
        <sz val="10"/>
        <color rgb="FF000000"/>
        <rFont val="FreeSans"/>
        <family val="2"/>
      </rPr>
      <t xml:space="preserve">איזה שינוי צריך לעבור כדי להתמודד עם המערכת הפועלת בעולם ואיזו שיטה מפתחת זאת</t>
    </r>
    <r>
      <rPr>
        <sz val="10"/>
        <color rgb="FF000000"/>
        <rFont val="Cambria"/>
        <family val="0"/>
        <charset val="1"/>
      </rPr>
      <t xml:space="preserve">?</t>
    </r>
  </si>
  <si>
    <t xml:space="preserve">http://files.kabbalahmedia.info/video/heb_o_rav_2014-01-21_clip_haim-hadashim_agol-292.wmv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</si>
  <si>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עולם עגול</t>
    </r>
  </si>
  <si>
    <r>
      <rPr>
        <sz val="10"/>
        <color rgb="FF000000"/>
        <rFont val="FreeSans"/>
        <family val="2"/>
      </rPr>
      <t xml:space="preserve">איך הטבע דורש מאיתנו להתייחס האחד לשני לאחר שנבין שכולנו נמצאים במערכת מקושרת אחת</t>
    </r>
    <r>
      <rPr>
        <sz val="10"/>
        <color rgb="FF000000"/>
        <rFont val="Cambria"/>
        <family val="0"/>
        <charset val="1"/>
      </rPr>
      <t xml:space="preserve">?</t>
    </r>
  </si>
  <si>
    <t xml:space="preserve">http://files.kabbalahmedia.info/video/heb_o_rav_2014-01-21_clip_haim-hadashim_letovat-kulam-292.wmv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</si>
  <si>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 אנוש</t>
    </r>
  </si>
  <si>
    <r>
      <rPr>
        <sz val="10"/>
        <color rgb="FF000000"/>
        <rFont val="FreeSans"/>
        <family val="2"/>
      </rPr>
      <t xml:space="preserve">איזה יחסי אנוש כל אדם בחברה צריך לרכוש כדי שנוכל לחיות כולם יחד כמשפחה אחת</t>
    </r>
    <r>
      <rPr>
        <sz val="10"/>
        <color rgb="FF000000"/>
        <rFont val="Cambria"/>
        <family val="0"/>
        <charset val="1"/>
      </rPr>
      <t xml:space="preserve">?</t>
    </r>
  </si>
  <si>
    <t xml:space="preserve">http://files.kabbalahmedia.info/video/heb_o_rav_2014-01-21_clip_haim-hadashim_ekronot-292.wmv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</si>
  <si>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קבוצה אינטגרלית</t>
    </r>
  </si>
  <si>
    <r>
      <rPr>
        <sz val="10"/>
        <color rgb="FF000000"/>
        <rFont val="FreeSans"/>
        <family val="2"/>
      </rPr>
      <t xml:space="preserve">מהם העקרונות בעבודה קבוצתית אינטגרלית</t>
    </r>
    <r>
      <rPr>
        <sz val="10"/>
        <color rgb="FF000000"/>
        <rFont val="Cambria"/>
        <family val="0"/>
        <charset val="1"/>
      </rPr>
      <t xml:space="preserve">, </t>
    </r>
    <r>
      <rPr>
        <sz val="10"/>
        <color rgb="FF000000"/>
        <rFont val="FreeSans"/>
        <family val="2"/>
      </rPr>
      <t xml:space="preserve">שמבדילים אותה מעבודה קבוצתית אחרת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</si>
  <si>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293</t>
    </r>
  </si>
  <si>
    <t xml:space="preserve">http://files.kabbalahmedia.info/video/heb_o_rav_2014-01-21_clip_haim-hadashim_ehad-293.wmv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</si>
  <si>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עד שנהיה כאחד</t>
    </r>
  </si>
  <si>
    <r>
      <rPr>
        <sz val="10"/>
        <color rgb="FF000000"/>
        <rFont val="FreeSans"/>
        <family val="2"/>
      </rPr>
      <t xml:space="preserve">מהם שלבי ההתפתחות שלנו עד שמגיעים למצב בו כולנו מרגישים כאחד ואת העולם המקושר</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</si>
  <si>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294</t>
    </r>
  </si>
  <si>
    <t xml:space="preserve">http://files.kabbalahmedia.info/files/heb_o_rav_2014-01-26_clip_haim-hadashim_kulam-malahim-294.mp4</t>
  </si>
  <si>
    <r>
      <rPr>
        <sz val="10"/>
        <color rgb="FF000000"/>
        <rFont val="FreeSans"/>
        <family val="2"/>
      </rPr>
      <t xml:space="preserve">קטע נבחר משיחה </t>
    </r>
    <r>
      <rPr>
        <sz val="10"/>
        <color rgb="FF000000"/>
        <rFont val="Cambria"/>
        <family val="0"/>
        <charset val="1"/>
      </rPr>
      <t xml:space="preserve">294: </t>
    </r>
    <r>
      <rPr>
        <sz val="10"/>
        <color rgb="FF000000"/>
        <rFont val="FreeSans"/>
        <family val="2"/>
      </rPr>
      <t xml:space="preserve">התמודדות עם כעס </t>
    </r>
  </si>
  <si>
    <r>
      <rPr>
        <sz val="10"/>
        <color rgb="FF000000"/>
        <rFont val="FreeSans"/>
        <family val="2"/>
      </rPr>
      <t xml:space="preserve">איך מתמודדים עם מצבי כעס במהלך משחק בקבוצה ואיך עלינו לנהוג ברגע העימות</t>
    </r>
    <r>
      <rPr>
        <sz val="10"/>
        <color rgb="FF000000"/>
        <rFont val="Cambria"/>
        <family val="0"/>
        <charset val="1"/>
      </rPr>
      <t xml:space="preserve">?</t>
    </r>
  </si>
  <si>
    <t xml:space="preserve">http://files.kabbalahmedia.info/files/heb_o_rav_2014-01-26_clip_haim-hadashim_kaduregel-1-294.mp4</t>
  </si>
  <si>
    <r>
      <rPr>
        <sz val="10"/>
        <color rgb="FF000000"/>
        <rFont val="FreeSans"/>
        <family val="2"/>
      </rPr>
      <t xml:space="preserve">קטע נבחר משיחה </t>
    </r>
    <r>
      <rPr>
        <sz val="10"/>
        <color rgb="FF000000"/>
        <rFont val="Cambria"/>
        <family val="0"/>
        <charset val="1"/>
      </rPr>
      <t xml:space="preserve">294: </t>
    </r>
    <r>
      <rPr>
        <sz val="10"/>
        <color rgb="FF000000"/>
        <rFont val="FreeSans"/>
        <family val="2"/>
      </rPr>
      <t xml:space="preserve">כדורגל של חיבור </t>
    </r>
  </si>
  <si>
    <r>
      <rPr>
        <sz val="10"/>
        <color rgb="FF000000"/>
        <rFont val="FreeSans"/>
        <family val="2"/>
      </rPr>
      <t xml:space="preserve">איך בונים קבוצת כדורגל שבה אין תחרות ויריבות וכולם מתרכזים בחיבור שיוצר כוח מנצח</t>
    </r>
    <r>
      <rPr>
        <sz val="10"/>
        <color rgb="FF000000"/>
        <rFont val="Cambria"/>
        <family val="0"/>
        <charset val="1"/>
      </rPr>
      <t xml:space="preserve">?</t>
    </r>
  </si>
  <si>
    <t xml:space="preserve">http://files.kabbalahmedia.info/files/heb_o_rav_2014-01-26_clip_haim-hadashim_kaduregel-2-294.mp4</t>
  </si>
  <si>
    <r>
      <rPr>
        <sz val="10"/>
        <color rgb="FF000000"/>
        <rFont val="FreeSans"/>
        <family val="2"/>
      </rPr>
      <t xml:space="preserve">קטע נבחר משיחה </t>
    </r>
    <r>
      <rPr>
        <sz val="10"/>
        <color rgb="FF000000"/>
        <rFont val="Cambria"/>
        <family val="0"/>
        <charset val="1"/>
      </rPr>
      <t xml:space="preserve">294: </t>
    </r>
    <r>
      <rPr>
        <sz val="10"/>
        <color rgb="FF000000"/>
        <rFont val="FreeSans"/>
        <family val="2"/>
      </rPr>
      <t xml:space="preserve">כדורגל רוחני </t>
    </r>
  </si>
  <si>
    <r>
      <rPr>
        <sz val="10"/>
        <color rgb="FF000000"/>
        <rFont val="FreeSans"/>
        <family val="2"/>
      </rPr>
      <t xml:space="preserve">איך ניתן לבנות בקבוצה של שחקני כדורגל יחסים נכונים של איפוק והדדיות ואיך זה ישפיע על קהל הצופים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</si>
  <si>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295</t>
    </r>
  </si>
  <si>
    <t xml:space="preserve">http://files.kabbalahmedia.info/download/files/heb_o_rav_2014-01-26_clip_haim-hadashim_intiligentzia-kolektivit-295.mp4</t>
  </si>
  <si>
    <r>
      <rPr>
        <sz val="10"/>
        <color rgb="FF000000"/>
        <rFont val="FreeSans"/>
        <family val="2"/>
      </rPr>
      <t xml:space="preserve">קטע נבחר משיחה </t>
    </r>
    <r>
      <rPr>
        <sz val="10"/>
        <color rgb="FF000000"/>
        <rFont val="Cambria"/>
        <family val="0"/>
        <charset val="1"/>
      </rPr>
      <t xml:space="preserve">295: </t>
    </r>
    <r>
      <rPr>
        <sz val="10"/>
        <color rgb="FF000000"/>
        <rFont val="FreeSans"/>
        <family val="2"/>
      </rPr>
      <t xml:space="preserve">אינטליגנציה קולקטיבית  </t>
    </r>
  </si>
  <si>
    <r>
      <rPr>
        <sz val="10"/>
        <color rgb="FF000000"/>
        <rFont val="FreeSans"/>
        <family val="2"/>
      </rPr>
      <t xml:space="preserve">איך בבניית רגש משותף בקבוצה מתפתח שכל חדש</t>
    </r>
    <r>
      <rPr>
        <sz val="10"/>
        <color rgb="FF000000"/>
        <rFont val="Cambria"/>
        <family val="0"/>
        <charset val="1"/>
      </rPr>
      <t xml:space="preserve">, </t>
    </r>
    <r>
      <rPr>
        <sz val="10"/>
        <color rgb="FF000000"/>
        <rFont val="FreeSans"/>
        <family val="2"/>
      </rPr>
      <t xml:space="preserve">המביא יכולות חדשות לפתור בעיות שלא יכלו להיפתר קודם</t>
    </r>
    <r>
      <rPr>
        <sz val="10"/>
        <color rgb="FF000000"/>
        <rFont val="Cambria"/>
        <family val="0"/>
        <charset val="1"/>
      </rPr>
      <t xml:space="preserve">?</t>
    </r>
  </si>
  <si>
    <t xml:space="preserve">http://files.kabbalahmedia.info/download/files/heb_o_rav_2014-01-26_clip_haim-hadashim_hibur-pitaron-295.mp4</t>
  </si>
  <si>
    <r>
      <rPr>
        <sz val="10"/>
        <color rgb="FF000000"/>
        <rFont val="FreeSans"/>
        <family val="2"/>
      </rPr>
      <t xml:space="preserve">קטע נבחר משיחה </t>
    </r>
    <r>
      <rPr>
        <sz val="10"/>
        <color rgb="FF000000"/>
        <rFont val="Cambria"/>
        <family val="0"/>
        <charset val="1"/>
      </rPr>
      <t xml:space="preserve">295: </t>
    </r>
    <r>
      <rPr>
        <sz val="10"/>
        <color rgb="FF000000"/>
        <rFont val="FreeSans"/>
        <family val="2"/>
      </rPr>
      <t xml:space="preserve">הפתרון בחיבור </t>
    </r>
  </si>
  <si>
    <r>
      <rPr>
        <sz val="10"/>
        <color rgb="FF000000"/>
        <rFont val="FreeSans"/>
        <family val="2"/>
      </rPr>
      <t xml:space="preserve">מדוע כשבונים בקבוצה רגש ושכל משותפים זה מסייע לפתור בעיות</t>
    </r>
    <r>
      <rPr>
        <sz val="10"/>
        <color rgb="FF000000"/>
        <rFont val="Cambria"/>
        <family val="0"/>
        <charset val="1"/>
      </rPr>
      <t xml:space="preserve">?</t>
    </r>
  </si>
  <si>
    <t xml:space="preserve">http://files.kabbalahmedia.info/download/files/heb_o_rav_2014-01-26_clip_haim-hadashim_tzevet-295.mp4</t>
  </si>
  <si>
    <r>
      <rPr>
        <sz val="10"/>
        <color rgb="FF000000"/>
        <rFont val="FreeSans"/>
        <family val="2"/>
      </rPr>
      <t xml:space="preserve">קטע נבחר משיחה </t>
    </r>
    <r>
      <rPr>
        <sz val="10"/>
        <color rgb="FF000000"/>
        <rFont val="Cambria"/>
        <family val="0"/>
        <charset val="1"/>
      </rPr>
      <t xml:space="preserve">295: </t>
    </r>
    <r>
      <rPr>
        <sz val="10"/>
        <color rgb="FF000000"/>
        <rFont val="FreeSans"/>
        <family val="2"/>
      </rPr>
      <t xml:space="preserve">בניית יחסים ברגש משותף </t>
    </r>
  </si>
  <si>
    <r>
      <rPr>
        <sz val="10"/>
        <color rgb="FF000000"/>
        <rFont val="FreeSans"/>
        <family val="2"/>
      </rPr>
      <t xml:space="preserve">אילו יחסים צריכים להיות בין אנשים בתוך קבוצה כדי שייווצר רגש משותף ויביא לשכל חדש ומפותח יותר</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</si>
  <si>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297</t>
    </r>
  </si>
  <si>
    <t xml:space="preserve">http://files.kabbalahmedia.info/download/video/heb_o_rav_2014-02-11_clip_haim-hadashim_enoshut-hadasha-297.wmv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</si>
  <si>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 העתידי</t>
    </r>
  </si>
  <si>
    <r>
      <rPr>
        <sz val="10"/>
        <color rgb="FF000000"/>
        <rFont val="FreeSans"/>
        <family val="2"/>
      </rPr>
      <t xml:space="preserve">בעתיד בני האדם יאופיינו בתכונות אחרות לגמרי מאלו שקיימות אצלנו</t>
    </r>
    <r>
      <rPr>
        <sz val="10"/>
        <color rgb="FF000000"/>
        <rFont val="Cambria"/>
        <family val="0"/>
        <charset val="1"/>
      </rPr>
      <t xml:space="preserve">, </t>
    </r>
    <r>
      <rPr>
        <sz val="10"/>
        <color rgb="FF000000"/>
        <rFont val="FreeSans"/>
        <family val="2"/>
      </rPr>
      <t xml:space="preserve">ואף הפוכות מהן</t>
    </r>
    <r>
      <rPr>
        <sz val="10"/>
        <color rgb="FF000000"/>
        <rFont val="Cambria"/>
        <family val="0"/>
        <charset val="1"/>
      </rPr>
      <t xml:space="preserve">. </t>
    </r>
    <r>
      <rPr>
        <sz val="10"/>
        <color rgb="FF000000"/>
        <rFont val="FreeSans"/>
        <family val="2"/>
      </rPr>
      <t xml:space="preserve">תקום אז אנושות חדשה שהחיים בה יתנהלו בצורה אחרת</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</si>
  <si>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327</t>
    </r>
  </si>
  <si>
    <t xml:space="preserve">http://files.kabbalahmedia.info/download/video/heb_o_rav_2014-03-25_clip_haim-hadashim_norma-327.wmv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</si>
  <si>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נורמה חברתית</t>
    </r>
  </si>
  <si>
    <r>
      <rPr>
        <sz val="10"/>
        <color rgb="FF000000"/>
        <rFont val="FreeSans"/>
        <family val="2"/>
      </rPr>
      <t xml:space="preserve">מדוע האנושות סובלת מתופעות של אלימות</t>
    </r>
    <r>
      <rPr>
        <sz val="10"/>
        <color rgb="FF000000"/>
        <rFont val="Cambria"/>
        <family val="0"/>
        <charset val="1"/>
      </rPr>
      <t xml:space="preserve">, </t>
    </r>
    <r>
      <rPr>
        <sz val="10"/>
        <color rgb="FF000000"/>
        <rFont val="FreeSans"/>
        <family val="2"/>
      </rPr>
      <t xml:space="preserve">כוחניות וחוסר בושה</t>
    </r>
    <r>
      <rPr>
        <sz val="10"/>
        <color rgb="FF000000"/>
        <rFont val="Cambria"/>
        <family val="0"/>
        <charset val="1"/>
      </rPr>
      <t xml:space="preserve">, </t>
    </r>
    <r>
      <rPr>
        <sz val="10"/>
        <color rgb="FF000000"/>
        <rFont val="FreeSans"/>
        <family val="2"/>
      </rPr>
      <t xml:space="preserve">והאם ניתן להמשיך לחיות כך</t>
    </r>
    <r>
      <rPr>
        <sz val="10"/>
        <color rgb="FF000000"/>
        <rFont val="Cambria"/>
        <family val="0"/>
        <charset val="1"/>
      </rPr>
      <t xml:space="preserve">?</t>
    </r>
  </si>
  <si>
    <t xml:space="preserve">http://files.kabbalahmedia.info/download/video/heb_o_rav_2014-03-25_clip_haim-hadashim_hoser-hinuh-327.wmv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</si>
  <si>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חינוך חברתי</t>
    </r>
  </si>
  <si>
    <r>
      <rPr>
        <sz val="10"/>
        <color rgb="FF000000"/>
        <rFont val="FreeSans"/>
        <family val="2"/>
      </rPr>
      <t xml:space="preserve">כיצד ניתן להתמודד עם אלימות חברתית באמצעות חינוך חברתי</t>
    </r>
    <r>
      <rPr>
        <sz val="10"/>
        <color rgb="FF000000"/>
        <rFont val="Cambria"/>
        <family val="0"/>
        <charset val="1"/>
      </rPr>
      <t xml:space="preserve">, </t>
    </r>
    <r>
      <rPr>
        <sz val="10"/>
        <color rgb="FF000000"/>
        <rFont val="FreeSans"/>
        <family val="2"/>
      </rPr>
      <t xml:space="preserve">והאם אפשר להשתמש באגו שלנו בצורה מושכלת יותר</t>
    </r>
    <r>
      <rPr>
        <sz val="10"/>
        <color rgb="FF000000"/>
        <rFont val="Cambria"/>
        <family val="0"/>
        <charset val="1"/>
      </rPr>
      <t xml:space="preserve">?</t>
    </r>
  </si>
  <si>
    <t xml:space="preserve">http://files.kabbalahmedia.info/download/video/heb_o_rav_2014-03-25_clip_haim-hadashim_tipul-327.wmv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</si>
  <si>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חברה ללא אלימות</t>
    </r>
  </si>
  <si>
    <r>
      <rPr>
        <sz val="10"/>
        <color rgb="FF000000"/>
        <rFont val="FreeSans"/>
        <family val="2"/>
      </rPr>
      <t xml:space="preserve">כיצד ניתן לבטל דחפים של אלימות אצל בני אדם</t>
    </r>
    <r>
      <rPr>
        <sz val="10"/>
        <color rgb="FF000000"/>
        <rFont val="Cambria"/>
        <family val="0"/>
        <charset val="1"/>
      </rPr>
      <t xml:space="preserve">, </t>
    </r>
    <r>
      <rPr>
        <sz val="10"/>
        <color rgb="FF000000"/>
        <rFont val="FreeSans"/>
        <family val="2"/>
      </rPr>
      <t xml:space="preserve">והאם חינוך באמצעות הטפת מוסר עוזר</t>
    </r>
    <r>
      <rPr>
        <sz val="10"/>
        <color rgb="FF000000"/>
        <rFont val="Cambria"/>
        <family val="0"/>
        <charset val="1"/>
      </rPr>
      <t xml:space="preserve">?</t>
    </r>
  </si>
  <si>
    <t xml:space="preserve">http://files.kabbalahmedia.info/video/heb_o_rav_2014-03-25_clip_haim-hadashim_shoresh-alimut-327.wmv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</si>
  <si>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השורש לאלימות</t>
    </r>
  </si>
  <si>
    <r>
      <rPr>
        <sz val="10"/>
        <color rgb="FF000000"/>
        <rFont val="FreeSans"/>
        <family val="2"/>
      </rPr>
      <t xml:space="preserve">כיצד האגו מתפתח באדם בהשוואה לדומם</t>
    </r>
    <r>
      <rPr>
        <sz val="10"/>
        <color rgb="FF000000"/>
        <rFont val="Cambria"/>
        <family val="0"/>
        <charset val="1"/>
      </rPr>
      <t xml:space="preserve">, </t>
    </r>
    <r>
      <rPr>
        <sz val="10"/>
        <color rgb="FF000000"/>
        <rFont val="FreeSans"/>
        <family val="2"/>
      </rPr>
      <t xml:space="preserve">צומח וחי ואיך הוא משפיע על רמת האלימות בחברה האנושית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</si>
  <si>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334</t>
    </r>
  </si>
  <si>
    <t xml:space="preserve">http://files.kabbalahmedia.info/video/heb_o_rav_2014-04-01_clip_haim-hadashim_lomdim-leityahes-334.wmv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</si>
  <si>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לומדים להתייחס</t>
    </r>
  </si>
  <si>
    <r>
      <rPr>
        <sz val="10"/>
        <color rgb="FF000000"/>
        <rFont val="FreeSans"/>
        <family val="2"/>
      </rPr>
      <t xml:space="preserve">מהו היסוד של מערכות יחסים טובות בינינו ואיך עוזרים אחד לשני בכך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</si>
  <si>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403</t>
    </r>
  </si>
  <si>
    <t xml:space="preserve">http://files.kabbalahmedia.info/video/heb_o_rav_2014-06-12_clip_haim-hadashim_kesher-403.wmv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</si>
  <si>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חיים של משמעות</t>
    </r>
  </si>
  <si>
    <r>
      <rPr>
        <sz val="10"/>
        <color rgb="FF000000"/>
        <rFont val="FreeSans"/>
        <family val="2"/>
      </rPr>
      <t xml:space="preserve">איך היקשרות נכונה אל החברה יכולה למנוע מהאדם לחשוב על התאבדות ומה הוא מגלה בצורה הזו</t>
    </r>
    <r>
      <rPr>
        <sz val="10"/>
        <color rgb="FF000000"/>
        <rFont val="Cambria"/>
        <family val="0"/>
        <charset val="1"/>
      </rPr>
      <t xml:space="preserve">?</t>
    </r>
  </si>
  <si>
    <t xml:space="preserve">http://files.kabbalahmedia.info/video/heb_o_rav_2014-06-12_clip_haim-hadashim_eih-limnoa-403.wmv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</si>
  <si>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הסדנה כתרופה</t>
    </r>
  </si>
  <si>
    <r>
      <rPr>
        <sz val="10"/>
        <color rgb="FF000000"/>
        <rFont val="FreeSans"/>
        <family val="2"/>
      </rPr>
      <t xml:space="preserve">מה ניתן לגלות וליישם דרך סדנאות</t>
    </r>
    <r>
      <rPr>
        <sz val="10"/>
        <color rgb="FF000000"/>
        <rFont val="Cambria"/>
        <family val="0"/>
        <charset val="1"/>
      </rPr>
      <t xml:space="preserve">, </t>
    </r>
    <r>
      <rPr>
        <sz val="10"/>
        <color rgb="FF000000"/>
        <rFont val="FreeSans"/>
        <family val="2"/>
      </rPr>
      <t xml:space="preserve">מאיזה גיל כדאי להתחיל זאת ובאיזה מינון ואיך אפשר למנוע באמצעותן את תופעת ההתאבדות</t>
    </r>
    <r>
      <rPr>
        <sz val="10"/>
        <color rgb="FF000000"/>
        <rFont val="Cambria"/>
        <family val="0"/>
        <charset val="1"/>
      </rPr>
      <t xml:space="preserve">?</t>
    </r>
  </si>
  <si>
    <t xml:space="preserve">http://files.kabbalahmedia.info/video/heb_o_rav_2014-06-12_clip_haim-hadashim_mufnam-403.wmv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</si>
  <si>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שחרור לחצים</t>
    </r>
  </si>
  <si>
    <r>
      <rPr>
        <sz val="10"/>
        <color rgb="FF000000"/>
        <rFont val="FreeSans"/>
        <family val="2"/>
      </rPr>
      <t xml:space="preserve">איך מביאים גם את האדם המופנם ביותר להיפתח בדיון ומדוע כה חשוב לשחרר לחץ לפני דיון</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</si>
  <si>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576</t>
    </r>
  </si>
  <si>
    <t xml:space="preserve">http://files.kabbalahmedia.info/video/heb_o_rav_2015-05-28_clip_haim-hadashim_galgalei-shinaim-576.wmv</t>
  </si>
  <si>
    <r>
      <rPr>
        <sz val="10"/>
        <color rgb="FF000000"/>
        <rFont val="FreeSans"/>
        <family val="2"/>
      </rPr>
      <t xml:space="preserve">קטע נבחר משיחה </t>
    </r>
    <r>
      <rPr>
        <sz val="10"/>
        <color rgb="FF000000"/>
        <rFont val="Cambria"/>
        <family val="0"/>
        <charset val="1"/>
      </rPr>
      <t xml:space="preserve">576: </t>
    </r>
    <r>
      <rPr>
        <sz val="10"/>
        <color rgb="FF000000"/>
        <rFont val="FreeSans"/>
        <family val="2"/>
      </rPr>
      <t xml:space="preserve">גלגלי שיניים</t>
    </r>
  </si>
  <si>
    <r>
      <rPr>
        <sz val="10"/>
        <color rgb="FF000000"/>
        <rFont val="FreeSans"/>
        <family val="2"/>
      </rPr>
      <t xml:space="preserve">כיצד הקשרים החברתיים בינינו</t>
    </r>
    <r>
      <rPr>
        <sz val="10"/>
        <color rgb="FF000000"/>
        <rFont val="Cambria"/>
        <family val="0"/>
        <charset val="1"/>
      </rPr>
      <t xml:space="preserve">, </t>
    </r>
    <r>
      <rPr>
        <sz val="10"/>
        <color rgb="FF000000"/>
        <rFont val="FreeSans"/>
        <family val="2"/>
      </rPr>
      <t xml:space="preserve">הבנויים כמו גלגלי שיניים עם תלות הדדית</t>
    </r>
    <r>
      <rPr>
        <sz val="10"/>
        <color rgb="FF000000"/>
        <rFont val="Cambria"/>
        <family val="0"/>
        <charset val="1"/>
      </rPr>
      <t xml:space="preserve">, </t>
    </r>
    <r>
      <rPr>
        <sz val="10"/>
        <color rgb="FF000000"/>
        <rFont val="FreeSans"/>
        <family val="2"/>
      </rPr>
      <t xml:space="preserve">הופכים אותנו לפגיעים גם כלפי אנשים שאיננו מכירים ישירות</t>
    </r>
    <r>
      <rPr>
        <sz val="10"/>
        <color rgb="FF000000"/>
        <rFont val="Cambria"/>
        <family val="0"/>
        <charset val="1"/>
      </rPr>
      <t xml:space="preserve">?</t>
    </r>
  </si>
  <si>
    <t xml:space="preserve">http://files.kabbalahmedia.info/video/heb_o_rav_2015-05-28_clip_haim-hadashim_ma-margish-adam-576.wmv</t>
  </si>
  <si>
    <r>
      <rPr>
        <sz val="10"/>
        <color rgb="FF000000"/>
        <rFont val="FreeSans"/>
        <family val="2"/>
      </rPr>
      <t xml:space="preserve">קטע נבחר משיחה </t>
    </r>
    <r>
      <rPr>
        <sz val="10"/>
        <color rgb="FF000000"/>
        <rFont val="Cambria"/>
        <family val="0"/>
        <charset val="1"/>
      </rPr>
      <t xml:space="preserve">576: </t>
    </r>
    <r>
      <rPr>
        <sz val="10"/>
        <color rgb="FF000000"/>
        <rFont val="FreeSans"/>
        <family val="2"/>
      </rPr>
      <t xml:space="preserve">מה שמרגיש אדם</t>
    </r>
  </si>
  <si>
    <r>
      <rPr>
        <sz val="10"/>
        <color rgb="FF000000"/>
        <rFont val="FreeSans"/>
        <family val="2"/>
      </rPr>
      <t xml:space="preserve">מדוע פגיעה בכבוד האדם ובשמו הטוב משפיעה כל כך על הרגשתו</t>
    </r>
    <r>
      <rPr>
        <sz val="10"/>
        <color rgb="FF000000"/>
        <rFont val="Cambria"/>
        <family val="0"/>
        <charset val="1"/>
      </rPr>
      <t xml:space="preserve">?</t>
    </r>
  </si>
  <si>
    <t xml:space="preserve">http://files.kabbalahmedia.info/download/video/heb_o_rav_2015-05-28_clip_haim-hadashim_eih-lishmor-alatzmeinu-576.wmv</t>
  </si>
  <si>
    <r>
      <rPr>
        <sz val="10"/>
        <color rgb="FF000000"/>
        <rFont val="FreeSans"/>
        <family val="2"/>
      </rPr>
      <t xml:space="preserve">קטע נבחר משיחה </t>
    </r>
    <r>
      <rPr>
        <sz val="10"/>
        <color rgb="FF000000"/>
        <rFont val="Cambria"/>
        <family val="0"/>
        <charset val="1"/>
      </rPr>
      <t xml:space="preserve">576: </t>
    </r>
    <r>
      <rPr>
        <sz val="10"/>
        <color rgb="FF000000"/>
        <rFont val="FreeSans"/>
        <family val="2"/>
      </rPr>
      <t xml:space="preserve">איך לשמור על עצמנו</t>
    </r>
    <r>
      <rPr>
        <sz val="10"/>
        <color rgb="FF000000"/>
        <rFont val="Cambria"/>
        <family val="0"/>
        <charset val="1"/>
      </rPr>
      <t xml:space="preserve">?</t>
    </r>
  </si>
  <si>
    <r>
      <rPr>
        <sz val="10"/>
        <color rgb="FF000000"/>
        <rFont val="FreeSans"/>
        <family val="2"/>
      </rPr>
      <t xml:space="preserve">מהי הדרך הבטוחה לאדם לשמור על עצמו בחברה ולאן עליו לכוון את רצונותיו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</si>
  <si>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577</t>
    </r>
  </si>
  <si>
    <t xml:space="preserve">http://files.kabbalahmedia.info/video/heb_o_rav_2015-05-28_clip_haim-hadashim_mi-kiilu-leemet-577.wmv</t>
  </si>
  <si>
    <r>
      <rPr>
        <sz val="10"/>
        <color rgb="FF000000"/>
        <rFont val="FreeSans"/>
        <family val="2"/>
      </rPr>
      <t xml:space="preserve">קטע נבחר משיחה </t>
    </r>
    <r>
      <rPr>
        <sz val="10"/>
        <color rgb="FF000000"/>
        <rFont val="Cambria"/>
        <family val="0"/>
        <charset val="1"/>
      </rPr>
      <t xml:space="preserve">577: </t>
    </r>
    <r>
      <rPr>
        <sz val="10"/>
        <color rgb="FF000000"/>
        <rFont val="FreeSans"/>
        <family val="2"/>
      </rPr>
      <t xml:space="preserve">מכאילו לאמת</t>
    </r>
  </si>
  <si>
    <r>
      <rPr>
        <sz val="10"/>
        <color rgb="FF000000"/>
        <rFont val="FreeSans"/>
        <family val="2"/>
      </rPr>
      <t xml:space="preserve">מדוע מחמאות המתחילות כמשחק ולא כאמת גורמות בכל זאת להרגשה טובה</t>
    </r>
    <r>
      <rPr>
        <sz val="10"/>
        <color rgb="FF000000"/>
        <rFont val="Cambria"/>
        <family val="0"/>
        <charset val="1"/>
      </rPr>
      <t xml:space="preserve">?</t>
    </r>
  </si>
  <si>
    <t xml:space="preserve">http://files.kabbalahmedia.info/video/heb_o_rav_2015-05-28_clip_haim-hadashim_ma-sheata-hoshev-577.wmv</t>
  </si>
  <si>
    <r>
      <rPr>
        <sz val="10"/>
        <color rgb="FF000000"/>
        <rFont val="FreeSans"/>
        <family val="2"/>
      </rPr>
      <t xml:space="preserve">קטע נבחר משיחה </t>
    </r>
    <r>
      <rPr>
        <sz val="10"/>
        <color rgb="FF000000"/>
        <rFont val="Cambria"/>
        <family val="0"/>
        <charset val="1"/>
      </rPr>
      <t xml:space="preserve">577: </t>
    </r>
    <r>
      <rPr>
        <sz val="10"/>
        <color rgb="FF000000"/>
        <rFont val="FreeSans"/>
        <family val="2"/>
      </rPr>
      <t xml:space="preserve">מה שאתה חושב</t>
    </r>
  </si>
  <si>
    <r>
      <rPr>
        <sz val="10"/>
        <color rgb="FF000000"/>
        <rFont val="FreeSans"/>
        <family val="2"/>
      </rPr>
      <t xml:space="preserve">כיצד מילה טובה יכולה להשפיע ולשנות על מחשבתו של האדם</t>
    </r>
    <r>
      <rPr>
        <sz val="10"/>
        <color rgb="FF000000"/>
        <rFont val="Cambria"/>
        <family val="0"/>
        <charset val="1"/>
      </rPr>
      <t xml:space="preserve">?</t>
    </r>
  </si>
  <si>
    <t xml:space="preserve">http://files.kabbalahmedia.info/video/heb_o_rav_2015-05-28_clip_haim-hadashim_koah-mahshava-577.wmv</t>
  </si>
  <si>
    <r>
      <rPr>
        <sz val="10"/>
        <color rgb="FF000000"/>
        <rFont val="FreeSans"/>
        <family val="2"/>
      </rPr>
      <t xml:space="preserve">קטע נבחר משיחה </t>
    </r>
    <r>
      <rPr>
        <sz val="10"/>
        <color rgb="FF000000"/>
        <rFont val="Cambria"/>
        <family val="0"/>
        <charset val="1"/>
      </rPr>
      <t xml:space="preserve">577: </t>
    </r>
    <r>
      <rPr>
        <sz val="10"/>
        <color rgb="FF000000"/>
        <rFont val="FreeSans"/>
        <family val="2"/>
      </rPr>
      <t xml:space="preserve">כוח מחשבה</t>
    </r>
  </si>
  <si>
    <r>
      <rPr>
        <sz val="10"/>
        <color rgb="FF000000"/>
        <rFont val="FreeSans"/>
        <family val="2"/>
      </rPr>
      <t xml:space="preserve">מה החשיבות של חשיבה חיובית על הזולת וכיצד זה משפיע</t>
    </r>
    <r>
      <rPr>
        <sz val="10"/>
        <color rgb="FF000000"/>
        <rFont val="Cambria"/>
        <family val="0"/>
        <charset val="1"/>
      </rPr>
      <t xml:space="preserve">?</t>
    </r>
  </si>
  <si>
    <t xml:space="preserve">http://files.kabbalahmedia.info/download/files/heb_o_rav_2015-05-28_clip_haim-hadashim_mehapeha-577.mp4</t>
  </si>
  <si>
    <r>
      <rPr>
        <sz val="10"/>
        <color rgb="FF000000"/>
        <rFont val="FreeSans"/>
        <family val="2"/>
      </rPr>
      <t xml:space="preserve">קטע נבחר משיחה </t>
    </r>
    <r>
      <rPr>
        <sz val="10"/>
        <color rgb="FF000000"/>
        <rFont val="Cambria"/>
        <family val="0"/>
        <charset val="1"/>
      </rPr>
      <t xml:space="preserve">577: </t>
    </r>
    <r>
      <rPr>
        <sz val="10"/>
        <color rgb="FF000000"/>
        <rFont val="FreeSans"/>
        <family val="2"/>
      </rPr>
      <t xml:space="preserve">מהפכה ביחסים</t>
    </r>
  </si>
  <si>
    <r>
      <rPr>
        <sz val="10"/>
        <color rgb="FF000000"/>
        <rFont val="FreeSans"/>
        <family val="2"/>
      </rPr>
      <t xml:space="preserve">אילו תוצאות יש ליחסים השליליים הקיימים בינינו ומתי המצב יתהפך</t>
    </r>
    <r>
      <rPr>
        <sz val="10"/>
        <color rgb="FF000000"/>
        <rFont val="Cambria"/>
        <family val="0"/>
        <charset val="1"/>
      </rPr>
      <t xml:space="preserve">?</t>
    </r>
  </si>
  <si>
    <t xml:space="preserve">http://files.kabbalahmedia.info/download/files/heb_o_rav_2015-05-28_clip_haim-hadashim_bonim-kesher-hiyuvi-577.mp4</t>
  </si>
  <si>
    <r>
      <rPr>
        <sz val="10"/>
        <color rgb="FF000000"/>
        <rFont val="FreeSans"/>
        <family val="2"/>
      </rPr>
      <t xml:space="preserve">קטע נבחר משיחה </t>
    </r>
    <r>
      <rPr>
        <sz val="10"/>
        <color rgb="FF000000"/>
        <rFont val="Cambria"/>
        <family val="0"/>
        <charset val="1"/>
      </rPr>
      <t xml:space="preserve">577: </t>
    </r>
    <r>
      <rPr>
        <sz val="10"/>
        <color rgb="FF000000"/>
        <rFont val="FreeSans"/>
        <family val="2"/>
      </rPr>
      <t xml:space="preserve">בונים קשר חיובי</t>
    </r>
  </si>
  <si>
    <r>
      <rPr>
        <sz val="10"/>
        <color rgb="FF000000"/>
        <rFont val="FreeSans"/>
        <family val="2"/>
      </rPr>
      <t xml:space="preserve"> איך אפשר לבצע שינוי חיובי ביחסים בינינו בכל הרמות </t>
    </r>
    <r>
      <rPr>
        <sz val="10"/>
        <color rgb="FF000000"/>
        <rFont val="Cambria"/>
        <family val="0"/>
        <charset val="1"/>
      </rPr>
      <t xml:space="preserve">- </t>
    </r>
    <r>
      <rPr>
        <sz val="10"/>
        <color rgb="FF000000"/>
        <rFont val="FreeSans"/>
        <family val="2"/>
      </rPr>
      <t xml:space="preserve">מחשבה</t>
    </r>
    <r>
      <rPr>
        <sz val="10"/>
        <color rgb="FF000000"/>
        <rFont val="Cambria"/>
        <family val="0"/>
        <charset val="1"/>
      </rPr>
      <t xml:space="preserve">, </t>
    </r>
    <r>
      <rPr>
        <sz val="10"/>
        <color rgb="FF000000"/>
        <rFont val="FreeSans"/>
        <family val="2"/>
      </rPr>
      <t xml:space="preserve">דיבור ומעשה ואיך זה ישפיע לטובה על כל אדם ואדם</t>
    </r>
    <r>
      <rPr>
        <sz val="10"/>
        <color rgb="FF000000"/>
        <rFont val="Cambria"/>
        <family val="0"/>
        <charset val="1"/>
      </rPr>
      <t xml:space="preserve">?</t>
    </r>
  </si>
  <si>
    <t xml:space="preserve">http://files.kabbalahmedia.info/video/heb_o_rav_2015-05-28_clip_haim-hadashim_targil-mahmaot-577.wmv</t>
  </si>
  <si>
    <r>
      <rPr>
        <sz val="10"/>
        <color rgb="FF000000"/>
        <rFont val="FreeSans"/>
        <family val="2"/>
      </rPr>
      <t xml:space="preserve">קטע נבחר משיחה </t>
    </r>
    <r>
      <rPr>
        <sz val="10"/>
        <color rgb="FF000000"/>
        <rFont val="Cambria"/>
        <family val="0"/>
        <charset val="1"/>
      </rPr>
      <t xml:space="preserve">577 - </t>
    </r>
    <r>
      <rPr>
        <sz val="10"/>
        <color rgb="FF000000"/>
        <rFont val="FreeSans"/>
        <family val="2"/>
      </rPr>
      <t xml:space="preserve">תרגיל מחמאות</t>
    </r>
  </si>
  <si>
    <r>
      <rPr>
        <sz val="10"/>
        <color rgb="FF000000"/>
        <rFont val="FreeSans"/>
        <family val="2"/>
      </rPr>
      <t xml:space="preserve">מדוע מחמאות משפיעות חזק כל כך גם על מקבל המחמאה וגם על הנותן</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</si>
  <si>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578</t>
    </r>
  </si>
  <si>
    <t xml:space="preserve">http://files.kabbalahmedia.info/download/files/heb_o_rav_2015-05-31_clip_haim-hadashim_tofaa-tivit-578.mp4</t>
  </si>
  <si>
    <r>
      <rPr>
        <sz val="10"/>
        <color rgb="FF000000"/>
        <rFont val="FreeSans"/>
        <family val="2"/>
      </rPr>
      <t xml:space="preserve">קטע נבחר משיחה </t>
    </r>
    <r>
      <rPr>
        <sz val="10"/>
        <color rgb="FF000000"/>
        <rFont val="Cambria"/>
        <family val="0"/>
        <charset val="1"/>
      </rPr>
      <t xml:space="preserve">578: </t>
    </r>
    <r>
      <rPr>
        <sz val="10"/>
        <color rgb="FF000000"/>
        <rFont val="FreeSans"/>
        <family val="2"/>
      </rPr>
      <t xml:space="preserve">ההערצה כתופעה טבעית</t>
    </r>
  </si>
  <si>
    <r>
      <rPr>
        <sz val="10"/>
        <color rgb="FF000000"/>
        <rFont val="FreeSans"/>
        <family val="2"/>
      </rPr>
      <t xml:space="preserve">מדוע מופיע באדם הצורך בהערצה של מישהו</t>
    </r>
    <r>
      <rPr>
        <sz val="10"/>
        <color rgb="FF000000"/>
        <rFont val="Cambria"/>
        <family val="0"/>
        <charset val="1"/>
      </rPr>
      <t xml:space="preserve">?</t>
    </r>
  </si>
  <si>
    <t xml:space="preserve">http://files.kabbalahmedia.info/download/files/heb_o_rav_2015-05-31_clip_haim-hadashim_argashat-kesher-578.mp4</t>
  </si>
  <si>
    <r>
      <rPr>
        <sz val="10"/>
        <color rgb="FF000000"/>
        <rFont val="FreeSans"/>
        <family val="2"/>
      </rPr>
      <t xml:space="preserve">קטע נבחר משיחה </t>
    </r>
    <r>
      <rPr>
        <sz val="10"/>
        <color rgb="FF000000"/>
        <rFont val="Cambria"/>
        <family val="0"/>
        <charset val="1"/>
      </rPr>
      <t xml:space="preserve">578: </t>
    </r>
    <r>
      <rPr>
        <sz val="10"/>
        <color rgb="FF000000"/>
        <rFont val="FreeSans"/>
        <family val="2"/>
      </rPr>
      <t xml:space="preserve">הרגשת קשר</t>
    </r>
  </si>
  <si>
    <r>
      <rPr>
        <sz val="10"/>
        <color rgb="FF000000"/>
        <rFont val="FreeSans"/>
        <family val="2"/>
      </rPr>
      <t xml:space="preserve">מה מעניקה לאדם שייכות לסביבה כלשהי</t>
    </r>
    <r>
      <rPr>
        <sz val="10"/>
        <color rgb="FF000000"/>
        <rFont val="Cambria"/>
        <family val="0"/>
        <charset val="1"/>
      </rPr>
      <t xml:space="preserve">, </t>
    </r>
    <r>
      <rPr>
        <sz val="10"/>
        <color rgb="FF000000"/>
        <rFont val="FreeSans"/>
        <family val="2"/>
      </rPr>
      <t xml:space="preserve">תוך הערכה והערצה אליה</t>
    </r>
    <r>
      <rPr>
        <sz val="10"/>
        <color rgb="FF000000"/>
        <rFont val="Cambria"/>
        <family val="0"/>
        <charset val="1"/>
      </rPr>
      <t xml:space="preserve">?</t>
    </r>
  </si>
  <si>
    <t xml:space="preserve">http://files.kabbalahmedia.info/download/files/heb_o_rav_2015-05-31_clip_haim-hadashim_shayahut-lehazak-578.mp4</t>
  </si>
  <si>
    <r>
      <rPr>
        <sz val="10"/>
        <color rgb="FF000000"/>
        <rFont val="FreeSans"/>
        <family val="2"/>
      </rPr>
      <t xml:space="preserve">קטע נבחר משיחה </t>
    </r>
    <r>
      <rPr>
        <sz val="10"/>
        <color rgb="FF000000"/>
        <rFont val="Cambria"/>
        <family val="0"/>
        <charset val="1"/>
      </rPr>
      <t xml:space="preserve">578: </t>
    </r>
    <r>
      <rPr>
        <sz val="10"/>
        <color rgb="FF000000"/>
        <rFont val="FreeSans"/>
        <family val="2"/>
      </rPr>
      <t xml:space="preserve">שייכות לחזק</t>
    </r>
  </si>
  <si>
    <r>
      <rPr>
        <sz val="10"/>
        <color rgb="FF000000"/>
        <rFont val="FreeSans"/>
        <family val="2"/>
      </rPr>
      <t xml:space="preserve">אילו רגשות מתעוררים באדם בהערצתו אדם אחר או קבוצה מסויימת ומדוע מתפתח בו הרצון לכך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</si>
  <si>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579</t>
    </r>
  </si>
  <si>
    <t xml:space="preserve">http://files.kabbalahmedia.info/download/files/heb_o_rav_2015-05-31_clip_haim-hadashim_dvarim-meturafim-579.mp4</t>
  </si>
  <si>
    <r>
      <rPr>
        <sz val="10"/>
        <color rgb="FF000000"/>
        <rFont val="FreeSans"/>
        <family val="2"/>
      </rPr>
      <t xml:space="preserve">קטע נבחר משיחה </t>
    </r>
    <r>
      <rPr>
        <sz val="10"/>
        <color rgb="FF000000"/>
        <rFont val="Cambria"/>
        <family val="0"/>
        <charset val="1"/>
      </rPr>
      <t xml:space="preserve">579: </t>
    </r>
    <r>
      <rPr>
        <sz val="10"/>
        <color rgb="FF000000"/>
        <rFont val="FreeSans"/>
        <family val="2"/>
      </rPr>
      <t xml:space="preserve">דברים מטורפים</t>
    </r>
  </si>
  <si>
    <r>
      <rPr>
        <sz val="10"/>
        <color rgb="FF000000"/>
        <rFont val="FreeSans"/>
        <family val="2"/>
      </rPr>
      <t xml:space="preserve">איך לחנך אדם למצוא את הדבר הגדול ביותר שנמצא מעבר לחיים</t>
    </r>
    <r>
      <rPr>
        <sz val="10"/>
        <color rgb="FF000000"/>
        <rFont val="Cambria"/>
        <family val="0"/>
        <charset val="1"/>
      </rPr>
      <t xml:space="preserve">, </t>
    </r>
    <r>
      <rPr>
        <sz val="10"/>
        <color rgb="FF000000"/>
        <rFont val="FreeSans"/>
        <family val="2"/>
      </rPr>
      <t xml:space="preserve">מבלי לבצע פעולות הפוגעות בו ובסובבים אותו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</si>
  <si>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587</t>
    </r>
  </si>
  <si>
    <t xml:space="preserve">http://files.kabbalahmedia.info/download/files/heb_o_rav_2015-06-21_clip_haim-hadashim_ahrayut-587.mp4</t>
  </si>
  <si>
    <r>
      <rPr>
        <sz val="10"/>
        <color rgb="FF000000"/>
        <rFont val="FreeSans"/>
        <family val="2"/>
      </rPr>
      <t xml:space="preserve">קטע נבחר משיחה </t>
    </r>
    <r>
      <rPr>
        <sz val="10"/>
        <color rgb="FF000000"/>
        <rFont val="Cambria"/>
        <family val="0"/>
        <charset val="1"/>
      </rPr>
      <t xml:space="preserve">587: </t>
    </r>
    <r>
      <rPr>
        <sz val="10"/>
        <color rgb="FF000000"/>
        <rFont val="FreeSans"/>
        <family val="2"/>
      </rPr>
      <t xml:space="preserve">אחריות</t>
    </r>
  </si>
  <si>
    <r>
      <rPr>
        <sz val="10"/>
        <color rgb="FF000000"/>
        <rFont val="FreeSans"/>
        <family val="2"/>
      </rPr>
      <t xml:space="preserve">איזו אחריות יש לנו בבואנו להשתמש בחופש הביטוי ואיך עלינו לפעול בהדדיות בהתאם לכך</t>
    </r>
    <r>
      <rPr>
        <sz val="10"/>
        <color rgb="FF000000"/>
        <rFont val="Cambria"/>
        <family val="0"/>
        <charset val="1"/>
      </rPr>
      <t xml:space="preserve">?</t>
    </r>
  </si>
  <si>
    <t xml:space="preserve">http://files.kabbalahmedia.info/download/files/heb_o_rav_2015-06-21_clip_haim-hadashim_hashuv-levatea-587.mp4</t>
  </si>
  <si>
    <r>
      <rPr>
        <sz val="10"/>
        <color rgb="FF000000"/>
        <rFont val="FreeSans"/>
        <family val="2"/>
      </rPr>
      <t xml:space="preserve">קטע נבחר משיחה </t>
    </r>
    <r>
      <rPr>
        <sz val="10"/>
        <color rgb="FF000000"/>
        <rFont val="Cambria"/>
        <family val="0"/>
        <charset val="1"/>
      </rPr>
      <t xml:space="preserve">587: </t>
    </r>
    <r>
      <rPr>
        <sz val="10"/>
        <color rgb="FF000000"/>
        <rFont val="FreeSans"/>
        <family val="2"/>
      </rPr>
      <t xml:space="preserve">חשיבות הביטוי העצמי</t>
    </r>
  </si>
  <si>
    <r>
      <rPr>
        <sz val="10"/>
        <color rgb="FF000000"/>
        <rFont val="FreeSans"/>
        <family val="2"/>
      </rPr>
      <t xml:space="preserve">מדוע חשוב לאדם לבטא מחשבותיו ומה צריך לברר לפני שמבטאים דעה</t>
    </r>
    <r>
      <rPr>
        <sz val="10"/>
        <color rgb="FF000000"/>
        <rFont val="Cambria"/>
        <family val="0"/>
        <charset val="1"/>
      </rPr>
      <t xml:space="preserve">?</t>
    </r>
  </si>
  <si>
    <t xml:space="preserve">http://files.kabbalahmedia.info/download/files/heb_o_rav_2015-06-21_clip_haim-hadashim_hofesh-lebitui-mushlam-587.mp4</t>
  </si>
  <si>
    <r>
      <rPr>
        <sz val="10"/>
        <color rgb="FF000000"/>
        <rFont val="FreeSans"/>
        <family val="2"/>
      </rPr>
      <t xml:space="preserve">קטע נבחר משיחה </t>
    </r>
    <r>
      <rPr>
        <sz val="10"/>
        <color rgb="FF000000"/>
        <rFont val="Cambria"/>
        <family val="0"/>
        <charset val="1"/>
      </rPr>
      <t xml:space="preserve">587: </t>
    </r>
    <r>
      <rPr>
        <sz val="10"/>
        <color rgb="FF000000"/>
        <rFont val="FreeSans"/>
        <family val="2"/>
      </rPr>
      <t xml:space="preserve">החופש לביטוי מושלם </t>
    </r>
  </si>
  <si>
    <r>
      <rPr>
        <sz val="10"/>
        <color rgb="FF000000"/>
        <rFont val="FreeSans"/>
        <family val="2"/>
      </rPr>
      <t xml:space="preserve">מה יוביל את האנושות לחופש ביטוי אמיתי</t>
    </r>
    <r>
      <rPr>
        <sz val="10"/>
        <color rgb="FF000000"/>
        <rFont val="Cambria"/>
        <family val="0"/>
        <charset val="1"/>
      </rPr>
      <t xml:space="preserve">, </t>
    </r>
    <r>
      <rPr>
        <sz val="10"/>
        <color rgb="FF000000"/>
        <rFont val="FreeSans"/>
        <family val="2"/>
      </rPr>
      <t xml:space="preserve">שיהיה נחלת כולם</t>
    </r>
    <r>
      <rPr>
        <sz val="10"/>
        <color rgb="FF000000"/>
        <rFont val="Cambria"/>
        <family val="0"/>
        <charset val="1"/>
      </rPr>
      <t xml:space="preserve">?</t>
    </r>
  </si>
  <si>
    <t xml:space="preserve">http://files.kabbalahmedia.info/download/files/heb_o_rav_2015-06-21_clip_haim-hadashim_lo-listom-pe-587.mp4</t>
  </si>
  <si>
    <r>
      <rPr>
        <sz val="10"/>
        <color rgb="FF000000"/>
        <rFont val="FreeSans"/>
        <family val="2"/>
      </rPr>
      <t xml:space="preserve">קטע נבחר משיחה </t>
    </r>
    <r>
      <rPr>
        <sz val="10"/>
        <color rgb="FF000000"/>
        <rFont val="Cambria"/>
        <family val="0"/>
        <charset val="1"/>
      </rPr>
      <t xml:space="preserve">587: </t>
    </r>
    <r>
      <rPr>
        <sz val="10"/>
        <color rgb="FF000000"/>
        <rFont val="FreeSans"/>
        <family val="2"/>
      </rPr>
      <t xml:space="preserve">לא לסתום פה</t>
    </r>
  </si>
  <si>
    <r>
      <rPr>
        <sz val="10"/>
        <color rgb="FF000000"/>
        <rFont val="FreeSans"/>
        <family val="2"/>
      </rPr>
      <t xml:space="preserve">איך להשתמש נכון בדחף הטבעי לביטוי עצמי וכיצד לחנך את החברה לכך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</si>
  <si>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588</t>
    </r>
  </si>
  <si>
    <t xml:space="preserve">http://files.kabbalahmedia.info/download/files/heb_o_rav_2015-06-21_clip_haim-hadashim_avarnu-kol-gvul-588.mp4</t>
  </si>
  <si>
    <r>
      <rPr>
        <sz val="10"/>
        <color rgb="FF000000"/>
        <rFont val="FreeSans"/>
        <family val="2"/>
      </rPr>
      <t xml:space="preserve">קטע נבחר משיחה </t>
    </r>
    <r>
      <rPr>
        <sz val="10"/>
        <color rgb="FF000000"/>
        <rFont val="Cambria"/>
        <family val="0"/>
        <charset val="1"/>
      </rPr>
      <t xml:space="preserve">588: </t>
    </r>
    <r>
      <rPr>
        <sz val="10"/>
        <color rgb="FF000000"/>
        <rFont val="FreeSans"/>
        <family val="2"/>
      </rPr>
      <t xml:space="preserve">עברנו כל גבול </t>
    </r>
  </si>
  <si>
    <r>
      <rPr>
        <sz val="10"/>
        <color rgb="FF000000"/>
        <rFont val="FreeSans"/>
        <family val="2"/>
      </rPr>
      <t xml:space="preserve">איזה שימוש לרעה נעשה היום בחופש הביטוי ומה ניתן לעשות כדי למנוע את השפעתו</t>
    </r>
    <r>
      <rPr>
        <sz val="10"/>
        <color rgb="FF000000"/>
        <rFont val="Cambria"/>
        <family val="0"/>
        <charset val="1"/>
      </rPr>
      <t xml:space="preserve">?</t>
    </r>
  </si>
  <si>
    <t xml:space="preserve">http://files.kabbalahmedia.info/download/files/heb_o_rav_2015-06-21_clip_haim-hadashim_bikoret-tvunatit-588.mp4</t>
  </si>
  <si>
    <r>
      <rPr>
        <sz val="10"/>
        <color rgb="FF000000"/>
        <rFont val="FreeSans"/>
        <family val="2"/>
      </rPr>
      <t xml:space="preserve">קטע נבחר משיחה </t>
    </r>
    <r>
      <rPr>
        <sz val="10"/>
        <color rgb="FF000000"/>
        <rFont val="Cambria"/>
        <family val="0"/>
        <charset val="1"/>
      </rPr>
      <t xml:space="preserve">588: </t>
    </r>
    <r>
      <rPr>
        <sz val="10"/>
        <color rgb="FF000000"/>
        <rFont val="FreeSans"/>
        <family val="2"/>
      </rPr>
      <t xml:space="preserve">ביקורת תבונתית   </t>
    </r>
  </si>
  <si>
    <r>
      <rPr>
        <sz val="10"/>
        <color rgb="FF000000"/>
        <rFont val="FreeSans"/>
        <family val="2"/>
      </rPr>
      <t xml:space="preserve">מתי ניתן להעביר ביקורת על החברה ועל איזה ידע עלינו להתבסס לשם כך</t>
    </r>
    <r>
      <rPr>
        <sz val="10"/>
        <color rgb="FF000000"/>
        <rFont val="Cambria"/>
        <family val="0"/>
        <charset val="1"/>
      </rPr>
      <t xml:space="preserve">?</t>
    </r>
  </si>
  <si>
    <t xml:space="preserve">http://files.kabbalahmedia.info/download/files/heb_o_rav_2015-06-21_clip_haim-hadashim_herut-yahid-588.mp4</t>
  </si>
  <si>
    <r>
      <rPr>
        <sz val="10"/>
        <color rgb="FF000000"/>
        <rFont val="FreeSans"/>
        <family val="2"/>
      </rPr>
      <t xml:space="preserve">קטע נבחר משיחה </t>
    </r>
    <r>
      <rPr>
        <sz val="10"/>
        <color rgb="FF000000"/>
        <rFont val="Cambria"/>
        <family val="0"/>
        <charset val="1"/>
      </rPr>
      <t xml:space="preserve">588: </t>
    </r>
    <r>
      <rPr>
        <sz val="10"/>
        <color rgb="FF000000"/>
        <rFont val="FreeSans"/>
        <family val="2"/>
      </rPr>
      <t xml:space="preserve">חירות היחיד   </t>
    </r>
  </si>
  <si>
    <r>
      <rPr>
        <sz val="10"/>
        <color rgb="FF000000"/>
        <rFont val="FreeSans"/>
        <family val="2"/>
      </rPr>
      <t xml:space="preserve">היכן באה לידי ביטוי חירות היחיד ואיך משתמשים בחופש הביטוי לטובת הכלל</t>
    </r>
    <r>
      <rPr>
        <sz val="10"/>
        <color rgb="FF000000"/>
        <rFont val="Cambria"/>
        <family val="0"/>
        <charset val="1"/>
      </rPr>
      <t xml:space="preserve">?</t>
    </r>
  </si>
  <si>
    <t xml:space="preserve">http://files.kabbalahmedia.info/download/files/heb_o_rav_2015-06-21_clip_haim-hadashim_pitaron-behinuh-588.mp4</t>
  </si>
  <si>
    <r>
      <rPr>
        <sz val="10"/>
        <color rgb="FF000000"/>
        <rFont val="FreeSans"/>
        <family val="2"/>
      </rPr>
      <t xml:space="preserve">קטע נבחר משיחה </t>
    </r>
    <r>
      <rPr>
        <sz val="10"/>
        <color rgb="FF000000"/>
        <rFont val="Cambria"/>
        <family val="0"/>
        <charset val="1"/>
      </rPr>
      <t xml:space="preserve">588: </t>
    </r>
    <r>
      <rPr>
        <sz val="10"/>
        <color rgb="FF000000"/>
        <rFont val="FreeSans"/>
        <family val="2"/>
      </rPr>
      <t xml:space="preserve">פתרון בחינוך </t>
    </r>
  </si>
  <si>
    <r>
      <rPr>
        <sz val="10"/>
        <color rgb="FF000000"/>
        <rFont val="FreeSans"/>
        <family val="2"/>
      </rPr>
      <t xml:space="preserve">כיצד באמצעות החינוך ניתן ללמד את האדם להשפיע בצורה חיובית על העולם כולו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</si>
  <si>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636</t>
    </r>
  </si>
  <si>
    <t xml:space="preserve">http://files.kabbalahmedia.info/download/files/heb_o_rav_2015-10-21_clip_haim-hadashim_koah-tov-636.mp4</t>
  </si>
  <si>
    <t xml:space="preserve">08.12.15</t>
  </si>
  <si>
    <r>
      <rPr>
        <sz val="10"/>
        <color rgb="FF000000"/>
        <rFont val="FreeSans"/>
        <family val="2"/>
      </rPr>
      <t xml:space="preserve">קטע נבחר משיחה </t>
    </r>
    <r>
      <rPr>
        <sz val="10"/>
        <color rgb="FF000000"/>
        <rFont val="Cambria"/>
        <family val="0"/>
        <charset val="1"/>
      </rPr>
      <t xml:space="preserve">636: </t>
    </r>
    <r>
      <rPr>
        <sz val="10"/>
        <color rgb="FF000000"/>
        <rFont val="FreeSans"/>
        <family val="2"/>
      </rPr>
      <t xml:space="preserve">כוח הטוב</t>
    </r>
  </si>
  <si>
    <r>
      <rPr>
        <sz val="10"/>
        <color rgb="FF000000"/>
        <rFont val="FreeSans"/>
        <family val="2"/>
      </rPr>
      <t xml:space="preserve">מהו האמצעי שיכול לעזור לאדם לאזן את הכוח הרע שבו עם הכוח הטוב שבטבע ולהביא להתפתחות שלו בין שני הקצוות</t>
    </r>
    <r>
      <rPr>
        <sz val="10"/>
        <color rgb="FF000000"/>
        <rFont val="Cambria"/>
        <family val="0"/>
        <charset val="1"/>
      </rPr>
      <t xml:space="preserve">?</t>
    </r>
  </si>
  <si>
    <t xml:space="preserve">http://files.kabbalahmedia.info/download/files/heb_o_rav_2015-10-21_clip_haim-hadashim_bitahon-636.mp4</t>
  </si>
  <si>
    <r>
      <rPr>
        <sz val="10"/>
        <color rgb="FF000000"/>
        <rFont val="FreeSans"/>
        <family val="2"/>
      </rPr>
      <t xml:space="preserve">קטע נבחר משיחה </t>
    </r>
    <r>
      <rPr>
        <sz val="10"/>
        <color rgb="FF000000"/>
        <rFont val="Cambria"/>
        <family val="0"/>
        <charset val="1"/>
      </rPr>
      <t xml:space="preserve">636: </t>
    </r>
    <r>
      <rPr>
        <sz val="10"/>
        <color rgb="FF000000"/>
        <rFont val="FreeSans"/>
        <family val="2"/>
      </rPr>
      <t xml:space="preserve">אדם מאוזן</t>
    </r>
  </si>
  <si>
    <r>
      <rPr>
        <sz val="10"/>
        <color rgb="FF000000"/>
        <rFont val="FreeSans"/>
        <family val="2"/>
      </rPr>
      <t xml:space="preserve">מהו מצב מאוזן באדם ואיך זה מגן עליו מכל צרה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</si>
  <si>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669</t>
    </r>
  </si>
  <si>
    <t xml:space="preserve">http://files.kabbalahmedia.info/download/files/heb_o_rav_2015-12-31_clip_haim-hadashim_lalehet-letop-669.mp4</t>
  </si>
  <si>
    <r>
      <rPr>
        <sz val="10"/>
        <color rgb="FF000000"/>
        <rFont val="FreeSans"/>
        <family val="2"/>
      </rPr>
      <t xml:space="preserve">קטע נבחר משיחה </t>
    </r>
    <r>
      <rPr>
        <sz val="10"/>
        <color rgb="FF000000"/>
        <rFont val="Cambria"/>
        <family val="0"/>
        <charset val="1"/>
      </rPr>
      <t xml:space="preserve">669: </t>
    </r>
    <r>
      <rPr>
        <sz val="10"/>
        <color rgb="FF000000"/>
        <rFont val="FreeSans"/>
        <family val="2"/>
      </rPr>
      <t xml:space="preserve">לאן לשאוף</t>
    </r>
    <r>
      <rPr>
        <sz val="10"/>
        <color rgb="FF000000"/>
        <rFont val="Cambria"/>
        <family val="0"/>
        <charset val="1"/>
      </rPr>
      <t xml:space="preserve">?</t>
    </r>
  </si>
  <si>
    <r>
      <rPr>
        <sz val="10"/>
        <color rgb="FF000000"/>
        <rFont val="FreeSans"/>
        <family val="2"/>
      </rPr>
      <t xml:space="preserve">מהו הדבר אליו האדם צריך מעל הכול לשאוף להגיע בחייו</t>
    </r>
    <r>
      <rPr>
        <sz val="10"/>
        <color rgb="FF000000"/>
        <rFont val="Cambria"/>
        <family val="0"/>
        <charset val="1"/>
      </rPr>
      <t xml:space="preserve">?</t>
    </r>
  </si>
  <si>
    <t xml:space="preserve">http://files.kabbalahmedia.info/download/files/heb_o_rav_2015-12-31_clip_haim-hadashim_taharut-rewah-hefsed-669.mp4</t>
  </si>
  <si>
    <r>
      <rPr>
        <sz val="10"/>
        <color rgb="FF000000"/>
        <rFont val="FreeSans"/>
        <family val="2"/>
      </rPr>
      <t xml:space="preserve">קטע נבחר משיחה </t>
    </r>
    <r>
      <rPr>
        <sz val="10"/>
        <color rgb="FF000000"/>
        <rFont val="Cambria"/>
        <family val="0"/>
        <charset val="1"/>
      </rPr>
      <t xml:space="preserve">669: </t>
    </r>
    <r>
      <rPr>
        <sz val="10"/>
        <color rgb="FF000000"/>
        <rFont val="FreeSans"/>
        <family val="2"/>
      </rPr>
      <t xml:space="preserve">נצחון והפסד</t>
    </r>
  </si>
  <si>
    <r>
      <rPr>
        <sz val="10"/>
        <color rgb="FF000000"/>
        <rFont val="FreeSans"/>
        <family val="2"/>
      </rPr>
      <t xml:space="preserve">מדוע הרגשות הכי חזקים מתעוררים לאחר הפסד במשחק ולא בנצחון</t>
    </r>
    <r>
      <rPr>
        <sz val="10"/>
        <color rgb="FF000000"/>
        <rFont val="Cambria"/>
        <family val="0"/>
        <charset val="1"/>
      </rPr>
      <t xml:space="preserve">?</t>
    </r>
  </si>
  <si>
    <t xml:space="preserve">אני והטבע</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</si>
  <si>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299</t>
    </r>
  </si>
  <si>
    <t xml:space="preserve">http://files.kabbalahmedia.info/download/files/heb_o_rav_2014-02-13_clip_haim-hadashim_guf-ehad-299.mp4</t>
  </si>
  <si>
    <r>
      <rPr>
        <sz val="10"/>
        <color rgb="FF000000"/>
        <rFont val="FreeSans"/>
        <family val="2"/>
      </rPr>
      <t xml:space="preserve">קטע נבחר משיחה </t>
    </r>
    <r>
      <rPr>
        <sz val="10"/>
        <color rgb="FF000000"/>
        <rFont val="Cambria"/>
        <family val="0"/>
        <charset val="1"/>
      </rPr>
      <t xml:space="preserve">299: </t>
    </r>
    <r>
      <rPr>
        <sz val="10"/>
        <color rgb="FF000000"/>
        <rFont val="FreeSans"/>
        <family val="2"/>
      </rPr>
      <t xml:space="preserve">גוף אחד</t>
    </r>
  </si>
  <si>
    <r>
      <rPr>
        <sz val="10"/>
        <color rgb="FF000000"/>
        <rFont val="FreeSans"/>
        <family val="2"/>
      </rPr>
      <t xml:space="preserve">מדוע כל הפרה קטנה שהאדם עושה באיזון שבטבע משפיע בצורה מכרעת על כל המערכות שלו</t>
    </r>
    <r>
      <rPr>
        <sz val="10"/>
        <color rgb="FF000000"/>
        <rFont val="Cambria"/>
        <family val="0"/>
        <charset val="1"/>
      </rPr>
      <t xml:space="preserve">?</t>
    </r>
  </si>
  <si>
    <t xml:space="preserve">http://files.kabbalahmedia.info/download/files/heb_o_rav_2014-02-13_clip_haim-hadashim_nimshahim-299.mp4</t>
  </si>
  <si>
    <r>
      <rPr>
        <sz val="10"/>
        <color rgb="FF000000"/>
        <rFont val="FreeSans"/>
        <family val="2"/>
      </rPr>
      <t xml:space="preserve">קטע נבחר משיחה </t>
    </r>
    <r>
      <rPr>
        <sz val="10"/>
        <color rgb="FF000000"/>
        <rFont val="Cambria"/>
        <family val="0"/>
        <charset val="1"/>
      </rPr>
      <t xml:space="preserve">299: </t>
    </r>
    <r>
      <rPr>
        <sz val="10"/>
        <color rgb="FF000000"/>
        <rFont val="FreeSans"/>
        <family val="2"/>
      </rPr>
      <t xml:space="preserve">נמשכים ליופי הטבע </t>
    </r>
  </si>
  <si>
    <r>
      <rPr>
        <sz val="10"/>
        <color rgb="FF000000"/>
        <rFont val="FreeSans"/>
        <family val="2"/>
      </rPr>
      <t xml:space="preserve">מה האדם מוצא בטבע ומדוע הוא נמשך כל כך להימצא בקשר עימו</t>
    </r>
    <r>
      <rPr>
        <sz val="10"/>
        <color rgb="FF000000"/>
        <rFont val="Cambria"/>
        <family val="0"/>
        <charset val="1"/>
      </rPr>
      <t xml:space="preserve">?</t>
    </r>
  </si>
  <si>
    <t xml:space="preserve">http://files.kabbalahmedia.info/download/files/heb_o_rav_2014-02-13_clip_haim-hadashim_kotz-katan-299.mp4</t>
  </si>
  <si>
    <r>
      <rPr>
        <sz val="10"/>
        <color rgb="FF000000"/>
        <rFont val="FreeSans"/>
        <family val="2"/>
      </rPr>
      <t xml:space="preserve">קטע נבחר משיחה </t>
    </r>
    <r>
      <rPr>
        <sz val="10"/>
        <color rgb="FF000000"/>
        <rFont val="Cambria"/>
        <family val="0"/>
        <charset val="1"/>
      </rPr>
      <t xml:space="preserve">299: </t>
    </r>
    <r>
      <rPr>
        <sz val="10"/>
        <color rgb="FF000000"/>
        <rFont val="FreeSans"/>
        <family val="2"/>
      </rPr>
      <t xml:space="preserve">גם קוץ קטן</t>
    </r>
  </si>
  <si>
    <r>
      <rPr>
        <sz val="10"/>
        <color rgb="FF000000"/>
        <rFont val="FreeSans"/>
        <family val="2"/>
      </rPr>
      <t xml:space="preserve">מה מקור היופי שאנו חשים בכל פרט קטן בטבע</t>
    </r>
    <r>
      <rPr>
        <sz val="10"/>
        <color rgb="FF000000"/>
        <rFont val="Cambria"/>
        <family val="0"/>
        <charset val="1"/>
      </rPr>
      <t xml:space="preserve">, </t>
    </r>
    <r>
      <rPr>
        <sz val="10"/>
        <color rgb="FF000000"/>
        <rFont val="FreeSans"/>
        <family val="2"/>
      </rPr>
      <t xml:space="preserve">מהתופעות הגדולות והמרשימות ביותר ועד לקוץ הקטן ביותר</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</si>
  <si>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300</t>
    </r>
  </si>
  <si>
    <t xml:space="preserve">http://files.kabbalahmedia.info/download/files/heb_o_rav_2014-02-13_clip_haim-hadashim_arye-ve-adam-300.mp4</t>
  </si>
  <si>
    <r>
      <rPr>
        <sz val="10"/>
        <color rgb="FF000000"/>
        <rFont val="FreeSans"/>
        <family val="2"/>
      </rPr>
      <t xml:space="preserve">קטע נבחר משיחה </t>
    </r>
    <r>
      <rPr>
        <sz val="10"/>
        <color rgb="FF000000"/>
        <rFont val="Cambria"/>
        <family val="0"/>
        <charset val="1"/>
      </rPr>
      <t xml:space="preserve">300: </t>
    </r>
    <r>
      <rPr>
        <sz val="10"/>
        <color rgb="FF000000"/>
        <rFont val="FreeSans"/>
        <family val="2"/>
      </rPr>
      <t xml:space="preserve">הנאה מהרע</t>
    </r>
  </si>
  <si>
    <r>
      <rPr>
        <sz val="10"/>
        <color rgb="FF000000"/>
        <rFont val="FreeSans"/>
        <family val="2"/>
      </rPr>
      <t xml:space="preserve">איך האגו שפועל באדם מביא לרע ולהרס העולם</t>
    </r>
    <r>
      <rPr>
        <sz val="10"/>
        <color rgb="FF000000"/>
        <rFont val="Cambria"/>
        <family val="0"/>
        <charset val="1"/>
      </rPr>
      <t xml:space="preserve">?</t>
    </r>
  </si>
  <si>
    <t xml:space="preserve">http://files.kabbalahmedia.info/download/files/heb_o_rav_2014-02-13_clip_haim-hadashim_hazara-leteva-300.mp4</t>
  </si>
  <si>
    <r>
      <rPr>
        <sz val="10"/>
        <color rgb="FF000000"/>
        <rFont val="FreeSans"/>
        <family val="2"/>
      </rPr>
      <t xml:space="preserve">קטע נבחר משיחה </t>
    </r>
    <r>
      <rPr>
        <sz val="10"/>
        <color rgb="FF000000"/>
        <rFont val="Cambria"/>
        <family val="0"/>
        <charset val="1"/>
      </rPr>
      <t xml:space="preserve">300: </t>
    </r>
    <r>
      <rPr>
        <sz val="10"/>
        <color rgb="FF000000"/>
        <rFont val="FreeSans"/>
        <family val="2"/>
      </rPr>
      <t xml:space="preserve">בחזרה אל הטבע</t>
    </r>
  </si>
  <si>
    <r>
      <rPr>
        <sz val="10"/>
        <color rgb="FF000000"/>
        <rFont val="FreeSans"/>
        <family val="2"/>
      </rPr>
      <t xml:space="preserve">איך ניתן להגיע חזרה למצב של הרמוניה עם הטבע בו לכל אחד יש מקום ומה מרגישים אז</t>
    </r>
    <r>
      <rPr>
        <sz val="10"/>
        <color rgb="FF000000"/>
        <rFont val="Cambria"/>
        <family val="0"/>
        <charset val="1"/>
      </rPr>
      <t xml:space="preserve">?</t>
    </r>
  </si>
  <si>
    <t xml:space="preserve">http://files.kabbalahmedia.info/download/files/heb_o_rav_2014-02-13_clip_haim-hadashim_sartan-300.mp4</t>
  </si>
  <si>
    <r>
      <rPr>
        <sz val="10"/>
        <color rgb="FF000000"/>
        <rFont val="FreeSans"/>
        <family val="2"/>
      </rPr>
      <t xml:space="preserve">קטע נבחר משיחה </t>
    </r>
    <r>
      <rPr>
        <sz val="10"/>
        <color rgb="FF000000"/>
        <rFont val="Cambria"/>
        <family val="0"/>
        <charset val="1"/>
      </rPr>
      <t xml:space="preserve">300: </t>
    </r>
    <r>
      <rPr>
        <sz val="10"/>
        <color rgb="FF000000"/>
        <rFont val="FreeSans"/>
        <family val="2"/>
      </rPr>
      <t xml:space="preserve">הכרה ברע</t>
    </r>
  </si>
  <si>
    <r>
      <rPr>
        <sz val="10"/>
        <color rgb="FF000000"/>
        <rFont val="FreeSans"/>
        <family val="2"/>
      </rPr>
      <t xml:space="preserve">לאן מוביל חוסר הרצון של האדם להכיר ברע שבו</t>
    </r>
    <r>
      <rPr>
        <sz val="10"/>
        <color rgb="FF000000"/>
        <rFont val="Cambria"/>
        <family val="0"/>
        <charset val="1"/>
      </rPr>
      <t xml:space="preserve">, </t>
    </r>
    <r>
      <rPr>
        <sz val="10"/>
        <color rgb="FF000000"/>
        <rFont val="FreeSans"/>
        <family val="2"/>
      </rPr>
      <t xml:space="preserve">כשהוא ממשיך בהתנהגות המזיקה לכל הסובב אותו</t>
    </r>
    <r>
      <rPr>
        <sz val="10"/>
        <color rgb="FF000000"/>
        <rFont val="Cambria"/>
        <family val="0"/>
        <charset val="1"/>
      </rPr>
      <t xml:space="preserve">?</t>
    </r>
  </si>
  <si>
    <t xml:space="preserve">http://files.kabbalahmedia.info/download/files/heb_o_rav_2014-02-13_clip_haim-hadashim_horsim-300.mp4</t>
  </si>
  <si>
    <r>
      <rPr>
        <sz val="10"/>
        <color rgb="FF000000"/>
        <rFont val="FreeSans"/>
        <family val="2"/>
      </rPr>
      <t xml:space="preserve">קטע נבחר משיחה </t>
    </r>
    <r>
      <rPr>
        <sz val="10"/>
        <color rgb="FF000000"/>
        <rFont val="Cambria"/>
        <family val="0"/>
        <charset val="1"/>
      </rPr>
      <t xml:space="preserve">300: </t>
    </r>
    <r>
      <rPr>
        <sz val="10"/>
        <color rgb="FF000000"/>
        <rFont val="FreeSans"/>
        <family val="2"/>
      </rPr>
      <t xml:space="preserve">להכיר את הרע</t>
    </r>
  </si>
  <si>
    <r>
      <rPr>
        <sz val="10"/>
        <color rgb="FF000000"/>
        <rFont val="FreeSans"/>
        <family val="2"/>
      </rPr>
      <t xml:space="preserve">איך ההכרה ביצר הרע והשלכותיו ההרסניות תביא להתפתחות האדם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</si>
  <si>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301</t>
    </r>
  </si>
  <si>
    <t xml:space="preserve">http://files.kabbalahmedia.info/files/heb_o_rav_2014-02-16_clip_haim-hadashim_koah-harsani-301.mp4</t>
  </si>
  <si>
    <r>
      <rPr>
        <sz val="10"/>
        <color rgb="FF000000"/>
        <rFont val="FreeSans"/>
        <family val="2"/>
      </rPr>
      <t xml:space="preserve">קטע נבחר משיחה </t>
    </r>
    <r>
      <rPr>
        <sz val="10"/>
        <color rgb="FF000000"/>
        <rFont val="Cambria"/>
        <family val="0"/>
        <charset val="1"/>
      </rPr>
      <t xml:space="preserve">301: </t>
    </r>
    <r>
      <rPr>
        <sz val="10"/>
        <color rgb="FF000000"/>
        <rFont val="FreeSans"/>
        <family val="2"/>
      </rPr>
      <t xml:space="preserve">האדם ככוח הרסני</t>
    </r>
  </si>
  <si>
    <r>
      <rPr>
        <sz val="10"/>
        <color rgb="FF000000"/>
        <rFont val="FreeSans"/>
        <family val="2"/>
      </rPr>
      <t xml:space="preserve">לאן מובילה את האדם ההופכיות שלו מהטבע ומה יכול לגרום לשינוי המצב</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</si>
  <si>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302</t>
    </r>
  </si>
  <si>
    <t xml:space="preserve">http://files.kabbalahmedia.info/download/files/heb_o_rav_2014-02-16_clip_haim-hadashim_hakarat-hara-302.mp4</t>
  </si>
  <si>
    <r>
      <rPr>
        <sz val="10"/>
        <color rgb="FF000000"/>
        <rFont val="FreeSans"/>
        <family val="2"/>
      </rPr>
      <t xml:space="preserve">קטע נבחר משיחה </t>
    </r>
    <r>
      <rPr>
        <sz val="10"/>
        <color rgb="FF000000"/>
        <rFont val="Cambria"/>
        <family val="0"/>
        <charset val="1"/>
      </rPr>
      <t xml:space="preserve">302: </t>
    </r>
    <r>
      <rPr>
        <sz val="10"/>
        <color rgb="FF000000"/>
        <rFont val="FreeSans"/>
        <family val="2"/>
      </rPr>
      <t xml:space="preserve">חזרה לטוב</t>
    </r>
  </si>
  <si>
    <r>
      <rPr>
        <sz val="10"/>
        <color rgb="FF000000"/>
        <rFont val="FreeSans"/>
        <family val="2"/>
      </rPr>
      <t xml:space="preserve">איך ניתן להשתמש באגו שלנו בצורה המיטיבה עם חיינו</t>
    </r>
    <r>
      <rPr>
        <sz val="10"/>
        <color rgb="FF000000"/>
        <rFont val="Cambria"/>
        <family val="0"/>
        <charset val="1"/>
      </rPr>
      <t xml:space="preserve">?</t>
    </r>
  </si>
  <si>
    <t xml:space="preserve">http://files.kabbalahmedia.info/download/files/heb_o_rav_2014-02-16_clip_haim-hadashim_lahatz-302.mp4</t>
  </si>
  <si>
    <r>
      <rPr>
        <sz val="10"/>
        <color rgb="FF000000"/>
        <rFont val="FreeSans"/>
        <family val="2"/>
      </rPr>
      <t xml:space="preserve">קטע נבחר משיחה </t>
    </r>
    <r>
      <rPr>
        <sz val="10"/>
        <color rgb="FF000000"/>
        <rFont val="Cambria"/>
        <family val="0"/>
        <charset val="1"/>
      </rPr>
      <t xml:space="preserve">302: </t>
    </r>
    <r>
      <rPr>
        <sz val="10"/>
        <color rgb="FF000000"/>
        <rFont val="FreeSans"/>
        <family val="2"/>
      </rPr>
      <t xml:space="preserve">חיים בלחץ</t>
    </r>
  </si>
  <si>
    <r>
      <rPr>
        <sz val="10"/>
        <color rgb="FF000000"/>
        <rFont val="FreeSans"/>
        <family val="2"/>
      </rPr>
      <t xml:space="preserve">מדוע אנחנו רודפים כל החיים אחרי תענוגות ולאן הרדיפה הזו מובילה אותנו</t>
    </r>
    <r>
      <rPr>
        <sz val="10"/>
        <color rgb="FF000000"/>
        <rFont val="Cambria"/>
        <family val="0"/>
        <charset val="1"/>
      </rPr>
      <t xml:space="preserve">?</t>
    </r>
  </si>
  <si>
    <t xml:space="preserve">http://files.kabbalahmedia.info/download/files/heb_o_rav_2014-02-16_clip_haim-hadashim_taharut-302.mp4</t>
  </si>
  <si>
    <r>
      <rPr>
        <sz val="10"/>
        <color rgb="FF000000"/>
        <rFont val="FreeSans"/>
        <family val="2"/>
      </rPr>
      <t xml:space="preserve">קטע נבחר משיחה </t>
    </r>
    <r>
      <rPr>
        <sz val="10"/>
        <color rgb="FF000000"/>
        <rFont val="Cambria"/>
        <family val="0"/>
        <charset val="1"/>
      </rPr>
      <t xml:space="preserve">302: </t>
    </r>
    <r>
      <rPr>
        <sz val="10"/>
        <color rgb="FF000000"/>
        <rFont val="FreeSans"/>
        <family val="2"/>
      </rPr>
      <t xml:space="preserve">תחרות</t>
    </r>
  </si>
  <si>
    <r>
      <rPr>
        <sz val="10"/>
        <color rgb="FF000000"/>
        <rFont val="FreeSans"/>
        <family val="2"/>
      </rPr>
      <t xml:space="preserve">איך האגו מוביל את האדם לתחרות הרסנית והאם ניתן להגיע לתחרות חיובית ובונה</t>
    </r>
    <r>
      <rPr>
        <sz val="10"/>
        <color rgb="FF000000"/>
        <rFont val="Cambria"/>
        <family val="0"/>
        <charset val="1"/>
      </rPr>
      <t xml:space="preserve">?</t>
    </r>
  </si>
  <si>
    <t xml:space="preserve">http://files.kabbalahmedia.info/download/files/heb_o_rav_2014-02-16_clip_haim-hadashim_mispar-ehad-302.mp4</t>
  </si>
  <si>
    <r>
      <rPr>
        <sz val="10"/>
        <color rgb="FF000000"/>
        <rFont val="FreeSans"/>
        <family val="2"/>
      </rPr>
      <t xml:space="preserve">קטע נבחר משיחה </t>
    </r>
    <r>
      <rPr>
        <sz val="10"/>
        <color rgb="FF000000"/>
        <rFont val="Cambria"/>
        <family val="0"/>
        <charset val="1"/>
      </rPr>
      <t xml:space="preserve">302: </t>
    </r>
    <r>
      <rPr>
        <sz val="10"/>
        <color rgb="FF000000"/>
        <rFont val="FreeSans"/>
        <family val="2"/>
      </rPr>
      <t xml:space="preserve">מספר אחד</t>
    </r>
  </si>
  <si>
    <r>
      <rPr>
        <sz val="10"/>
        <color rgb="FF000000"/>
        <rFont val="FreeSans"/>
        <family val="2"/>
      </rPr>
      <t xml:space="preserve">איך להיות מספר אחד במעשים טובים עבור הזולת ולהיות מוערך על כך על ידי החברה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</si>
  <si>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308</t>
    </r>
  </si>
  <si>
    <t xml:space="preserve">http://files.kabbalahmedia.info/download/video/heb_o_rav_2014-03-02_clip_haim-hadashim_mugbalut-adam-308.wmv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</si>
  <si>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חקר האדם</t>
    </r>
  </si>
  <si>
    <r>
      <rPr>
        <sz val="10"/>
        <color rgb="FF000000"/>
        <rFont val="FreeSans"/>
        <family val="2"/>
      </rPr>
      <t xml:space="preserve">מה יביא לפריצת דרך בחקר האדם המוגבל היום בחמשת החושים שלו</t>
    </r>
    <r>
      <rPr>
        <sz val="10"/>
        <color rgb="FF000000"/>
        <rFont val="Cambria"/>
        <family val="0"/>
        <charset val="1"/>
      </rPr>
      <t xml:space="preserve">?</t>
    </r>
  </si>
  <si>
    <t xml:space="preserve">http://files.kabbalahmedia.info/video/heb_o_rav_2014-03-02_clip_haim-hadashim_itkadmut-mehkar-308.wmv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</si>
  <si>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טבע שני</t>
    </r>
  </si>
  <si>
    <r>
      <rPr>
        <sz val="10"/>
        <color rgb="FF000000"/>
        <rFont val="FreeSans"/>
        <family val="2"/>
      </rPr>
      <t xml:space="preserve">איזו גישה תתפתח באדם כלפי העולם כשירכוש את הטבע השני</t>
    </r>
    <r>
      <rPr>
        <sz val="10"/>
        <color rgb="FF000000"/>
        <rFont val="Cambria"/>
        <family val="0"/>
        <charset val="1"/>
      </rPr>
      <t xml:space="preserve">, </t>
    </r>
    <r>
      <rPr>
        <sz val="10"/>
        <color rgb="FF000000"/>
        <rFont val="FreeSans"/>
        <family val="2"/>
      </rPr>
      <t xml:space="preserve">הטבע של הנותן</t>
    </r>
    <r>
      <rPr>
        <sz val="10"/>
        <color rgb="FF000000"/>
        <rFont val="Cambria"/>
        <family val="0"/>
        <charset val="1"/>
      </rPr>
      <t xml:space="preserve">?</t>
    </r>
  </si>
  <si>
    <t xml:space="preserve">http://files.kabbalahmedia.info/download/video/heb_o_rav_2014-03-02_clip_haim-hadashim_koah-kabbalah-308.wmv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</si>
  <si>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חיים בתוך בועה</t>
    </r>
  </si>
  <si>
    <r>
      <rPr>
        <sz val="10"/>
        <color rgb="FF000000"/>
        <rFont val="FreeSans"/>
        <family val="2"/>
      </rPr>
      <t xml:space="preserve">מדוע איננו יכולים לחקור אובייקטיבית את הקורה סביבנו ומה היינו יכולים לגלות אם היינו מחוץ לבועת האגו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</si>
  <si>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309</t>
    </r>
  </si>
  <si>
    <t xml:space="preserve">http://files.kabbalahmedia.info/download/video/heb_o_rav_2014-03-02_clip_haim-hadashim_bema-adam-nivdal-309.wmv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</si>
  <si>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 מול החי</t>
    </r>
  </si>
  <si>
    <r>
      <rPr>
        <sz val="10"/>
        <color rgb="FF000000"/>
        <rFont val="FreeSans"/>
        <family val="2"/>
      </rPr>
      <t xml:space="preserve">איזה כוח יש באדם</t>
    </r>
    <r>
      <rPr>
        <sz val="10"/>
        <color rgb="FF000000"/>
        <rFont val="Cambria"/>
        <family val="0"/>
        <charset val="1"/>
      </rPr>
      <t xml:space="preserve">, </t>
    </r>
    <r>
      <rPr>
        <sz val="10"/>
        <color rgb="FF000000"/>
        <rFont val="FreeSans"/>
        <family val="2"/>
      </rPr>
      <t xml:space="preserve">למה הוא גורם ובמה שונה ממנו עולם החי</t>
    </r>
    <r>
      <rPr>
        <sz val="10"/>
        <color rgb="FF000000"/>
        <rFont val="Cambria"/>
        <family val="0"/>
        <charset val="1"/>
      </rPr>
      <t xml:space="preserve">?</t>
    </r>
  </si>
  <si>
    <t xml:space="preserve">http://files.kabbalahmedia.info/download/video/heb_o_rav_2014-03-02_clip_haim-hadashim_bniyat-adam-309.wmv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</si>
  <si>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צורה ושמה אדם</t>
    </r>
  </si>
  <si>
    <r>
      <rPr>
        <sz val="10"/>
        <color rgb="FF000000"/>
        <rFont val="FreeSans"/>
        <family val="2"/>
      </rPr>
      <t xml:space="preserve">מהי המערכת הנקראת אדם וכיצד נוכל לבנות אותה בינינו</t>
    </r>
    <r>
      <rPr>
        <sz val="10"/>
        <color rgb="FF000000"/>
        <rFont val="Cambria"/>
        <family val="0"/>
        <charset val="1"/>
      </rPr>
      <t xml:space="preserve">?</t>
    </r>
  </si>
  <si>
    <t xml:space="preserve">http://files.kabbalahmedia.info/download/video/heb_o_rav_2014-03-02_clip_haim-hadashim_tohnat-itpathut-309.wmv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</si>
  <si>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התפתחות הדומם</t>
    </r>
    <r>
      <rPr>
        <sz val="10"/>
        <color rgb="FF000000"/>
        <rFont val="Cambria"/>
        <family val="0"/>
        <charset val="1"/>
      </rPr>
      <t xml:space="preserve">, </t>
    </r>
    <r>
      <rPr>
        <sz val="10"/>
        <color rgb="FF000000"/>
        <rFont val="FreeSans"/>
        <family val="2"/>
      </rPr>
      <t xml:space="preserve">הצומח והחי</t>
    </r>
  </si>
  <si>
    <r>
      <rPr>
        <sz val="10"/>
        <color rgb="FF000000"/>
        <rFont val="FreeSans"/>
        <family val="2"/>
      </rPr>
      <t xml:space="preserve">כיצד התפתחו הדומם</t>
    </r>
    <r>
      <rPr>
        <sz val="10"/>
        <color rgb="FF000000"/>
        <rFont val="Cambria"/>
        <family val="0"/>
        <charset val="1"/>
      </rPr>
      <t xml:space="preserve">, </t>
    </r>
    <r>
      <rPr>
        <sz val="10"/>
        <color rgb="FF000000"/>
        <rFont val="FreeSans"/>
        <family val="2"/>
      </rPr>
      <t xml:space="preserve">הצומח והחי ומה משותף לגישות השונות לתהליכים אלו</t>
    </r>
    <r>
      <rPr>
        <sz val="10"/>
        <color rgb="FF000000"/>
        <rFont val="Cambria"/>
        <family val="0"/>
        <charset val="1"/>
      </rPr>
      <t xml:space="preserve">?</t>
    </r>
  </si>
  <si>
    <t xml:space="preserve">http://files.kabbalahmedia.info/download/video/heb_o_rav_2014-03-02_clip_haim-hadashim_enoshut-ahat-309.wmv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</si>
  <si>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איזון כוחות</t>
    </r>
  </si>
  <si>
    <r>
      <rPr>
        <sz val="10"/>
        <color rgb="FF000000"/>
        <rFont val="FreeSans"/>
        <family val="2"/>
      </rPr>
      <t xml:space="preserve">עם אילו כוחות עלינו להיות באיזון כדי להגיע לקשר אינטגרלי</t>
    </r>
    <r>
      <rPr>
        <sz val="10"/>
        <color rgb="FF000000"/>
        <rFont val="Cambria"/>
        <family val="0"/>
        <charset val="1"/>
      </rPr>
      <t xml:space="preserve">, </t>
    </r>
    <r>
      <rPr>
        <sz val="10"/>
        <color rgb="FF000000"/>
        <rFont val="FreeSans"/>
        <family val="2"/>
      </rPr>
      <t xml:space="preserve">מדוע אנו לא באיזון איתם ומה עלינו לעשות לשם כך</t>
    </r>
    <r>
      <rPr>
        <sz val="10"/>
        <color rgb="FF000000"/>
        <rFont val="Cambria"/>
        <family val="0"/>
        <charset val="1"/>
      </rPr>
      <t xml:space="preserve">?</t>
    </r>
  </si>
  <si>
    <t xml:space="preserve">http://files.kabbalahmedia.info/video/heb_o_rav_2014-03-02_clip_haim-hadashim_maarehet-integralit-309.wmv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</si>
  <si>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בדומה לטבע</t>
    </r>
  </si>
  <si>
    <r>
      <rPr>
        <sz val="10"/>
        <color rgb="FF000000"/>
        <rFont val="FreeSans"/>
        <family val="2"/>
      </rPr>
      <t xml:space="preserve">איך מכוון אותנו כוח הטבע להידמות אליו וכיצד ניישם זאת בעזרת החינוך האינטגרלי</t>
    </r>
    <r>
      <rPr>
        <sz val="10"/>
        <color rgb="FF000000"/>
        <rFont val="Cambria"/>
        <family val="0"/>
        <charset val="1"/>
      </rPr>
      <t xml:space="preserve">?</t>
    </r>
  </si>
  <si>
    <t xml:space="preserve">http://files.kabbalahmedia.info/video/heb_o_rav_2014-03-02_clip_haim-hadashim_koah-shlili-309.wmv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</si>
  <si>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שלילי</t>
    </r>
  </si>
  <si>
    <r>
      <rPr>
        <sz val="10"/>
        <color rgb="FF000000"/>
        <rFont val="FreeSans"/>
        <family val="2"/>
      </rPr>
      <t xml:space="preserve">מהו הכוח השלילי שמגביל אותנו בראיית המציאות ומה חסר לי כדי לראות את כל העולם בצורה אובייקטיבית</t>
    </r>
    <r>
      <rPr>
        <sz val="10"/>
        <color rgb="FF000000"/>
        <rFont val="Cambria"/>
        <family val="0"/>
        <charset val="1"/>
      </rPr>
      <t xml:space="preserve">?</t>
    </r>
  </si>
  <si>
    <t xml:space="preserve">http://files.kabbalahmedia.info/video/heb_o_rav_2014-03-02_clip_haim-hadashim_teva-yake-309.wmv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</si>
  <si>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יסודות הנתינה</t>
    </r>
  </si>
  <si>
    <r>
      <rPr>
        <sz val="10"/>
        <color rgb="FF000000"/>
        <rFont val="FreeSans"/>
        <family val="2"/>
      </rPr>
      <t xml:space="preserve">איך הטבע מוביל אותנו ליישם את החיבור בינינו כתנאי היחידי לעתיד בטוח</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</si>
  <si>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447</t>
    </r>
  </si>
  <si>
    <t xml:space="preserve">http://files.kabbalahmedia.info/video/heb_o_rav_2014-10-21_clip_haim-hadashim_matzav-447.wmv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</si>
  <si>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הזדהות עם הטבע</t>
    </r>
  </si>
  <si>
    <r>
      <rPr>
        <sz val="10"/>
        <color rgb="FF000000"/>
        <rFont val="FreeSans"/>
        <family val="2"/>
      </rPr>
      <t xml:space="preserve">מהו האיזון בטבע</t>
    </r>
    <r>
      <rPr>
        <sz val="10"/>
        <color rgb="FF000000"/>
        <rFont val="Cambria"/>
        <family val="0"/>
        <charset val="1"/>
      </rPr>
      <t xml:space="preserve">, </t>
    </r>
    <r>
      <rPr>
        <sz val="10"/>
        <color rgb="FF000000"/>
        <rFont val="FreeSans"/>
        <family val="2"/>
      </rPr>
      <t xml:space="preserve">איך מתפתחים בצורה הכרתית ומה אנו מגלים מתוך דרגת המדבר</t>
    </r>
    <r>
      <rPr>
        <sz val="10"/>
        <color rgb="FF000000"/>
        <rFont val="Cambria"/>
        <family val="0"/>
        <charset val="1"/>
      </rPr>
      <t xml:space="preserve">? </t>
    </r>
  </si>
  <si>
    <t xml:space="preserve">http://files.kabbalahmedia.info/video/heb_o_rav_2014-10-21_clip_haim-hadashim_anahnu-447.wmv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</si>
  <si>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התפתחות האדם</t>
    </r>
  </si>
  <si>
    <r>
      <rPr>
        <sz val="10"/>
        <color rgb="FF000000"/>
        <rFont val="FreeSans"/>
        <family val="2"/>
      </rPr>
      <t xml:space="preserve">מהי התפתחות האדם ומתי הוא מקבל מושכות להיות חלק פעיל בהתפתחותו</t>
    </r>
    <r>
      <rPr>
        <sz val="10"/>
        <color rgb="FF000000"/>
        <rFont val="Cambria"/>
        <family val="0"/>
        <charset val="1"/>
      </rPr>
      <t xml:space="preserve">?</t>
    </r>
  </si>
  <si>
    <t xml:space="preserve">http://files.kabbalahmedia.info/video/heb_o_rav_2014-10-21_clip_haim-hadashim_madua-447.wmv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</si>
  <si>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עומק הטבע</t>
    </r>
  </si>
  <si>
    <r>
      <rPr>
        <sz val="10"/>
        <color rgb="FF000000"/>
        <rFont val="FreeSans"/>
        <family val="2"/>
      </rPr>
      <t xml:space="preserve">מדוע גם החכמים ביותר מאבדים בימינו את היכולת לקרוא את הטבע ואיך חכמת הקבלה חודרת לעומקו ומאפשרת לנו לחיות ברוגע וביטחון</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</si>
  <si>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448</t>
    </r>
  </si>
  <si>
    <t xml:space="preserve">http://files.kabbalahmedia.info/video/heb_o_rav_2014-10-21_clip_haim-hadashim_adam-448.wmv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</si>
  <si>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האדם</t>
    </r>
    <r>
      <rPr>
        <sz val="10"/>
        <color rgb="FF000000"/>
        <rFont val="Cambria"/>
        <family val="0"/>
        <charset val="1"/>
      </rPr>
      <t xml:space="preserve">, </t>
    </r>
    <r>
      <rPr>
        <sz val="10"/>
        <color rgb="FF000000"/>
        <rFont val="FreeSans"/>
        <family val="2"/>
      </rPr>
      <t xml:space="preserve">הטבע והאגו</t>
    </r>
  </si>
  <si>
    <r>
      <rPr>
        <sz val="10"/>
        <color rgb="FF000000"/>
        <rFont val="FreeSans"/>
        <family val="2"/>
      </rPr>
      <t xml:space="preserve">מדוע עלינו להתקרב לדרגות דומם</t>
    </r>
    <r>
      <rPr>
        <sz val="10"/>
        <color rgb="FF000000"/>
        <rFont val="Cambria"/>
        <family val="0"/>
        <charset val="1"/>
      </rPr>
      <t xml:space="preserve">, </t>
    </r>
    <r>
      <rPr>
        <sz val="10"/>
        <color rgb="FF000000"/>
        <rFont val="FreeSans"/>
        <family val="2"/>
      </rPr>
      <t xml:space="preserve">צומח וחי אשר בטבע</t>
    </r>
    <r>
      <rPr>
        <sz val="10"/>
        <color rgb="FF000000"/>
        <rFont val="Cambria"/>
        <family val="0"/>
        <charset val="1"/>
      </rPr>
      <t xml:space="preserve">, </t>
    </r>
    <r>
      <rPr>
        <sz val="10"/>
        <color rgb="FF000000"/>
        <rFont val="FreeSans"/>
        <family val="2"/>
      </rPr>
      <t xml:space="preserve">במה האגו שלנו מבדיל אותנו מדרגות אלו ולמה זה גורם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</si>
  <si>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635</t>
    </r>
  </si>
  <si>
    <t xml:space="preserve">http://files.kabbalahmedia.info/download/files/heb_o_rav_2015-10-21_clip_haim-hadashim_midarderim-635.mp4</t>
  </si>
  <si>
    <r>
      <rPr>
        <sz val="10"/>
        <color rgb="FF000000"/>
        <rFont val="FreeSans"/>
        <family val="2"/>
      </rPr>
      <t xml:space="preserve">קטע נבחר משיחה </t>
    </r>
    <r>
      <rPr>
        <sz val="10"/>
        <color rgb="FF000000"/>
        <rFont val="Cambria"/>
        <family val="0"/>
        <charset val="1"/>
      </rPr>
      <t xml:space="preserve">635: </t>
    </r>
    <r>
      <rPr>
        <sz val="10"/>
        <color rgb="FF000000"/>
        <rFont val="FreeSans"/>
        <family val="2"/>
      </rPr>
      <t xml:space="preserve">למצוא כוח חיובי</t>
    </r>
  </si>
  <si>
    <r>
      <rPr>
        <sz val="10"/>
        <color rgb="FF000000"/>
        <rFont val="FreeSans"/>
        <family val="2"/>
      </rPr>
      <t xml:space="preserve">האם ניתן למצוא כוח חיובי שדרכו נעשה טוב האחד לשני</t>
    </r>
    <r>
      <rPr>
        <sz val="10"/>
        <color rgb="FF000000"/>
        <rFont val="Cambria"/>
        <family val="0"/>
        <charset val="1"/>
      </rPr>
      <t xml:space="preserve">?</t>
    </r>
  </si>
  <si>
    <t xml:space="preserve">http://files.kabbalahmedia.info/download/files/heb_o_rav_2015-10-21_clip_haim-hadashim_lehakir-ra-635.mp4</t>
  </si>
  <si>
    <r>
      <rPr>
        <sz val="10"/>
        <color rgb="FF000000"/>
        <rFont val="FreeSans"/>
        <family val="2"/>
      </rPr>
      <t xml:space="preserve">קטע נבחר משיחה </t>
    </r>
    <r>
      <rPr>
        <sz val="10"/>
        <color rgb="FF000000"/>
        <rFont val="Cambria"/>
        <family val="0"/>
        <charset val="1"/>
      </rPr>
      <t xml:space="preserve">635: </t>
    </r>
    <r>
      <rPr>
        <sz val="10"/>
        <color rgb="FF000000"/>
        <rFont val="FreeSans"/>
        <family val="2"/>
      </rPr>
      <t xml:space="preserve">להכיר את הרע </t>
    </r>
  </si>
  <si>
    <r>
      <rPr>
        <sz val="10"/>
        <color rgb="FF000000"/>
        <rFont val="FreeSans"/>
        <family val="2"/>
      </rPr>
      <t xml:space="preserve">איך מתבטא האגואיזם בימינו ומדוע חשוב להכיר בכוח הרע שמפעיל אותנו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</si>
  <si>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639</t>
    </r>
  </si>
  <si>
    <t xml:space="preserve">http://files.kabbalahmedia.info/download/files/heb_o_rav_2015-10-27_clip_haim-hadashim_teva-yotze-miizun-639.mp4</t>
  </si>
  <si>
    <r>
      <rPr>
        <sz val="10"/>
        <color rgb="FF000000"/>
        <rFont val="FreeSans"/>
        <family val="2"/>
      </rPr>
      <t xml:space="preserve">קטע נבחר משיחה </t>
    </r>
    <r>
      <rPr>
        <sz val="10"/>
        <color rgb="FF000000"/>
        <rFont val="Cambria"/>
        <family val="0"/>
        <charset val="1"/>
      </rPr>
      <t xml:space="preserve">639: </t>
    </r>
    <r>
      <rPr>
        <sz val="10"/>
        <color rgb="FF000000"/>
        <rFont val="FreeSans"/>
        <family val="2"/>
      </rPr>
      <t xml:space="preserve">הטבע יוצא מאיזון </t>
    </r>
  </si>
  <si>
    <r>
      <rPr>
        <sz val="10"/>
        <color rgb="FF000000"/>
        <rFont val="FreeSans"/>
        <family val="2"/>
      </rPr>
      <t xml:space="preserve">מדוע אנו גורמים לחוסר איזון בכדור הארץ ומה יקרה בעתיד כתוצאה מזה</t>
    </r>
    <r>
      <rPr>
        <sz val="10"/>
        <color rgb="FF000000"/>
        <rFont val="Cambria"/>
        <family val="0"/>
        <charset val="1"/>
      </rPr>
      <t xml:space="preserve">?</t>
    </r>
  </si>
  <si>
    <t xml:space="preserve">http://files.kabbalahmedia.info/files/heb_o_rav_2015-10-27_clip_haim-hadashim_mezahamim-bait-639.mp4</t>
  </si>
  <si>
    <r>
      <rPr>
        <sz val="10"/>
        <color rgb="FF000000"/>
        <rFont val="FreeSans"/>
        <family val="2"/>
      </rPr>
      <t xml:space="preserve">קטע נבחר משיחה </t>
    </r>
    <r>
      <rPr>
        <sz val="10"/>
        <color rgb="FF000000"/>
        <rFont val="Cambria"/>
        <family val="0"/>
        <charset val="1"/>
      </rPr>
      <t xml:space="preserve">639: </t>
    </r>
    <r>
      <rPr>
        <sz val="10"/>
        <color rgb="FF000000"/>
        <rFont val="FreeSans"/>
        <family val="2"/>
      </rPr>
      <t xml:space="preserve">זיהום מהבית </t>
    </r>
  </si>
  <si>
    <r>
      <rPr>
        <sz val="10"/>
        <color rgb="FF000000"/>
        <rFont val="FreeSans"/>
        <family val="2"/>
      </rPr>
      <t xml:space="preserve">מה מניע את התעשייה לייצר בצורה המזיקה לסביבה ולמה זה גורם ברמה הכלל עולמית</t>
    </r>
    <r>
      <rPr>
        <sz val="10"/>
        <color rgb="FF000000"/>
        <rFont val="Cambria"/>
        <family val="0"/>
        <charset val="1"/>
      </rPr>
      <t xml:space="preserve">?</t>
    </r>
  </si>
  <si>
    <t xml:space="preserve">http://files.kabbalahmedia.info/files/heb_o_rav_2015-10-27_clip_haim-hadashim_lehahzir-izun-639.mp4</t>
  </si>
  <si>
    <r>
      <rPr>
        <sz val="10"/>
        <color rgb="FF000000"/>
        <rFont val="FreeSans"/>
        <family val="2"/>
      </rPr>
      <t xml:space="preserve">קטע נבחר משיחה </t>
    </r>
    <r>
      <rPr>
        <sz val="10"/>
        <color rgb="FF000000"/>
        <rFont val="Cambria"/>
        <family val="0"/>
        <charset val="1"/>
      </rPr>
      <t xml:space="preserve">639: </t>
    </r>
    <r>
      <rPr>
        <sz val="10"/>
        <color rgb="FF000000"/>
        <rFont val="FreeSans"/>
        <family val="2"/>
      </rPr>
      <t xml:space="preserve">להשיב את האיזון לטבע </t>
    </r>
  </si>
  <si>
    <r>
      <rPr>
        <sz val="10"/>
        <color rgb="FF000000"/>
        <rFont val="FreeSans"/>
        <family val="2"/>
      </rPr>
      <t xml:space="preserve">מדוע דאגה וערבות הדדית בינינו תשפיע על האיזון בטבע</t>
    </r>
    <r>
      <rPr>
        <sz val="10"/>
        <color rgb="FF000000"/>
        <rFont val="Cambria"/>
        <family val="0"/>
        <charset val="1"/>
      </rPr>
      <t xml:space="preserve">?</t>
    </r>
  </si>
  <si>
    <t xml:space="preserve">http://files.kabbalahmedia.info/files/heb_o_rav_2015-10-27_clip_haim-hadashim_lama-teva-mishtagea-639.mp4</t>
  </si>
  <si>
    <r>
      <rPr>
        <sz val="10"/>
        <color rgb="FF000000"/>
        <rFont val="FreeSans"/>
        <family val="2"/>
      </rPr>
      <t xml:space="preserve">קטע נבחר משיחה </t>
    </r>
    <r>
      <rPr>
        <sz val="10"/>
        <color rgb="FF000000"/>
        <rFont val="Cambria"/>
        <family val="0"/>
        <charset val="1"/>
      </rPr>
      <t xml:space="preserve">639: </t>
    </r>
    <r>
      <rPr>
        <sz val="10"/>
        <color rgb="FF000000"/>
        <rFont val="FreeSans"/>
        <family val="2"/>
      </rPr>
      <t xml:space="preserve">למה הטבע משתגע</t>
    </r>
    <r>
      <rPr>
        <sz val="10"/>
        <color rgb="FF000000"/>
        <rFont val="Cambria"/>
        <family val="0"/>
        <charset val="1"/>
      </rPr>
      <t xml:space="preserve">?</t>
    </r>
  </si>
  <si>
    <r>
      <rPr>
        <sz val="10"/>
        <color rgb="FF000000"/>
        <rFont val="FreeSans"/>
        <family val="2"/>
      </rPr>
      <t xml:space="preserve">כיצד פועלת מערכת הטבע ומדוע אנו גורמים לשיבוש בה</t>
    </r>
    <r>
      <rPr>
        <sz val="10"/>
        <color rgb="FF000000"/>
        <rFont val="Cambria"/>
        <family val="0"/>
        <charset val="1"/>
      </rPr>
      <t xml:space="preserve">?</t>
    </r>
  </si>
  <si>
    <t xml:space="preserve">http://files.kabbalahmedia.info/download/files/heb_o_rav_2015-10-27_clip_haim-hadashim_izun-yahasim-639.mp4</t>
  </si>
  <si>
    <r>
      <rPr>
        <sz val="10"/>
        <color rgb="FF000000"/>
        <rFont val="FreeSans"/>
        <family val="2"/>
      </rPr>
      <t xml:space="preserve">קטע נבחר משיחה </t>
    </r>
    <r>
      <rPr>
        <sz val="10"/>
        <color rgb="FF000000"/>
        <rFont val="Cambria"/>
        <family val="0"/>
        <charset val="1"/>
      </rPr>
      <t xml:space="preserve">639: </t>
    </r>
    <r>
      <rPr>
        <sz val="10"/>
        <color rgb="FF000000"/>
        <rFont val="FreeSans"/>
        <family val="2"/>
      </rPr>
      <t xml:space="preserve">איזון יחסים</t>
    </r>
  </si>
  <si>
    <r>
      <rPr>
        <sz val="10"/>
        <color rgb="FF000000"/>
        <rFont val="FreeSans"/>
        <family val="2"/>
      </rPr>
      <t xml:space="preserve">איך מתקשרים היחסים בינינו לאסונות הטבע הפוקדים אותנו ואיך נוכל להשפיע לטובה על מערכת הטבע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</si>
  <si>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640</t>
    </r>
  </si>
  <si>
    <t xml:space="preserve">http://files.kabbalahmedia.info/download/files/heb_o_rav_2015-10-27_clip_haim-hadashim_teva-maftia-640.mp4</t>
  </si>
  <si>
    <r>
      <rPr>
        <sz val="10"/>
        <color rgb="FF000000"/>
        <rFont val="FreeSans"/>
        <family val="2"/>
      </rPr>
      <t xml:space="preserve">קטע נבחר משיחה </t>
    </r>
    <r>
      <rPr>
        <sz val="10"/>
        <color rgb="FF000000"/>
        <rFont val="Cambria"/>
        <family val="0"/>
        <charset val="1"/>
      </rPr>
      <t xml:space="preserve">640: </t>
    </r>
    <r>
      <rPr>
        <sz val="10"/>
        <color rgb="FF000000"/>
        <rFont val="FreeSans"/>
        <family val="2"/>
      </rPr>
      <t xml:space="preserve">הטבע מפתיע</t>
    </r>
  </si>
  <si>
    <r>
      <rPr>
        <sz val="10"/>
        <color rgb="FF000000"/>
        <rFont val="FreeSans"/>
        <family val="2"/>
      </rPr>
      <t xml:space="preserve">איך אנו פוגעים במזג האוויר על פני כדור הארץ ומדוע זה מסוכן לנו</t>
    </r>
    <r>
      <rPr>
        <sz val="10"/>
        <color rgb="FF000000"/>
        <rFont val="Cambria"/>
        <family val="0"/>
        <charset val="1"/>
      </rPr>
      <t xml:space="preserve">?</t>
    </r>
  </si>
  <si>
    <t xml:space="preserve">http://files.kabbalahmedia.info/download/files/heb_o_rav_2015-10-27_clip_haim-hadashim_ma-tzarih-lilmod-640.mp4</t>
  </si>
  <si>
    <r>
      <rPr>
        <sz val="10"/>
        <color rgb="FF000000"/>
        <rFont val="FreeSans"/>
        <family val="2"/>
      </rPr>
      <t xml:space="preserve">קטע נבחר משיחה </t>
    </r>
    <r>
      <rPr>
        <sz val="10"/>
        <color rgb="FF000000"/>
        <rFont val="Cambria"/>
        <family val="0"/>
        <charset val="1"/>
      </rPr>
      <t xml:space="preserve">640: </t>
    </r>
    <r>
      <rPr>
        <sz val="10"/>
        <color rgb="FF000000"/>
        <rFont val="FreeSans"/>
        <family val="2"/>
      </rPr>
      <t xml:space="preserve">להחזיר את הטבע לאיזון</t>
    </r>
  </si>
  <si>
    <r>
      <rPr>
        <sz val="10"/>
        <color rgb="FF000000"/>
        <rFont val="FreeSans"/>
        <family val="2"/>
      </rPr>
      <t xml:space="preserve">מדוע איננו מסוגלים לראות את הסיכונים שביחסנו לטבע ומה עלינו לעשות כדי לתקן זאת</t>
    </r>
    <r>
      <rPr>
        <sz val="10"/>
        <color rgb="FF000000"/>
        <rFont val="Cambria"/>
        <family val="0"/>
        <charset val="1"/>
      </rPr>
      <t xml:space="preserve">?</t>
    </r>
  </si>
  <si>
    <t xml:space="preserve">גישה לחיים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</si>
  <si>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320</t>
    </r>
  </si>
  <si>
    <t xml:space="preserve">http://files.kabbalahmedia.info/download/video/heb_o_rav_2014-03-18_clip_haim-hadashim_itragalnu-320.wmv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</si>
  <si>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השפעה שלילית</t>
    </r>
  </si>
  <si>
    <r>
      <rPr>
        <sz val="10"/>
        <color rgb="FF000000"/>
        <rFont val="FreeSans"/>
        <family val="2"/>
      </rPr>
      <t xml:space="preserve">כיצד השפעת הסביבה פועלת עלינו כך שמביאה אותנו למצבי דיכאון וייאוש</t>
    </r>
    <r>
      <rPr>
        <sz val="10"/>
        <color rgb="FF000000"/>
        <rFont val="Cambria"/>
        <family val="0"/>
        <charset val="1"/>
      </rPr>
      <t xml:space="preserve">?</t>
    </r>
  </si>
  <si>
    <t xml:space="preserve">http://files.kabbalahmedia.info/video/heb_o_rav_2014-03-18_clip_haim-hadashim_hazal-320.wmv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</si>
  <si>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שמחה שלמה</t>
    </r>
  </si>
  <si>
    <t xml:space="preserve">השמחה השלמה של האדם יכולה להתגלות רק אם יבין את מטרת קיומו ולאן מובילים החיים שלו</t>
  </si>
  <si>
    <t xml:space="preserve">http://files.kabbalahmedia.info/video/heb_o_rav_2014-03-18_clip_haim-hadashim_mitzva-320.wmv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</si>
  <si>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חשיבות השמחה</t>
    </r>
  </si>
  <si>
    <r>
      <rPr>
        <sz val="10"/>
        <color rgb="FF000000"/>
        <rFont val="FreeSans"/>
        <family val="2"/>
      </rPr>
      <t xml:space="preserve">חכמי ישראל מכוונים אותנו להכניס שמחה לחיינו</t>
    </r>
    <r>
      <rPr>
        <sz val="10"/>
        <color rgb="FF000000"/>
        <rFont val="Cambria"/>
        <family val="0"/>
        <charset val="1"/>
      </rPr>
      <t xml:space="preserve">. </t>
    </r>
    <r>
      <rPr>
        <sz val="10"/>
        <color rgb="FF000000"/>
        <rFont val="FreeSans"/>
        <family val="2"/>
      </rPr>
      <t xml:space="preserve">מהי הסיבה לכך ולמה חשוב להיות בשמחה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</si>
  <si>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321</t>
    </r>
  </si>
  <si>
    <t xml:space="preserve">http://files.kabbalahmedia.info/download/video/heb_o_rav_2014-03-18_clip_haim-hadashim_omek-ateva-321.wmv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</si>
  <si>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מגאווה לענווה</t>
    </r>
  </si>
  <si>
    <r>
      <rPr>
        <sz val="10"/>
        <color rgb="FF000000"/>
        <rFont val="FreeSans"/>
        <family val="2"/>
      </rPr>
      <t xml:space="preserve">איך הטבע גורם לנו להוריד את הגאווה ולהגיע אל הענווה ומה אנחנו משיגים בדרך זו</t>
    </r>
    <r>
      <rPr>
        <sz val="10"/>
        <color rgb="FF000000"/>
        <rFont val="Cambria"/>
        <family val="0"/>
        <charset val="1"/>
      </rPr>
      <t xml:space="preserve">?</t>
    </r>
  </si>
  <si>
    <t xml:space="preserve">http://files.kabbalahmedia.info/download/video/heb_o_rav_2014-03-18_clip_haim-hadashim_heres-321.wmv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</si>
  <si>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עיוות אנושי</t>
    </r>
  </si>
  <si>
    <r>
      <rPr>
        <sz val="10"/>
        <color rgb="FF000000"/>
        <rFont val="FreeSans"/>
        <family val="2"/>
      </rPr>
      <t xml:space="preserve">לאיזה עיוות מגיעה האנושות בימינו ובמה זה בא לידי ביטוי</t>
    </r>
    <r>
      <rPr>
        <sz val="10"/>
        <color rgb="FF000000"/>
        <rFont val="Cambria"/>
        <family val="0"/>
        <charset val="1"/>
      </rPr>
      <t xml:space="preserve">?</t>
    </r>
  </si>
  <si>
    <t xml:space="preserve">http://files.kabbalahmedia.info/video/heb_o_rav_2014-03-18_clip_haim-hadashim_anav-mul-haim-321.wmv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</si>
  <si>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חיים בקשר</t>
    </r>
  </si>
  <si>
    <r>
      <rPr>
        <sz val="10"/>
        <color rgb="FF000000"/>
        <rFont val="FreeSans"/>
        <family val="2"/>
      </rPr>
      <t xml:space="preserve">לאן מובילים אותנו החיים כשהעולם מתגלה כמקושר וכולם נעשים תלויים האחד בשני</t>
    </r>
    <r>
      <rPr>
        <sz val="10"/>
        <color rgb="FF000000"/>
        <rFont val="Cambria"/>
        <family val="0"/>
        <charset val="1"/>
      </rPr>
      <t xml:space="preserve">? </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</si>
  <si>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323</t>
    </r>
  </si>
  <si>
    <t xml:space="preserve">http://files.kabbalahmedia.info/video/heb_o_rav_2014-03-20_clip_haim-hadashim_madpeset-323.wmv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</si>
  <si>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יסודות אוניברסליים</t>
    </r>
  </si>
  <si>
    <r>
      <rPr>
        <sz val="10"/>
        <color rgb="FF000000"/>
        <rFont val="FreeSans"/>
        <family val="2"/>
      </rPr>
      <t xml:space="preserve">העולם מתקדם לגילוי יסודות הטבע</t>
    </r>
    <r>
      <rPr>
        <sz val="10"/>
        <color rgb="FF000000"/>
        <rFont val="Cambria"/>
        <family val="0"/>
        <charset val="1"/>
      </rPr>
      <t xml:space="preserve">, </t>
    </r>
    <r>
      <rPr>
        <sz val="10"/>
        <color rgb="FF000000"/>
        <rFont val="FreeSans"/>
        <family val="2"/>
      </rPr>
      <t xml:space="preserve">מתוכם ניתן יהיה ליצר כל דבר שנחוץ לנו ולהאריך את חיינו</t>
    </r>
  </si>
  <si>
    <t xml:space="preserve">http://files.kabbalahmedia.info/download/video/heb_o_rav_2014-03-20_clip_haim-hadashim_mesimateinu-323.wmv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</si>
  <si>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אנושות חדשה</t>
    </r>
  </si>
  <si>
    <r>
      <rPr>
        <sz val="10"/>
        <color rgb="FF000000"/>
        <rFont val="FreeSans"/>
        <family val="2"/>
      </rPr>
      <t xml:space="preserve">כיצד דרך התקשרות טובה אחד עם השני נוכל לבנות אנושות חדשה</t>
    </r>
    <r>
      <rPr>
        <sz val="10"/>
        <color rgb="FF000000"/>
        <rFont val="Cambria"/>
        <family val="0"/>
        <charset val="1"/>
      </rPr>
      <t xml:space="preserve">, </t>
    </r>
    <r>
      <rPr>
        <sz val="10"/>
        <color rgb="FF000000"/>
        <rFont val="FreeSans"/>
        <family val="2"/>
      </rPr>
      <t xml:space="preserve">לאן היא מובילה אותנו ומה נגלה בינינו</t>
    </r>
    <r>
      <rPr>
        <sz val="10"/>
        <color rgb="FF000000"/>
        <rFont val="Cambria"/>
        <family val="0"/>
        <charset val="1"/>
      </rPr>
      <t xml:space="preserve">?</t>
    </r>
  </si>
  <si>
    <t xml:space="preserve">http://files.kabbalahmedia.info/download/video/heb_o_rav_2014-03-20_clip_haim-hadashim_mahi-atzlaha-323.wmv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</si>
  <si>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תכנות ממוחשב</t>
    </r>
  </si>
  <si>
    <r>
      <rPr>
        <sz val="10"/>
        <color rgb="FF000000"/>
        <rFont val="FreeSans"/>
        <family val="2"/>
      </rPr>
      <t xml:space="preserve">איך בדרך וירטואלית ממוחשבת ניתן לבנות באדם יחס וערכים מסויימים על פני האחרים</t>
    </r>
    <r>
      <rPr>
        <sz val="10"/>
        <color rgb="FF000000"/>
        <rFont val="Cambria"/>
        <family val="0"/>
        <charset val="1"/>
      </rPr>
      <t xml:space="preserve">?</t>
    </r>
  </si>
  <si>
    <t xml:space="preserve">http://files.kabbalahmedia.info/video/heb_o_rav_2014-03-20_clip_haim-hadashim_tfisat-metziut-323.wmv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</si>
  <si>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מציאות עליונה</t>
    </r>
  </si>
  <si>
    <r>
      <rPr>
        <sz val="10"/>
        <color rgb="FF000000"/>
        <rFont val="FreeSans"/>
        <family val="2"/>
      </rPr>
      <t xml:space="preserve">איך האדם יראה את המציאות סביבו אם יתייחס לכל דבר כאילו זה חלק ממנו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</si>
  <si>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324</t>
    </r>
  </si>
  <si>
    <t xml:space="preserve">http://files.kabbalahmedia.info/video/heb_o_rav_2014-03-23_clip_haim-hadashim_sheker-324.wmv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</si>
  <si>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חיים בשקר</t>
    </r>
  </si>
  <si>
    <r>
      <rPr>
        <sz val="10"/>
        <color rgb="FF000000"/>
        <rFont val="FreeSans"/>
        <family val="2"/>
      </rPr>
      <t xml:space="preserve"> מדוע היחסים בינינו מבוססים על שקר מוחלט ואיך זה בא לידי ביטוי בפועל</t>
    </r>
    <r>
      <rPr>
        <sz val="10"/>
        <color rgb="FF000000"/>
        <rFont val="Cambria"/>
        <family val="0"/>
        <charset val="1"/>
      </rPr>
      <t xml:space="preserve">?</t>
    </r>
  </si>
  <si>
    <t xml:space="preserve">http://files.kabbalahmedia.info/video/heb_o_rav_2014-03-23_clip_haim-hadashim_tora-324.wmv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</si>
  <si>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האיסור לשקר</t>
    </r>
  </si>
  <si>
    <r>
      <rPr>
        <sz val="10"/>
        <color rgb="FF000000"/>
        <rFont val="FreeSans"/>
        <family val="2"/>
      </rPr>
      <t xml:space="preserve">מהי האמת לפי חכמת הקבלה וכיצד האיסור לשקר מהווה בירור מתמשך בדרכו של אדם המבקש להתייחד עם הכוח העליון</t>
    </r>
    <r>
      <rPr>
        <sz val="10"/>
        <color rgb="FF000000"/>
        <rFont val="Cambria"/>
        <family val="0"/>
        <charset val="1"/>
      </rPr>
      <t xml:space="preserve">?</t>
    </r>
  </si>
  <si>
    <t xml:space="preserve">http://files.kabbalahmedia.info/download/files/heb_o_rav_2014-03-23_clip_haim-hadashim_emet-vesheker-324.mp4</t>
  </si>
  <si>
    <r>
      <rPr>
        <sz val="10"/>
        <color rgb="FF000000"/>
        <rFont val="FreeSans"/>
        <family val="2"/>
      </rPr>
      <t xml:space="preserve">קטע נבחר משיחה </t>
    </r>
    <r>
      <rPr>
        <sz val="10"/>
        <color rgb="FF000000"/>
        <rFont val="Cambria"/>
        <family val="0"/>
        <charset val="1"/>
      </rPr>
      <t xml:space="preserve">324: </t>
    </r>
    <r>
      <rPr>
        <sz val="10"/>
        <color rgb="FF000000"/>
        <rFont val="FreeSans"/>
        <family val="2"/>
      </rPr>
      <t xml:space="preserve">אמת ושקר</t>
    </r>
  </si>
  <si>
    <r>
      <rPr>
        <sz val="10"/>
        <color rgb="FF000000"/>
        <rFont val="FreeSans"/>
        <family val="2"/>
      </rPr>
      <t xml:space="preserve">איך יודעים מהי התנהגות של אמת ושל שקר במשפחה ומדוע חשוב לערוך דיונים משותפים עליהם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</si>
  <si>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328</t>
    </r>
  </si>
  <si>
    <t xml:space="preserve">http://files.kabbalahmedia.info/video/heb_o_rav_2014-03-27_clip_haim-hadashim_kavod-kulam-328.wmv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</si>
  <si>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כבוד לכולם</t>
    </r>
  </si>
  <si>
    <r>
      <rPr>
        <sz val="10"/>
        <color rgb="FF000000"/>
        <rFont val="FreeSans"/>
        <family val="2"/>
      </rPr>
      <t xml:space="preserve">בהתקשרות בינינו</t>
    </r>
    <r>
      <rPr>
        <sz val="10"/>
        <color rgb="FF000000"/>
        <rFont val="Cambria"/>
        <family val="0"/>
        <charset val="1"/>
      </rPr>
      <t xml:space="preserve">, </t>
    </r>
    <r>
      <rPr>
        <sz val="10"/>
        <color rgb="FF000000"/>
        <rFont val="FreeSans"/>
        <family val="2"/>
      </rPr>
      <t xml:space="preserve">כשהכבוד עובר לקשר ולא מתמקד באדם ספציפי</t>
    </r>
    <r>
      <rPr>
        <sz val="10"/>
        <color rgb="FF000000"/>
        <rFont val="Cambria"/>
        <family val="0"/>
        <charset val="1"/>
      </rPr>
      <t xml:space="preserve">, </t>
    </r>
    <r>
      <rPr>
        <sz val="10"/>
        <color rgb="FF000000"/>
        <rFont val="FreeSans"/>
        <family val="2"/>
      </rPr>
      <t xml:space="preserve">נוצרים יחסים הדדיים וחיוביים</t>
    </r>
  </si>
  <si>
    <t xml:space="preserve">http://files.kabbalahmedia.info/download/video/heb_o_rav_2014-03-27_clip_haim-hadashim_kavod-ores-bone-328.wmv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</si>
  <si>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כל הכבוד</t>
    </r>
  </si>
  <si>
    <r>
      <rPr>
        <sz val="10"/>
        <color rgb="FF000000"/>
        <rFont val="FreeSans"/>
        <family val="2"/>
      </rPr>
      <t xml:space="preserve">מתי כבוד יכול להיות בונה ומתי הוא הופך להיות הורס</t>
    </r>
    <r>
      <rPr>
        <sz val="10"/>
        <color rgb="FF000000"/>
        <rFont val="Cambria"/>
        <family val="0"/>
        <charset val="1"/>
      </rPr>
      <t xml:space="preserve">, </t>
    </r>
    <r>
      <rPr>
        <sz val="10"/>
        <color rgb="FF000000"/>
        <rFont val="FreeSans"/>
        <family val="2"/>
      </rPr>
      <t xml:space="preserve">ואיך להשתמש בו בצורה הנכונה</t>
    </r>
    <r>
      <rPr>
        <sz val="10"/>
        <color rgb="FF000000"/>
        <rFont val="Cambria"/>
        <family val="0"/>
        <charset val="1"/>
      </rPr>
      <t xml:space="preserve">?</t>
    </r>
  </si>
  <si>
    <t xml:space="preserve">http://files.kabbalahmedia.info/video/heb_o_rav_2014-03-27_clip_haim-hadashim_tzoreh-kavod-328.wmv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</si>
  <si>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הצורך בכבוד</t>
    </r>
  </si>
  <si>
    <r>
      <rPr>
        <sz val="10"/>
        <color rgb="FF000000"/>
        <rFont val="FreeSans"/>
        <family val="2"/>
      </rPr>
      <t xml:space="preserve">הצורך בכבוד קיים בחברה האנושית ומושפע מהסביבה בה אנו חיים</t>
    </r>
    <r>
      <rPr>
        <sz val="10"/>
        <color rgb="FF000000"/>
        <rFont val="Cambria"/>
        <family val="0"/>
        <charset val="1"/>
      </rPr>
      <t xml:space="preserve">. </t>
    </r>
    <r>
      <rPr>
        <sz val="10"/>
        <color rgb="FF000000"/>
        <rFont val="FreeSans"/>
        <family val="2"/>
      </rPr>
      <t xml:space="preserve">מה מבטא צורך זה באדם ואיך הוא בא לידי ביטוי</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</si>
  <si>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329</t>
    </r>
  </si>
  <si>
    <t xml:space="preserve">http://files.kabbalahmedia.info/video/heb_o_rav_2014-03-27_clip_haim-hadashim_ta-mishpahti-329.wmv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</si>
  <si>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מחסור ביחסי אנוש</t>
    </r>
  </si>
  <si>
    <r>
      <rPr>
        <sz val="10"/>
        <color rgb="FF000000"/>
        <rFont val="FreeSans"/>
        <family val="2"/>
      </rPr>
      <t xml:space="preserve">מהי הסיבה שאנחנו נוטים יותר ויותר להתרחק מיחסי אנוש ולמה רק שנהיה מחוברים נכון נוכל להגיע ליחסים קרובים</t>
    </r>
    <r>
      <rPr>
        <sz val="10"/>
        <color rgb="FF000000"/>
        <rFont val="Cambria"/>
        <family val="0"/>
        <charset val="1"/>
      </rPr>
      <t xml:space="preserve">?</t>
    </r>
  </si>
  <si>
    <t xml:space="preserve">http://files.kabbalahmedia.info/video/heb_o_rav_2014-03-27_clip_haim-hadashim_ego-gadol-329.wmv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</si>
  <si>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חוסר סובלנות</t>
    </r>
  </si>
  <si>
    <r>
      <rPr>
        <sz val="10"/>
        <color rgb="FF000000"/>
        <rFont val="FreeSans"/>
        <family val="2"/>
      </rPr>
      <t xml:space="preserve">איך נעשנו חסרי סבלנות ומה זה עושה ליחסים בינינו</t>
    </r>
    <r>
      <rPr>
        <sz val="10"/>
        <color rgb="FF000000"/>
        <rFont val="Cambria"/>
        <family val="0"/>
        <charset val="1"/>
      </rPr>
      <t xml:space="preserve">?</t>
    </r>
  </si>
  <si>
    <t xml:space="preserve">http://files.kabbalahmedia.info/video/heb_o_rav_2014-03-27_clip_haim-hadashim_avoda-329.wmv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</si>
  <si>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יחסים סובלניים</t>
    </r>
  </si>
  <si>
    <r>
      <rPr>
        <sz val="10"/>
        <color rgb="FF000000"/>
        <rFont val="FreeSans"/>
        <family val="2"/>
      </rPr>
      <t xml:space="preserve">כיצד נוכל להצליח להקשיב לזולת מבלי שיתעוררו אצלינו התנגדויות כנגדו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</si>
  <si>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351</t>
    </r>
  </si>
  <si>
    <t xml:space="preserve">http://files.kabbalahmedia.info/video/heb_o_rav_2014-04-17_clip_haim-hadashim_lenahel-351.wmv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</si>
  <si>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מעל הטבע</t>
    </r>
  </si>
  <si>
    <r>
      <rPr>
        <sz val="10"/>
        <color rgb="FF000000"/>
        <rFont val="FreeSans"/>
        <family val="2"/>
      </rPr>
      <t xml:space="preserve">האם זה אפשרי להתעלות מעל הרצון ליהנות שלנו ולנהל אותו ואיך עושים זאת</t>
    </r>
    <r>
      <rPr>
        <sz val="10"/>
        <color rgb="FF000000"/>
        <rFont val="Cambria"/>
        <family val="0"/>
        <charset val="1"/>
      </rPr>
      <t xml:space="preserve">?</t>
    </r>
  </si>
  <si>
    <t xml:space="preserve">http://files.kabbalahmedia.info/video/heb_o_rav_2014-04-17_clip_haim-hadashim_tfisa-obyektivit-351.wmv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</si>
  <si>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תפיסה משחררת</t>
    </r>
  </si>
  <si>
    <r>
      <rPr>
        <sz val="10"/>
        <color rgb="FF000000"/>
        <rFont val="FreeSans"/>
        <family val="2"/>
      </rPr>
      <t xml:space="preserve">מה קורה כשמשתחררים מהרצון ליהנות ואיך שחרור שכזה מאפשר לזמן</t>
    </r>
    <r>
      <rPr>
        <sz val="10"/>
        <color rgb="FF000000"/>
        <rFont val="Cambria"/>
        <family val="0"/>
        <charset val="1"/>
      </rPr>
      <t xml:space="preserve">, </t>
    </r>
    <r>
      <rPr>
        <sz val="10"/>
        <color rgb="FF000000"/>
        <rFont val="FreeSans"/>
        <family val="2"/>
      </rPr>
      <t xml:space="preserve">תנועה ומקום להביא להתפתחות במקום להגבלה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</si>
  <si>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352</t>
    </r>
  </si>
  <si>
    <t xml:space="preserve">http://files.kabbalahmedia.info/video/heb_o_rav_2014-04-17_clip_haim-hadashim_mihutzali-352.wmv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</si>
  <si>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שליטה בזמן</t>
    </r>
  </si>
  <si>
    <r>
      <rPr>
        <sz val="10"/>
        <color rgb="FF000000"/>
        <rFont val="FreeSans"/>
        <family val="2"/>
      </rPr>
      <t xml:space="preserve">איזה שינוי פנימי אפשר לבצע כדי לשלוט בזמן ואיך זה בונה אצלי יחס חדש למציאות</t>
    </r>
    <r>
      <rPr>
        <sz val="10"/>
        <color rgb="FF000000"/>
        <rFont val="Cambria"/>
        <family val="0"/>
        <charset val="1"/>
      </rPr>
      <t xml:space="preserve">, </t>
    </r>
    <r>
      <rPr>
        <sz val="10"/>
        <color rgb="FF000000"/>
        <rFont val="FreeSans"/>
        <family val="2"/>
      </rPr>
      <t xml:space="preserve">ההופכי למה שקיים לפני כן</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</si>
  <si>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353</t>
    </r>
  </si>
  <si>
    <t xml:space="preserve">http://files.kabbalahmedia.info/download/files/heb_o_rav_2014-04-17_clip_haim-hadashim_lean-mitpathim-353.mp4</t>
  </si>
  <si>
    <r>
      <rPr>
        <sz val="10"/>
        <color rgb="FF000000"/>
        <rFont val="FreeSans"/>
        <family val="2"/>
      </rPr>
      <t xml:space="preserve">קטע נבחר משיחה </t>
    </r>
    <r>
      <rPr>
        <sz val="10"/>
        <color rgb="FF000000"/>
        <rFont val="Cambria"/>
        <family val="0"/>
        <charset val="1"/>
      </rPr>
      <t xml:space="preserve">353: </t>
    </r>
    <r>
      <rPr>
        <sz val="10"/>
        <color rgb="FF000000"/>
        <rFont val="FreeSans"/>
        <family val="2"/>
      </rPr>
      <t xml:space="preserve">לאן מתפתחים</t>
    </r>
    <r>
      <rPr>
        <sz val="10"/>
        <color rgb="FF000000"/>
        <rFont val="Cambria"/>
        <family val="0"/>
        <charset val="1"/>
      </rPr>
      <t xml:space="preserve">?</t>
    </r>
  </si>
  <si>
    <r>
      <rPr>
        <sz val="10"/>
        <color rgb="FF000000"/>
        <rFont val="FreeSans"/>
        <family val="2"/>
      </rPr>
      <t xml:space="preserve">לאיזה כיוון מתפתח האדם ואיך אמור יחזור אליו הרגש של הזולת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</si>
  <si>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354</t>
    </r>
  </si>
  <si>
    <t xml:space="preserve">http://files.kabbalahmedia.info/download/video/heb_o_rav_2014-04-22_clip_haim-hadashim_yahas-lezman-354.wmv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</si>
  <si>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היחס לזמן</t>
    </r>
  </si>
  <si>
    <r>
      <rPr>
        <sz val="10"/>
        <color rgb="FF000000"/>
        <rFont val="FreeSans"/>
        <family val="2"/>
      </rPr>
      <t xml:space="preserve">מגיל הילדות ועד לבגרות מושג הזמן משנה את משמעותו עבורנו</t>
    </r>
    <r>
      <rPr>
        <sz val="10"/>
        <color rgb="FF000000"/>
        <rFont val="Cambria"/>
        <family val="0"/>
        <charset val="1"/>
      </rPr>
      <t xml:space="preserve">. </t>
    </r>
    <r>
      <rPr>
        <sz val="10"/>
        <color rgb="FF000000"/>
        <rFont val="FreeSans"/>
        <family val="2"/>
      </rPr>
      <t xml:space="preserve">מה משתנה ביחס שלנו אליו עם השנים</t>
    </r>
    <r>
      <rPr>
        <sz val="10"/>
        <color rgb="FF000000"/>
        <rFont val="Cambria"/>
        <family val="0"/>
        <charset val="1"/>
      </rPr>
      <t xml:space="preserve">?</t>
    </r>
  </si>
  <si>
    <t xml:space="preserve">http://files.kabbalahmedia.info/download/video/heb_o_rav_2014-04-22_clip_haim-hadashim_bein-kulam-354.wmv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</si>
  <si>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הזדקנות מוצלחת</t>
    </r>
  </si>
  <si>
    <r>
      <rPr>
        <sz val="10"/>
        <color rgb="FF000000"/>
        <rFont val="FreeSans"/>
        <family val="2"/>
      </rPr>
      <t xml:space="preserve">מהי הזדקנות מוצלחת ואיך ניתן להעסיק אדם מבוגר בצורה אשר תתרום גם לו וגם לחברה</t>
    </r>
    <r>
      <rPr>
        <sz val="10"/>
        <color rgb="FF000000"/>
        <rFont val="Cambria"/>
        <family val="0"/>
        <charset val="1"/>
      </rPr>
      <t xml:space="preserve">?</t>
    </r>
  </si>
  <si>
    <t xml:space="preserve">http://files.kabbalahmedia.info/download/video/heb_o_rav_2014-04-22_clip_haim-hadashim_lilmod-354.wmv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</si>
  <si>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רוח אחרת </t>
    </r>
  </si>
  <si>
    <r>
      <rPr>
        <sz val="10"/>
        <color rgb="FF000000"/>
        <rFont val="FreeSans"/>
        <family val="2"/>
      </rPr>
      <t xml:space="preserve">מהו הדבר הנצחי הקיים אצל האדם ואיך אפשר לפתח אותו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</si>
  <si>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356</t>
    </r>
  </si>
  <si>
    <t xml:space="preserve">http://files.kabbalahmedia.info/video/heb_o_rav_2014-04-22_clip_haim-hadashim_koah-kabbalah-356.wmv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</si>
  <si>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כוח הנתינה וכוח ההשפעה</t>
    </r>
  </si>
  <si>
    <r>
      <rPr>
        <sz val="10"/>
        <color rgb="FF000000"/>
        <rFont val="FreeSans"/>
        <family val="2"/>
      </rPr>
      <t xml:space="preserve">מהו ההבדל בין כוח הנתינה לכוח ההשפעה ואיך הם מתקשרים למושג הזמן</t>
    </r>
    <r>
      <rPr>
        <sz val="10"/>
        <color rgb="FF000000"/>
        <rFont val="Cambria"/>
        <family val="0"/>
        <charset val="1"/>
      </rPr>
      <t xml:space="preserve">?</t>
    </r>
  </si>
  <si>
    <t xml:space="preserve">http://files.kabbalahmedia.info/video/heb_o_rav_2014-04-22_clip_haim-hadashim_olim-356.wmv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</si>
  <si>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בקבלה ובנתינה</t>
    </r>
  </si>
  <si>
    <r>
      <rPr>
        <sz val="10"/>
        <color rgb="FF000000"/>
        <rFont val="FreeSans"/>
        <family val="2"/>
      </rPr>
      <t xml:space="preserve">כיצד האדם יכול לבנות את עצמו בין כוח הקבלה לכוח ההשפעה ואיך תושפע מכך תפיסת הזמן שלו</t>
    </r>
    <r>
      <rPr>
        <sz val="10"/>
        <color rgb="FF000000"/>
        <rFont val="Cambria"/>
        <family val="0"/>
        <charset val="1"/>
      </rPr>
      <t xml:space="preserve">?</t>
    </r>
  </si>
  <si>
    <t xml:space="preserve">http://files.kabbalahmedia.info/video/heb_o_rav_2014-04-22_clip_haim-hadashim_lemala-mizman-356.wmv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</si>
  <si>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למעלה מהזמן</t>
    </r>
  </si>
  <si>
    <r>
      <rPr>
        <sz val="10"/>
        <color rgb="FF000000"/>
        <rFont val="FreeSans"/>
        <family val="2"/>
      </rPr>
      <t xml:space="preserve">מאיפה מגיעה תפיסת הזמן אצל האדם וכיצד הוא יכול להגיע למצב בו לא ירגיש אותו ויחיה ללא התלות בו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</si>
  <si>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362</t>
    </r>
  </si>
  <si>
    <t xml:space="preserve">http://files.kabbalahmedia.info/video/heb_o_rav_2014-04-29_clip_haim-hadashim_miktzoa-362.wmv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</si>
  <si>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מומחה לחיבור</t>
    </r>
  </si>
  <si>
    <r>
      <rPr>
        <sz val="10"/>
        <color rgb="FF000000"/>
        <rFont val="FreeSans"/>
        <family val="2"/>
      </rPr>
      <t xml:space="preserve">מה נעשה עם הבעיה שהטבע דורש מאיתנו להיות מחוברים ומטבענו אנו נפרדים ואיפה נמצא מומחים לפתרונה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</si>
  <si>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363</t>
    </r>
  </si>
  <si>
    <t xml:space="preserve">http://files.kabbalahmedia.info/video/heb_o_rav_2014-04-29_clip_haim-hadashim_matara-kvutzatit-1-363.wmv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</si>
  <si>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פרט בקבוצה</t>
    </r>
  </si>
  <si>
    <r>
      <rPr>
        <sz val="10"/>
        <color rgb="FF000000"/>
        <rFont val="FreeSans"/>
        <family val="2"/>
      </rPr>
      <t xml:space="preserve">איך מגיעים להרמוניה בקבוצת ספורט ואיזה כוח יגרום לכל פרט להשתלב באופן המיטבי בקבוצה</t>
    </r>
    <r>
      <rPr>
        <sz val="10"/>
        <color rgb="FF000000"/>
        <rFont val="Cambria"/>
        <family val="0"/>
        <charset val="1"/>
      </rPr>
      <t xml:space="preserve">?</t>
    </r>
  </si>
  <si>
    <t xml:space="preserve">http://files.kabbalahmedia.info/video/heb_o_rav_2014-04-29_clip_haim-hadashim_matara-kvutzatit-2-363.wmv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</si>
  <si>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ביחד</t>
    </r>
    <r>
      <rPr>
        <sz val="10"/>
        <color rgb="FF000000"/>
        <rFont val="Cambria"/>
        <family val="0"/>
        <charset val="1"/>
      </rPr>
      <t xml:space="preserve">, </t>
    </r>
    <r>
      <rPr>
        <sz val="10"/>
        <color rgb="FF000000"/>
        <rFont val="FreeSans"/>
        <family val="2"/>
      </rPr>
      <t xml:space="preserve">לא לבד</t>
    </r>
  </si>
  <si>
    <r>
      <rPr>
        <sz val="10"/>
        <color rgb="FF000000"/>
        <rFont val="FreeSans"/>
        <family val="2"/>
      </rPr>
      <t xml:space="preserve">מהם השלבים להגיע למטרה קבוצתית ומה משיגים ביחד שאי אפשר להשיג לבד</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</si>
  <si>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364</t>
    </r>
  </si>
  <si>
    <t xml:space="preserve">http://files.kabbalahmedia.info/video/heb_o_rav_2014-04-29_clip_haim-hadashim_nagan-kinor-364.wmv</t>
  </si>
  <si>
    <r>
      <rPr>
        <sz val="10"/>
        <color rgb="FF000000"/>
        <rFont val="FreeSans"/>
        <family val="2"/>
      </rPr>
      <t xml:space="preserve">איך ישתלבו בעתיד המטרות הפרטיות שלנו עם התועלת של המערכת הכללית  שלנו</t>
    </r>
    <r>
      <rPr>
        <sz val="10"/>
        <color rgb="FF000000"/>
        <rFont val="Cambria"/>
        <family val="0"/>
        <charset val="1"/>
      </rPr>
      <t xml:space="preserve">? </t>
    </r>
  </si>
  <si>
    <t xml:space="preserve">http://files.kabbalahmedia.info/video/heb_o_rav_2014-04-29_clip_haim-hadashim_dor-tzair-364.wmv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</si>
  <si>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דרך חינוך</t>
    </r>
  </si>
  <si>
    <r>
      <rPr>
        <sz val="10"/>
        <color rgb="FF000000"/>
        <rFont val="FreeSans"/>
        <family val="2"/>
      </rPr>
      <t xml:space="preserve">איך דרך חינוך נכון נביא את הדור הצעיר לגילוי משמעות החיים</t>
    </r>
    <r>
      <rPr>
        <sz val="10"/>
        <color rgb="FF000000"/>
        <rFont val="Cambria"/>
        <family val="0"/>
        <charset val="1"/>
      </rPr>
      <t xml:space="preserve">, </t>
    </r>
    <r>
      <rPr>
        <sz val="10"/>
        <color rgb="FF000000"/>
        <rFont val="FreeSans"/>
        <family val="2"/>
      </rPr>
      <t xml:space="preserve">במקום שיגיעו אליה באמצעות ייסורים</t>
    </r>
    <r>
      <rPr>
        <sz val="10"/>
        <color rgb="FF000000"/>
        <rFont val="Cambria"/>
        <family val="0"/>
        <charset val="1"/>
      </rPr>
      <t xml:space="preserve">?</t>
    </r>
  </si>
  <si>
    <t xml:space="preserve">http://files.kabbalahmedia.info/video/heb_o_rav_2014-04-29_clip_haim-hadashim_hush-kvutzati-364.wmv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</si>
  <si>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חוש קבוצתי</t>
    </r>
  </si>
  <si>
    <r>
      <rPr>
        <sz val="10"/>
        <color rgb="FF000000"/>
        <rFont val="FreeSans"/>
        <family val="2"/>
      </rPr>
      <t xml:space="preserve">איזה חוש חדש עלינו לייצר בינינו בשביל להיות מסוגלים לראות ולממש מטרות בקבוצה אליה אנו שייכים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</si>
  <si>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392</t>
    </r>
  </si>
  <si>
    <t xml:space="preserve">http://files.kabbalahmedia.info/video/heb_o_rav_2014-06-03_clip_haim-hadashim_tov-392.wmv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</si>
  <si>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חינוך לטוב ורע</t>
    </r>
  </si>
  <si>
    <r>
      <rPr>
        <sz val="10"/>
        <color rgb="FF000000"/>
        <rFont val="FreeSans"/>
        <family val="2"/>
      </rPr>
      <t xml:space="preserve">מהו היחס לטוב ולרע בדרגת האדם ואיך לחנך מינקות לשימוש בשניהם בצורה כזו שתוביל תמיד לטוב</t>
    </r>
    <r>
      <rPr>
        <sz val="10"/>
        <color rgb="FF000000"/>
        <rFont val="Cambria"/>
        <family val="0"/>
        <charset val="1"/>
      </rPr>
      <t xml:space="preserve">?</t>
    </r>
  </si>
  <si>
    <t xml:space="preserve">http://files.kabbalahmedia.info/video/heb_o_rav_2014-06-03_clip_haim-hadashim_ein-ra-392.wmv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</si>
  <si>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כוח חיובי לשלילי</t>
    </r>
  </si>
  <si>
    <r>
      <rPr>
        <sz val="10"/>
        <color rgb="FF000000"/>
        <rFont val="FreeSans"/>
        <family val="2"/>
      </rPr>
      <t xml:space="preserve">מהם הכוחות החיוביים והשליליים במציאות</t>
    </r>
    <r>
      <rPr>
        <sz val="10"/>
        <color rgb="FF000000"/>
        <rFont val="Cambria"/>
        <family val="0"/>
        <charset val="1"/>
      </rPr>
      <t xml:space="preserve">, </t>
    </r>
    <r>
      <rPr>
        <sz val="10"/>
        <color rgb="FF000000"/>
        <rFont val="FreeSans"/>
        <family val="2"/>
      </rPr>
      <t xml:space="preserve">איך באים לביטוי הקשרים ביניהם בדרגות השונות בטבע ומהו כוח הטוב</t>
    </r>
    <r>
      <rPr>
        <sz val="10"/>
        <color rgb="FF000000"/>
        <rFont val="Cambria"/>
        <family val="0"/>
        <charset val="1"/>
      </rPr>
      <t xml:space="preserve">?</t>
    </r>
  </si>
  <si>
    <t xml:space="preserve">http://files.kabbalahmedia.info/video/heb_o_rav_2014-06-03_clip_haim-hadashim_lo-meaznim-392.wmv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</si>
  <si>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חוסר איזון</t>
    </r>
  </si>
  <si>
    <r>
      <rPr>
        <sz val="10"/>
        <color rgb="FF000000"/>
        <rFont val="FreeSans"/>
        <family val="2"/>
      </rPr>
      <t xml:space="preserve">איזה איזון מתקיים בכל חלקי הטבע פרט לאדם</t>
    </r>
    <r>
      <rPr>
        <sz val="10"/>
        <color rgb="FF000000"/>
        <rFont val="Cambria"/>
        <family val="0"/>
        <charset val="1"/>
      </rPr>
      <t xml:space="preserve">, </t>
    </r>
    <r>
      <rPr>
        <sz val="10"/>
        <color rgb="FF000000"/>
        <rFont val="FreeSans"/>
        <family val="2"/>
      </rPr>
      <t xml:space="preserve">וכיצד הוא פועל בחוסר איזון לעומתם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</si>
  <si>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393</t>
    </r>
  </si>
  <si>
    <t xml:space="preserve">http://files.kabbalahmedia.info/video/heb_o_rav_2014-06-03_clip_haim-hadashim_lenatzel-393.wmv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</si>
  <si>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מתאזנים עם הסביבה</t>
    </r>
  </si>
  <si>
    <r>
      <rPr>
        <sz val="10"/>
        <color rgb="FF000000"/>
        <rFont val="FreeSans"/>
        <family val="2"/>
      </rPr>
      <t xml:space="preserve">איך אנחנו נתאזן עם הסביבה כשנהפוך את בסיס היחסים בינינו מאגואיסטי לאלטרואיסטי</t>
    </r>
    <r>
      <rPr>
        <sz val="10"/>
        <color rgb="FF000000"/>
        <rFont val="Cambria"/>
        <family val="0"/>
        <charset val="1"/>
      </rPr>
      <t xml:space="preserve">?</t>
    </r>
  </si>
  <si>
    <t xml:space="preserve">http://files.kabbalahmedia.info/video/heb_o_rav_2014-06-03_clip_haim-hadashim_agdara-393.wmv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</si>
  <si>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הגדרת טוב ורע</t>
    </r>
  </si>
  <si>
    <r>
      <rPr>
        <sz val="10"/>
        <color rgb="FF000000"/>
        <rFont val="FreeSans"/>
        <family val="2"/>
      </rPr>
      <t xml:space="preserve">מהי ההגדרה לטוב ורע ואיך לכוון את עצמנו על מנת לחיות באיזון בחברה האנושית</t>
    </r>
    <r>
      <rPr>
        <sz val="10"/>
        <color rgb="FF000000"/>
        <rFont val="Cambria"/>
        <family val="0"/>
        <charset val="1"/>
      </rPr>
      <t xml:space="preserve">?</t>
    </r>
  </si>
  <si>
    <t xml:space="preserve">http://files.kabbalahmedia.info/video/heb_o_rav_2014-06-03_clip_haim-hadashim_kne-mida-393.wmv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</si>
  <si>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בין טוב לרע</t>
    </r>
  </si>
  <si>
    <r>
      <rPr>
        <sz val="10"/>
        <color rgb="FF000000"/>
        <rFont val="FreeSans"/>
        <family val="2"/>
      </rPr>
      <t xml:space="preserve">מדוע קשה לנו להבדיל בין טוב לרע ואיך דרך הגדרה נכונה שלהם נתפקד בחיים כשורה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</si>
  <si>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394</t>
    </r>
  </si>
  <si>
    <t xml:space="preserve">http://files.kabbalahmedia.info/video/heb_o_rav_2014-06-03_clip_haim-hadashim_mima-394.wmv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</si>
  <si>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דרגת האדם</t>
    </r>
  </si>
  <si>
    <r>
      <rPr>
        <sz val="10"/>
        <color rgb="FF000000"/>
        <rFont val="FreeSans"/>
        <family val="2"/>
      </rPr>
      <t xml:space="preserve">מה מאפיין את מערכת הטבע בה אנו נמצאים</t>
    </r>
    <r>
      <rPr>
        <sz val="10"/>
        <color rgb="FF000000"/>
        <rFont val="Cambria"/>
        <family val="0"/>
        <charset val="1"/>
      </rPr>
      <t xml:space="preserve">, </t>
    </r>
    <r>
      <rPr>
        <sz val="10"/>
        <color rgb="FF000000"/>
        <rFont val="FreeSans"/>
        <family val="2"/>
      </rPr>
      <t xml:space="preserve">מאילו שני כוחות היא מורכבת ואיזו התפתחות התרחשה בדרגת האדם</t>
    </r>
    <r>
      <rPr>
        <sz val="10"/>
        <color rgb="FF000000"/>
        <rFont val="Cambria"/>
        <family val="0"/>
        <charset val="1"/>
      </rPr>
      <t xml:space="preserve">?</t>
    </r>
  </si>
  <si>
    <t xml:space="preserve">http://files.kabbalahmedia.info/video/heb_o_rav_2014-06-03_clip_haim-hadashim_pahad-394.wmv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</si>
  <si>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להיקשר אל הטבע</t>
    </r>
  </si>
  <si>
    <r>
      <rPr>
        <sz val="10"/>
        <color rgb="FF000000"/>
        <rFont val="FreeSans"/>
        <family val="2"/>
      </rPr>
      <t xml:space="preserve">האם המודרניזציה שחררה אותנו מהתלות בכוחות הטבע ואיך נגיע להיכרות יותר עמוקה עימם כך שלא נזדקק לאמונות טפלות</t>
    </r>
    <r>
      <rPr>
        <sz val="10"/>
        <color rgb="FF000000"/>
        <rFont val="Cambria"/>
        <family val="0"/>
        <charset val="1"/>
      </rPr>
      <t xml:space="preserve">? </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</si>
  <si>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395</t>
    </r>
  </si>
  <si>
    <t xml:space="preserve">http://files.kabbalahmedia.info/video/heb_o_rav_2014-06-03_clip_haim-hadashim_ein-mikre-395.wmv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</si>
  <si>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לא במקרה</t>
    </r>
  </si>
  <si>
    <r>
      <rPr>
        <sz val="10"/>
        <color rgb="FF000000"/>
        <rFont val="FreeSans"/>
        <family val="2"/>
      </rPr>
      <t xml:space="preserve">מדוע לא יכול להיות מצב של מקריות בחיים ואיך ניתן להבחין שיש סיבה לכל מה שקורה</t>
    </r>
    <r>
      <rPr>
        <sz val="10"/>
        <color rgb="FF000000"/>
        <rFont val="Cambria"/>
        <family val="0"/>
        <charset val="1"/>
      </rPr>
      <t xml:space="preserve">?</t>
    </r>
  </si>
  <si>
    <t xml:space="preserve">http://files.kabbalahmedia.info/video/heb_o_rav_2014-06-03_clip_haim-hadashim_goral-395.wmv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</si>
  <si>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להרגיש את הטוב</t>
    </r>
  </si>
  <si>
    <r>
      <rPr>
        <sz val="10"/>
        <color rgb="FF000000"/>
        <rFont val="FreeSans"/>
        <family val="2"/>
      </rPr>
      <t xml:space="preserve">מה זה גורל</t>
    </r>
    <r>
      <rPr>
        <sz val="10"/>
        <color rgb="FF000000"/>
        <rFont val="Cambria"/>
        <family val="0"/>
        <charset val="1"/>
      </rPr>
      <t xml:space="preserve">, </t>
    </r>
    <r>
      <rPr>
        <sz val="10"/>
        <color rgb="FF000000"/>
        <rFont val="FreeSans"/>
        <family val="2"/>
      </rPr>
      <t xml:space="preserve">האם ניתן לדעת מדוע יש מי שסובל מהחיים ומי שנהנה מהם ואיזו הזדמנות ניתנה לכל אחד מאיתנו להרגיש את החיים בטוב</t>
    </r>
    <r>
      <rPr>
        <sz val="10"/>
        <color rgb="FF000000"/>
        <rFont val="Cambria"/>
        <family val="0"/>
        <charset val="1"/>
      </rPr>
      <t xml:space="preserve">?</t>
    </r>
  </si>
  <si>
    <t xml:space="preserve">http://files.kabbalahmedia.info/video/heb_o_rav_2014-06-03_clip_haim-hadashim_haim-395.wmv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</si>
  <si>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לחיות חיים טובים</t>
    </r>
  </si>
  <si>
    <r>
      <rPr>
        <sz val="10"/>
        <color rgb="FF000000"/>
        <rFont val="FreeSans"/>
        <family val="2"/>
      </rPr>
      <t xml:space="preserve">כיצד אפשר לחיות את החיים בצורה טובה ולראות את כל מה שקורה באופן חיובי</t>
    </r>
    <r>
      <rPr>
        <sz val="10"/>
        <color rgb="FF000000"/>
        <rFont val="Cambria"/>
        <family val="0"/>
        <charset val="1"/>
      </rPr>
      <t xml:space="preserve">?</t>
    </r>
  </si>
  <si>
    <t xml:space="preserve">http://files.kabbalahmedia.info/video/heb_o_rav_2014-06-03_clip_haim-hadashim_malahim-395.wmv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</si>
  <si>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מלאכים</t>
    </r>
  </si>
  <si>
    <r>
      <rPr>
        <sz val="10"/>
        <color rgb="FF000000"/>
        <rFont val="FreeSans"/>
        <family val="2"/>
      </rPr>
      <t xml:space="preserve">מה מגדירים כ</t>
    </r>
    <r>
      <rPr>
        <sz val="10"/>
        <color rgb="FF000000"/>
        <rFont val="Cambria"/>
        <family val="0"/>
        <charset val="1"/>
      </rPr>
      <t xml:space="preserve">"</t>
    </r>
    <r>
      <rPr>
        <sz val="10"/>
        <color rgb="FF000000"/>
        <rFont val="FreeSans"/>
        <family val="2"/>
      </rPr>
      <t xml:space="preserve">מלאכים</t>
    </r>
    <r>
      <rPr>
        <sz val="10"/>
        <color rgb="FF000000"/>
        <rFont val="Cambria"/>
        <family val="0"/>
        <charset val="1"/>
      </rPr>
      <t xml:space="preserve">" </t>
    </r>
    <r>
      <rPr>
        <sz val="10"/>
        <color rgb="FF000000"/>
        <rFont val="FreeSans"/>
        <family val="2"/>
      </rPr>
      <t xml:space="preserve">ולשם מה הם נחוצים לנו</t>
    </r>
    <r>
      <rPr>
        <sz val="10"/>
        <color rgb="FF000000"/>
        <rFont val="Cambria"/>
        <family val="0"/>
        <charset val="1"/>
      </rPr>
      <t xml:space="preserve">?</t>
    </r>
  </si>
  <si>
    <t xml:space="preserve">http://files.kabbalahmedia.info/video/heb_o_rav_2014-06-03_clip_haim-hadashim_mazal-395.wmv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</si>
  <si>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מזל טוב</t>
    </r>
  </si>
  <si>
    <r>
      <rPr>
        <sz val="10"/>
        <color rgb="FF000000"/>
        <rFont val="FreeSans"/>
        <family val="2"/>
      </rPr>
      <t xml:space="preserve">מה זה מזל טוב או מזל רע ואיך להתייחס לנכון לגורל</t>
    </r>
    <r>
      <rPr>
        <sz val="10"/>
        <color rgb="FF000000"/>
        <rFont val="Cambria"/>
        <family val="0"/>
        <charset val="1"/>
      </rPr>
      <t xml:space="preserve">?</t>
    </r>
  </si>
  <si>
    <t xml:space="preserve">http://files.kabbalahmedia.info/video/heb_o_rav_2014-06-03_clip_haim-hadashim_sina-395.wmv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</si>
  <si>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טוב ורע</t>
    </r>
  </si>
  <si>
    <r>
      <rPr>
        <sz val="10"/>
        <color rgb="FF000000"/>
        <rFont val="FreeSans"/>
        <family val="2"/>
      </rPr>
      <t xml:space="preserve"> מדוע אנו מגלים בכל פעם מצבים רעים</t>
    </r>
    <r>
      <rPr>
        <sz val="10"/>
        <color rgb="FF000000"/>
        <rFont val="Cambria"/>
        <family val="0"/>
        <charset val="1"/>
      </rPr>
      <t xml:space="preserve">, </t>
    </r>
    <r>
      <rPr>
        <sz val="10"/>
        <color rgb="FF000000"/>
        <rFont val="FreeSans"/>
        <family val="2"/>
      </rPr>
      <t xml:space="preserve">איך להגדיר טוב ורע ובמה עוזרת הכנה פנימית לעבור מצבים לא נעימים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</si>
  <si>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404</t>
    </r>
  </si>
  <si>
    <t xml:space="preserve">http://files.kabbalahmedia.info/download/files/heb_o_rav_2014-06-15_clip_haim-hadashim_kod-musari-404.mp4</t>
  </si>
  <si>
    <r>
      <rPr>
        <sz val="10"/>
        <color rgb="FF000000"/>
        <rFont val="FreeSans"/>
        <family val="2"/>
      </rPr>
      <t xml:space="preserve">קטע נבחר משיחה </t>
    </r>
    <r>
      <rPr>
        <sz val="10"/>
        <color rgb="FF000000"/>
        <rFont val="Cambria"/>
        <family val="0"/>
        <charset val="1"/>
      </rPr>
      <t xml:space="preserve">404: </t>
    </r>
    <r>
      <rPr>
        <sz val="10"/>
        <color rgb="FF000000"/>
        <rFont val="FreeSans"/>
        <family val="2"/>
      </rPr>
      <t xml:space="preserve">הקוד המוסרי </t>
    </r>
  </si>
  <si>
    <r>
      <rPr>
        <sz val="10"/>
        <color rgb="FF000000"/>
        <rFont val="FreeSans"/>
        <family val="2"/>
      </rPr>
      <t xml:space="preserve">לאן צריך לכוון את הקוד המוסרי של האנושות ומה עלינו לשנות ביחסים החברתיים בהתאם אליו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</si>
  <si>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407</t>
    </r>
  </si>
  <si>
    <t xml:space="preserve">http://files.kabbalahmedia.info/video/heb_o_rav_2014-06-15_clip_haim-hadashim_lev-407.wmv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</si>
  <si>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שינוי יחס</t>
    </r>
  </si>
  <si>
    <r>
      <rPr>
        <sz val="10"/>
        <color rgb="FF000000"/>
        <rFont val="FreeSans"/>
        <family val="2"/>
      </rPr>
      <t xml:space="preserve">איזה יחס שלנו לזולתנו מפעיל את הרע בעולם</t>
    </r>
    <r>
      <rPr>
        <sz val="10"/>
        <color rgb="FF000000"/>
        <rFont val="Cambria"/>
        <family val="0"/>
        <charset val="1"/>
      </rPr>
      <t xml:space="preserve">, </t>
    </r>
    <r>
      <rPr>
        <sz val="10"/>
        <color rgb="FF000000"/>
        <rFont val="FreeSans"/>
        <family val="2"/>
      </rPr>
      <t xml:space="preserve">כיצד נשנה אותו לטובה ואיך זה ישפיע על הסביבה</t>
    </r>
    <r>
      <rPr>
        <sz val="10"/>
        <color rgb="FF000000"/>
        <rFont val="Cambria"/>
        <family val="0"/>
        <charset val="1"/>
      </rPr>
      <t xml:space="preserve">?</t>
    </r>
  </si>
  <si>
    <t xml:space="preserve">http://files.kabbalahmedia.info/video/heb_o_rav_2014-06-15_clip_haim-hadashim_mieifo-lashon-ra-407.wmv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</si>
  <si>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סיבת </t>
    </r>
    <r>
      <rPr>
        <sz val="10"/>
        <color rgb="FF000000"/>
        <rFont val="Cambria"/>
        <family val="0"/>
        <charset val="1"/>
      </rPr>
      <t xml:space="preserve">"</t>
    </r>
    <r>
      <rPr>
        <sz val="10"/>
        <color rgb="FF000000"/>
        <rFont val="FreeSans"/>
        <family val="2"/>
      </rPr>
      <t xml:space="preserve">לשון הרע</t>
    </r>
    <r>
      <rPr>
        <sz val="10"/>
        <color rgb="FF000000"/>
        <rFont val="Cambria"/>
        <family val="0"/>
        <charset val="1"/>
      </rPr>
      <t xml:space="preserve">"</t>
    </r>
  </si>
  <si>
    <r>
      <rPr>
        <sz val="10"/>
        <color rgb="FF000000"/>
        <rFont val="FreeSans"/>
        <family val="2"/>
      </rPr>
      <t xml:space="preserve">מה מוביל אותנו לדבר </t>
    </r>
    <r>
      <rPr>
        <sz val="10"/>
        <color rgb="FF000000"/>
        <rFont val="Cambria"/>
        <family val="0"/>
        <charset val="1"/>
      </rPr>
      <t xml:space="preserve">"</t>
    </r>
    <r>
      <rPr>
        <sz val="10"/>
        <color rgb="FF000000"/>
        <rFont val="FreeSans"/>
        <family val="2"/>
      </rPr>
      <t xml:space="preserve">לשון הרע</t>
    </r>
    <r>
      <rPr>
        <sz val="10"/>
        <color rgb="FF000000"/>
        <rFont val="Cambria"/>
        <family val="0"/>
        <charset val="1"/>
      </rPr>
      <t xml:space="preserve">" </t>
    </r>
    <r>
      <rPr>
        <sz val="10"/>
        <color rgb="FF000000"/>
        <rFont val="FreeSans"/>
        <family val="2"/>
      </rPr>
      <t xml:space="preserve">ולמה זה גורם</t>
    </r>
    <r>
      <rPr>
        <sz val="10"/>
        <color rgb="FF000000"/>
        <rFont val="Cambria"/>
        <family val="0"/>
        <charset val="1"/>
      </rPr>
      <t xml:space="preserve">?</t>
    </r>
  </si>
  <si>
    <t xml:space="preserve">http://files.kabbalahmedia.info/video/heb_o_rav_2014-06-15_clip_haim-hadashim_yahas-407.wmv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</si>
  <si>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 רע</t>
    </r>
  </si>
  <si>
    <r>
      <rPr>
        <sz val="10"/>
        <color rgb="FF000000"/>
        <rFont val="FreeSans"/>
        <family val="2"/>
      </rPr>
      <t xml:space="preserve">מהי שפה</t>
    </r>
    <r>
      <rPr>
        <sz val="10"/>
        <color rgb="FF000000"/>
        <rFont val="Cambria"/>
        <family val="0"/>
        <charset val="1"/>
      </rPr>
      <t xml:space="preserve">, </t>
    </r>
    <r>
      <rPr>
        <sz val="10"/>
        <color rgb="FF000000"/>
        <rFont val="FreeSans"/>
        <family val="2"/>
      </rPr>
      <t xml:space="preserve">מה מוגדר כ</t>
    </r>
    <r>
      <rPr>
        <sz val="10"/>
        <color rgb="FF000000"/>
        <rFont val="Cambria"/>
        <family val="0"/>
        <charset val="1"/>
      </rPr>
      <t xml:space="preserve">"</t>
    </r>
    <r>
      <rPr>
        <sz val="10"/>
        <color rgb="FF000000"/>
        <rFont val="FreeSans"/>
        <family val="2"/>
      </rPr>
      <t xml:space="preserve">לשון הרע</t>
    </r>
    <r>
      <rPr>
        <sz val="10"/>
        <color rgb="FF000000"/>
        <rFont val="Cambria"/>
        <family val="0"/>
        <charset val="1"/>
      </rPr>
      <t xml:space="preserve">" </t>
    </r>
    <r>
      <rPr>
        <sz val="10"/>
        <color rgb="FF000000"/>
        <rFont val="FreeSans"/>
        <family val="2"/>
      </rPr>
      <t xml:space="preserve">ואיך זה משפיע על קלקול העולם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</si>
  <si>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418</t>
    </r>
  </si>
  <si>
    <t xml:space="preserve">http://files.kabbalahmedia.info/video/heb_o_rav_2014-07-08_clip_haim-hadashim_taaru-lahem-418.wmv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</si>
  <si>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תארו לכם</t>
    </r>
  </si>
  <si>
    <r>
      <rPr>
        <sz val="10"/>
        <color rgb="FF000000"/>
        <rFont val="FreeSans"/>
        <family val="2"/>
      </rPr>
      <t xml:space="preserve">איך היינו מרגישים בחברה שבה כל אחד מרגיש את רצונות האחר ורוצה בטובתו</t>
    </r>
    <r>
      <rPr>
        <sz val="10"/>
        <color rgb="FF000000"/>
        <rFont val="Cambria"/>
        <family val="0"/>
        <charset val="1"/>
      </rPr>
      <t xml:space="preserve">, </t>
    </r>
    <r>
      <rPr>
        <sz val="10"/>
        <color rgb="FF000000"/>
        <rFont val="FreeSans"/>
        <family val="2"/>
      </rPr>
      <t xml:space="preserve">ואיך אפשר ליהנות בצורה אופטימלית</t>
    </r>
    <r>
      <rPr>
        <sz val="10"/>
        <color rgb="FF000000"/>
        <rFont val="Cambria"/>
        <family val="0"/>
        <charset val="1"/>
      </rPr>
      <t xml:space="preserve">? </t>
    </r>
  </si>
  <si>
    <t xml:space="preserve">http://files.kabbalahmedia.info/video/heb_o_rav_2014-07-08_clip_haim-hadashim_itpathut-418.wmv</t>
  </si>
  <si>
    <r>
      <rPr>
        <sz val="10"/>
        <color rgb="FF000000"/>
        <rFont val="FreeSans"/>
        <family val="2"/>
      </rPr>
      <t xml:space="preserve"> קטע נבחר מהשיחה</t>
    </r>
    <r>
      <rPr>
        <sz val="10"/>
        <color rgb="FF000000"/>
        <rFont val="Cambria"/>
        <family val="0"/>
        <charset val="1"/>
      </rPr>
      <t xml:space="preserve">: </t>
    </r>
    <r>
      <rPr>
        <sz val="10"/>
        <color rgb="FF000000"/>
        <rFont val="FreeSans"/>
        <family val="2"/>
      </rPr>
      <t xml:space="preserve">התפתחות טובה</t>
    </r>
  </si>
  <si>
    <r>
      <rPr>
        <sz val="10"/>
        <color rgb="FF000000"/>
        <rFont val="FreeSans"/>
        <family val="2"/>
      </rPr>
      <t xml:space="preserve">איך לייצר עולם בו נתפתח בצורה הדרגתית ונכונה לבניית קשר הדדי עם הזולת ואיך מגדירים יחסים טובים</t>
    </r>
    <r>
      <rPr>
        <sz val="10"/>
        <color rgb="FF000000"/>
        <rFont val="Cambria"/>
        <family val="0"/>
        <charset val="1"/>
      </rPr>
      <t xml:space="preserve">?</t>
    </r>
  </si>
  <si>
    <t xml:space="preserve">http://files.kabbalahmedia.info/download/video/heb_o_rav_2014-07-08_clip_haim-hadashim_pitaron-418.wmv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</si>
  <si>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הדדיות חיובית</t>
    </r>
  </si>
  <si>
    <r>
      <rPr>
        <sz val="10"/>
        <color rgb="FF000000"/>
        <rFont val="FreeSans"/>
        <family val="2"/>
      </rPr>
      <t xml:space="preserve">מדוע הדדיות היא תנאי ליחסים טובים ומה קורה לגבי פחדים וחרדות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</si>
  <si>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596</t>
    </r>
  </si>
  <si>
    <t xml:space="preserve">http://files.kabbalahmedia.info/download/files/heb_o_rav_2015-07-09_clip_haim-hadashim_shnei-kohot-596.mp4</t>
  </si>
  <si>
    <r>
      <rPr>
        <sz val="10"/>
        <color rgb="FF000000"/>
        <rFont val="FreeSans"/>
        <family val="2"/>
      </rPr>
      <t xml:space="preserve">קטע נבחר משיחה </t>
    </r>
    <r>
      <rPr>
        <sz val="10"/>
        <color rgb="FF000000"/>
        <rFont val="Cambria"/>
        <family val="0"/>
        <charset val="1"/>
      </rPr>
      <t xml:space="preserve">596: </t>
    </r>
    <r>
      <rPr>
        <sz val="10"/>
        <color rgb="FF000000"/>
        <rFont val="FreeSans"/>
        <family val="2"/>
      </rPr>
      <t xml:space="preserve">שני כוחות </t>
    </r>
  </si>
  <si>
    <r>
      <rPr>
        <sz val="10"/>
        <color rgb="FF000000"/>
        <rFont val="FreeSans"/>
        <family val="2"/>
      </rPr>
      <t xml:space="preserve">מהם שני הכוחות הפועלים בעולם ואיזה תפקיד מקיים כל אחד מהם</t>
    </r>
    <r>
      <rPr>
        <sz val="10"/>
        <color rgb="FF000000"/>
        <rFont val="Cambria"/>
        <family val="0"/>
        <charset val="1"/>
      </rPr>
      <t xml:space="preserve">?</t>
    </r>
  </si>
  <si>
    <t xml:space="preserve">http://files.kabbalahmedia.info/download/files/heb_o_rav_2015-07-09_clip_haim-hadashim_yahasim-orsim-olam-596.mp4</t>
  </si>
  <si>
    <r>
      <rPr>
        <sz val="10"/>
        <color rgb="FF000000"/>
        <rFont val="FreeSans"/>
        <family val="2"/>
      </rPr>
      <t xml:space="preserve">קטע נבחר משיחה </t>
    </r>
    <r>
      <rPr>
        <sz val="10"/>
        <color rgb="FF000000"/>
        <rFont val="Cambria"/>
        <family val="0"/>
        <charset val="1"/>
      </rPr>
      <t xml:space="preserve">596: </t>
    </r>
    <r>
      <rPr>
        <sz val="10"/>
        <color rgb="FF000000"/>
        <rFont val="FreeSans"/>
        <family val="2"/>
      </rPr>
      <t xml:space="preserve">יחסים הורסים את העולם </t>
    </r>
  </si>
  <si>
    <r>
      <rPr>
        <sz val="10"/>
        <color rgb="FF000000"/>
        <rFont val="FreeSans"/>
        <family val="2"/>
      </rPr>
      <t xml:space="preserve">כיצד משפיעים יחסים שליליים וחוסר הבנה של חוקי הטבע על המציאות וגורמים להרס של העולם כפי שאנו מכירים אותו</t>
    </r>
    <r>
      <rPr>
        <sz val="10"/>
        <color rgb="FF000000"/>
        <rFont val="Cambria"/>
        <family val="0"/>
        <charset val="1"/>
      </rPr>
      <t xml:space="preserve">?</t>
    </r>
  </si>
  <si>
    <t xml:space="preserve">http://files.kabbalahmedia.info/download/files/heb_o_rav_2015-07-09_clip_haim-hadashim_lehahlif-sina-596.mp4</t>
  </si>
  <si>
    <r>
      <rPr>
        <sz val="10"/>
        <color rgb="FF000000"/>
        <rFont val="FreeSans"/>
        <family val="2"/>
      </rPr>
      <t xml:space="preserve">קטע נבחר משיחה </t>
    </r>
    <r>
      <rPr>
        <sz val="10"/>
        <color rgb="FF000000"/>
        <rFont val="Cambria"/>
        <family val="0"/>
        <charset val="1"/>
      </rPr>
      <t xml:space="preserve">596: </t>
    </r>
    <r>
      <rPr>
        <sz val="10"/>
        <color rgb="FF000000"/>
        <rFont val="FreeSans"/>
        <family val="2"/>
      </rPr>
      <t xml:space="preserve">להחליף את השנאה </t>
    </r>
  </si>
  <si>
    <r>
      <rPr>
        <sz val="10"/>
        <color rgb="FF000000"/>
        <rFont val="FreeSans"/>
        <family val="2"/>
      </rPr>
      <t xml:space="preserve">מהו כוח השנאה ומדוע עלינו לנסות להחליף את השנאה באהבה</t>
    </r>
    <r>
      <rPr>
        <sz val="10"/>
        <color rgb="FF000000"/>
        <rFont val="Cambria"/>
        <family val="0"/>
        <charset val="1"/>
      </rPr>
      <t xml:space="preserve">?</t>
    </r>
  </si>
  <si>
    <t xml:space="preserve">http://files.kabbalahmedia.info/download/files/heb_o_rav_2015-07-09_clip_haim-hadashim_mashpiim-al-aolam-596.mp4</t>
  </si>
  <si>
    <r>
      <rPr>
        <sz val="10"/>
        <color rgb="FF000000"/>
        <rFont val="FreeSans"/>
        <family val="2"/>
      </rPr>
      <t xml:space="preserve">קטע נבחר משיחה </t>
    </r>
    <r>
      <rPr>
        <sz val="10"/>
        <color rgb="FF000000"/>
        <rFont val="Cambria"/>
        <family val="0"/>
        <charset val="1"/>
      </rPr>
      <t xml:space="preserve">596: </t>
    </r>
    <r>
      <rPr>
        <sz val="10"/>
        <color rgb="FF000000"/>
        <rFont val="FreeSans"/>
        <family val="2"/>
      </rPr>
      <t xml:space="preserve">משפיעים על העולם </t>
    </r>
  </si>
  <si>
    <r>
      <rPr>
        <sz val="10"/>
        <color rgb="FF000000"/>
        <rFont val="FreeSans"/>
        <family val="2"/>
      </rPr>
      <t xml:space="preserve">כיצד רגש השנאה משפיע על כל רמות הקיום מהדומם ועד האדם</t>
    </r>
    <r>
      <rPr>
        <sz val="10"/>
        <color rgb="FF000000"/>
        <rFont val="Cambria"/>
        <family val="0"/>
        <charset val="1"/>
      </rPr>
      <t xml:space="preserve">, </t>
    </r>
    <r>
      <rPr>
        <sz val="10"/>
        <color rgb="FF000000"/>
        <rFont val="FreeSans"/>
        <family val="2"/>
      </rPr>
      <t xml:space="preserve">כולל המערכות המנהלות אותנו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</si>
  <si>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647</t>
    </r>
  </si>
  <si>
    <t xml:space="preserve">http://files.kabbalahmedia.info/files/heb_o_rav_2015-11-10_clip_haim-hadashim_mahi-pnimiyut-647.mp4</t>
  </si>
  <si>
    <r>
      <rPr>
        <sz val="10"/>
        <color rgb="FF000000"/>
        <rFont val="FreeSans"/>
        <family val="2"/>
      </rPr>
      <t xml:space="preserve">קטע נבחר משיחה </t>
    </r>
    <r>
      <rPr>
        <sz val="10"/>
        <color rgb="FF000000"/>
        <rFont val="Cambria"/>
        <family val="0"/>
        <charset val="1"/>
      </rPr>
      <t xml:space="preserve">647: </t>
    </r>
    <r>
      <rPr>
        <sz val="10"/>
        <color rgb="FF000000"/>
        <rFont val="FreeSans"/>
        <family val="2"/>
      </rPr>
      <t xml:space="preserve">פנימיות האדם</t>
    </r>
  </si>
  <si>
    <r>
      <rPr>
        <sz val="10"/>
        <color rgb="FF000000"/>
        <rFont val="FreeSans"/>
        <family val="2"/>
      </rPr>
      <t xml:space="preserve">מהי פנימיות האדם וכיצד האדם פועל כל חייו כדי למלא ולספק אותה</t>
    </r>
    <r>
      <rPr>
        <sz val="10"/>
        <color rgb="FF000000"/>
        <rFont val="Cambria"/>
        <family val="0"/>
        <charset val="1"/>
      </rPr>
      <t xml:space="preserve">?</t>
    </r>
  </si>
  <si>
    <t xml:space="preserve">http://files.kabbalahmedia.info/files/heb_o_rav_2015-11-10_clip_haim-hadashim_le-madad-elion-647.mp4</t>
  </si>
  <si>
    <r>
      <rPr>
        <sz val="10"/>
        <color rgb="FF000000"/>
        <rFont val="FreeSans"/>
        <family val="2"/>
      </rPr>
      <t xml:space="preserve">קטע נבחר משיחה </t>
    </r>
    <r>
      <rPr>
        <sz val="10"/>
        <color rgb="FF000000"/>
        <rFont val="Cambria"/>
        <family val="0"/>
        <charset val="1"/>
      </rPr>
      <t xml:space="preserve">647: </t>
    </r>
    <r>
      <rPr>
        <sz val="10"/>
        <color rgb="FF000000"/>
        <rFont val="FreeSans"/>
        <family val="2"/>
      </rPr>
      <t xml:space="preserve">הכרת העליון </t>
    </r>
  </si>
  <si>
    <r>
      <rPr>
        <sz val="10"/>
        <color rgb="FF000000"/>
        <rFont val="FreeSans"/>
        <family val="2"/>
      </rPr>
      <t xml:space="preserve">לאילו גילויים ויכולות מגיעים בהכרת העולם העליון באמצעות חכמת הקבלה</t>
    </r>
    <r>
      <rPr>
        <sz val="10"/>
        <color rgb="FF000000"/>
        <rFont val="Cambria"/>
        <family val="0"/>
        <charset val="1"/>
      </rPr>
      <t xml:space="preserve">?</t>
    </r>
  </si>
  <si>
    <t xml:space="preserve">http://files.kabbalahmedia.info/files/heb_o_rav_2015-11-10_clip_haim-hadashim_bishvil-ma-haim-647.mp4</t>
  </si>
  <si>
    <r>
      <rPr>
        <sz val="10"/>
        <color rgb="FF000000"/>
        <rFont val="FreeSans"/>
        <family val="2"/>
      </rPr>
      <t xml:space="preserve">קטע נבחר משיחה </t>
    </r>
    <r>
      <rPr>
        <sz val="10"/>
        <color rgb="FF000000"/>
        <rFont val="Cambria"/>
        <family val="0"/>
        <charset val="1"/>
      </rPr>
      <t xml:space="preserve">647: </t>
    </r>
    <r>
      <rPr>
        <sz val="10"/>
        <color rgb="FF000000"/>
        <rFont val="FreeSans"/>
        <family val="2"/>
      </rPr>
      <t xml:space="preserve">בשביל מה חיים</t>
    </r>
  </si>
  <si>
    <r>
      <rPr>
        <sz val="10"/>
        <color rgb="FF000000"/>
        <rFont val="FreeSans"/>
        <family val="2"/>
      </rPr>
      <t xml:space="preserve">לאן דוחפת את האדם השאלה על משמעות החיים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</si>
  <si>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648</t>
    </r>
  </si>
  <si>
    <t xml:space="preserve">http://files.kabbalahmedia.info/download/files/heb_o_rav_2015-11-10_clip_haim-hadashim_olam-hadash-648.mp4</t>
  </si>
  <si>
    <t xml:space="preserve">14.01.16</t>
  </si>
  <si>
    <r>
      <rPr>
        <sz val="10"/>
        <color rgb="FF000000"/>
        <rFont val="FreeSans"/>
        <family val="2"/>
      </rPr>
      <t xml:space="preserve">קטע נבחר משיחה </t>
    </r>
    <r>
      <rPr>
        <sz val="10"/>
        <color rgb="FF000000"/>
        <rFont val="Cambria"/>
        <family val="0"/>
        <charset val="1"/>
      </rPr>
      <t xml:space="preserve">648: </t>
    </r>
    <r>
      <rPr>
        <sz val="10"/>
        <color rgb="FF000000"/>
        <rFont val="FreeSans"/>
        <family val="2"/>
      </rPr>
      <t xml:space="preserve">עולם חדש</t>
    </r>
  </si>
  <si>
    <r>
      <rPr>
        <sz val="10"/>
        <color rgb="FF000000"/>
        <rFont val="FreeSans"/>
        <family val="2"/>
      </rPr>
      <t xml:space="preserve">איזה עולם קולט האגו שלנו ומהו העולם החדש אותו נרגיש מתוך חיבור בינינו</t>
    </r>
    <r>
      <rPr>
        <sz val="10"/>
        <color rgb="FF000000"/>
        <rFont val="Cambria"/>
        <family val="0"/>
        <charset val="1"/>
      </rPr>
      <t xml:space="preserve">?</t>
    </r>
  </si>
  <si>
    <t xml:space="preserve">http://files.kabbalahmedia.info/download/files/heb_o_rav_2015-11-10_clip_haim-hadashim_latzet-meaznon-648.mp4</t>
  </si>
  <si>
    <r>
      <rPr>
        <sz val="10"/>
        <color rgb="FF000000"/>
        <rFont val="FreeSans"/>
        <family val="2"/>
      </rPr>
      <t xml:space="preserve">קטע נבחר משיחה </t>
    </r>
    <r>
      <rPr>
        <sz val="10"/>
        <color rgb="FF000000"/>
        <rFont val="Cambria"/>
        <family val="0"/>
        <charset val="1"/>
      </rPr>
      <t xml:space="preserve">648: </t>
    </r>
    <r>
      <rPr>
        <sz val="10"/>
        <color rgb="FF000000"/>
        <rFont val="FreeSans"/>
        <family val="2"/>
      </rPr>
      <t xml:space="preserve">לצאת מהצנון</t>
    </r>
  </si>
  <si>
    <r>
      <rPr>
        <sz val="10"/>
        <color rgb="FF000000"/>
        <rFont val="FreeSans"/>
        <family val="2"/>
      </rPr>
      <t xml:space="preserve">איך ניתן לצאת מתפיסת האגו הצרה של מה שטוב ורע עבורי ולגלות מהי מטרת חיינו</t>
    </r>
    <r>
      <rPr>
        <sz val="10"/>
        <color rgb="FF000000"/>
        <rFont val="Cambria"/>
        <family val="0"/>
        <charset val="1"/>
      </rPr>
      <t xml:space="preserve">?</t>
    </r>
  </si>
  <si>
    <t xml:space="preserve">http://files.kabbalahmedia.info/download/files/heb_o_rav_2015-11-10_clip_haim-hadashim_koah-tov-648.mp4</t>
  </si>
  <si>
    <r>
      <rPr>
        <sz val="10"/>
        <color rgb="FF000000"/>
        <rFont val="FreeSans"/>
        <family val="2"/>
      </rPr>
      <t xml:space="preserve">קטע נבחר משיחה </t>
    </r>
    <r>
      <rPr>
        <sz val="10"/>
        <color rgb="FF000000"/>
        <rFont val="Cambria"/>
        <family val="0"/>
        <charset val="1"/>
      </rPr>
      <t xml:space="preserve">648: </t>
    </r>
    <r>
      <rPr>
        <sz val="10"/>
        <color rgb="FF000000"/>
        <rFont val="FreeSans"/>
        <family val="2"/>
      </rPr>
      <t xml:space="preserve">הכוח הטוב</t>
    </r>
  </si>
  <si>
    <r>
      <rPr>
        <sz val="10"/>
        <color rgb="FF000000"/>
        <rFont val="FreeSans"/>
        <family val="2"/>
      </rPr>
      <t xml:space="preserve">מהו הכוח הטוב הנמצא בטבע וכיצד מעוררים אותו לפעול עלינו</t>
    </r>
    <r>
      <rPr>
        <sz val="10"/>
        <color rgb="FF000000"/>
        <rFont val="Cambria"/>
        <family val="0"/>
        <charset val="1"/>
      </rPr>
      <t xml:space="preserve">?</t>
    </r>
  </si>
  <si>
    <t xml:space="preserve">http://files.kabbalahmedia.info/download/files/heb_o_rav_2015-11-10_clip_haim-hadashim_akol-the-ata-648.mp4</t>
  </si>
  <si>
    <r>
      <rPr>
        <sz val="10"/>
        <color rgb="FF000000"/>
        <rFont val="FreeSans"/>
        <family val="2"/>
      </rPr>
      <t xml:space="preserve">קטע נבחר משיחה </t>
    </r>
    <r>
      <rPr>
        <sz val="10"/>
        <color rgb="FF000000"/>
        <rFont val="Cambria"/>
        <family val="0"/>
        <charset val="1"/>
      </rPr>
      <t xml:space="preserve">648: </t>
    </r>
    <r>
      <rPr>
        <sz val="10"/>
        <color rgb="FF000000"/>
        <rFont val="FreeSans"/>
        <family val="2"/>
      </rPr>
      <t xml:space="preserve">הכול זה אתה</t>
    </r>
  </si>
  <si>
    <r>
      <rPr>
        <sz val="10"/>
        <color rgb="FF000000"/>
        <rFont val="FreeSans"/>
        <family val="2"/>
      </rPr>
      <t xml:space="preserve">מדוע כדי להגיע לטוב אליו משתוקקים</t>
    </r>
    <r>
      <rPr>
        <sz val="10"/>
        <color rgb="FF000000"/>
        <rFont val="Cambria"/>
        <family val="0"/>
        <charset val="1"/>
      </rPr>
      <t xml:space="preserve">, </t>
    </r>
    <r>
      <rPr>
        <sz val="10"/>
        <color rgb="FF000000"/>
        <rFont val="FreeSans"/>
        <family val="2"/>
      </rPr>
      <t xml:space="preserve">צריך לדאוג תחילה לכול הסובב אותנו</t>
    </r>
    <r>
      <rPr>
        <sz val="10"/>
        <color rgb="FF000000"/>
        <rFont val="Cambria"/>
        <family val="0"/>
        <charset val="1"/>
      </rPr>
      <t xml:space="preserve">?</t>
    </r>
  </si>
  <si>
    <t xml:space="preserve">http://files.kabbalahmedia.info/download/files/heb_o_rav_2015-11-10_clip_haim-hadashim_targilei-yetzia-648.mp4</t>
  </si>
  <si>
    <r>
      <rPr>
        <sz val="10"/>
        <color rgb="FF000000"/>
        <rFont val="FreeSans"/>
        <family val="2"/>
      </rPr>
      <t xml:space="preserve">קטע נבחר משיחה </t>
    </r>
    <r>
      <rPr>
        <sz val="10"/>
        <color rgb="FF000000"/>
        <rFont val="Cambria"/>
        <family val="0"/>
        <charset val="1"/>
      </rPr>
      <t xml:space="preserve">648: </t>
    </r>
    <r>
      <rPr>
        <sz val="10"/>
        <color rgb="FF000000"/>
        <rFont val="FreeSans"/>
        <family val="2"/>
      </rPr>
      <t xml:space="preserve">לשלוט בחיים</t>
    </r>
  </si>
  <si>
    <r>
      <rPr>
        <sz val="10"/>
        <color rgb="FF000000"/>
        <rFont val="FreeSans"/>
        <family val="2"/>
      </rPr>
      <t xml:space="preserve">איך נוכל להרגיש מה נמצא מעבר למציאות הצרה אותה קולט האגו ולקבל שליטה על חיינו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</si>
  <si>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649</t>
    </r>
  </si>
  <si>
    <t xml:space="preserve">http://files.kabbalahmedia.info/download/files/heb_o_rav_2015-11-12_clip_haim-hadashim_yahasim-kovim-649.mp4</t>
  </si>
  <si>
    <r>
      <rPr>
        <sz val="10"/>
        <color rgb="FF000000"/>
        <rFont val="FreeSans"/>
        <family val="2"/>
      </rPr>
      <t xml:space="preserve">קטע נבחר משיחה </t>
    </r>
    <r>
      <rPr>
        <sz val="10"/>
        <color rgb="FF000000"/>
        <rFont val="Cambria"/>
        <family val="0"/>
        <charset val="1"/>
      </rPr>
      <t xml:space="preserve">649: </t>
    </r>
    <r>
      <rPr>
        <sz val="10"/>
        <color rgb="FF000000"/>
        <rFont val="FreeSans"/>
        <family val="2"/>
      </rPr>
      <t xml:space="preserve">יחסים קובעים</t>
    </r>
  </si>
  <si>
    <r>
      <rPr>
        <sz val="10"/>
        <color rgb="FF000000"/>
        <rFont val="FreeSans"/>
        <family val="2"/>
      </rPr>
      <t xml:space="preserve">כיצד משפיעים היחסים בתוך עם ישראל על היחס אותו אנו מקבלים מהעולם</t>
    </r>
    <r>
      <rPr>
        <sz val="10"/>
        <color rgb="FF000000"/>
        <rFont val="Cambria"/>
        <family val="0"/>
        <charset val="1"/>
      </rPr>
      <t xml:space="preserve">?</t>
    </r>
  </si>
  <si>
    <t xml:space="preserve">http://files.kabbalahmedia.info/download/files/heb_o_rav_2015-11-12_clip_haim-hadashim_shalom-beininu-649.mp4</t>
  </si>
  <si>
    <r>
      <rPr>
        <sz val="10"/>
        <color rgb="FF000000"/>
        <rFont val="FreeSans"/>
        <family val="2"/>
      </rPr>
      <t xml:space="preserve">קטע נבחר משיחה </t>
    </r>
    <r>
      <rPr>
        <sz val="10"/>
        <color rgb="FF000000"/>
        <rFont val="Cambria"/>
        <family val="0"/>
        <charset val="1"/>
      </rPr>
      <t xml:space="preserve">649: </t>
    </r>
    <r>
      <rPr>
        <sz val="10"/>
        <color rgb="FF000000"/>
        <rFont val="FreeSans"/>
        <family val="2"/>
      </rPr>
      <t xml:space="preserve">שלום בינינו</t>
    </r>
  </si>
  <si>
    <r>
      <rPr>
        <sz val="10"/>
        <color rgb="FF000000"/>
        <rFont val="FreeSans"/>
        <family val="2"/>
      </rPr>
      <t xml:space="preserve">איך יביא השלום בינינו בתוך עם ישראל לאהדה כלפינו ולשלום בכל העולם</t>
    </r>
    <r>
      <rPr>
        <sz val="10"/>
        <color rgb="FF000000"/>
        <rFont val="Cambria"/>
        <family val="0"/>
        <charset val="1"/>
      </rPr>
      <t xml:space="preserve">?</t>
    </r>
  </si>
  <si>
    <t xml:space="preserve">http://files.kabbalahmedia.info/download/files/heb_o_rav_2015-11-12_clip_haim-hadashim_sina-beineinu-649.mp4</t>
  </si>
  <si>
    <r>
      <rPr>
        <sz val="10"/>
        <color rgb="FF000000"/>
        <rFont val="FreeSans"/>
        <family val="2"/>
      </rPr>
      <t xml:space="preserve">קטע נבחר משיחה </t>
    </r>
    <r>
      <rPr>
        <sz val="10"/>
        <color rgb="FF000000"/>
        <rFont val="Cambria"/>
        <family val="0"/>
        <charset val="1"/>
      </rPr>
      <t xml:space="preserve">649: </t>
    </r>
    <r>
      <rPr>
        <sz val="10"/>
        <color rgb="FF000000"/>
        <rFont val="FreeSans"/>
        <family val="2"/>
      </rPr>
      <t xml:space="preserve">שנאה ביננו </t>
    </r>
  </si>
  <si>
    <r>
      <rPr>
        <sz val="10"/>
        <color rgb="FF000000"/>
        <rFont val="FreeSans"/>
        <family val="2"/>
      </rPr>
      <t xml:space="preserve">מדוע ישנה מחלוקת גדולה בין ימין לשמאל ואיך זה משפיע על מצב העולם ושנאתו כלפינו</t>
    </r>
    <r>
      <rPr>
        <sz val="10"/>
        <color rgb="FF000000"/>
        <rFont val="Cambria"/>
        <family val="0"/>
        <charset val="1"/>
      </rPr>
      <t xml:space="preserve">?</t>
    </r>
  </si>
  <si>
    <t xml:space="preserve">http://files.kabbalahmedia.info/download/files/heb_o_rav_2015-11-12_clip_haim-hadashim_kulam-sonim-otanu-649.mp4</t>
  </si>
  <si>
    <r>
      <rPr>
        <sz val="10"/>
        <color rgb="FF000000"/>
        <rFont val="FreeSans"/>
        <family val="2"/>
      </rPr>
      <t xml:space="preserve">קטע נבחר משיחה </t>
    </r>
    <r>
      <rPr>
        <sz val="10"/>
        <color rgb="FF000000"/>
        <rFont val="Cambria"/>
        <family val="0"/>
        <charset val="1"/>
      </rPr>
      <t xml:space="preserve">649: </t>
    </r>
    <r>
      <rPr>
        <sz val="10"/>
        <color rgb="FF000000"/>
        <rFont val="FreeSans"/>
        <family val="2"/>
      </rPr>
      <t xml:space="preserve">כולם שונאים אותנו </t>
    </r>
  </si>
  <si>
    <r>
      <rPr>
        <sz val="10"/>
        <color rgb="FF000000"/>
        <rFont val="FreeSans"/>
        <family val="2"/>
      </rPr>
      <t xml:space="preserve">מדוע יחס העולם כלפינו כה שלילי וכיצד יחס טוב בתוך עם ישראל ישפיע לטובה על העולם כולו</t>
    </r>
    <r>
      <rPr>
        <sz val="10"/>
        <color rgb="FF000000"/>
        <rFont val="Cambria"/>
        <family val="0"/>
        <charset val="1"/>
      </rPr>
      <t xml:space="preserve">?</t>
    </r>
  </si>
  <si>
    <t xml:space="preserve">http://files.kabbalahmedia.info/download/files/heb_o_rav_2015-11-12_clip_haim-hadashim_kesher-tov-649.mp4</t>
  </si>
  <si>
    <r>
      <rPr>
        <sz val="10"/>
        <color rgb="FF000000"/>
        <rFont val="FreeSans"/>
        <family val="2"/>
      </rPr>
      <t xml:space="preserve">קטע נבחר משיחה </t>
    </r>
    <r>
      <rPr>
        <sz val="10"/>
        <color rgb="FF000000"/>
        <rFont val="Cambria"/>
        <family val="0"/>
        <charset val="1"/>
      </rPr>
      <t xml:space="preserve">649: </t>
    </r>
    <r>
      <rPr>
        <sz val="10"/>
        <color rgb="FF000000"/>
        <rFont val="FreeSans"/>
        <family val="2"/>
      </rPr>
      <t xml:space="preserve">קשר טוב מעל השנאה</t>
    </r>
  </si>
  <si>
    <r>
      <rPr>
        <sz val="10"/>
        <color rgb="FF000000"/>
        <rFont val="FreeSans"/>
        <family val="2"/>
      </rPr>
      <t xml:space="preserve">כיצד יכול עם ישראל להשפיע על יחס העולם כלפיו</t>
    </r>
    <r>
      <rPr>
        <sz val="10"/>
        <color rgb="FF000000"/>
        <rFont val="Cambria"/>
        <family val="0"/>
        <charset val="1"/>
      </rPr>
      <t xml:space="preserve">? </t>
    </r>
  </si>
  <si>
    <t xml:space="preserve">הנהגה וממשל</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</si>
  <si>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267</t>
    </r>
  </si>
  <si>
    <t xml:space="preserve">http://files.kabbalahmedia.info/download/files/heb_o_rav_2013-12-11_clip_haim-hadashim_kulanu-halashim-267.mp4</t>
  </si>
  <si>
    <r>
      <rPr>
        <sz val="10"/>
        <color rgb="FF000000"/>
        <rFont val="FreeSans"/>
        <family val="2"/>
      </rPr>
      <t xml:space="preserve">קטע נבחר משיחה </t>
    </r>
    <r>
      <rPr>
        <sz val="10"/>
        <color rgb="FF000000"/>
        <rFont val="Cambria"/>
        <family val="0"/>
        <charset val="1"/>
      </rPr>
      <t xml:space="preserve">267: </t>
    </r>
    <r>
      <rPr>
        <sz val="10"/>
        <color rgb="FF000000"/>
        <rFont val="FreeSans"/>
        <family val="2"/>
      </rPr>
      <t xml:space="preserve">כולנו חלשים </t>
    </r>
  </si>
  <si>
    <r>
      <rPr>
        <sz val="10"/>
        <color rgb="FF000000"/>
        <rFont val="FreeSans"/>
        <family val="2"/>
      </rPr>
      <t xml:space="preserve">מדוע התרופפות הקשרים בינינו הופכת את כולנו לחלשים</t>
    </r>
    <r>
      <rPr>
        <sz val="10"/>
        <color rgb="FF000000"/>
        <rFont val="Cambria"/>
        <family val="0"/>
        <charset val="1"/>
      </rPr>
      <t xml:space="preserve">?</t>
    </r>
  </si>
  <si>
    <t xml:space="preserve">http://files.kabbalahmedia.info/download/files/heb_o_rav_2013-12-11_clip_haim-hadashim_kishrei-mishpacha-267.mp4</t>
  </si>
  <si>
    <r>
      <rPr>
        <sz val="10"/>
        <color rgb="FF000000"/>
        <rFont val="FreeSans"/>
        <family val="2"/>
      </rPr>
      <t xml:space="preserve">קטע נבחר משיחה </t>
    </r>
    <r>
      <rPr>
        <sz val="10"/>
        <color rgb="FF000000"/>
        <rFont val="Cambria"/>
        <family val="0"/>
        <charset val="1"/>
      </rPr>
      <t xml:space="preserve">267: </t>
    </r>
    <r>
      <rPr>
        <sz val="10"/>
        <color rgb="FF000000"/>
        <rFont val="FreeSans"/>
        <family val="2"/>
      </rPr>
      <t xml:space="preserve">קשרי משפחה </t>
    </r>
  </si>
  <si>
    <r>
      <rPr>
        <sz val="10"/>
        <color rgb="FF000000"/>
        <rFont val="FreeSans"/>
        <family val="2"/>
      </rPr>
      <t xml:space="preserve">כיצד ניתן לשקם את קשרי המשפחה שהולכים ונחלשים בעידן המודרני</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</si>
  <si>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268</t>
    </r>
  </si>
  <si>
    <t xml:space="preserve">http://files.kabbalahmedia.info/download/files/heb_o_rav_2013-12-12_clip_haim-hadashim_bituah-hevrati-268.mp4</t>
  </si>
  <si>
    <r>
      <rPr>
        <sz val="10"/>
        <color rgb="FF000000"/>
        <rFont val="FreeSans"/>
        <family val="2"/>
      </rPr>
      <t xml:space="preserve">קטע נבחר משיחה </t>
    </r>
    <r>
      <rPr>
        <sz val="10"/>
        <color rgb="FF000000"/>
        <rFont val="Cambria"/>
        <family val="0"/>
        <charset val="1"/>
      </rPr>
      <t xml:space="preserve">268: </t>
    </r>
    <r>
      <rPr>
        <sz val="10"/>
        <color rgb="FF000000"/>
        <rFont val="FreeSans"/>
        <family val="2"/>
      </rPr>
      <t xml:space="preserve">ביטוח חברתי</t>
    </r>
  </si>
  <si>
    <r>
      <rPr>
        <sz val="10"/>
        <color rgb="FF000000"/>
        <rFont val="FreeSans"/>
        <family val="2"/>
      </rPr>
      <t xml:space="preserve">מה מנטרל לאדם את החרדה מהעתיד ומבטיח לו עתיד טוב</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</si>
  <si>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330</t>
    </r>
  </si>
  <si>
    <t xml:space="preserve">http://files.kabbalahmedia.info/download/files/heb_o_rav_2014-03-30_clip_haim-hadashim_hukei-teva-330.mp4</t>
  </si>
  <si>
    <r>
      <rPr>
        <sz val="10"/>
        <color rgb="FF000000"/>
        <rFont val="FreeSans"/>
        <family val="2"/>
      </rPr>
      <t xml:space="preserve">קטע נבחר משיחה </t>
    </r>
    <r>
      <rPr>
        <sz val="10"/>
        <color rgb="FF000000"/>
        <rFont val="Cambria"/>
        <family val="0"/>
        <charset val="1"/>
      </rPr>
      <t xml:space="preserve">330: </t>
    </r>
    <r>
      <rPr>
        <sz val="10"/>
        <color rgb="FF000000"/>
        <rFont val="FreeSans"/>
        <family val="2"/>
      </rPr>
      <t xml:space="preserve">מהפכה בגישה לחוקי הטבע</t>
    </r>
  </si>
  <si>
    <r>
      <rPr>
        <sz val="10"/>
        <color rgb="FF000000"/>
        <rFont val="FreeSans"/>
        <family val="2"/>
      </rPr>
      <t xml:space="preserve">לקראת איזו מהפכה מתקדמת האנושות ואיך היא תיאלץ אותנו לפעול</t>
    </r>
    <r>
      <rPr>
        <sz val="10"/>
        <color rgb="FF000000"/>
        <rFont val="Cambria"/>
        <family val="0"/>
        <charset val="1"/>
      </rPr>
      <t xml:space="preserve">?</t>
    </r>
  </si>
  <si>
    <t xml:space="preserve">http://files.kabbalahmedia.info/download/files/heb_o_rav_2014-03-30_clip_haim-hadashim_manganon-elion-330.mp4</t>
  </si>
  <si>
    <r>
      <rPr>
        <sz val="10"/>
        <color rgb="FF000000"/>
        <rFont val="FreeSans"/>
        <family val="2"/>
      </rPr>
      <t xml:space="preserve">קטע נבחר משיחה </t>
    </r>
    <r>
      <rPr>
        <sz val="10"/>
        <color rgb="FF000000"/>
        <rFont val="Cambria"/>
        <family val="0"/>
        <charset val="1"/>
      </rPr>
      <t xml:space="preserve">330: </t>
    </r>
    <r>
      <rPr>
        <sz val="10"/>
        <color rgb="FF000000"/>
        <rFont val="FreeSans"/>
        <family val="2"/>
      </rPr>
      <t xml:space="preserve">המנגנון העליון</t>
    </r>
  </si>
  <si>
    <r>
      <rPr>
        <sz val="10"/>
        <color rgb="FF000000"/>
        <rFont val="FreeSans"/>
        <family val="2"/>
      </rPr>
      <t xml:space="preserve">כיצד נוכל להגיע להרגשת הכוח המנהל אותנו ומה נוכל אז להבין ולראות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</si>
  <si>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331</t>
    </r>
  </si>
  <si>
    <t xml:space="preserve">http://files.kabbalahmedia.info/download/files/heb_o_rav_2014-03-30_clip_haim-hadashim_hazono-shel-marks-331.mp4</t>
  </si>
  <si>
    <r>
      <rPr>
        <sz val="10"/>
        <color rgb="FF000000"/>
        <rFont val="FreeSans"/>
        <family val="2"/>
      </rPr>
      <t xml:space="preserve">קטע נבחר משיחה </t>
    </r>
    <r>
      <rPr>
        <sz val="10"/>
        <color rgb="FF000000"/>
        <rFont val="Cambria"/>
        <family val="0"/>
        <charset val="1"/>
      </rPr>
      <t xml:space="preserve">331: </t>
    </r>
    <r>
      <rPr>
        <sz val="10"/>
        <color rgb="FF000000"/>
        <rFont val="FreeSans"/>
        <family val="2"/>
      </rPr>
      <t xml:space="preserve">חזונו של קרל מרקס</t>
    </r>
  </si>
  <si>
    <r>
      <rPr>
        <sz val="10"/>
        <color rgb="FF000000"/>
        <rFont val="FreeSans"/>
        <family val="2"/>
      </rPr>
      <t xml:space="preserve">מדוע מימוש החזון של קרל מרקס לחברה בה כולם שווים לא הצליח בעבר ובאילו תנאים ניתן לממש את חזונו</t>
    </r>
    <r>
      <rPr>
        <sz val="10"/>
        <color rgb="FF000000"/>
        <rFont val="Cambria"/>
        <family val="0"/>
        <charset val="1"/>
      </rPr>
      <t xml:space="preserve">?</t>
    </r>
  </si>
  <si>
    <t xml:space="preserve">http://files.kabbalahmedia.info/download/files/heb_o_rav_2014-03-30_clip_haim-hadashim_karel-marks-331.mp4</t>
  </si>
  <si>
    <r>
      <rPr>
        <sz val="10"/>
        <color rgb="FF000000"/>
        <rFont val="FreeSans"/>
        <family val="2"/>
      </rPr>
      <t xml:space="preserve">קטע נבחר משיחה </t>
    </r>
    <r>
      <rPr>
        <sz val="10"/>
        <color rgb="FF000000"/>
        <rFont val="Cambria"/>
        <family val="0"/>
        <charset val="1"/>
      </rPr>
      <t xml:space="preserve">331: </t>
    </r>
    <r>
      <rPr>
        <sz val="10"/>
        <color rgb="FF000000"/>
        <rFont val="FreeSans"/>
        <family val="2"/>
      </rPr>
      <t xml:space="preserve">חברה שיוויונית</t>
    </r>
  </si>
  <si>
    <r>
      <rPr>
        <sz val="10"/>
        <color rgb="FF000000"/>
        <rFont val="FreeSans"/>
        <family val="2"/>
      </rPr>
      <t xml:space="preserve">מדוע אנחנו זקוקים לחברה שיוויונית ומה ניסה קרל מרקס להעביר בחזונו לחברה כזו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</si>
  <si>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332</t>
    </r>
  </si>
  <si>
    <t xml:space="preserve">http://files.kabbalahmedia.info/download/files/heb_o_rav_2014-03-30_clip_haim-hadashim_hevra-atidit-332.mp4</t>
  </si>
  <si>
    <r>
      <rPr>
        <sz val="10"/>
        <color rgb="FF000000"/>
        <rFont val="FreeSans"/>
        <family val="2"/>
      </rPr>
      <t xml:space="preserve">קטע נבחר משיחה </t>
    </r>
    <r>
      <rPr>
        <sz val="10"/>
        <color rgb="FF000000"/>
        <rFont val="Cambria"/>
        <family val="0"/>
        <charset val="1"/>
      </rPr>
      <t xml:space="preserve">332: </t>
    </r>
    <r>
      <rPr>
        <sz val="10"/>
        <color rgb="FF000000"/>
        <rFont val="FreeSans"/>
        <family val="2"/>
      </rPr>
      <t xml:space="preserve">חברה עתידית</t>
    </r>
  </si>
  <si>
    <r>
      <rPr>
        <sz val="10"/>
        <color rgb="FF000000"/>
        <rFont val="FreeSans"/>
        <family val="2"/>
      </rPr>
      <t xml:space="preserve">מדוע חינוך לחיבור הוא הרכיב החשוב ביותר להקמת החברה שעתידה להיבנות בעתיד הקרוב</t>
    </r>
    <r>
      <rPr>
        <sz val="10"/>
        <color rgb="FF000000"/>
        <rFont val="Cambria"/>
        <family val="0"/>
        <charset val="1"/>
      </rPr>
      <t xml:space="preserve">? </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</si>
  <si>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333</t>
    </r>
  </si>
  <si>
    <t xml:space="preserve">http://files.kabbalahmedia.info/video/heb_o_rav_2014-03-30_clip_haim-hadashim_shipur-yahasim-333.wmv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</si>
  <si>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מהפכה בתפיסה</t>
    </r>
  </si>
  <si>
    <r>
      <rPr>
        <sz val="10"/>
        <color rgb="FF000000"/>
        <rFont val="FreeSans"/>
        <family val="2"/>
      </rPr>
      <t xml:space="preserve">מה יכול לגרום אצל האדם היפוך ביחס שלו אל הזולת ומה הוא מגלה בשינוי כזה</t>
    </r>
    <r>
      <rPr>
        <sz val="10"/>
        <color rgb="FF000000"/>
        <rFont val="Cambria"/>
        <family val="0"/>
        <charset val="1"/>
      </rPr>
      <t xml:space="preserve">?</t>
    </r>
  </si>
  <si>
    <t xml:space="preserve">http://files.kabbalahmedia.info/video/heb_o_rav_2014-03-30_clip_haim-hadashim_yahasim-333.wmv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</si>
  <si>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להתנגד לקשר</t>
    </r>
  </si>
  <si>
    <r>
      <rPr>
        <sz val="10"/>
        <color rgb="FF000000"/>
        <rFont val="FreeSans"/>
        <family val="2"/>
      </rPr>
      <t xml:space="preserve">למה האדם גורם כשהוא פועל כנגד העובדה שהוא חי בעולם בו הוא מקושר ותלוי בכולם ומדוע הוא פועל כך</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</si>
  <si>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343</t>
    </r>
  </si>
  <si>
    <t xml:space="preserve">http://files.kabbalahmedia.info/video/heb_o_rav_2014-04-08_clip_haim-hadashim_iefshar-343.wmv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</si>
  <si>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עולם מקושר</t>
    </r>
  </si>
  <si>
    <r>
      <rPr>
        <sz val="10"/>
        <color rgb="FF000000"/>
        <rFont val="FreeSans"/>
        <family val="2"/>
      </rPr>
      <t xml:space="preserve">כיצד התנהלנו בעבר ביחסים בינינו</t>
    </r>
    <r>
      <rPr>
        <sz val="10"/>
        <color rgb="FF000000"/>
        <rFont val="Cambria"/>
        <family val="0"/>
        <charset val="1"/>
      </rPr>
      <t xml:space="preserve">, </t>
    </r>
    <r>
      <rPr>
        <sz val="10"/>
        <color rgb="FF000000"/>
        <rFont val="FreeSans"/>
        <family val="2"/>
      </rPr>
      <t xml:space="preserve">ומה נדרש מאיתנו בעולם הנוכחי בו כולנו מקושרים ותלויים האחד בשני</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</si>
  <si>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345</t>
    </r>
  </si>
  <si>
    <t xml:space="preserve">http://files.kabbalahmedia.info/video/heb_o_rav_2014-04-10_clip_haim-hadashim_lo-pshara-345.wmv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</si>
  <si>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שלום באיזון</t>
    </r>
  </si>
  <si>
    <r>
      <rPr>
        <sz val="10"/>
        <color rgb="FF000000"/>
        <rFont val="FreeSans"/>
        <family val="2"/>
      </rPr>
      <t xml:space="preserve">כיצד נגיע לשלום עם כל האנושות</t>
    </r>
    <r>
      <rPr>
        <sz val="10"/>
        <color rgb="FF000000"/>
        <rFont val="Cambria"/>
        <family val="0"/>
        <charset val="1"/>
      </rPr>
      <t xml:space="preserve">, </t>
    </r>
    <r>
      <rPr>
        <sz val="10"/>
        <color rgb="FF000000"/>
        <rFont val="FreeSans"/>
        <family val="2"/>
      </rPr>
      <t xml:space="preserve">ובעקבות זאת לשלמות ואיזון עם הטבע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</si>
  <si>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346</t>
    </r>
  </si>
  <si>
    <t xml:space="preserve">http://files.kabbalahmedia.info/video/heb_o_rav_2014-04-10_clip_haim-hadashim_hashlama-hadadit-346.wmv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</si>
  <si>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שלום בהשלמה</t>
    </r>
  </si>
  <si>
    <r>
      <rPr>
        <sz val="10"/>
        <color rgb="FF000000"/>
        <rFont val="FreeSans"/>
        <family val="2"/>
      </rPr>
      <t xml:space="preserve">כיצד נגיע לשלום באמצעות השלמה הדדית בינינו ובין כוח הטבע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</si>
  <si>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347</t>
    </r>
  </si>
  <si>
    <t xml:space="preserve">http://files.kabbalahmedia.info/video/heb_o_rav_2014-04-10_clip_haim-hadashim_yetzirat-kesher-347.wmv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</si>
  <si>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קשר שלם</t>
    </r>
  </si>
  <si>
    <r>
      <rPr>
        <sz val="10"/>
        <color rgb="FF000000"/>
        <rFont val="FreeSans"/>
        <family val="2"/>
      </rPr>
      <t xml:space="preserve">מה אנחנו צריכים לפתח כדי שנרגיש את הזולת ממש כמו את עצמנו ונוכל לגרום בינינו לחיבור המושלם</t>
    </r>
    <r>
      <rPr>
        <sz val="10"/>
        <color rgb="FF000000"/>
        <rFont val="Cambria"/>
        <family val="0"/>
        <charset val="1"/>
      </rPr>
      <t xml:space="preserve">?</t>
    </r>
  </si>
  <si>
    <t xml:space="preserve">http://files.kabbalahmedia.info/video/heb_o_rav_2014-04-10_clip_haim-hadashim_shalo-ahava-347.wmv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</si>
  <si>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השלום בעולם</t>
    </r>
  </si>
  <si>
    <r>
      <rPr>
        <sz val="10"/>
        <color rgb="FF000000"/>
        <rFont val="FreeSans"/>
        <family val="2"/>
      </rPr>
      <t xml:space="preserve">מהו השלום בעולם שאנחנו כל כך מייחלים לו</t>
    </r>
    <r>
      <rPr>
        <sz val="10"/>
        <color rgb="FF000000"/>
        <rFont val="Cambria"/>
        <family val="0"/>
        <charset val="1"/>
      </rPr>
      <t xml:space="preserve">, </t>
    </r>
    <r>
      <rPr>
        <sz val="10"/>
        <color rgb="FF000000"/>
        <rFont val="FreeSans"/>
        <family val="2"/>
      </rPr>
      <t xml:space="preserve">איך נגיע אליו וכיצד תשתנה התפיסה שלנו לגבי המציאות בה אנו נמצאים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</si>
  <si>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348</t>
    </r>
  </si>
  <si>
    <t xml:space="preserve">http://files.kabbalahmedia.info/video/heb_o_rav_2014-04-10_clip_haim-hadashim_im-nivne-348.wmv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</si>
  <si>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עוד יבוא שלום עלינו</t>
    </r>
  </si>
  <si>
    <r>
      <rPr>
        <sz val="10"/>
        <color rgb="FF000000"/>
        <rFont val="FreeSans"/>
        <family val="2"/>
      </rPr>
      <t xml:space="preserve">מהו התנאי שיבוא שלום על ישראל ונהפוך להיות האור לגויים</t>
    </r>
    <r>
      <rPr>
        <sz val="10"/>
        <color rgb="FF000000"/>
        <rFont val="Cambria"/>
        <family val="0"/>
        <charset val="1"/>
      </rPr>
      <t xml:space="preserve">?</t>
    </r>
  </si>
  <si>
    <t xml:space="preserve">http://files.kabbalahmedia.info/video/heb_o_rav_2014-04-10_clip_haim-hadashim_tamid-348.wmv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</si>
  <si>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עם ישראל חי</t>
    </r>
  </si>
  <si>
    <r>
      <rPr>
        <sz val="10"/>
        <color rgb="FF000000"/>
        <rFont val="FreeSans"/>
        <family val="2"/>
      </rPr>
      <t xml:space="preserve">מה אפשר ללמוד מהניסיון ההיסטורי שכל פעם באים עלינו לכלותינו ומה יעשה אותנו באמת עם ישראל</t>
    </r>
    <r>
      <rPr>
        <sz val="10"/>
        <color rgb="FF000000"/>
        <rFont val="Cambria"/>
        <family val="0"/>
        <charset val="1"/>
      </rPr>
      <t xml:space="preserve">?</t>
    </r>
  </si>
  <si>
    <t xml:space="preserve">http://files.kabbalahmedia.info/video/heb_o_rav_2014-04-10_clip_haim-hadashim_shhenim-348.wmv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</si>
  <si>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אחים בשלום</t>
    </r>
  </si>
  <si>
    <r>
      <rPr>
        <sz val="10"/>
        <color rgb="FF000000"/>
        <rFont val="FreeSans"/>
        <family val="2"/>
      </rPr>
      <t xml:space="preserve">איך יתייחסו אלינו שכנינו במזרח התיכון כשנהיה מאוחדים</t>
    </r>
    <r>
      <rPr>
        <sz val="10"/>
        <color rgb="FF000000"/>
        <rFont val="Cambria"/>
        <family val="0"/>
        <charset val="1"/>
      </rPr>
      <t xml:space="preserve">, </t>
    </r>
    <r>
      <rPr>
        <sz val="10"/>
        <color rgb="FF000000"/>
        <rFont val="FreeSans"/>
        <family val="2"/>
      </rPr>
      <t xml:space="preserve">מה הם ירצו מאיתנו אז ומדוע ישאפו להיות קרובים אלינו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</si>
  <si>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408</t>
    </r>
  </si>
  <si>
    <t xml:space="preserve">http://files.kabbalahmedia.info/video/heb_o_rav_2014-06-17_clip_haim-hadashim_nega-408.wmv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</si>
  <si>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התדרדרות לשחיתות</t>
    </r>
  </si>
  <si>
    <r>
      <rPr>
        <sz val="10"/>
        <color rgb="FF000000"/>
        <rFont val="FreeSans"/>
        <family val="2"/>
      </rPr>
      <t xml:space="preserve">איך זה שדווקא השיוויון בקרב העם מביא ליתר שחיתות המתרחשת בשלטון</t>
    </r>
    <r>
      <rPr>
        <sz val="10"/>
        <color rgb="FF000000"/>
        <rFont val="Cambria"/>
        <family val="0"/>
        <charset val="1"/>
      </rPr>
      <t xml:space="preserve">? </t>
    </r>
  </si>
  <si>
    <t xml:space="preserve">http://files.kabbalahmedia.info/video/heb_o_rav_2014-06-17_clip_haim-hadashim_metukan-408.wmv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</si>
  <si>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הצורך בתיקון</t>
    </r>
  </si>
  <si>
    <r>
      <rPr>
        <sz val="10"/>
        <color rgb="FF000000"/>
        <rFont val="FreeSans"/>
        <family val="2"/>
      </rPr>
      <t xml:space="preserve">איך אפשר להגיע למדינה מתוקנת ואת מי צריך לתקן בסופו של דבר</t>
    </r>
    <r>
      <rPr>
        <sz val="10"/>
        <color rgb="FF000000"/>
        <rFont val="Cambria"/>
        <family val="0"/>
        <charset val="1"/>
      </rPr>
      <t xml:space="preserve">?</t>
    </r>
  </si>
  <si>
    <t xml:space="preserve">http://files.kabbalahmedia.info/video/heb_o_rav_2014-06-17_clip_haim-hadashim_lo-rak-kesef-408.wmv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</si>
  <si>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שחיתות ופוליטיקה</t>
    </r>
  </si>
  <si>
    <r>
      <rPr>
        <sz val="10"/>
        <color rgb="FF000000"/>
        <rFont val="FreeSans"/>
        <family val="2"/>
      </rPr>
      <t xml:space="preserve">במה מתבטאת השחיתות בימינו ואיך זה קשור לפוליטיקה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</si>
  <si>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475</t>
    </r>
  </si>
  <si>
    <t xml:space="preserve">http://files.kabbalahmedia.info/download/files/heb_o_rav_2014-12-16_clip_haim-hadashim_leiyot-manhig-475.mp4</t>
  </si>
  <si>
    <r>
      <rPr>
        <sz val="10"/>
        <color rgb="FF000000"/>
        <rFont val="FreeSans"/>
        <family val="2"/>
      </rPr>
      <t xml:space="preserve">קטע נבחר משיחה </t>
    </r>
    <r>
      <rPr>
        <sz val="10"/>
        <color rgb="FF000000"/>
        <rFont val="Cambria"/>
        <family val="0"/>
        <charset val="1"/>
      </rPr>
      <t xml:space="preserve">475: </t>
    </r>
    <r>
      <rPr>
        <sz val="10"/>
        <color rgb="FF000000"/>
        <rFont val="FreeSans"/>
        <family val="2"/>
      </rPr>
      <t xml:space="preserve">להיות מנהיג </t>
    </r>
  </si>
  <si>
    <r>
      <rPr>
        <sz val="10"/>
        <color rgb="FF000000"/>
        <rFont val="FreeSans"/>
        <family val="2"/>
      </rPr>
      <t xml:space="preserve">מה גורם לאדם להיהפך למנהיג ואיך בודקים עד כמה הוא מסור לעם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</si>
  <si>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492</t>
    </r>
  </si>
  <si>
    <t xml:space="preserve">http://files.kabbalahmedia.info/download/video/heb_o_rav_2015-01-06_clip_haim-hadashim_tzibur-vemanhigim-492.wmv</t>
  </si>
  <si>
    <r>
      <rPr>
        <sz val="10"/>
        <color rgb="FF000000"/>
        <rFont val="FreeSans"/>
        <family val="2"/>
      </rPr>
      <t xml:space="preserve">קטע נבחר משיחה </t>
    </r>
    <r>
      <rPr>
        <sz val="10"/>
        <color rgb="FF000000"/>
        <rFont val="Cambria"/>
        <family val="0"/>
        <charset val="1"/>
      </rPr>
      <t xml:space="preserve">492: </t>
    </r>
    <r>
      <rPr>
        <sz val="10"/>
        <color rgb="FF000000"/>
        <rFont val="FreeSans"/>
        <family val="2"/>
      </rPr>
      <t xml:space="preserve">ציבור ומנהיגים</t>
    </r>
  </si>
  <si>
    <r>
      <rPr>
        <sz val="10"/>
        <color rgb="FF000000"/>
        <rFont val="FreeSans"/>
        <family val="2"/>
      </rPr>
      <t xml:space="preserve">מהו תפקידם הרצוי של ראשי העם ומה קורה כשהם פועלים בהרמוניה</t>
    </r>
    <r>
      <rPr>
        <sz val="10"/>
        <color rgb="FF000000"/>
        <rFont val="Cambria"/>
        <family val="0"/>
        <charset val="1"/>
      </rPr>
      <t xml:space="preserve">?</t>
    </r>
  </si>
  <si>
    <t xml:space="preserve">http://files.kabbalahmedia.info/video/heb_o_rav_2015-01-06_clip_haim-hadashim_matai-zkukim-lerosh-492.wmv</t>
  </si>
  <si>
    <r>
      <rPr>
        <sz val="10"/>
        <color rgb="FF000000"/>
        <rFont val="FreeSans"/>
        <family val="2"/>
      </rPr>
      <t xml:space="preserve">קטע נבחר משיחה </t>
    </r>
    <r>
      <rPr>
        <sz val="10"/>
        <color rgb="FF000000"/>
        <rFont val="Cambria"/>
        <family val="0"/>
        <charset val="1"/>
      </rPr>
      <t xml:space="preserve">492: </t>
    </r>
    <r>
      <rPr>
        <sz val="10"/>
        <color rgb="FF000000"/>
        <rFont val="FreeSans"/>
        <family val="2"/>
      </rPr>
      <t xml:space="preserve">חינוך והנהגה</t>
    </r>
  </si>
  <si>
    <r>
      <rPr>
        <sz val="10"/>
        <color rgb="FF000000"/>
        <rFont val="FreeSans"/>
        <family val="2"/>
      </rPr>
      <t xml:space="preserve">מה צריכה להיות מטרת העל של חברה ואיך חינוך העם לכך יסייע לגבש הנהגה נכונה</t>
    </r>
    <r>
      <rPr>
        <sz val="10"/>
        <color rgb="FF000000"/>
        <rFont val="Cambria"/>
        <family val="0"/>
        <charset val="1"/>
      </rPr>
      <t xml:space="preserve">?</t>
    </r>
  </si>
  <si>
    <t xml:space="preserve">http://files.kabbalahmedia.info/video/heb_o_rav_2015-01-06_clip_haim-hadashim_rosh-nahon-492.wmv</t>
  </si>
  <si>
    <r>
      <rPr>
        <sz val="10"/>
        <color rgb="FF000000"/>
        <rFont val="FreeSans"/>
        <family val="2"/>
      </rPr>
      <t xml:space="preserve">קטע נבחר משיחה </t>
    </r>
    <r>
      <rPr>
        <sz val="10"/>
        <color rgb="FF000000"/>
        <rFont val="Cambria"/>
        <family val="0"/>
        <charset val="1"/>
      </rPr>
      <t xml:space="preserve">492: </t>
    </r>
    <r>
      <rPr>
        <sz val="10"/>
        <color rgb="FF000000"/>
        <rFont val="FreeSans"/>
        <family val="2"/>
      </rPr>
      <t xml:space="preserve">ראש נכון לחברה</t>
    </r>
  </si>
  <si>
    <r>
      <rPr>
        <sz val="10"/>
        <color rgb="FF000000"/>
        <rFont val="FreeSans"/>
        <family val="2"/>
      </rPr>
      <t xml:space="preserve">מה צריך להיות המבנה הנכון של חברה על פי חכמת הקבלה</t>
    </r>
    <r>
      <rPr>
        <sz val="10"/>
        <color rgb="FF000000"/>
        <rFont val="Cambria"/>
        <family val="0"/>
        <charset val="1"/>
      </rPr>
      <t xml:space="preserve">?</t>
    </r>
  </si>
  <si>
    <t xml:space="preserve">http://files.kabbalahmedia.info/video/heb_o_rav_2015-01-06_clip_haim-hadashim_mi-yahol-laamod-barosh-492.wmv</t>
  </si>
  <si>
    <r>
      <rPr>
        <sz val="10"/>
        <color rgb="FF000000"/>
        <rFont val="FreeSans"/>
        <family val="2"/>
      </rPr>
      <t xml:space="preserve">קטע נבחר משיחה </t>
    </r>
    <r>
      <rPr>
        <sz val="10"/>
        <color rgb="FF000000"/>
        <rFont val="Cambria"/>
        <family val="0"/>
        <charset val="1"/>
      </rPr>
      <t xml:space="preserve">492: </t>
    </r>
    <r>
      <rPr>
        <sz val="10"/>
        <color rgb="FF000000"/>
        <rFont val="FreeSans"/>
        <family val="2"/>
      </rPr>
      <t xml:space="preserve">מי שעומד בראש </t>
    </r>
  </si>
  <si>
    <r>
      <rPr>
        <sz val="10"/>
        <color rgb="FF000000"/>
        <rFont val="FreeSans"/>
        <family val="2"/>
      </rPr>
      <t xml:space="preserve">איך אמורים לפעול האנשים המנהיגים את העם ומה הבעיה עם אלו הנמצאים היום בתפקיד זה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</si>
  <si>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493</t>
    </r>
  </si>
  <si>
    <t xml:space="preserve">http://files.kabbalahmedia.info/download/files/heb_o_rav_2015-01-06_clip_haim-hadashim_manhigim-veam-493.mp4</t>
  </si>
  <si>
    <r>
      <rPr>
        <sz val="10"/>
        <color rgb="FF000000"/>
        <rFont val="FreeSans"/>
        <family val="2"/>
      </rPr>
      <t xml:space="preserve">קטע נבחר משיחה </t>
    </r>
    <r>
      <rPr>
        <sz val="10"/>
        <color rgb="FF000000"/>
        <rFont val="Cambria"/>
        <family val="0"/>
        <charset val="1"/>
      </rPr>
      <t xml:space="preserve">493: </t>
    </r>
    <r>
      <rPr>
        <sz val="10"/>
        <color rgb="FF000000"/>
        <rFont val="FreeSans"/>
        <family val="2"/>
      </rPr>
      <t xml:space="preserve">המנהיגים והעם </t>
    </r>
  </si>
  <si>
    <r>
      <rPr>
        <sz val="10"/>
        <color rgb="FF000000"/>
        <rFont val="FreeSans"/>
        <family val="2"/>
      </rPr>
      <t xml:space="preserve">מה תפקיד האינטרנט במישור החינוכי וכיצד ניתן להצמיח בעזרתו את המנהיגים הנכונים לעם</t>
    </r>
    <r>
      <rPr>
        <sz val="10"/>
        <color rgb="FF000000"/>
        <rFont val="Cambria"/>
        <family val="0"/>
        <charset val="1"/>
      </rPr>
      <t xml:space="preserve">?</t>
    </r>
  </si>
  <si>
    <t xml:space="preserve">http://files.kabbalahmedia.info/download/files/heb_o_rav_2015-01-06_clip_haim-hadashim_kesher-betzibur-493.mp4</t>
  </si>
  <si>
    <r>
      <rPr>
        <sz val="10"/>
        <color rgb="FF000000"/>
        <rFont val="FreeSans"/>
        <family val="2"/>
      </rPr>
      <t xml:space="preserve">קטע נבחר משיחה </t>
    </r>
    <r>
      <rPr>
        <sz val="10"/>
        <color rgb="FF000000"/>
        <rFont val="Cambria"/>
        <family val="0"/>
        <charset val="1"/>
      </rPr>
      <t xml:space="preserve">493: </t>
    </r>
    <r>
      <rPr>
        <sz val="10"/>
        <color rgb="FF000000"/>
        <rFont val="FreeSans"/>
        <family val="2"/>
      </rPr>
      <t xml:space="preserve">קשר וירטואלי עם הציבור</t>
    </r>
  </si>
  <si>
    <r>
      <rPr>
        <sz val="10"/>
        <color rgb="FF000000"/>
        <rFont val="FreeSans"/>
        <family val="2"/>
      </rPr>
      <t xml:space="preserve">מדוע קשר בין הציבור לנבחריו המתנהל באמצעים וירטואליים הוא מקולקל מיסודו ומה יגרום לתיקון שלו</t>
    </r>
    <r>
      <rPr>
        <sz val="10"/>
        <color rgb="FF000000"/>
        <rFont val="Cambria"/>
        <family val="0"/>
        <charset val="1"/>
      </rPr>
      <t xml:space="preserve">?</t>
    </r>
  </si>
  <si>
    <t xml:space="preserve">החיים הטובים</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</si>
  <si>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359</t>
    </r>
  </si>
  <si>
    <t xml:space="preserve">http://files.kabbalahmedia.info/download/video/heb_o_rav_2014-04-27_clip_haim-hadashim_musika-ze-safa-359.wmv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</si>
  <si>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מוסיקה ושפה</t>
    </r>
  </si>
  <si>
    <r>
      <rPr>
        <sz val="10"/>
        <color rgb="FF000000"/>
        <rFont val="FreeSans"/>
        <family val="2"/>
      </rPr>
      <t xml:space="preserve">כיצד יכולה המוסיקה להשפיע על האדם ומה ההבדל בין מוסיקה לשפה רגילה</t>
    </r>
    <r>
      <rPr>
        <sz val="10"/>
        <color rgb="FF000000"/>
        <rFont val="Cambria"/>
        <family val="0"/>
        <charset val="1"/>
      </rPr>
      <t xml:space="preserve">?</t>
    </r>
  </si>
  <si>
    <t xml:space="preserve">http://files.kabbalahmedia.info/download/video/heb_o_rav_2014-04-27_clip_haim-hadashim_itbunenut-359.wmv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</si>
  <si>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חושי ראייה ושמיעה</t>
    </r>
  </si>
  <si>
    <r>
      <rPr>
        <sz val="10"/>
        <color rgb="FF000000"/>
        <rFont val="FreeSans"/>
        <family val="2"/>
      </rPr>
      <t xml:space="preserve">מה ההבדל בין הבנה להרגשה ואיך חושי הראייה והשמיעה קשורים לזה</t>
    </r>
    <r>
      <rPr>
        <sz val="10"/>
        <color rgb="FF000000"/>
        <rFont val="Cambria"/>
        <family val="0"/>
        <charset val="1"/>
      </rPr>
      <t xml:space="preserve">?</t>
    </r>
  </si>
  <si>
    <t xml:space="preserve">http://files.kabbalahmedia.info/video/heb_o_rav_2014-04-27_clip_haim-hadashim_harmonia-359.wmv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</si>
  <si>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צלילי המוזיקה</t>
    </r>
  </si>
  <si>
    <r>
      <rPr>
        <sz val="10"/>
        <color rgb="FF000000"/>
        <rFont val="FreeSans"/>
        <family val="2"/>
      </rPr>
      <t xml:space="preserve">מדוע המוזיקה כל כך חודרת ללב האדם ולאיזו הרגשה היא מביאה אותו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</si>
  <si>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374</t>
    </r>
  </si>
  <si>
    <t xml:space="preserve">http://files.kabbalahmedia.info/video/heb_o_rav_2014-05-18_clip_haim-hadashim_ohel-tov-mehaber-374.wmv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</si>
  <si>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אוכל מחבר</t>
    </r>
  </si>
  <si>
    <r>
      <rPr>
        <sz val="10"/>
        <color rgb="FF000000"/>
        <rFont val="FreeSans"/>
        <family val="2"/>
      </rPr>
      <t xml:space="preserve">איך נגיע למצב בו נדע איזה אוכל הוא טוב עבורנו ונשתמש בו לא כדי למלא את הבטן אלא בכדי ליצור חיבור בינינו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</si>
  <si>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375</t>
    </r>
  </si>
  <si>
    <t xml:space="preserve">http://files.kabbalahmedia.info/download/video/heb_o_rav_2014-05-18_clip_haim-hadashim_leitkonen-375.wmv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</si>
  <si>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סעודה מיוחדת</t>
    </r>
  </si>
  <si>
    <r>
      <rPr>
        <sz val="10"/>
        <color rgb="FF000000"/>
        <rFont val="FreeSans"/>
        <family val="2"/>
      </rPr>
      <t xml:space="preserve">אילו רצונות אנו צריכים למלא אצל אורחים בסעודה כדי שיהיו מסופקים ומה נבנה מתוך הקשר בינינו במהלך הסעודה</t>
    </r>
    <r>
      <rPr>
        <sz val="10"/>
        <color rgb="FF000000"/>
        <rFont val="Cambria"/>
        <family val="0"/>
        <charset val="1"/>
      </rPr>
      <t xml:space="preserve">?</t>
    </r>
  </si>
  <si>
    <t xml:space="preserve">http://files.kabbalahmedia.info/download/video/heb_o_rav_2014-05-18_clip_haim-hadashim_eruah-375.wmv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</si>
  <si>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אירוח הולם</t>
    </r>
  </si>
  <si>
    <r>
      <rPr>
        <sz val="10"/>
        <color rgb="FF000000"/>
        <rFont val="FreeSans"/>
        <family val="2"/>
      </rPr>
      <t xml:space="preserve">איזו הרגשה יש לתת לאורחים שלנו ובאיזה רצון אנו צריכים לבוא לקראתם</t>
    </r>
    <r>
      <rPr>
        <sz val="10"/>
        <color rgb="FF000000"/>
        <rFont val="Cambria"/>
        <family val="0"/>
        <charset val="1"/>
      </rPr>
      <t xml:space="preserve">?</t>
    </r>
  </si>
  <si>
    <t xml:space="preserve">http://files.kabbalahmedia.info/download/video/heb_o_rav_2014-05-18_clip_haim-hadashim_seuda-ruhanit-375.wmv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</si>
  <si>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סעודה רוחנית</t>
    </r>
  </si>
  <si>
    <r>
      <rPr>
        <sz val="10"/>
        <color rgb="FF000000"/>
        <rFont val="FreeSans"/>
        <family val="2"/>
      </rPr>
      <t xml:space="preserve">באיזה אופן ניתן להפוך כל סעודה להתקשרות פנימית</t>
    </r>
    <r>
      <rPr>
        <sz val="10"/>
        <color rgb="FF000000"/>
        <rFont val="Cambria"/>
        <family val="0"/>
        <charset val="1"/>
      </rPr>
      <t xml:space="preserve">, </t>
    </r>
    <r>
      <rPr>
        <sz val="10"/>
        <color rgb="FF000000"/>
        <rFont val="FreeSans"/>
        <family val="2"/>
      </rPr>
      <t xml:space="preserve">שתספק לכל אחד </t>
    </r>
    <r>
      <rPr>
        <sz val="10"/>
        <color rgb="FF000000"/>
        <rFont val="Cambria"/>
        <family val="0"/>
        <charset val="1"/>
      </rPr>
      <t xml:space="preserve">"</t>
    </r>
    <r>
      <rPr>
        <sz val="10"/>
        <color rgb="FF000000"/>
        <rFont val="FreeSans"/>
        <family val="2"/>
      </rPr>
      <t xml:space="preserve">מזון רוחני</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</si>
  <si>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381</t>
    </r>
  </si>
  <si>
    <t xml:space="preserve">http://files.kabbalahmedia.info/video/heb_o_rav_2014-05-22_clip_haim-hadashim_lesahek-381.wmv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</si>
  <si>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התקשרות נכונה</t>
    </r>
  </si>
  <si>
    <r>
      <rPr>
        <sz val="10"/>
        <color rgb="FF000000"/>
        <rFont val="FreeSans"/>
        <family val="2"/>
      </rPr>
      <t xml:space="preserve">מאיפה ניקח דוגמה להתקשרות נכונה בין בני אדם ונוביל את האנושות למשפחה אחת</t>
    </r>
    <r>
      <rPr>
        <sz val="10"/>
        <color rgb="FF000000"/>
        <rFont val="Cambria"/>
        <family val="0"/>
        <charset val="1"/>
      </rPr>
      <t xml:space="preserve">?</t>
    </r>
  </si>
  <si>
    <t xml:space="preserve">http://files.kabbalahmedia.info/video/heb_o_rav_2014-05-22_clip_haim-hadashim_giborim-381.wmv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</si>
  <si>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משחק החיים</t>
    </r>
  </si>
  <si>
    <r>
      <rPr>
        <sz val="10"/>
        <color rgb="FF000000"/>
        <rFont val="FreeSans"/>
        <family val="2"/>
      </rPr>
      <t xml:space="preserve">איך כל אחד ישלים את תפקידו במערכת החיים להיות אוהב ונאהב בצורה המושלמת</t>
    </r>
    <r>
      <rPr>
        <sz val="10"/>
        <color rgb="FF000000"/>
        <rFont val="Cambria"/>
        <family val="0"/>
        <charset val="1"/>
      </rPr>
      <t xml:space="preserve">?</t>
    </r>
  </si>
  <si>
    <t xml:space="preserve">http://files.kabbalahmedia.info/video/heb_o_rav_2014-05-22_clip_haim-hadashim_sahkan-hinuhi-381.wmv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</si>
  <si>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שחקן חינוכי</t>
    </r>
  </si>
  <si>
    <r>
      <rPr>
        <sz val="10"/>
        <color rgb="FF000000"/>
        <rFont val="FreeSans"/>
        <family val="2"/>
      </rPr>
      <t xml:space="preserve">איך נוכל להיות דוגמה טובה זה לזה ולייצב ביחד סביבה שבה נהיה כבמאים ושחקנים לעולם הטוב</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</si>
  <si>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388</t>
    </r>
  </si>
  <si>
    <t xml:space="preserve">http://files.kabbalahmedia.info/video/heb_o_rav_2014-06-01_clip_haim-hadashim_madua-388.wmv</t>
  </si>
  <si>
    <r>
      <rPr>
        <sz val="10"/>
        <color rgb="FF000000"/>
        <rFont val="FreeSans"/>
        <family val="2"/>
      </rPr>
      <t xml:space="preserve">כיצד צורת העבודה של האדם אמורה להשתנות ואיך נגיע למצב שבו נהנה לעבוד ונראה בעבודה כמקור לגילוי והרפתקה</t>
    </r>
    <r>
      <rPr>
        <sz val="10"/>
        <color rgb="FF000000"/>
        <rFont val="Cambria"/>
        <family val="0"/>
        <charset val="1"/>
      </rPr>
      <t xml:space="preserve">?</t>
    </r>
  </si>
  <si>
    <t xml:space="preserve">http://files.kabbalahmedia.info/video/heb_o_rav_2014-06-01_clip_haim-hadashim_lehiyot-yeled-388.wmv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</si>
  <si>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לחזור להיות ילד</t>
    </r>
  </si>
  <si>
    <r>
      <rPr>
        <sz val="10"/>
        <color rgb="FF000000"/>
        <rFont val="FreeSans"/>
        <family val="2"/>
      </rPr>
      <t xml:space="preserve">הרצון לקחת פסק זמן מהשגרה נובע מזה שהאדם רוצה לחזור להיות ילד</t>
    </r>
    <r>
      <rPr>
        <sz val="10"/>
        <color rgb="FF000000"/>
        <rFont val="Cambria"/>
        <family val="0"/>
        <charset val="1"/>
      </rPr>
      <t xml:space="preserve">, </t>
    </r>
    <r>
      <rPr>
        <sz val="10"/>
        <color rgb="FF000000"/>
        <rFont val="FreeSans"/>
        <family val="2"/>
      </rPr>
      <t xml:space="preserve">ולחוות את החופש שמרגישים במצב זה</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</si>
  <si>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389</t>
    </r>
  </si>
  <si>
    <t xml:space="preserve">http://files.kabbalahmedia.info/video/heb_o_rav_2014-06-01_clip_haim-hadashim_hibur-389.wmv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</si>
  <si>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חיבור מעל ההבדלים</t>
    </r>
  </si>
  <si>
    <r>
      <rPr>
        <sz val="10"/>
        <color rgb="FF000000"/>
        <rFont val="FreeSans"/>
        <family val="2"/>
      </rPr>
      <t xml:space="preserve">מדוע אנו נמשכים להתקשר דווקא עם אנשים זרים מתרבויות אחרות ואיך בחיי היום יום נוכל להתקשר בצורה חזקה יותר זה לזה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</si>
  <si>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399</t>
    </r>
  </si>
  <si>
    <t xml:space="preserve">http://files.kabbalahmedia.info/video/heb_o_rav_2014-06-08_clip_haim-hadashim_ikar-hibur-399.wmv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</si>
  <si>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ספורט תחרותי</t>
    </r>
  </si>
  <si>
    <r>
      <rPr>
        <sz val="10"/>
        <color rgb="FF000000"/>
        <rFont val="FreeSans"/>
        <family val="2"/>
      </rPr>
      <t xml:space="preserve">מתי ספורט תחרותי יכול להיות מועיל ולפי מה תימדד ההצלחה בפעילות כזו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</si>
  <si>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400</t>
    </r>
  </si>
  <si>
    <t xml:space="preserve">http://files.kabbalahmedia.info/video/heb_o_rav_2014-06-08_clip_haim-hadashim_kvutza-400.wmv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</si>
  <si>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לא רק כדורגל</t>
    </r>
  </si>
  <si>
    <r>
      <rPr>
        <sz val="10"/>
        <color rgb="FF000000"/>
        <rFont val="FreeSans"/>
        <family val="2"/>
      </rPr>
      <t xml:space="preserve">באיזו דרך מיוחדת אפשר לראות קבוצות כדורגל המשחקות במגרש וכיצד ניתן לייצר בין שחקני הקבוצות תחושת חיבור והרגשת הזולת</t>
    </r>
    <r>
      <rPr>
        <sz val="10"/>
        <color rgb="FF000000"/>
        <rFont val="Cambria"/>
        <family val="0"/>
        <charset val="1"/>
      </rPr>
      <t xml:space="preserve">?</t>
    </r>
  </si>
  <si>
    <t xml:space="preserve">http://files.kabbalahmedia.info/video/heb_o_rav_2014-06-08_clip_haim-hadashim_hinuh-400.wmv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</si>
  <si>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ספורט חיובי</t>
    </r>
  </si>
  <si>
    <r>
      <rPr>
        <sz val="10"/>
        <color rgb="FF000000"/>
        <rFont val="FreeSans"/>
        <family val="2"/>
      </rPr>
      <t xml:space="preserve">מה ההבדל בין ספורט אינדיווידואלי לספורט קבוצתי</t>
    </r>
    <r>
      <rPr>
        <sz val="10"/>
        <color rgb="FF000000"/>
        <rFont val="Cambria"/>
        <family val="0"/>
        <charset val="1"/>
      </rPr>
      <t xml:space="preserve">, </t>
    </r>
    <r>
      <rPr>
        <sz val="10"/>
        <color rgb="FF000000"/>
        <rFont val="FreeSans"/>
        <family val="2"/>
      </rPr>
      <t xml:space="preserve">איך מפתחים ספורט המבוסס על חיבור ואילו יתרונות ותוצאות חיוביות הוא מביא</t>
    </r>
    <r>
      <rPr>
        <sz val="10"/>
        <color rgb="FF000000"/>
        <rFont val="Cambria"/>
        <family val="0"/>
        <charset val="1"/>
      </rPr>
      <t xml:space="preserve">?</t>
    </r>
  </si>
  <si>
    <t xml:space="preserve">http://files.kabbalahmedia.info/video/heb_o_rav_2014-06-08_clip_haim-hadashim_meamem-400.wmv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</si>
  <si>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מאמן מחבר</t>
    </r>
  </si>
  <si>
    <r>
      <rPr>
        <sz val="10"/>
        <color rgb="FF000000"/>
        <rFont val="FreeSans"/>
        <family val="2"/>
      </rPr>
      <t xml:space="preserve">מה תפקידו של מאמן קבוצה ואיך ביכולתו לחבר בין חברי הקבוצה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</si>
  <si>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411</t>
    </r>
  </si>
  <si>
    <t xml:space="preserve">http://files.kabbalahmedia.info/download/files/heb_o_rav_2014-06-22_clip_haim-hadashim_mishtanim-411.mp4</t>
  </si>
  <si>
    <r>
      <rPr>
        <sz val="10"/>
        <color rgb="FF000000"/>
        <rFont val="FreeSans"/>
        <family val="2"/>
      </rPr>
      <t xml:space="preserve">קטע נבחר משיחה </t>
    </r>
    <r>
      <rPr>
        <sz val="10"/>
        <color rgb="FF000000"/>
        <rFont val="Cambria"/>
        <family val="0"/>
        <charset val="1"/>
      </rPr>
      <t xml:space="preserve">411: </t>
    </r>
    <r>
      <rPr>
        <sz val="10"/>
        <color rgb="FF000000"/>
        <rFont val="FreeSans"/>
        <family val="2"/>
      </rPr>
      <t xml:space="preserve">בשינוי מתמיד</t>
    </r>
  </si>
  <si>
    <r>
      <rPr>
        <sz val="10"/>
        <color rgb="FF000000"/>
        <rFont val="FreeSans"/>
        <family val="2"/>
      </rPr>
      <t xml:space="preserve">איך האדם מושפע מהסביבה שלו וכיצד הוא משתנה כתוצאה מכך</t>
    </r>
    <r>
      <rPr>
        <sz val="10"/>
        <color rgb="FF000000"/>
        <rFont val="Cambria"/>
        <family val="0"/>
        <charset val="1"/>
      </rPr>
      <t xml:space="preserve">?</t>
    </r>
  </si>
  <si>
    <t xml:space="preserve">http://files.kabbalahmedia.info/download/files/heb_o_rav_2014-06-22_clip_haim-hadashim_elohom-411.mp4</t>
  </si>
  <si>
    <r>
      <rPr>
        <sz val="10"/>
        <color rgb="FF000000"/>
        <rFont val="FreeSans"/>
        <family val="2"/>
      </rPr>
      <t xml:space="preserve">קטע נבחר משיחה </t>
    </r>
    <r>
      <rPr>
        <sz val="10"/>
        <color rgb="FF000000"/>
        <rFont val="Cambria"/>
        <family val="0"/>
        <charset val="1"/>
      </rPr>
      <t xml:space="preserve">411: </t>
    </r>
    <r>
      <rPr>
        <sz val="10"/>
        <color rgb="FF000000"/>
        <rFont val="FreeSans"/>
        <family val="2"/>
      </rPr>
      <t xml:space="preserve">להידמות לאלוהים</t>
    </r>
  </si>
  <si>
    <r>
      <rPr>
        <sz val="10"/>
        <color rgb="FF000000"/>
        <rFont val="FreeSans"/>
        <family val="2"/>
      </rPr>
      <t xml:space="preserve">איך ניתן להידמות לכוח העליון ומה נדרש מהאדם לשם כך</t>
    </r>
    <r>
      <rPr>
        <sz val="10"/>
        <color rgb="FF000000"/>
        <rFont val="Cambria"/>
        <family val="0"/>
        <charset val="1"/>
      </rPr>
      <t xml:space="preserve">?</t>
    </r>
  </si>
  <si>
    <t xml:space="preserve">http://files.kabbalahmedia.info/download/files/heb_o_rav_2014-06-22_clip_haim-hadashim_eih-lesahek-411.mp4</t>
  </si>
  <si>
    <r>
      <rPr>
        <sz val="10"/>
        <color rgb="FF000000"/>
        <rFont val="FreeSans"/>
        <family val="2"/>
      </rPr>
      <t xml:space="preserve">קטע נבחר משיחה </t>
    </r>
    <r>
      <rPr>
        <sz val="10"/>
        <color rgb="FF000000"/>
        <rFont val="Cambria"/>
        <family val="0"/>
        <charset val="1"/>
      </rPr>
      <t xml:space="preserve">411: </t>
    </r>
    <r>
      <rPr>
        <sz val="10"/>
        <color rgb="FF000000"/>
        <rFont val="FreeSans"/>
        <family val="2"/>
      </rPr>
      <t xml:space="preserve">לשחק ב</t>
    </r>
    <r>
      <rPr>
        <sz val="10"/>
        <color rgb="FF000000"/>
        <rFont val="Cambria"/>
        <family val="0"/>
        <charset val="1"/>
      </rPr>
      <t xml:space="preserve">"</t>
    </r>
    <r>
      <rPr>
        <sz val="10"/>
        <color rgb="FF000000"/>
        <rFont val="FreeSans"/>
        <family val="2"/>
      </rPr>
      <t xml:space="preserve">טוב ומיטיב</t>
    </r>
    <r>
      <rPr>
        <sz val="10"/>
        <color rgb="FF000000"/>
        <rFont val="Cambria"/>
        <family val="0"/>
        <charset val="1"/>
      </rPr>
      <t xml:space="preserve">"</t>
    </r>
  </si>
  <si>
    <r>
      <rPr>
        <sz val="10"/>
        <color rgb="FF000000"/>
        <rFont val="FreeSans"/>
        <family val="2"/>
      </rPr>
      <t xml:space="preserve">איך נדע מה זה באמת להיות טוב לזולת ואיך המשחק בלהיות </t>
    </r>
    <r>
      <rPr>
        <sz val="10"/>
        <color rgb="FF000000"/>
        <rFont val="Cambria"/>
        <family val="0"/>
        <charset val="1"/>
      </rPr>
      <t xml:space="preserve">"</t>
    </r>
    <r>
      <rPr>
        <sz val="10"/>
        <color rgb="FF000000"/>
        <rFont val="FreeSans"/>
        <family val="2"/>
      </rPr>
      <t xml:space="preserve">טוב ומיטיב</t>
    </r>
    <r>
      <rPr>
        <sz val="10"/>
        <color rgb="FF000000"/>
        <rFont val="Cambria"/>
        <family val="0"/>
        <charset val="1"/>
      </rPr>
      <t xml:space="preserve">" </t>
    </r>
    <r>
      <rPr>
        <sz val="10"/>
        <color rgb="FF000000"/>
        <rFont val="FreeSans"/>
        <family val="2"/>
      </rPr>
      <t xml:space="preserve">כמו הכוח העליון מקרב אותנו לתכונה זו</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</si>
  <si>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413</t>
    </r>
  </si>
  <si>
    <t xml:space="preserve">http://files.kabbalahmedia.info/download/files/heb_o_rav_2014-06-22_clip_haim-hadashim_pras-gadol-beolam-413.mp4</t>
  </si>
  <si>
    <r>
      <rPr>
        <sz val="10"/>
        <color rgb="FF000000"/>
        <rFont val="FreeSans"/>
        <family val="2"/>
      </rPr>
      <t xml:space="preserve">קטע נבחר משיחה </t>
    </r>
    <r>
      <rPr>
        <sz val="10"/>
        <color rgb="FF000000"/>
        <rFont val="Cambria"/>
        <family val="0"/>
        <charset val="1"/>
      </rPr>
      <t xml:space="preserve">413: </t>
    </r>
    <r>
      <rPr>
        <sz val="10"/>
        <color rgb="FF000000"/>
        <rFont val="FreeSans"/>
        <family val="2"/>
      </rPr>
      <t xml:space="preserve">הפרס הגדול בעולם</t>
    </r>
  </si>
  <si>
    <r>
      <rPr>
        <sz val="10"/>
        <color rgb="FF000000"/>
        <rFont val="FreeSans"/>
        <family val="2"/>
      </rPr>
      <t xml:space="preserve">מדוע עלינו להתייחס לחיים כמשחק ומהו הפרס הגדול הממתין בסיומו</t>
    </r>
    <r>
      <rPr>
        <sz val="10"/>
        <color rgb="FF000000"/>
        <rFont val="Cambria"/>
        <family val="0"/>
        <charset val="1"/>
      </rPr>
      <t xml:space="preserve">?</t>
    </r>
  </si>
  <si>
    <t xml:space="preserve">http://files.kabbalahmedia.info/download/files/heb_o_rav_2014-06-22_clip_haim-hadashim_mithabrim-keehad-413.mp4</t>
  </si>
  <si>
    <r>
      <rPr>
        <sz val="10"/>
        <color rgb="FF000000"/>
        <rFont val="FreeSans"/>
        <family val="2"/>
      </rPr>
      <t xml:space="preserve">קטע נבחר משיחה </t>
    </r>
    <r>
      <rPr>
        <sz val="10"/>
        <color rgb="FF000000"/>
        <rFont val="Cambria"/>
        <family val="0"/>
        <charset val="1"/>
      </rPr>
      <t xml:space="preserve">413: </t>
    </r>
    <r>
      <rPr>
        <sz val="10"/>
        <color rgb="FF000000"/>
        <rFont val="FreeSans"/>
        <family val="2"/>
      </rPr>
      <t xml:space="preserve">מתחברים כאחד</t>
    </r>
  </si>
  <si>
    <r>
      <rPr>
        <sz val="10"/>
        <color rgb="FF000000"/>
        <rFont val="FreeSans"/>
        <family val="2"/>
      </rPr>
      <t xml:space="preserve">מהי הדרך להגיע לחיבור שלם בינינו</t>
    </r>
    <r>
      <rPr>
        <sz val="10"/>
        <color rgb="FF000000"/>
        <rFont val="Cambria"/>
        <family val="0"/>
        <charset val="1"/>
      </rPr>
      <t xml:space="preserve">, </t>
    </r>
    <r>
      <rPr>
        <sz val="10"/>
        <color rgb="FF000000"/>
        <rFont val="FreeSans"/>
        <family val="2"/>
      </rPr>
      <t xml:space="preserve">איזה תהליך עוברים ומה מגלים</t>
    </r>
    <r>
      <rPr>
        <sz val="10"/>
        <color rgb="FF000000"/>
        <rFont val="Cambria"/>
        <family val="0"/>
        <charset val="1"/>
      </rPr>
      <t xml:space="preserve">?</t>
    </r>
  </si>
  <si>
    <t xml:space="preserve">http://files.kabbalahmedia.info/download/files/heb_o_rav_2014-06-22_clip_haim-hadashim_hokei-mishak-413.mp4</t>
  </si>
  <si>
    <r>
      <rPr>
        <sz val="10"/>
        <color rgb="FF000000"/>
        <rFont val="FreeSans"/>
        <family val="2"/>
      </rPr>
      <t xml:space="preserve">קטע נבחר משיחה </t>
    </r>
    <r>
      <rPr>
        <sz val="10"/>
        <color rgb="FF000000"/>
        <rFont val="Cambria"/>
        <family val="0"/>
        <charset val="1"/>
      </rPr>
      <t xml:space="preserve">413: </t>
    </r>
    <r>
      <rPr>
        <sz val="10"/>
        <color rgb="FF000000"/>
        <rFont val="FreeSans"/>
        <family val="2"/>
      </rPr>
      <t xml:space="preserve">חוקי המשחק</t>
    </r>
  </si>
  <si>
    <r>
      <rPr>
        <sz val="10"/>
        <color rgb="FF000000"/>
        <rFont val="FreeSans"/>
        <family val="2"/>
      </rPr>
      <t xml:space="preserve">מהם חוקי המשחק במציאות מתוקנת ואיך ניתן להתאים עצמנו אליהם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</si>
  <si>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580</t>
    </r>
  </si>
  <si>
    <t xml:space="preserve">http://files.kabbalahmedia.info/download/files/heb_o_rav_2015-06-02_clip_haim-hadashim_leitmazeg-im-netzah-580.mp4</t>
  </si>
  <si>
    <r>
      <rPr>
        <sz val="10"/>
        <color rgb="FF000000"/>
        <rFont val="FreeSans"/>
        <family val="2"/>
      </rPr>
      <t xml:space="preserve">קטע נבחר משיחה </t>
    </r>
    <r>
      <rPr>
        <sz val="10"/>
        <color rgb="FF000000"/>
        <rFont val="Cambria"/>
        <family val="0"/>
        <charset val="1"/>
      </rPr>
      <t xml:space="preserve">580: </t>
    </r>
    <r>
      <rPr>
        <sz val="10"/>
        <color rgb="FF000000"/>
        <rFont val="FreeSans"/>
        <family val="2"/>
      </rPr>
      <t xml:space="preserve">להתמזג עם הנצח</t>
    </r>
  </si>
  <si>
    <r>
      <rPr>
        <sz val="10"/>
        <color rgb="FF000000"/>
        <rFont val="FreeSans"/>
        <family val="2"/>
      </rPr>
      <t xml:space="preserve">מהן תכונותיו של הכוח העליון לעומת התכונות שלנו וכיצד ניתן להתמזג עימו בצורה הנכונה ולהשיג נצחיות</t>
    </r>
    <r>
      <rPr>
        <sz val="10"/>
        <color rgb="FF000000"/>
        <rFont val="Cambria"/>
        <family val="0"/>
        <charset val="1"/>
      </rPr>
      <t xml:space="preserve">?</t>
    </r>
  </si>
  <si>
    <t xml:space="preserve">http://files.kabbalahmedia.info/download/files/heb_o_rav_2015-06-02_clip_haim-hadashim_sod-ahaim-580.mp4</t>
  </si>
  <si>
    <r>
      <rPr>
        <sz val="10"/>
        <color rgb="FF000000"/>
        <rFont val="FreeSans"/>
        <family val="2"/>
      </rPr>
      <t xml:space="preserve">קטע נבחר משיחה </t>
    </r>
    <r>
      <rPr>
        <sz val="10"/>
        <color rgb="FF000000"/>
        <rFont val="Cambria"/>
        <family val="0"/>
        <charset val="1"/>
      </rPr>
      <t xml:space="preserve">580: </t>
    </r>
    <r>
      <rPr>
        <sz val="10"/>
        <color rgb="FF000000"/>
        <rFont val="FreeSans"/>
        <family val="2"/>
      </rPr>
      <t xml:space="preserve">סוד החיים</t>
    </r>
  </si>
  <si>
    <r>
      <rPr>
        <sz val="10"/>
        <color rgb="FF000000"/>
        <rFont val="FreeSans"/>
        <family val="2"/>
      </rPr>
      <t xml:space="preserve">היכן  נמצא כוח החיים ואיך ניתן להרגיש ולהתמזג עימו במלואו</t>
    </r>
    <r>
      <rPr>
        <sz val="10"/>
        <color rgb="FF000000"/>
        <rFont val="Cambria"/>
        <family val="0"/>
        <charset val="1"/>
      </rPr>
      <t xml:space="preserve">?</t>
    </r>
  </si>
  <si>
    <t xml:space="preserve">http://files.kabbalahmedia.info/download/files/heb_o_rav_2015-06-02_clip_haim-hadashim_tzeir-lenetzah-580.mp4</t>
  </si>
  <si>
    <r>
      <rPr>
        <sz val="10"/>
        <color rgb="FF000000"/>
        <rFont val="FreeSans"/>
        <family val="2"/>
      </rPr>
      <t xml:space="preserve">קטע נבחר משיחה </t>
    </r>
    <r>
      <rPr>
        <sz val="10"/>
        <color rgb="FF000000"/>
        <rFont val="Cambria"/>
        <family val="0"/>
        <charset val="1"/>
      </rPr>
      <t xml:space="preserve">580: </t>
    </r>
    <r>
      <rPr>
        <sz val="10"/>
        <color rgb="FF000000"/>
        <rFont val="FreeSans"/>
        <family val="2"/>
      </rPr>
      <t xml:space="preserve">צעיר לנצח</t>
    </r>
  </si>
  <si>
    <r>
      <rPr>
        <sz val="10"/>
        <color rgb="FF000000"/>
        <rFont val="FreeSans"/>
        <family val="2"/>
      </rPr>
      <t xml:space="preserve">מהו השינוי שעלינו לעבור כדי להישאר צעירים לנצח</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</si>
  <si>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581</t>
    </r>
  </si>
  <si>
    <t xml:space="preserve">http://files.kabbalahmedia.info/download/files/heb_o_rav_2015-06-02_clip_haim-hadashim_lahsoh-kesef-581.mp4</t>
  </si>
  <si>
    <r>
      <rPr>
        <sz val="10"/>
        <color rgb="FF000000"/>
        <rFont val="FreeSans"/>
        <family val="2"/>
      </rPr>
      <t xml:space="preserve">קטע נבחר משיחה </t>
    </r>
    <r>
      <rPr>
        <sz val="10"/>
        <color rgb="FF000000"/>
        <rFont val="Cambria"/>
        <family val="0"/>
        <charset val="1"/>
      </rPr>
      <t xml:space="preserve">581: </t>
    </r>
    <r>
      <rPr>
        <sz val="10"/>
        <color rgb="FF000000"/>
        <rFont val="FreeSans"/>
        <family val="2"/>
      </rPr>
      <t xml:space="preserve">יופי פנימי וחיצוני</t>
    </r>
  </si>
  <si>
    <r>
      <rPr>
        <sz val="10"/>
        <color rgb="FF000000"/>
        <rFont val="FreeSans"/>
        <family val="2"/>
      </rPr>
      <t xml:space="preserve">כיצד משפיע הטבע הפנימי של האדם על מראהו החיצוני ומדוע שינוי כזה הופך את הניתוחים הפלסטיים למיותרים</t>
    </r>
    <r>
      <rPr>
        <sz val="10"/>
        <color rgb="FF000000"/>
        <rFont val="Cambria"/>
        <family val="0"/>
        <charset val="1"/>
      </rPr>
      <t xml:space="preserve">?</t>
    </r>
  </si>
  <si>
    <t xml:space="preserve">http://files.kabbalahmedia.info/download/files/heb_o_rav_2015-06-02_clip_haim-hadashim_panim-yafot-581.mp4</t>
  </si>
  <si>
    <r>
      <rPr>
        <sz val="10"/>
        <color rgb="FF000000"/>
        <rFont val="FreeSans"/>
        <family val="2"/>
      </rPr>
      <t xml:space="preserve">קטע נבחר משיחה </t>
    </r>
    <r>
      <rPr>
        <sz val="10"/>
        <color rgb="FF000000"/>
        <rFont val="Cambria"/>
        <family val="0"/>
        <charset val="1"/>
      </rPr>
      <t xml:space="preserve">581: </t>
    </r>
    <r>
      <rPr>
        <sz val="10"/>
        <color rgb="FF000000"/>
        <rFont val="FreeSans"/>
        <family val="2"/>
      </rPr>
      <t xml:space="preserve">פנים יפות </t>
    </r>
  </si>
  <si>
    <r>
      <rPr>
        <sz val="10"/>
        <color rgb="FF000000"/>
        <rFont val="FreeSans"/>
        <family val="2"/>
      </rPr>
      <t xml:space="preserve">מה מקור האהדה הנשית לפנים יפות ואיזה תפקיד מקיימים הפנים ברוחניות</t>
    </r>
    <r>
      <rPr>
        <sz val="10"/>
        <color rgb="FF000000"/>
        <rFont val="Cambria"/>
        <family val="0"/>
        <charset val="1"/>
      </rPr>
      <t xml:space="preserve">?</t>
    </r>
  </si>
  <si>
    <t xml:space="preserve">http://files.kabbalahmedia.info/download/files/heb_o_rav_2015-06-02_clip_haim-hadashim_netzah-yofi-haaraha-581.mp4</t>
  </si>
  <si>
    <r>
      <rPr>
        <sz val="10"/>
        <color rgb="FF000000"/>
        <rFont val="FreeSans"/>
        <family val="2"/>
      </rPr>
      <t xml:space="preserve">קטע נבחר משיחה </t>
    </r>
    <r>
      <rPr>
        <sz val="10"/>
        <color rgb="FF000000"/>
        <rFont val="Cambria"/>
        <family val="0"/>
        <charset val="1"/>
      </rPr>
      <t xml:space="preserve">581: </t>
    </r>
    <r>
      <rPr>
        <sz val="10"/>
        <color rgb="FF000000"/>
        <rFont val="FreeSans"/>
        <family val="2"/>
      </rPr>
      <t xml:space="preserve">רצון לחיים ויופי </t>
    </r>
  </si>
  <si>
    <r>
      <rPr>
        <sz val="10"/>
        <color rgb="FF000000"/>
        <rFont val="FreeSans"/>
        <family val="2"/>
      </rPr>
      <t xml:space="preserve">מהיכן מגיע אל האדם הרצון לחיות ולהיות יפה ומוערך ולאן זה דוחף אותו</t>
    </r>
    <r>
      <rPr>
        <sz val="10"/>
        <color rgb="FF000000"/>
        <rFont val="Cambria"/>
        <family val="0"/>
        <charset val="1"/>
      </rPr>
      <t xml:space="preserve">?</t>
    </r>
  </si>
  <si>
    <t xml:space="preserve">http://files.kabbalahmedia.info/download/files/heb_o_rav_2015-06-02_clip_haim-hadashim_ahava-vebitahon-581.mp4</t>
  </si>
  <si>
    <r>
      <rPr>
        <sz val="10"/>
        <color rgb="FF000000"/>
        <rFont val="FreeSans"/>
        <family val="2"/>
      </rPr>
      <t xml:space="preserve">קטע נבחר משיחה </t>
    </r>
    <r>
      <rPr>
        <sz val="10"/>
        <color rgb="FF000000"/>
        <rFont val="Cambria"/>
        <family val="0"/>
        <charset val="1"/>
      </rPr>
      <t xml:space="preserve">581: </t>
    </r>
    <r>
      <rPr>
        <sz val="10"/>
        <color rgb="FF000000"/>
        <rFont val="FreeSans"/>
        <family val="2"/>
      </rPr>
      <t xml:space="preserve">אהבה ובטחון </t>
    </r>
  </si>
  <si>
    <r>
      <rPr>
        <sz val="10"/>
        <color rgb="FF000000"/>
        <rFont val="FreeSans"/>
        <family val="2"/>
      </rPr>
      <t xml:space="preserve">מה קורה כשמקרינים לסביבה יחס פנימי של אהבה וביטחון</t>
    </r>
    <r>
      <rPr>
        <sz val="10"/>
        <color rgb="FF000000"/>
        <rFont val="Cambria"/>
        <family val="0"/>
        <charset val="1"/>
      </rPr>
      <t xml:space="preserve">?</t>
    </r>
  </si>
  <si>
    <t xml:space="preserve">מגמות עולמיות</t>
  </si>
  <si>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296</t>
    </r>
  </si>
  <si>
    <t xml:space="preserve">http://files.kabbalahmedia.info/download/files/heb_o_rav_2014-01-28_clip_haim-hadashim_avdut-modernit-296.mp4</t>
  </si>
  <si>
    <r>
      <rPr>
        <sz val="10"/>
        <color rgb="FF000000"/>
        <rFont val="FreeSans"/>
        <family val="2"/>
      </rPr>
      <t xml:space="preserve">קטע נבחר משיחה </t>
    </r>
    <r>
      <rPr>
        <sz val="10"/>
        <color rgb="FF000000"/>
        <rFont val="Cambria"/>
        <family val="0"/>
        <charset val="1"/>
      </rPr>
      <t xml:space="preserve">296: </t>
    </r>
    <r>
      <rPr>
        <sz val="10"/>
        <color rgb="FF000000"/>
        <rFont val="FreeSans"/>
        <family val="2"/>
      </rPr>
      <t xml:space="preserve">עבדות מודרנית</t>
    </r>
  </si>
  <si>
    <r>
      <rPr>
        <sz val="10"/>
        <color rgb="FF000000"/>
        <rFont val="FreeSans"/>
        <family val="2"/>
      </rPr>
      <t xml:space="preserve">מדוע האדם צורך הרבה מעבר למה שהכרחי לחייו ואיך מתבטאת העבדות המודרנית</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</si>
  <si>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304</t>
    </r>
  </si>
  <si>
    <t xml:space="preserve">http://files.kabbalahmedia.info/download/files/heb_o_rav_2014-02-18_clip_haim-hadashim_miktzoot-304.mp4</t>
  </si>
  <si>
    <r>
      <rPr>
        <sz val="10"/>
        <color rgb="FF000000"/>
        <rFont val="FreeSans"/>
        <family val="2"/>
      </rPr>
      <t xml:space="preserve">קטע נבחר משיחה </t>
    </r>
    <r>
      <rPr>
        <sz val="10"/>
        <color rgb="FF000000"/>
        <rFont val="Cambria"/>
        <family val="0"/>
        <charset val="1"/>
      </rPr>
      <t xml:space="preserve">304: </t>
    </r>
    <r>
      <rPr>
        <sz val="10"/>
        <color rgb="FF000000"/>
        <rFont val="FreeSans"/>
        <family val="2"/>
      </rPr>
      <t xml:space="preserve">מקצוע נחשב</t>
    </r>
  </si>
  <si>
    <r>
      <rPr>
        <sz val="10"/>
        <color rgb="FF000000"/>
        <rFont val="FreeSans"/>
        <family val="2"/>
      </rPr>
      <t xml:space="preserve">לפי מה מודדים את חשיבות עיסוקו של האדם ואיך דווקא אנשים במקצועות הפשוטים ביותר עושים את הדברים החשובים ביותר</t>
    </r>
    <r>
      <rPr>
        <sz val="10"/>
        <color rgb="FF000000"/>
        <rFont val="Cambria"/>
        <family val="0"/>
        <charset val="1"/>
      </rPr>
      <t xml:space="preserve">?</t>
    </r>
  </si>
  <si>
    <t xml:space="preserve">http://files.kabbalahmedia.info/download/files/heb_o_rav_2014-02-18_clip_haim-hadashim_robot-ve-ahava-304.mp4</t>
  </si>
  <si>
    <r>
      <rPr>
        <sz val="10"/>
        <color rgb="FF000000"/>
        <rFont val="FreeSans"/>
        <family val="2"/>
      </rPr>
      <t xml:space="preserve">קטע נבחר משיחה </t>
    </r>
    <r>
      <rPr>
        <sz val="10"/>
        <color rgb="FF000000"/>
        <rFont val="Cambria"/>
        <family val="0"/>
        <charset val="1"/>
      </rPr>
      <t xml:space="preserve">304: </t>
    </r>
    <r>
      <rPr>
        <sz val="10"/>
        <color rgb="FF000000"/>
        <rFont val="FreeSans"/>
        <family val="2"/>
      </rPr>
      <t xml:space="preserve">רובוט לא אוהב</t>
    </r>
  </si>
  <si>
    <r>
      <rPr>
        <sz val="10"/>
        <color rgb="FF000000"/>
        <rFont val="FreeSans"/>
        <family val="2"/>
      </rPr>
      <t xml:space="preserve">אילו בעלי מקצוע לא נוכל בשום אופן להחליף ברובוטים ומה רק אדם יכול לבצע</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</si>
  <si>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445</t>
    </r>
  </si>
  <si>
    <t xml:space="preserve">http://files.kabbalahmedia.info/video/heb_o_rav_2014-10-19_clip_haim-hadashim_kshurim-445.wmv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</si>
  <si>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בריאות ואנושות</t>
    </r>
  </si>
  <si>
    <r>
      <rPr>
        <sz val="10"/>
        <color rgb="FF000000"/>
        <rFont val="FreeSans"/>
        <family val="2"/>
      </rPr>
      <t xml:space="preserve">איך למרות הכול אנו קשורים לאנושות וסובלים ממה שהיא סובלת ואיך לפתור עצמנו מבעיית הבריאות</t>
    </r>
    <r>
      <rPr>
        <sz val="10"/>
        <color rgb="FF000000"/>
        <rFont val="Cambria"/>
        <family val="0"/>
        <charset val="1"/>
      </rPr>
      <t xml:space="preserve">?</t>
    </r>
  </si>
  <si>
    <t xml:space="preserve">http://files.kabbalahmedia.info/video/heb_o_rav_2014-10-19_clip_haim-hadashim_kayom-445.wmv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</si>
  <si>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משבר הבריאות</t>
    </r>
  </si>
  <si>
    <r>
      <rPr>
        <sz val="10"/>
        <color rgb="FF000000"/>
        <rFont val="FreeSans"/>
        <family val="2"/>
      </rPr>
      <t xml:space="preserve">איך פעלה הרפואה העתיקה</t>
    </r>
    <r>
      <rPr>
        <sz val="10"/>
        <color rgb="FF000000"/>
        <rFont val="Cambria"/>
        <family val="0"/>
        <charset val="1"/>
      </rPr>
      <t xml:space="preserve">, </t>
    </r>
    <r>
      <rPr>
        <sz val="10"/>
        <color rgb="FF000000"/>
        <rFont val="FreeSans"/>
        <family val="2"/>
      </rPr>
      <t xml:space="preserve">מדוע אינה מתאימה לימינו ואיך צריך לפתור את בעיות הבריאות</t>
    </r>
    <r>
      <rPr>
        <sz val="10"/>
        <color rgb="FF000000"/>
        <rFont val="Cambria"/>
        <family val="0"/>
        <charset val="1"/>
      </rPr>
      <t xml:space="preserve">?</t>
    </r>
  </si>
  <si>
    <t xml:space="preserve">http://files.kabbalahmedia.info/video/heb_o_rav_2014-10-19_clip_haim-hadashim_izun-445.wmv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</si>
  <si>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האיזון כפתרון</t>
    </r>
  </si>
  <si>
    <r>
      <rPr>
        <sz val="10"/>
        <color rgb="FF000000"/>
        <rFont val="FreeSans"/>
        <family val="2"/>
      </rPr>
      <t xml:space="preserve">איך האיזון בינינו יכול לעזור לעולם כולו ולמה עלולה להוביל התנהגותנו העכשווית</t>
    </r>
    <r>
      <rPr>
        <sz val="10"/>
        <color rgb="FF000000"/>
        <rFont val="Cambria"/>
        <family val="0"/>
        <charset val="1"/>
      </rPr>
      <t xml:space="preserve">?</t>
    </r>
  </si>
  <si>
    <t xml:space="preserve">http://files.kabbalahmedia.info/video/heb_o_rav_2014-10-19_clip_haim-hadashim_haidakim-445.wmv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</si>
  <si>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רפואה נכונה</t>
    </r>
  </si>
  <si>
    <r>
      <rPr>
        <sz val="10"/>
        <color rgb="FF000000"/>
        <rFont val="FreeSans"/>
        <family val="2"/>
      </rPr>
      <t xml:space="preserve">איך הרפואה צריכה למלא את תפקידה בצורה הנכונה עבור העולם כולו ולמה</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</si>
  <si>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446</t>
    </r>
  </si>
  <si>
    <t xml:space="preserve">http://files.kabbalahmedia.info/video/heb_o_rav_2014-10-19_clip_haim-hadashim_mea-esrim-446.wmv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</si>
  <si>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משפחה אחת</t>
    </r>
  </si>
  <si>
    <r>
      <rPr>
        <sz val="10"/>
        <color rgb="FF000000"/>
        <rFont val="FreeSans"/>
        <family val="2"/>
      </rPr>
      <t xml:space="preserve">איך לדאוג שהחברה האנושית תרגיש כמו במשפחה אחת ובמה הממשלות טועות</t>
    </r>
    <r>
      <rPr>
        <sz val="10"/>
        <color rgb="FF000000"/>
        <rFont val="Cambria"/>
        <family val="0"/>
        <charset val="1"/>
      </rPr>
      <t xml:space="preserve">?</t>
    </r>
  </si>
  <si>
    <t xml:space="preserve">http://files.kabbalahmedia.info/video/heb_o_rav_2014-10-19_clip_haim-hadashim_ma-kesher-446.wmv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</si>
  <si>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להיות אדם</t>
    </r>
  </si>
  <si>
    <r>
      <rPr>
        <sz val="10"/>
        <color rgb="FF000000"/>
        <rFont val="FreeSans"/>
        <family val="2"/>
      </rPr>
      <t xml:space="preserve">איך רמות התפתחות שונות של החומר באות לידי ביטוי בטבע ומה זה נקרא להיות אדם</t>
    </r>
    <r>
      <rPr>
        <sz val="10"/>
        <color rgb="FF000000"/>
        <rFont val="Cambria"/>
        <family val="0"/>
        <charset val="1"/>
      </rPr>
      <t xml:space="preserve">?</t>
    </r>
  </si>
  <si>
    <r>
      <rPr>
        <sz val="11"/>
        <rFont val="FreeSans"/>
        <family val="2"/>
      </rPr>
      <t xml:space="preserve">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457</t>
    </r>
  </si>
  <si>
    <t xml:space="preserve">http://files.kabbalahmedia.info/download/video/heb_o_rav_2014-11-25_clip_haim-hadashim_mi-shenolad-457.wmv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</si>
  <si>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גילגולה של אנטישמיות</t>
    </r>
  </si>
  <si>
    <r>
      <rPr>
        <sz val="10"/>
        <color rgb="FF000000"/>
        <rFont val="FreeSans"/>
        <family val="2"/>
      </rPr>
      <t xml:space="preserve">כיצד התבטאה האנטישמיות בחיי היום יום אחרי מלחמת העולם השניה</t>
    </r>
    <r>
      <rPr>
        <sz val="10"/>
        <color rgb="FF000000"/>
        <rFont val="Cambria"/>
        <family val="0"/>
        <charset val="1"/>
      </rPr>
      <t xml:space="preserve">, </t>
    </r>
    <r>
      <rPr>
        <sz val="10"/>
        <color rgb="FF000000"/>
        <rFont val="FreeSans"/>
        <family val="2"/>
      </rPr>
      <t xml:space="preserve">איך בימינו היא מתבטאת ומתי היא למעשה התחילה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</si>
  <si>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458</t>
    </r>
  </si>
  <si>
    <t xml:space="preserve">http://files.kabbalahmedia.info/download/video/heb_o_rav_2014-11-25_clip_haim-hadashim_madua-458.wmv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</si>
  <si>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מדוע שונאים את ישראל</t>
    </r>
    <r>
      <rPr>
        <sz val="10"/>
        <color rgb="FF000000"/>
        <rFont val="Cambria"/>
        <family val="0"/>
        <charset val="1"/>
      </rPr>
      <t xml:space="preserve">?</t>
    </r>
  </si>
  <si>
    <r>
      <rPr>
        <sz val="10"/>
        <color rgb="FF000000"/>
        <rFont val="FreeSans"/>
        <family val="2"/>
      </rPr>
      <t xml:space="preserve">מהיכן מגיעה השנאה כלפי עם ישראל ובמה היא תלויה</t>
    </r>
    <r>
      <rPr>
        <sz val="10"/>
        <color rgb="FF000000"/>
        <rFont val="Cambria"/>
        <family val="0"/>
        <charset val="1"/>
      </rPr>
      <t xml:space="preserve">?</t>
    </r>
  </si>
  <si>
    <t xml:space="preserve">http://files.kabbalahmedia.info/download/video/heb_o_rav_2014-11-25_clip_haim-hadashim_avraam-458.wmv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</si>
  <si>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ייחודיותה של קבוצת אברהם</t>
    </r>
  </si>
  <si>
    <r>
      <rPr>
        <sz val="10"/>
        <color rgb="FF000000"/>
        <rFont val="FreeSans"/>
        <family val="2"/>
      </rPr>
      <t xml:space="preserve">איזו תפיסת מציאות העביר אברהם לתלמידיו ואיזה יתרון מעניקה לאדם תפיסה כזו</t>
    </r>
    <r>
      <rPr>
        <sz val="10"/>
        <color rgb="FF000000"/>
        <rFont val="Cambria"/>
        <family val="0"/>
        <charset val="1"/>
      </rPr>
      <t xml:space="preserve">? </t>
    </r>
  </si>
  <si>
    <t xml:space="preserve">http://files.kabbalahmedia.info/download/files/heb_o_rav_2014-11-25_clip_haim-hadashim_antishemiyut-tiraga-458.mp4</t>
  </si>
  <si>
    <r>
      <rPr>
        <sz val="10"/>
        <color rgb="FF000000"/>
        <rFont val="FreeSans"/>
        <family val="2"/>
      </rPr>
      <t xml:space="preserve">קטע נבחר משיחה </t>
    </r>
    <r>
      <rPr>
        <sz val="10"/>
        <color rgb="FF000000"/>
        <rFont val="Cambria"/>
        <family val="0"/>
        <charset val="1"/>
      </rPr>
      <t xml:space="preserve">458: </t>
    </r>
    <r>
      <rPr>
        <sz val="10"/>
        <color rgb="FF000000"/>
        <rFont val="FreeSans"/>
        <family val="2"/>
      </rPr>
      <t xml:space="preserve">להרגיע את אנטישמיות</t>
    </r>
  </si>
  <si>
    <r>
      <rPr>
        <sz val="10"/>
        <color rgb="FF000000"/>
        <rFont val="FreeSans"/>
        <family val="2"/>
      </rPr>
      <t xml:space="preserve">איך לשנות את היחס השלילי של העולם כלפי היהודים ומה ישראל צריכה לייצג עבור העולם לשם כך</t>
    </r>
    <r>
      <rPr>
        <sz val="10"/>
        <color rgb="FF000000"/>
        <rFont val="Cambria"/>
        <family val="0"/>
        <charset val="1"/>
      </rPr>
      <t xml:space="preserve">?</t>
    </r>
  </si>
  <si>
    <t xml:space="preserve">http://files.kabbalahmedia.info/download/video/heb_o_rav_2014-11-25_clip_haim-hadashim_lirot-beain-ahat-458.wmv</t>
  </si>
  <si>
    <r>
      <rPr>
        <sz val="10"/>
        <color rgb="FF000000"/>
        <rFont val="FreeSans"/>
        <family val="2"/>
      </rPr>
      <t xml:space="preserve">קטע נבחר מהשיחה </t>
    </r>
    <r>
      <rPr>
        <sz val="10"/>
        <color rgb="FF000000"/>
        <rFont val="Cambria"/>
        <family val="0"/>
        <charset val="1"/>
      </rPr>
      <t xml:space="preserve">- </t>
    </r>
    <r>
      <rPr>
        <sz val="10"/>
        <color rgb="FF000000"/>
        <rFont val="FreeSans"/>
        <family val="2"/>
      </rPr>
      <t xml:space="preserve">לצאת משנאה ולבנות אהבה</t>
    </r>
  </si>
  <si>
    <r>
      <rPr>
        <sz val="10"/>
        <color rgb="FF000000"/>
        <rFont val="FreeSans"/>
        <family val="2"/>
      </rPr>
      <t xml:space="preserve">איזו יכולת מיוחדת יש לעם היהודי</t>
    </r>
    <r>
      <rPr>
        <sz val="10"/>
        <color rgb="FF000000"/>
        <rFont val="Cambria"/>
        <family val="0"/>
        <charset val="1"/>
      </rPr>
      <t xml:space="preserve">, </t>
    </r>
    <r>
      <rPr>
        <sz val="10"/>
        <color rgb="FF000000"/>
        <rFont val="FreeSans"/>
        <family val="2"/>
      </rPr>
      <t xml:space="preserve">איך הידרדרנו לשנאת אחים ומה ניתן לעשות כדי להגיע לקשרים טובים בינינו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</si>
  <si>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459</t>
    </r>
  </si>
  <si>
    <t xml:space="preserve">http://files.kabbalahmedia.info/download/files/heb_o_rav_2014-11-25_clip_haim-hadashim_ma-rotzim-umot-aolam-459.mp4</t>
  </si>
  <si>
    <r>
      <rPr>
        <sz val="10"/>
        <color rgb="FF000000"/>
        <rFont val="FreeSans"/>
        <family val="2"/>
      </rPr>
      <t xml:space="preserve">קטע נבחר משיחה </t>
    </r>
    <r>
      <rPr>
        <sz val="10"/>
        <color rgb="FF000000"/>
        <rFont val="Cambria"/>
        <family val="0"/>
        <charset val="1"/>
      </rPr>
      <t xml:space="preserve">459: </t>
    </r>
    <r>
      <rPr>
        <sz val="10"/>
        <color rgb="FF000000"/>
        <rFont val="FreeSans"/>
        <family val="2"/>
      </rPr>
      <t xml:space="preserve">מה רוצים אומות העולם </t>
    </r>
  </si>
  <si>
    <r>
      <rPr>
        <sz val="10"/>
        <color rgb="FF000000"/>
        <rFont val="FreeSans"/>
        <family val="2"/>
      </rPr>
      <t xml:space="preserve">מהי הדרישה של אומות העולם מישראל ומדוע אי קיום דרישה זו מעוררת את האנטישמיות</t>
    </r>
    <r>
      <rPr>
        <sz val="10"/>
        <color rgb="FF000000"/>
        <rFont val="Cambria"/>
        <family val="0"/>
        <charset val="1"/>
      </rPr>
      <t xml:space="preserve">?</t>
    </r>
  </si>
  <si>
    <t xml:space="preserve">http://files.kabbalahmedia.info/download/files/heb_o_rav_2014-11-25_clip_haim-hadashim_lo-itbolelut-459.mp4</t>
  </si>
  <si>
    <r>
      <rPr>
        <sz val="10"/>
        <color rgb="FF000000"/>
        <rFont val="FreeSans"/>
        <family val="2"/>
      </rPr>
      <t xml:space="preserve">קטע נבחר משיחה </t>
    </r>
    <r>
      <rPr>
        <sz val="10"/>
        <color rgb="FF000000"/>
        <rFont val="Cambria"/>
        <family val="0"/>
        <charset val="1"/>
      </rPr>
      <t xml:space="preserve">459: </t>
    </r>
    <r>
      <rPr>
        <sz val="10"/>
        <color rgb="FF000000"/>
        <rFont val="FreeSans"/>
        <family val="2"/>
      </rPr>
      <t xml:space="preserve">התבוללות והיהודים</t>
    </r>
  </si>
  <si>
    <r>
      <rPr>
        <sz val="10"/>
        <color rgb="FF000000"/>
        <rFont val="FreeSans"/>
        <family val="2"/>
      </rPr>
      <t xml:space="preserve">מדוע אין טעם בהתבוללות של יהודים בקרב עמים אחרים ומהו תפקידו של העם היהודי כלפי העולם</t>
    </r>
    <r>
      <rPr>
        <sz val="10"/>
        <color rgb="FF000000"/>
        <rFont val="Cambria"/>
        <family val="0"/>
        <charset val="1"/>
      </rPr>
      <t xml:space="preserve">?</t>
    </r>
  </si>
  <si>
    <t xml:space="preserve">http://files.kabbalahmedia.info/download/files/heb_o_rav_2014-11-25_clip_haim-hadashim_ligrom-leam-leithaber-459.mp4</t>
  </si>
  <si>
    <r>
      <rPr>
        <sz val="10"/>
        <color rgb="FF000000"/>
        <rFont val="FreeSans"/>
        <family val="2"/>
      </rPr>
      <t xml:space="preserve">קטע נבחר משיחה </t>
    </r>
    <r>
      <rPr>
        <sz val="10"/>
        <color rgb="FF000000"/>
        <rFont val="Cambria"/>
        <family val="0"/>
        <charset val="1"/>
      </rPr>
      <t xml:space="preserve">459: </t>
    </r>
    <r>
      <rPr>
        <sz val="10"/>
        <color rgb="FF000000"/>
        <rFont val="FreeSans"/>
        <family val="2"/>
      </rPr>
      <t xml:space="preserve">לגרום לעם להתחבר </t>
    </r>
  </si>
  <si>
    <r>
      <rPr>
        <sz val="10"/>
        <color rgb="FF000000"/>
        <rFont val="FreeSans"/>
        <family val="2"/>
      </rPr>
      <t xml:space="preserve">מה יקרה לעם ישראל אם יפעלו לחיבור ביניהם וכיצד ישפיעו בכך על האנושות כולה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</si>
  <si>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463</t>
    </r>
  </si>
  <si>
    <t xml:space="preserve">http://files.kabbalahmedia.info/download/video/heb_o_rav_2014-12-02_clip_haim-hadashim_antishemiyut-463.wmv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</si>
  <si>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אנטישמיות היסטורית</t>
    </r>
  </si>
  <si>
    <r>
      <rPr>
        <sz val="10"/>
        <color rgb="FF000000"/>
        <rFont val="FreeSans"/>
        <family val="2"/>
      </rPr>
      <t xml:space="preserve">איזו שנאה מבטאת האנטישמיות והיכן טמונים שורשיה ההיסטוריים</t>
    </r>
    <r>
      <rPr>
        <sz val="10"/>
        <color rgb="FF000000"/>
        <rFont val="Cambria"/>
        <family val="0"/>
        <charset val="1"/>
      </rPr>
      <t xml:space="preserve">?</t>
    </r>
  </si>
  <si>
    <t xml:space="preserve">http://files.kabbalahmedia.info/download/video/heb_o_rav_2014-12-02_clip_haim-hadashim_koah-aolam-463.wmv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</si>
  <si>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איחוד מתוך שנאה</t>
    </r>
  </si>
  <si>
    <r>
      <rPr>
        <sz val="10"/>
        <color rgb="FF000000"/>
        <rFont val="FreeSans"/>
        <family val="2"/>
      </rPr>
      <t xml:space="preserve">אומות העולם מתחברות ביניהן מתוך השנאה אל ישראל</t>
    </r>
    <r>
      <rPr>
        <sz val="10"/>
        <color rgb="FF000000"/>
        <rFont val="Cambria"/>
        <family val="0"/>
        <charset val="1"/>
      </rPr>
      <t xml:space="preserve">. </t>
    </r>
    <r>
      <rPr>
        <sz val="10"/>
        <color rgb="FF000000"/>
        <rFont val="FreeSans"/>
        <family val="2"/>
      </rPr>
      <t xml:space="preserve">איך נוכל להפוך את המצב</t>
    </r>
    <r>
      <rPr>
        <sz val="10"/>
        <color rgb="FF000000"/>
        <rFont val="Cambria"/>
        <family val="0"/>
        <charset val="1"/>
      </rPr>
      <t xml:space="preserve">?</t>
    </r>
  </si>
  <si>
    <t xml:space="preserve">http://files.kabbalahmedia.info/download/video/heb_o_rav_2014-12-02_clip_haim-hadashim_bema-nivdal-463.wmv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</si>
  <si>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מעל האגו</t>
    </r>
  </si>
  <si>
    <r>
      <rPr>
        <sz val="10"/>
        <color rgb="FF000000"/>
        <rFont val="FreeSans"/>
        <family val="2"/>
      </rPr>
      <t xml:space="preserve">מה קורה כשמתעלים מעל האגו</t>
    </r>
    <r>
      <rPr>
        <sz val="10"/>
        <color rgb="FF000000"/>
        <rFont val="Cambria"/>
        <family val="0"/>
        <charset val="1"/>
      </rPr>
      <t xml:space="preserve">, </t>
    </r>
    <r>
      <rPr>
        <sz val="10"/>
        <color rgb="FF000000"/>
        <rFont val="FreeSans"/>
        <family val="2"/>
      </rPr>
      <t xml:space="preserve">איך עושים את זה ובמה זה תורם לנו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</si>
  <si>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562</t>
    </r>
  </si>
  <si>
    <t xml:space="preserve">http://files.kabbalahmedia.info/download/video/heb_o_rav_2015-05-05_clip_haim-hadashim_lama-yesh-gizanut-562.wmv</t>
  </si>
  <si>
    <r>
      <rPr>
        <sz val="10"/>
        <color rgb="FF000000"/>
        <rFont val="FreeSans"/>
        <family val="2"/>
      </rPr>
      <t xml:space="preserve">קטע נבחר משיחה </t>
    </r>
    <r>
      <rPr>
        <sz val="10"/>
        <color rgb="FF000000"/>
        <rFont val="Cambria"/>
        <family val="0"/>
        <charset val="1"/>
      </rPr>
      <t xml:space="preserve">562: </t>
    </r>
    <r>
      <rPr>
        <sz val="10"/>
        <color rgb="FF000000"/>
        <rFont val="FreeSans"/>
        <family val="2"/>
      </rPr>
      <t xml:space="preserve">למה יש גזענות</t>
    </r>
    <r>
      <rPr>
        <sz val="10"/>
        <color rgb="FF000000"/>
        <rFont val="Cambria"/>
        <family val="0"/>
        <charset val="1"/>
      </rPr>
      <t xml:space="preserve">?</t>
    </r>
  </si>
  <si>
    <r>
      <rPr>
        <sz val="10"/>
        <color rgb="FF000000"/>
        <rFont val="FreeSans"/>
        <family val="2"/>
      </rPr>
      <t xml:space="preserve">מדוע סממנים חיצוניים כמו צבע העור</t>
    </r>
    <r>
      <rPr>
        <sz val="10"/>
        <color rgb="FF000000"/>
        <rFont val="Cambria"/>
        <family val="0"/>
        <charset val="1"/>
      </rPr>
      <t xml:space="preserve">, </t>
    </r>
    <r>
      <rPr>
        <sz val="10"/>
        <color rgb="FF000000"/>
        <rFont val="FreeSans"/>
        <family val="2"/>
      </rPr>
      <t xml:space="preserve">משפיעים על היחס אל האדם ואיך נוכל להתעלות מעל זה</t>
    </r>
    <r>
      <rPr>
        <sz val="10"/>
        <color rgb="FF000000"/>
        <rFont val="Cambria"/>
        <family val="0"/>
        <charset val="1"/>
      </rPr>
      <t xml:space="preserve">?</t>
    </r>
  </si>
  <si>
    <t xml:space="preserve">http://files.kabbalahmedia.info/video/heb_o_rav_2015-05-05_clip_haim-hadashim_makor-shoni-betzeva-562.wmv</t>
  </si>
  <si>
    <r>
      <rPr>
        <sz val="10"/>
        <color rgb="FF000000"/>
        <rFont val="FreeSans"/>
        <family val="2"/>
      </rPr>
      <t xml:space="preserve">קטע נבחר משיחה </t>
    </r>
    <r>
      <rPr>
        <sz val="10"/>
        <color rgb="FF000000"/>
        <rFont val="Cambria"/>
        <family val="0"/>
        <charset val="1"/>
      </rPr>
      <t xml:space="preserve">562: </t>
    </r>
    <r>
      <rPr>
        <sz val="10"/>
        <color rgb="FF000000"/>
        <rFont val="FreeSans"/>
        <family val="2"/>
      </rPr>
      <t xml:space="preserve">שוני בצבע</t>
    </r>
  </si>
  <si>
    <r>
      <rPr>
        <sz val="10"/>
        <color rgb="FF000000"/>
        <rFont val="FreeSans"/>
        <family val="2"/>
      </rPr>
      <t xml:space="preserve">מהו שורש הגזענות ומדוע אנו נוטים להפלות אנשים על בסיס צבע העור</t>
    </r>
    <r>
      <rPr>
        <sz val="10"/>
        <color rgb="FF000000"/>
        <rFont val="Cambria"/>
        <family val="0"/>
        <charset val="1"/>
      </rPr>
      <t xml:space="preserve">?</t>
    </r>
  </si>
  <si>
    <t xml:space="preserve">http://files.kabbalahmedia.info/video/heb_o_rav_2015-05-05_clip_haim-hadashim_lemala-mihevdelim-562.wmv</t>
  </si>
  <si>
    <r>
      <rPr>
        <sz val="10"/>
        <color rgb="FF000000"/>
        <rFont val="FreeSans"/>
        <family val="2"/>
      </rPr>
      <t xml:space="preserve">קטע נבחר משיחה </t>
    </r>
    <r>
      <rPr>
        <sz val="10"/>
        <color rgb="FF000000"/>
        <rFont val="Cambria"/>
        <family val="0"/>
        <charset val="1"/>
      </rPr>
      <t xml:space="preserve">562: </t>
    </r>
    <r>
      <rPr>
        <sz val="10"/>
        <color rgb="FF000000"/>
        <rFont val="FreeSans"/>
        <family val="2"/>
      </rPr>
      <t xml:space="preserve">מעל כל ההבדלים </t>
    </r>
  </si>
  <si>
    <r>
      <rPr>
        <sz val="10"/>
        <color rgb="FF000000"/>
        <rFont val="FreeSans"/>
        <family val="2"/>
      </rPr>
      <t xml:space="preserve">איך אפשר להתעלות מעל רגשי הגזענות ומה תפקידו של הציווי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בביטול הגזענות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</si>
  <si>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598</t>
    </r>
  </si>
  <si>
    <t xml:space="preserve">http://files.kabbalahmedia.info/download/files/heb_o_rav_2015-07-12_clip_haim-hadashim_gisha-lehaim-598.mp4</t>
  </si>
  <si>
    <r>
      <rPr>
        <sz val="10"/>
        <color rgb="FF000000"/>
        <rFont val="FreeSans"/>
        <family val="2"/>
      </rPr>
      <t xml:space="preserve">קטע נבחר משיחה </t>
    </r>
    <r>
      <rPr>
        <sz val="10"/>
        <color rgb="FF000000"/>
        <rFont val="Cambria"/>
        <family val="0"/>
        <charset val="1"/>
      </rPr>
      <t xml:space="preserve">598: </t>
    </r>
    <r>
      <rPr>
        <sz val="10"/>
        <color rgb="FF000000"/>
        <rFont val="FreeSans"/>
        <family val="2"/>
      </rPr>
      <t xml:space="preserve">גישה לחיים</t>
    </r>
  </si>
  <si>
    <r>
      <rPr>
        <sz val="10"/>
        <color rgb="FF000000"/>
        <rFont val="FreeSans"/>
        <family val="2"/>
      </rPr>
      <t xml:space="preserve">איך להתייחס נכון למטרת החיים וכיצד לפעול כך שלכולם יהיה טוב</t>
    </r>
    <r>
      <rPr>
        <sz val="10"/>
        <color rgb="FF000000"/>
        <rFont val="Cambria"/>
        <family val="0"/>
        <charset val="1"/>
      </rPr>
      <t xml:space="preserve">?</t>
    </r>
  </si>
  <si>
    <t xml:space="preserve">http://files.kabbalahmedia.info/download/files/heb_o_rav_2015-07-12_clip_haim-hadashim_hinuh-lehaim-hadashim-598.mp4</t>
  </si>
  <si>
    <r>
      <rPr>
        <sz val="10"/>
        <color rgb="FF000000"/>
        <rFont val="FreeSans"/>
        <family val="2"/>
      </rPr>
      <t xml:space="preserve">קטע נבחר משיחה </t>
    </r>
    <r>
      <rPr>
        <sz val="10"/>
        <color rgb="FF000000"/>
        <rFont val="Cambria"/>
        <family val="0"/>
        <charset val="1"/>
      </rPr>
      <t xml:space="preserve">598: </t>
    </r>
    <r>
      <rPr>
        <sz val="10"/>
        <color rgb="FF000000"/>
        <rFont val="FreeSans"/>
        <family val="2"/>
      </rPr>
      <t xml:space="preserve">חינוך לחיים חדשים</t>
    </r>
  </si>
  <si>
    <r>
      <rPr>
        <sz val="10"/>
        <color rgb="FF000000"/>
        <rFont val="FreeSans"/>
        <family val="2"/>
      </rPr>
      <t xml:space="preserve">מה צריכה להיות מטרת האיחוד האירופי ואיך לתעל את השוני הקיים בין מדינות שונות לעבר יתר חיבור</t>
    </r>
    <r>
      <rPr>
        <sz val="10"/>
        <color rgb="FF000000"/>
        <rFont val="Cambria"/>
        <family val="0"/>
        <charset val="1"/>
      </rPr>
      <t xml:space="preserve">?</t>
    </r>
  </si>
  <si>
    <t xml:space="preserve">http://files.kabbalahmedia.info/download/files/heb_o_rav_2015-07-12_clip_haim-hadashim_mishhitut-lehaim-hadashim-598.mp4</t>
  </si>
  <si>
    <r>
      <rPr>
        <sz val="10"/>
        <color rgb="FF000000"/>
        <rFont val="FreeSans"/>
        <family val="2"/>
      </rPr>
      <t xml:space="preserve">קטע נבחר משיחה </t>
    </r>
    <r>
      <rPr>
        <sz val="10"/>
        <color rgb="FF000000"/>
        <rFont val="Cambria"/>
        <family val="0"/>
        <charset val="1"/>
      </rPr>
      <t xml:space="preserve">598: </t>
    </r>
    <r>
      <rPr>
        <sz val="10"/>
        <color rgb="FF000000"/>
        <rFont val="FreeSans"/>
        <family val="2"/>
      </rPr>
      <t xml:space="preserve">משחיתות לחיים חדשים</t>
    </r>
  </si>
  <si>
    <r>
      <rPr>
        <sz val="10"/>
        <color rgb="FF000000"/>
        <rFont val="FreeSans"/>
        <family val="2"/>
      </rPr>
      <t xml:space="preserve">מדוע לא קיימת שאיפה אמיתית של הממשלות להיטיב לאזרחים ומה יביא לשינוי המצב</t>
    </r>
    <r>
      <rPr>
        <sz val="10"/>
        <color rgb="FF000000"/>
        <rFont val="Cambria"/>
        <family val="0"/>
        <charset val="1"/>
      </rPr>
      <t xml:space="preserve">?</t>
    </r>
  </si>
  <si>
    <t xml:space="preserve">http://files.kabbalahmedia.info/download/files/heb_o_rav_2015-07-12_clip_haim-hadashim_nitzul-halashim-598.mp4</t>
  </si>
  <si>
    <r>
      <rPr>
        <sz val="10"/>
        <color rgb="FF000000"/>
        <rFont val="FreeSans"/>
        <family val="2"/>
      </rPr>
      <t xml:space="preserve">קטע נבחר משיחה </t>
    </r>
    <r>
      <rPr>
        <sz val="10"/>
        <color rgb="FF000000"/>
        <rFont val="Cambria"/>
        <family val="0"/>
        <charset val="1"/>
      </rPr>
      <t xml:space="preserve">598: </t>
    </r>
    <r>
      <rPr>
        <sz val="10"/>
        <color rgb="FF000000"/>
        <rFont val="FreeSans"/>
        <family val="2"/>
      </rPr>
      <t xml:space="preserve">ניצול חלשים</t>
    </r>
  </si>
  <si>
    <r>
      <rPr>
        <sz val="10"/>
        <color rgb="FF000000"/>
        <rFont val="FreeSans"/>
        <family val="2"/>
      </rPr>
      <t xml:space="preserve">מדוע האיחוד האירופי לא פועל באמת למען האיחוד ואף מביא ליתר ניצול של מדינות חלשות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</si>
  <si>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609</t>
    </r>
  </si>
  <si>
    <t xml:space="preserve">http://files.kabbalahmedia.info/download/files/heb_o_rav_2015-08-09_clip_haim-hadashim_ma-yehudiyut-609.mp4</t>
  </si>
  <si>
    <r>
      <rPr>
        <sz val="10"/>
        <color rgb="FF000000"/>
        <rFont val="FreeSans"/>
        <family val="2"/>
      </rPr>
      <t xml:space="preserve">קטע נבחר משיחה </t>
    </r>
    <r>
      <rPr>
        <sz val="10"/>
        <color rgb="FF000000"/>
        <rFont val="Cambria"/>
        <family val="0"/>
        <charset val="1"/>
      </rPr>
      <t xml:space="preserve">609: </t>
    </r>
    <r>
      <rPr>
        <sz val="10"/>
        <color rgb="FF000000"/>
        <rFont val="FreeSans"/>
        <family val="2"/>
      </rPr>
      <t xml:space="preserve">מדע לגילוי העולם </t>
    </r>
  </si>
  <si>
    <r>
      <rPr>
        <sz val="10"/>
        <color rgb="FF000000"/>
        <rFont val="FreeSans"/>
        <family val="2"/>
      </rPr>
      <t xml:space="preserve">מה מציעה לנו חכמת הקבלה כמדע וכיצד היא מפתחת את האדם</t>
    </r>
    <r>
      <rPr>
        <sz val="10"/>
        <color rgb="FF000000"/>
        <rFont val="Cambria"/>
        <family val="0"/>
        <charset val="1"/>
      </rPr>
      <t xml:space="preserve">?</t>
    </r>
  </si>
  <si>
    <t xml:space="preserve">http://files.kabbalahmedia.info/download/files/heb_o_rav_2015-08-09_clip_haim-hadashim_maze-itpathut-ruhanit-609.mp4</t>
  </si>
  <si>
    <r>
      <rPr>
        <sz val="10"/>
        <color rgb="FF000000"/>
        <rFont val="FreeSans"/>
        <family val="2"/>
      </rPr>
      <t xml:space="preserve">קטע נבחר משיחה </t>
    </r>
    <r>
      <rPr>
        <sz val="10"/>
        <color rgb="FF000000"/>
        <rFont val="Cambria"/>
        <family val="0"/>
        <charset val="1"/>
      </rPr>
      <t xml:space="preserve">609: </t>
    </r>
    <r>
      <rPr>
        <sz val="10"/>
        <color rgb="FF000000"/>
        <rFont val="FreeSans"/>
        <family val="2"/>
      </rPr>
      <t xml:space="preserve">מהי ההתפתחות הרוחנית</t>
    </r>
    <r>
      <rPr>
        <sz val="10"/>
        <color rgb="FF000000"/>
        <rFont val="Cambria"/>
        <family val="0"/>
        <charset val="1"/>
      </rPr>
      <t xml:space="preserve">?</t>
    </r>
  </si>
  <si>
    <r>
      <rPr>
        <sz val="10"/>
        <color rgb="FF000000"/>
        <rFont val="FreeSans"/>
        <family val="2"/>
      </rPr>
      <t xml:space="preserve">מהו התהליך שמוביל את האדם לקראת גילוי העולם העליון שמנהל את החיים</t>
    </r>
    <r>
      <rPr>
        <sz val="10"/>
        <color rgb="FF000000"/>
        <rFont val="Cambria"/>
        <family val="0"/>
        <charset val="1"/>
      </rPr>
      <t xml:space="preserve">?</t>
    </r>
  </si>
  <si>
    <t xml:space="preserve">http://files.kabbalahmedia.info/download/files/heb_o_rav_2015-08-09_clip_haim-hadashim_koah-shememale-akol-609.mp4</t>
  </si>
  <si>
    <r>
      <rPr>
        <sz val="10"/>
        <color rgb="FF000000"/>
        <rFont val="FreeSans"/>
        <family val="2"/>
      </rPr>
      <t xml:space="preserve">קטע נבחר משיחה </t>
    </r>
    <r>
      <rPr>
        <sz val="10"/>
        <color rgb="FF000000"/>
        <rFont val="Cambria"/>
        <family val="0"/>
        <charset val="1"/>
      </rPr>
      <t xml:space="preserve">609: </t>
    </r>
    <r>
      <rPr>
        <sz val="10"/>
        <color rgb="FF000000"/>
        <rFont val="FreeSans"/>
        <family val="2"/>
      </rPr>
      <t xml:space="preserve">הכוח הממלא את הכל</t>
    </r>
  </si>
  <si>
    <r>
      <rPr>
        <sz val="10"/>
        <color rgb="FF000000"/>
        <rFont val="FreeSans"/>
        <family val="2"/>
      </rPr>
      <t xml:space="preserve">במה שונה השפעת הכוח העליון על האדם לעומת השפעת סם הקנאביס</t>
    </r>
    <r>
      <rPr>
        <sz val="10"/>
        <color rgb="FF000000"/>
        <rFont val="Cambria"/>
        <family val="0"/>
        <charset val="1"/>
      </rPr>
      <t xml:space="preserve">?</t>
    </r>
  </si>
  <si>
    <t xml:space="preserve">http://files.kabbalahmedia.info/download/files/heb_o_rav_2015-08-09_clip_haim-hadashim_lo-yaholim-leiraga-609.mp4</t>
  </si>
  <si>
    <r>
      <rPr>
        <sz val="10"/>
        <color rgb="FF000000"/>
        <rFont val="FreeSans"/>
        <family val="2"/>
      </rPr>
      <t xml:space="preserve">קטע נבחר משיחה </t>
    </r>
    <r>
      <rPr>
        <sz val="10"/>
        <color rgb="FF000000"/>
        <rFont val="Cambria"/>
        <family val="0"/>
        <charset val="1"/>
      </rPr>
      <t xml:space="preserve">609: </t>
    </r>
    <r>
      <rPr>
        <sz val="10"/>
        <color rgb="FF000000"/>
        <rFont val="FreeSans"/>
        <family val="2"/>
      </rPr>
      <t xml:space="preserve">לא יכולים להירגע</t>
    </r>
  </si>
  <si>
    <r>
      <rPr>
        <sz val="10"/>
        <color rgb="FF000000"/>
        <rFont val="FreeSans"/>
        <family val="2"/>
      </rPr>
      <t xml:space="preserve">מדוע הסמים לא יכולים לתת מענה לחוסר שהאדם מרגיש בחייו ומה יכול לתת לאדם מילוי אמיתי</t>
    </r>
    <r>
      <rPr>
        <sz val="10"/>
        <color rgb="FF000000"/>
        <rFont val="Cambria"/>
        <family val="0"/>
        <charset val="1"/>
      </rPr>
      <t xml:space="preserve">?</t>
    </r>
  </si>
  <si>
    <t xml:space="preserve">http://files.kabbalahmedia.info/download/files/heb_o_rav_2015-08-09_clip_haim-hadashim_ba-maher-holeh-maher-609.mp4</t>
  </si>
  <si>
    <r>
      <rPr>
        <sz val="10"/>
        <color rgb="FF000000"/>
        <rFont val="FreeSans"/>
        <family val="2"/>
      </rPr>
      <t xml:space="preserve">קטע נבחר משיחה </t>
    </r>
    <r>
      <rPr>
        <sz val="10"/>
        <color rgb="FF000000"/>
        <rFont val="Cambria"/>
        <family val="0"/>
        <charset val="1"/>
      </rPr>
      <t xml:space="preserve">609: </t>
    </r>
    <r>
      <rPr>
        <sz val="10"/>
        <color rgb="FF000000"/>
        <rFont val="FreeSans"/>
        <family val="2"/>
      </rPr>
      <t xml:space="preserve">במקום קנאביס</t>
    </r>
  </si>
  <si>
    <r>
      <rPr>
        <sz val="10"/>
        <color rgb="FF000000"/>
        <rFont val="FreeSans"/>
        <family val="2"/>
      </rPr>
      <t xml:space="preserve">מדוע אנשים שואפים לצרוך קנאביס ומה יכול להחליף את הסם הזה ולספק את החיסרון לגילוי מהות החיים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</si>
  <si>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616</t>
    </r>
  </si>
  <si>
    <t xml:space="preserve">http://files.kabbalahmedia.info/download/files/heb_o_rav_2015-08-27_clip_haim-hadashim_gvulot-metashteshim-616.mp4</t>
  </si>
  <si>
    <r>
      <rPr>
        <sz val="10"/>
        <color rgb="FF000000"/>
        <rFont val="FreeSans"/>
        <family val="2"/>
      </rPr>
      <t xml:space="preserve">קטע נבחר משיחה </t>
    </r>
    <r>
      <rPr>
        <sz val="10"/>
        <color rgb="FF000000"/>
        <rFont val="Cambria"/>
        <family val="0"/>
        <charset val="1"/>
      </rPr>
      <t xml:space="preserve">616: </t>
    </r>
    <r>
      <rPr>
        <sz val="10"/>
        <color rgb="FF000000"/>
        <rFont val="FreeSans"/>
        <family val="2"/>
      </rPr>
      <t xml:space="preserve">גבולות מטשטשים</t>
    </r>
  </si>
  <si>
    <r>
      <rPr>
        <sz val="10"/>
        <color rgb="FF000000"/>
        <rFont val="FreeSans"/>
        <family val="2"/>
      </rPr>
      <t xml:space="preserve">איזה תהליך שינוי חברתי נפתח בהגעת מסת הפליטים לאירופה</t>
    </r>
    <r>
      <rPr>
        <sz val="10"/>
        <color rgb="FF000000"/>
        <rFont val="Cambria"/>
        <family val="0"/>
        <charset val="1"/>
      </rPr>
      <t xml:space="preserve">, </t>
    </r>
    <r>
      <rPr>
        <sz val="10"/>
        <color rgb="FF000000"/>
        <rFont val="FreeSans"/>
        <family val="2"/>
      </rPr>
      <t xml:space="preserve">איך הוא משפיע על היחס שהאנשים נותנים אחד לשני ומהי הדרך לחיות יחד בשלום</t>
    </r>
    <r>
      <rPr>
        <sz val="10"/>
        <color rgb="FF000000"/>
        <rFont val="Cambria"/>
        <family val="0"/>
        <charset val="1"/>
      </rPr>
      <t xml:space="preserve">?</t>
    </r>
  </si>
  <si>
    <t xml:space="preserve">http://files.kabbalahmedia.info/download/files/heb_o_rav_2015-08-27_clip_haim-hadashim_kulanu-mishpaha-616.mp4</t>
  </si>
  <si>
    <r>
      <rPr>
        <sz val="10"/>
        <color rgb="FF000000"/>
        <rFont val="FreeSans"/>
        <family val="2"/>
      </rPr>
      <t xml:space="preserve">קטע נבחר משיחה </t>
    </r>
    <r>
      <rPr>
        <sz val="10"/>
        <color rgb="FF000000"/>
        <rFont val="Cambria"/>
        <family val="0"/>
        <charset val="1"/>
      </rPr>
      <t xml:space="preserve">616: </t>
    </r>
    <r>
      <rPr>
        <sz val="10"/>
        <color rgb="FF000000"/>
        <rFont val="FreeSans"/>
        <family val="2"/>
      </rPr>
      <t xml:space="preserve">כולנו משפחה</t>
    </r>
  </si>
  <si>
    <r>
      <rPr>
        <sz val="10"/>
        <color rgb="FF000000"/>
        <rFont val="FreeSans"/>
        <family val="2"/>
      </rPr>
      <t xml:space="preserve">מהו התהליך הטבעי שיביא את כולנו למצב בו נתייחס אחד לשני כמו במשפחה ואיך תורם הלחץ על ישראל ממדינות העולם לזירוז תהליך זה</t>
    </r>
    <r>
      <rPr>
        <sz val="10"/>
        <color rgb="FF000000"/>
        <rFont val="Cambria"/>
        <family val="0"/>
        <charset val="1"/>
      </rPr>
      <t xml:space="preserve">?</t>
    </r>
  </si>
  <si>
    <t xml:space="preserve">http://files.kabbalahmedia.info/download/files/heb_o_rav_2015-08-27_clip_haim-hadashim_lo-mesugalim-leitnaged-616.mp4</t>
  </si>
  <si>
    <r>
      <rPr>
        <sz val="10"/>
        <color rgb="FF000000"/>
        <rFont val="FreeSans"/>
        <family val="2"/>
      </rPr>
      <t xml:space="preserve">קטע נבחר משיחה </t>
    </r>
    <r>
      <rPr>
        <sz val="10"/>
        <color rgb="FF000000"/>
        <rFont val="Cambria"/>
        <family val="0"/>
        <charset val="1"/>
      </rPr>
      <t xml:space="preserve">616: </t>
    </r>
    <r>
      <rPr>
        <sz val="10"/>
        <color rgb="FF000000"/>
        <rFont val="FreeSans"/>
        <family val="2"/>
      </rPr>
      <t xml:space="preserve">לא מסוגלים להתנגד</t>
    </r>
  </si>
  <si>
    <r>
      <rPr>
        <sz val="10"/>
        <color rgb="FF000000"/>
        <rFont val="FreeSans"/>
        <family val="2"/>
      </rPr>
      <t xml:space="preserve">מהי הדרך הנכונה להתמודד עם מסת הפליטים השוטפת את אירופה ולאן תהליך זה מוביל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</si>
  <si>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637</t>
    </r>
  </si>
  <si>
    <t xml:space="preserve">http://files.kabbalahmedia.info/download/files/heb_o_rav_2015-10-25_clip_haim-hadashim_tasrit-lehasbara-637.mp4</t>
  </si>
  <si>
    <r>
      <rPr>
        <sz val="10"/>
        <color rgb="FF000000"/>
        <rFont val="FreeSans"/>
        <family val="2"/>
      </rPr>
      <t xml:space="preserve">קטע נבחר משיחה </t>
    </r>
    <r>
      <rPr>
        <sz val="10"/>
        <color rgb="FF000000"/>
        <rFont val="Cambria"/>
        <family val="0"/>
        <charset val="1"/>
      </rPr>
      <t xml:space="preserve">637: </t>
    </r>
    <r>
      <rPr>
        <sz val="10"/>
        <color rgb="FF000000"/>
        <rFont val="FreeSans"/>
        <family val="2"/>
      </rPr>
      <t xml:space="preserve">תסריט להסברה </t>
    </r>
  </si>
  <si>
    <r>
      <rPr>
        <sz val="10"/>
        <color rgb="FF000000"/>
        <rFont val="FreeSans"/>
        <family val="2"/>
      </rPr>
      <t xml:space="preserve">איזו הסברה עלינו לבצע כדי להעלות את המסרים החיוביים הקשורים לישראל ולשנות את יחס העולם כלפיה</t>
    </r>
    <r>
      <rPr>
        <sz val="10"/>
        <color rgb="FF000000"/>
        <rFont val="Cambria"/>
        <family val="0"/>
        <charset val="1"/>
      </rPr>
      <t xml:space="preserve">?</t>
    </r>
  </si>
  <si>
    <t xml:space="preserve">http://files.kabbalahmedia.info/download/files/heb_o_rav_2015-10-25_clip_haim-hadashim_akol-ze-kesef-637.mp4</t>
  </si>
  <si>
    <r>
      <rPr>
        <sz val="10"/>
        <color rgb="FF000000"/>
        <rFont val="FreeSans"/>
        <family val="2"/>
      </rPr>
      <t xml:space="preserve">קטע נבחר משיחה </t>
    </r>
    <r>
      <rPr>
        <sz val="10"/>
        <color rgb="FF000000"/>
        <rFont val="Cambria"/>
        <family val="0"/>
        <charset val="1"/>
      </rPr>
      <t xml:space="preserve">637: </t>
    </r>
    <r>
      <rPr>
        <sz val="10"/>
        <color rgb="FF000000"/>
        <rFont val="FreeSans"/>
        <family val="2"/>
      </rPr>
      <t xml:space="preserve">תקשורת מוטה</t>
    </r>
  </si>
  <si>
    <r>
      <rPr>
        <sz val="10"/>
        <color rgb="FF000000"/>
        <rFont val="FreeSans"/>
        <family val="2"/>
      </rPr>
      <t xml:space="preserve">הדבר היחיד שמפעיל את המוסד התקשורתי הוא כסף</t>
    </r>
    <r>
      <rPr>
        <sz val="10"/>
        <color rgb="FF000000"/>
        <rFont val="Cambria"/>
        <family val="0"/>
        <charset val="1"/>
      </rPr>
      <t xml:space="preserve">. </t>
    </r>
    <r>
      <rPr>
        <sz val="10"/>
        <color rgb="FF000000"/>
        <rFont val="FreeSans"/>
        <family val="2"/>
      </rPr>
      <t xml:space="preserve">איך זה בא לידי ביטוי בפרסומים ובונה תקשורת שמוטה לכיוון מסויים</t>
    </r>
    <r>
      <rPr>
        <sz val="10"/>
        <color rgb="FF000000"/>
        <rFont val="Cambria"/>
        <family val="0"/>
        <charset val="1"/>
      </rPr>
      <t xml:space="preserve">?</t>
    </r>
  </si>
  <si>
    <t xml:space="preserve">http://files.kabbalahmedia.info/download/files/heb_o_rav_2015-10-25_clip_haim-hadashim_leagen-al-israel-637.mp4</t>
  </si>
  <si>
    <r>
      <rPr>
        <sz val="10"/>
        <color rgb="FF000000"/>
        <rFont val="FreeSans"/>
        <family val="2"/>
      </rPr>
      <t xml:space="preserve">קטע נבחר משיחה </t>
    </r>
    <r>
      <rPr>
        <sz val="10"/>
        <color rgb="FF000000"/>
        <rFont val="Cambria"/>
        <family val="0"/>
        <charset val="1"/>
      </rPr>
      <t xml:space="preserve">637: </t>
    </r>
    <r>
      <rPr>
        <sz val="10"/>
        <color rgb="FF000000"/>
        <rFont val="FreeSans"/>
        <family val="2"/>
      </rPr>
      <t xml:space="preserve">להגן על ישראל ברשת</t>
    </r>
  </si>
  <si>
    <r>
      <rPr>
        <sz val="10"/>
        <color rgb="FF000000"/>
        <rFont val="FreeSans"/>
        <family val="2"/>
      </rPr>
      <t xml:space="preserve">איך ניתן להפיץ ברשת דברים חיוביים הקשורים לישראל למול גל האנטישמיות ולאיזו תוצאה תביא הסברה נכונה על ישראל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</si>
  <si>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645</t>
    </r>
  </si>
  <si>
    <t xml:space="preserve">http://files.kabbalahmedia.info/download/files/heb_o_rav_2015-11-08_clip_haim-hadashim_lehashpia-al-islam-645.mp4</t>
  </si>
  <si>
    <r>
      <rPr>
        <sz val="10"/>
        <color rgb="FF000000"/>
        <rFont val="FreeSans"/>
        <family val="2"/>
      </rPr>
      <t xml:space="preserve">קטע נבחר משיחה </t>
    </r>
    <r>
      <rPr>
        <sz val="10"/>
        <color rgb="FF000000"/>
        <rFont val="Cambria"/>
        <family val="0"/>
        <charset val="1"/>
      </rPr>
      <t xml:space="preserve">645: </t>
    </r>
    <r>
      <rPr>
        <sz val="10"/>
        <color rgb="FF000000"/>
        <rFont val="FreeSans"/>
        <family val="2"/>
      </rPr>
      <t xml:space="preserve">להשפיע על האיסלאם </t>
    </r>
  </si>
  <si>
    <r>
      <rPr>
        <sz val="10"/>
        <color rgb="FF000000"/>
        <rFont val="FreeSans"/>
        <family val="2"/>
      </rPr>
      <t xml:space="preserve">מדוע אידיאולוגיית האיסלאם מתפשטת בעולם ואיזה כוח יכול להשפיע עליה</t>
    </r>
    <r>
      <rPr>
        <sz val="10"/>
        <color rgb="FF000000"/>
        <rFont val="Cambria"/>
        <family val="0"/>
        <charset val="1"/>
      </rPr>
      <t xml:space="preserve">?</t>
    </r>
  </si>
  <si>
    <t xml:space="preserve">http://files.kabbalahmedia.info/download/files/heb_o_rav_2015-11-08_clip_haim-hadashim_kohot-hiyuviim-645.mp4</t>
  </si>
  <si>
    <r>
      <rPr>
        <sz val="10"/>
        <color rgb="FF000000"/>
        <rFont val="FreeSans"/>
        <family val="2"/>
      </rPr>
      <t xml:space="preserve">קטע נבחר משיחה </t>
    </r>
    <r>
      <rPr>
        <sz val="10"/>
        <color rgb="FF000000"/>
        <rFont val="Cambria"/>
        <family val="0"/>
        <charset val="1"/>
      </rPr>
      <t xml:space="preserve">645: </t>
    </r>
    <r>
      <rPr>
        <sz val="10"/>
        <color rgb="FF000000"/>
        <rFont val="FreeSans"/>
        <family val="2"/>
      </rPr>
      <t xml:space="preserve">כוחות חיוביים </t>
    </r>
  </si>
  <si>
    <r>
      <rPr>
        <sz val="10"/>
        <color rgb="FF000000"/>
        <rFont val="FreeSans"/>
        <family val="2"/>
      </rPr>
      <t xml:space="preserve">כיצד החיבור בינינו מעביר כוחות חיוביים אל העולם כולו להפסקת המלחמות והבאת השלום</t>
    </r>
    <r>
      <rPr>
        <sz val="10"/>
        <color rgb="FF000000"/>
        <rFont val="Cambria"/>
        <family val="0"/>
        <charset val="1"/>
      </rPr>
      <t xml:space="preserve">?</t>
    </r>
  </si>
  <si>
    <t xml:space="preserve">http://files.kabbalahmedia.info/download/files/heb_o_rav_2015-11-08_clip_haim-hadashim_olam-tahat-degel-islam-645.mp4</t>
  </si>
  <si>
    <r>
      <rPr>
        <sz val="10"/>
        <color rgb="FF000000"/>
        <rFont val="FreeSans"/>
        <family val="2"/>
      </rPr>
      <t xml:space="preserve">קטע נבחר משיחה </t>
    </r>
    <r>
      <rPr>
        <sz val="10"/>
        <color rgb="FF000000"/>
        <rFont val="Cambria"/>
        <family val="0"/>
        <charset val="1"/>
      </rPr>
      <t xml:space="preserve">645: </t>
    </r>
    <r>
      <rPr>
        <sz val="10"/>
        <color rgb="FF000000"/>
        <rFont val="FreeSans"/>
        <family val="2"/>
      </rPr>
      <t xml:space="preserve">העולם תחת דגל איסלאם</t>
    </r>
  </si>
  <si>
    <r>
      <rPr>
        <sz val="10"/>
        <color rgb="FF000000"/>
        <rFont val="FreeSans"/>
        <family val="2"/>
      </rPr>
      <t xml:space="preserve">מדוע האיסלאם שואף לכך שכל העולם יתנהל תחת דגלו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</si>
  <si>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646</t>
    </r>
  </si>
  <si>
    <t xml:space="preserve">http://files.kabbalahmedia.info/download/files/heb_o_rav_2015-11-08_clip_haim-hadashim_mi-menahel-et-mi-646.mp4</t>
  </si>
  <si>
    <r>
      <rPr>
        <sz val="10"/>
        <color rgb="FF000000"/>
        <rFont val="FreeSans"/>
        <family val="2"/>
      </rPr>
      <t xml:space="preserve">קטע נבחר משיחה </t>
    </r>
    <r>
      <rPr>
        <sz val="10"/>
        <color rgb="FF000000"/>
        <rFont val="Cambria"/>
        <family val="0"/>
        <charset val="1"/>
      </rPr>
      <t xml:space="preserve">646: </t>
    </r>
    <r>
      <rPr>
        <sz val="10"/>
        <color rgb="FF000000"/>
        <rFont val="FreeSans"/>
        <family val="2"/>
      </rPr>
      <t xml:space="preserve">מי מנהל את מי</t>
    </r>
    <r>
      <rPr>
        <sz val="10"/>
        <color rgb="FF000000"/>
        <rFont val="Cambria"/>
        <family val="0"/>
        <charset val="1"/>
      </rPr>
      <t xml:space="preserve">?</t>
    </r>
  </si>
  <si>
    <r>
      <rPr>
        <sz val="10"/>
        <color rgb="FF000000"/>
        <rFont val="FreeSans"/>
        <family val="2"/>
      </rPr>
      <t xml:space="preserve">מי מנהל את מי</t>
    </r>
    <r>
      <rPr>
        <sz val="10"/>
        <color rgb="FF000000"/>
        <rFont val="Cambria"/>
        <family val="0"/>
        <charset val="1"/>
      </rPr>
      <t xml:space="preserve">, </t>
    </r>
    <r>
      <rPr>
        <sz val="10"/>
        <color rgb="FF000000"/>
        <rFont val="FreeSans"/>
        <family val="2"/>
      </rPr>
      <t xml:space="preserve">אנחנו את העולם או העולם אותנו</t>
    </r>
    <r>
      <rPr>
        <sz val="10"/>
        <color rgb="FF000000"/>
        <rFont val="Cambria"/>
        <family val="0"/>
        <charset val="1"/>
      </rPr>
      <t xml:space="preserve">, </t>
    </r>
    <r>
      <rPr>
        <sz val="10"/>
        <color rgb="FF000000"/>
        <rFont val="FreeSans"/>
        <family val="2"/>
      </rPr>
      <t xml:space="preserve">ואיך ניתן לתכנן את החיים שלנו בצורה נכונה</t>
    </r>
    <r>
      <rPr>
        <sz val="10"/>
        <color rgb="FF000000"/>
        <rFont val="Cambria"/>
        <family val="0"/>
        <charset val="1"/>
      </rPr>
      <t xml:space="preserve">?</t>
    </r>
  </si>
  <si>
    <t xml:space="preserve">http://files.kabbalahmedia.info/download/files/heb_o_rav_2015-11-08_clip_haim-hadashim_leiyot-kmo-teva-646.mp4</t>
  </si>
  <si>
    <r>
      <rPr>
        <sz val="10"/>
        <color rgb="FF000000"/>
        <rFont val="FreeSans"/>
        <family val="2"/>
      </rPr>
      <t xml:space="preserve">קטע נבחר משיחה </t>
    </r>
    <r>
      <rPr>
        <sz val="10"/>
        <color rgb="FF000000"/>
        <rFont val="Cambria"/>
        <family val="0"/>
        <charset val="1"/>
      </rPr>
      <t xml:space="preserve">646: </t>
    </r>
    <r>
      <rPr>
        <sz val="10"/>
        <color rgb="FF000000"/>
        <rFont val="FreeSans"/>
        <family val="2"/>
      </rPr>
      <t xml:space="preserve">להיות כמו הטבע</t>
    </r>
  </si>
  <si>
    <r>
      <rPr>
        <sz val="10"/>
        <color rgb="FF000000"/>
        <rFont val="FreeSans"/>
        <family val="2"/>
      </rPr>
      <t xml:space="preserve">איך ניתן להתנהל לפי חוקי הטבע ומדוע זה נוגד את הטבע של האדם</t>
    </r>
    <r>
      <rPr>
        <sz val="10"/>
        <color rgb="FF000000"/>
        <rFont val="Cambria"/>
        <family val="0"/>
        <charset val="1"/>
      </rPr>
      <t xml:space="preserve">?</t>
    </r>
  </si>
  <si>
    <t xml:space="preserve">http://files.kabbalahmedia.info/download/files/heb_o_rav_2015-11-08_clip_haim-hadashim_eih-otzrim-jihad-646.mp4</t>
  </si>
  <si>
    <r>
      <rPr>
        <sz val="10"/>
        <color rgb="FF000000"/>
        <rFont val="FreeSans"/>
        <family val="2"/>
      </rPr>
      <t xml:space="preserve">קטע נבחר משיחה </t>
    </r>
    <r>
      <rPr>
        <sz val="10"/>
        <color rgb="FF000000"/>
        <rFont val="Cambria"/>
        <family val="0"/>
        <charset val="1"/>
      </rPr>
      <t xml:space="preserve">646: </t>
    </r>
    <r>
      <rPr>
        <sz val="10"/>
        <color rgb="FF000000"/>
        <rFont val="FreeSans"/>
        <family val="2"/>
      </rPr>
      <t xml:space="preserve">לעצור את הג</t>
    </r>
    <r>
      <rPr>
        <sz val="10"/>
        <color rgb="FF000000"/>
        <rFont val="Cambria"/>
        <family val="0"/>
        <charset val="1"/>
      </rPr>
      <t xml:space="preserve">'</t>
    </r>
    <r>
      <rPr>
        <sz val="10"/>
        <color rgb="FF000000"/>
        <rFont val="FreeSans"/>
        <family val="2"/>
      </rPr>
      <t xml:space="preserve">יהאד</t>
    </r>
  </si>
  <si>
    <r>
      <rPr>
        <sz val="10"/>
        <color rgb="FF000000"/>
        <rFont val="FreeSans"/>
        <family val="2"/>
      </rPr>
      <t xml:space="preserve">ממה התפתחו דתות הנצרות והאיסלאם ואיך עוצרים את הכוח ההרסני שבהן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</si>
  <si>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650</t>
    </r>
  </si>
  <si>
    <t xml:space="preserve">http://files.kabbalahmedia.info/download/files/heb_o_rav_2015-11-12_clip_haim-hadashim_maarehet-klalit-650.mp4</t>
  </si>
  <si>
    <r>
      <rPr>
        <sz val="10"/>
        <color rgb="FF000000"/>
        <rFont val="FreeSans"/>
        <family val="2"/>
      </rPr>
      <t xml:space="preserve">קטע נבחר משיחה </t>
    </r>
    <r>
      <rPr>
        <sz val="10"/>
        <color rgb="FF000000"/>
        <rFont val="Cambria"/>
        <family val="0"/>
        <charset val="1"/>
      </rPr>
      <t xml:space="preserve">650: </t>
    </r>
    <r>
      <rPr>
        <sz val="10"/>
        <color rgb="FF000000"/>
        <rFont val="FreeSans"/>
        <family val="2"/>
      </rPr>
      <t xml:space="preserve">המערכת הכללית</t>
    </r>
  </si>
  <si>
    <r>
      <rPr>
        <sz val="10"/>
        <color rgb="FF000000"/>
        <rFont val="FreeSans"/>
        <family val="2"/>
      </rPr>
      <t xml:space="preserve">לאילו יחסים האנושות אמורה להגיע עם הטבע ומה תפקיד הפירוד המתגלה במערכת הטבע המחוברת</t>
    </r>
    <r>
      <rPr>
        <sz val="10"/>
        <color rgb="FF000000"/>
        <rFont val="Cambria"/>
        <family val="0"/>
        <charset val="1"/>
      </rPr>
      <t xml:space="preserve">?</t>
    </r>
  </si>
  <si>
    <t xml:space="preserve">http://files.kabbalahmedia.info/download/files/heb_o_rav_2015-11-12_clip_haim-hadashim_meal-yamin-vesmol-650.mp4</t>
  </si>
  <si>
    <r>
      <rPr>
        <sz val="10"/>
        <color rgb="FF000000"/>
        <rFont val="FreeSans"/>
        <family val="2"/>
      </rPr>
      <t xml:space="preserve">קטע נבחר משיחה </t>
    </r>
    <r>
      <rPr>
        <sz val="10"/>
        <color rgb="FF000000"/>
        <rFont val="Cambria"/>
        <family val="0"/>
        <charset val="1"/>
      </rPr>
      <t xml:space="preserve">650: </t>
    </r>
    <r>
      <rPr>
        <sz val="10"/>
        <color rgb="FF000000"/>
        <rFont val="FreeSans"/>
        <family val="2"/>
      </rPr>
      <t xml:space="preserve">מעל הימין והשמאל </t>
    </r>
  </si>
  <si>
    <r>
      <rPr>
        <sz val="10"/>
        <color rgb="FF000000"/>
        <rFont val="FreeSans"/>
        <family val="2"/>
      </rPr>
      <t xml:space="preserve">איזה כוח מקשר בין עמדות מנוגדות ומדוע לטובת המערכת הכללית חשוב שתהיינה דעות שונות דווקא</t>
    </r>
    <r>
      <rPr>
        <sz val="10"/>
        <color rgb="FF000000"/>
        <rFont val="Cambria"/>
        <family val="0"/>
        <charset val="1"/>
      </rPr>
      <t xml:space="preserve">?</t>
    </r>
  </si>
  <si>
    <t xml:space="preserve">http://files.kabbalahmedia.info/download/files/heb_o_rav_2015-11-12_clip_haim-hadashim_mi-avraham-avinu-650.mp4</t>
  </si>
  <si>
    <r>
      <rPr>
        <sz val="10"/>
        <color rgb="FF000000"/>
        <rFont val="FreeSans"/>
        <family val="2"/>
      </rPr>
      <t xml:space="preserve">קטע נבחר משיחה </t>
    </r>
    <r>
      <rPr>
        <sz val="10"/>
        <color rgb="FF000000"/>
        <rFont val="Cambria"/>
        <family val="0"/>
        <charset val="1"/>
      </rPr>
      <t xml:space="preserve">650: </t>
    </r>
    <r>
      <rPr>
        <sz val="10"/>
        <color rgb="FF000000"/>
        <rFont val="FreeSans"/>
        <family val="2"/>
      </rPr>
      <t xml:space="preserve">מאברהם אבינו </t>
    </r>
  </si>
  <si>
    <r>
      <rPr>
        <sz val="10"/>
        <color rgb="FF000000"/>
        <rFont val="FreeSans"/>
        <family val="2"/>
      </rPr>
      <t xml:space="preserve">מה הייתה שיטת החיבור של אברהם אבינו ואיזה תפקיד הוריש לעם ישראל</t>
    </r>
    <r>
      <rPr>
        <sz val="10"/>
        <color rgb="FF000000"/>
        <rFont val="Cambria"/>
        <family val="0"/>
        <charset val="1"/>
      </rPr>
      <t xml:space="preserve">?</t>
    </r>
  </si>
  <si>
    <t xml:space="preserve">http://files.kabbalahmedia.info/download/files/heb_o_rav_2015-11-12_clip_haim-hadashim_yahas-sheli-mashpia-650.mp4</t>
  </si>
  <si>
    <r>
      <rPr>
        <sz val="10"/>
        <color rgb="FF000000"/>
        <rFont val="FreeSans"/>
        <family val="2"/>
      </rPr>
      <t xml:space="preserve">קטע נבחר משיחה </t>
    </r>
    <r>
      <rPr>
        <sz val="10"/>
        <color rgb="FF000000"/>
        <rFont val="Cambria"/>
        <family val="0"/>
        <charset val="1"/>
      </rPr>
      <t xml:space="preserve">650: </t>
    </r>
    <r>
      <rPr>
        <sz val="10"/>
        <color rgb="FF000000"/>
        <rFont val="FreeSans"/>
        <family val="2"/>
      </rPr>
      <t xml:space="preserve">ביחס שלי אני המשפיע</t>
    </r>
  </si>
  <si>
    <r>
      <rPr>
        <sz val="10"/>
        <color rgb="FF000000"/>
        <rFont val="FreeSans"/>
        <family val="2"/>
      </rPr>
      <t xml:space="preserve">איך משפיעים היחסים הקיימים בין היהודים בישראל על מה שקורה בעולם ומדוע חשוב שנתחבר מעל כל ההבדלים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</si>
  <si>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671</t>
    </r>
  </si>
  <si>
    <t xml:space="preserve">http://files.kabbalahmedia.info/download/files/heb_o_rav_2016-01-05_clip_haim-hadashim_gisha-meshulevet-671.mp4</t>
  </si>
  <si>
    <r>
      <rPr>
        <sz val="10"/>
        <color rgb="FF000000"/>
        <rFont val="FreeSans"/>
        <family val="2"/>
      </rPr>
      <t xml:space="preserve">קטע נבחר משיחה </t>
    </r>
    <r>
      <rPr>
        <sz val="10"/>
        <color rgb="FF000000"/>
        <rFont val="Cambria"/>
        <family val="0"/>
        <charset val="1"/>
      </rPr>
      <t xml:space="preserve">671: </t>
    </r>
    <r>
      <rPr>
        <sz val="10"/>
        <color rgb="FF000000"/>
        <rFont val="FreeSans"/>
        <family val="2"/>
      </rPr>
      <t xml:space="preserve">גישה משולבת</t>
    </r>
  </si>
  <si>
    <r>
      <rPr>
        <sz val="10"/>
        <color rgb="FF000000"/>
        <rFont val="FreeSans"/>
        <family val="2"/>
      </rPr>
      <t xml:space="preserve">איך משלבים את התחרותיות הנהוגה בעולם המסחר והעבודה עם היחסים החמים הקיימים בין קרובי משפחה ויוצרים יחסים נכונים ומאוזנים</t>
    </r>
    <r>
      <rPr>
        <sz val="10"/>
        <color rgb="FF000000"/>
        <rFont val="Cambria"/>
        <family val="0"/>
        <charset val="1"/>
      </rPr>
      <t xml:space="preserve">?</t>
    </r>
  </si>
  <si>
    <t xml:space="preserve">http://files.kabbalahmedia.info/download/files/heb_o_rav_2016-01-05_clip_haim-hadashim_megama-hadasha-671.mp4</t>
  </si>
  <si>
    <r>
      <rPr>
        <sz val="10"/>
        <color rgb="FF000000"/>
        <rFont val="FreeSans"/>
        <family val="2"/>
      </rPr>
      <t xml:space="preserve">קטע נבחר משיחה </t>
    </r>
    <r>
      <rPr>
        <sz val="10"/>
        <color rgb="FF000000"/>
        <rFont val="Cambria"/>
        <family val="0"/>
        <charset val="1"/>
      </rPr>
      <t xml:space="preserve">671: </t>
    </r>
    <r>
      <rPr>
        <sz val="10"/>
        <color rgb="FF000000"/>
        <rFont val="FreeSans"/>
        <family val="2"/>
      </rPr>
      <t xml:space="preserve">מגמה חדשה</t>
    </r>
  </si>
  <si>
    <r>
      <rPr>
        <sz val="10"/>
        <color rgb="FF000000"/>
        <rFont val="FreeSans"/>
        <family val="2"/>
      </rPr>
      <t xml:space="preserve">איזו מגמה חדשה מתפתחת ביחסים בינינו ולאילו תוצאות היא עתידה להביא</t>
    </r>
    <r>
      <rPr>
        <sz val="10"/>
        <color rgb="FF000000"/>
        <rFont val="Cambria"/>
        <family val="0"/>
        <charset val="1"/>
      </rPr>
      <t xml:space="preserve">?</t>
    </r>
  </si>
  <si>
    <t xml:space="preserve">http://files.kabbalahmedia.info/download/files/heb_o_rav_2016-01-05_clip_haim-hadashim_shinuyei-aklim-671.mp4</t>
  </si>
  <si>
    <r>
      <rPr>
        <sz val="10"/>
        <color rgb="FF000000"/>
        <rFont val="FreeSans"/>
        <family val="2"/>
      </rPr>
      <t xml:space="preserve">קטע נבחר משיחה </t>
    </r>
    <r>
      <rPr>
        <sz val="10"/>
        <color rgb="FF000000"/>
        <rFont val="Cambria"/>
        <family val="0"/>
        <charset val="1"/>
      </rPr>
      <t xml:space="preserve">671: </t>
    </r>
    <r>
      <rPr>
        <sz val="10"/>
        <color rgb="FF000000"/>
        <rFont val="FreeSans"/>
        <family val="2"/>
      </rPr>
      <t xml:space="preserve">שינויי אקלים</t>
    </r>
  </si>
  <si>
    <r>
      <rPr>
        <sz val="10"/>
        <color rgb="FF000000"/>
        <rFont val="FreeSans"/>
        <family val="2"/>
      </rPr>
      <t xml:space="preserve">אילו שינויים מתרחשים היום באקלים שלהם השלכות הרסניות ליקום כולו</t>
    </r>
    <r>
      <rPr>
        <sz val="10"/>
        <color rgb="FF000000"/>
        <rFont val="Cambria"/>
        <family val="0"/>
        <charset val="1"/>
      </rPr>
      <t xml:space="preserve">?</t>
    </r>
  </si>
  <si>
    <t xml:space="preserve">http://files.kabbalahmedia.info/download/files/heb_o_rav_2016-01-05_clip_haim-hadashim_teror-olami-671.mp4</t>
  </si>
  <si>
    <r>
      <rPr>
        <sz val="10"/>
        <color rgb="FF000000"/>
        <rFont val="FreeSans"/>
        <family val="2"/>
      </rPr>
      <t xml:space="preserve">קטע נבחר משיחה </t>
    </r>
    <r>
      <rPr>
        <sz val="10"/>
        <color rgb="FF000000"/>
        <rFont val="Cambria"/>
        <family val="0"/>
        <charset val="1"/>
      </rPr>
      <t xml:space="preserve">671: </t>
    </r>
    <r>
      <rPr>
        <sz val="10"/>
        <color rgb="FF000000"/>
        <rFont val="FreeSans"/>
        <family val="2"/>
      </rPr>
      <t xml:space="preserve">טרור עולמי</t>
    </r>
  </si>
  <si>
    <r>
      <rPr>
        <sz val="10"/>
        <color rgb="FF000000"/>
        <rFont val="FreeSans"/>
        <family val="2"/>
      </rPr>
      <t xml:space="preserve">מאיפה אירגוני הטרור שואבים היום את כוחם ולאיזו תמיכה כלל עולמית הם זוכים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</si>
  <si>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477</t>
    </r>
  </si>
  <si>
    <t xml:space="preserve">http://files.kabbalahmedia.info/video/heb_o_rav_2014-12-18_clip_haim-hadashim_enoshut-sheibda-rosh-477.wmv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</si>
  <si>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האנושות איבדה את הראש</t>
    </r>
  </si>
  <si>
    <r>
      <rPr>
        <sz val="10"/>
        <color rgb="FF000000"/>
        <rFont val="FreeSans"/>
        <family val="2"/>
      </rPr>
      <t xml:space="preserve">מדוע איננו יכולים ליצור חיים טובים על פני כדור הארץ ומה גורם לבזבוז מיותר וסבל שסובבים אותנו</t>
    </r>
    <r>
      <rPr>
        <sz val="10"/>
        <color rgb="FF000000"/>
        <rFont val="Cambria"/>
        <family val="0"/>
        <charset val="1"/>
      </rPr>
      <t xml:space="preserve">?</t>
    </r>
  </si>
  <si>
    <t xml:space="preserve">http://files.kabbalahmedia.info/video/heb_o_rav_2014-12-18_clip_haim-hadashim_gorem-sheores-haim-477.wmv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</si>
  <si>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 הורס לנו את החיים</t>
    </r>
    <r>
      <rPr>
        <sz val="10"/>
        <color rgb="FF000000"/>
        <rFont val="Cambria"/>
        <family val="0"/>
        <charset val="1"/>
      </rPr>
      <t xml:space="preserve">?</t>
    </r>
  </si>
  <si>
    <r>
      <rPr>
        <sz val="10"/>
        <color rgb="FF000000"/>
        <rFont val="FreeSans"/>
        <family val="2"/>
      </rPr>
      <t xml:space="preserve">איך להתגבר על רוע האדם שמושך אותנו לדברים שליליים ומה עלינו להשיג כדי לשלוט בגורלנו</t>
    </r>
    <r>
      <rPr>
        <sz val="10"/>
        <color rgb="FF000000"/>
        <rFont val="Cambria"/>
        <family val="0"/>
        <charset val="1"/>
      </rPr>
      <t xml:space="preserve">?</t>
    </r>
  </si>
  <si>
    <t xml:space="preserve">http://files.kabbalahmedia.info/video/heb_o_rav_2014-12-18_clip_haim-hadashim_koah-shlili-vehiyuvi-477.wmv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</si>
  <si>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חיים לנצח</t>
    </r>
  </si>
  <si>
    <r>
      <rPr>
        <sz val="10"/>
        <color rgb="FF000000"/>
        <rFont val="FreeSans"/>
        <family val="2"/>
      </rPr>
      <t xml:space="preserve">מה מאפיין את כוחות הטבע ואיך חכמת הקבלה מלמדת להשתמש בהם נכון כדי להגיע לחיים נצחיים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</si>
  <si>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478</t>
    </r>
  </si>
  <si>
    <t xml:space="preserve">http://files.kabbalahmedia.info/download/video/heb_o_rav_2014-12-21_clip_haim-hadashim_72-shemot-kdushim-a-478.wmv</t>
  </si>
  <si>
    <r>
      <rPr>
        <sz val="10"/>
        <color rgb="FF000000"/>
        <rFont val="FreeSans"/>
        <family val="2"/>
      </rPr>
      <t xml:space="preserve">קטע נבחר משיחה </t>
    </r>
    <r>
      <rPr>
        <sz val="10"/>
        <color rgb="FF000000"/>
        <rFont val="Cambria"/>
        <family val="0"/>
        <charset val="1"/>
      </rPr>
      <t xml:space="preserve">478: </t>
    </r>
    <r>
      <rPr>
        <sz val="10"/>
        <color rgb="FF000000"/>
        <rFont val="FreeSans"/>
        <family val="2"/>
      </rPr>
      <t xml:space="preserve">מתכון לחיים טובים</t>
    </r>
  </si>
  <si>
    <r>
      <rPr>
        <sz val="10"/>
        <color rgb="FF000000"/>
        <rFont val="FreeSans"/>
        <family val="2"/>
      </rPr>
      <t xml:space="preserve">מהו המתכון לחיים טובים ולשליטה בגורל ואיך זה קשור לשמות הקדושים המוענקים לא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t>
    </r>
  </si>
  <si>
    <t xml:space="preserve">http://files.kabbalahmedia.info/download/video/heb_o_rav_2014-12-21_clip_haim-hadashim_72-shemot-kdushim-b-478.wmv</t>
  </si>
  <si>
    <r>
      <rPr>
        <sz val="10"/>
        <color rgb="FF000000"/>
        <rFont val="FreeSans"/>
        <family val="2"/>
      </rPr>
      <t xml:space="preserve">קטע נבחר משיחה </t>
    </r>
    <r>
      <rPr>
        <sz val="10"/>
        <color rgb="FF000000"/>
        <rFont val="Cambria"/>
        <family val="0"/>
        <charset val="1"/>
      </rPr>
      <t xml:space="preserve">478: </t>
    </r>
    <r>
      <rPr>
        <sz val="10"/>
        <color rgb="FF000000"/>
        <rFont val="FreeSans"/>
        <family val="2"/>
      </rPr>
      <t xml:space="preserve">חיים לפי מתכון</t>
    </r>
  </si>
  <si>
    <r>
      <rPr>
        <sz val="10"/>
        <color rgb="FF000000"/>
        <rFont val="FreeSans"/>
        <family val="2"/>
      </rPr>
      <t xml:space="preserve">מהי הדרך להשתמש בשמות הקדושים המוענקים לא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כך שנוכל לשנות את גורלנו לכיוון הטוב</t>
    </r>
    <r>
      <rPr>
        <sz val="10"/>
        <color rgb="FF000000"/>
        <rFont val="Cambria"/>
        <family val="0"/>
        <charset val="1"/>
      </rPr>
      <t xml:space="preserve">?</t>
    </r>
  </si>
  <si>
    <t xml:space="preserve">http://files.kabbalahmedia.info/video/heb_o_rav_2014-12-21_clip_haim-hadashim_litzpot-goral-478.wmv</t>
  </si>
  <si>
    <r>
      <rPr>
        <sz val="10"/>
        <color rgb="FF000000"/>
        <rFont val="FreeSans"/>
        <family val="2"/>
      </rPr>
      <t xml:space="preserve">קטע נבחר משיחה </t>
    </r>
    <r>
      <rPr>
        <sz val="10"/>
        <color rgb="FF000000"/>
        <rFont val="Cambria"/>
        <family val="0"/>
        <charset val="1"/>
      </rPr>
      <t xml:space="preserve">478: </t>
    </r>
    <r>
      <rPr>
        <sz val="10"/>
        <color rgb="FF000000"/>
        <rFont val="FreeSans"/>
        <family val="2"/>
      </rPr>
      <t xml:space="preserve">לצפות לגורל</t>
    </r>
  </si>
  <si>
    <r>
      <rPr>
        <sz val="10"/>
        <color rgb="FF000000"/>
        <rFont val="FreeSans"/>
        <family val="2"/>
      </rPr>
      <t xml:space="preserve">איך חכמת הקבלה מאפשרת לנו להשתמש בחכמה בתוכנית חיינו הכתובה לנו מראש</t>
    </r>
    <r>
      <rPr>
        <sz val="10"/>
        <color rgb="FF000000"/>
        <rFont val="Cambria"/>
        <family val="0"/>
        <charset val="1"/>
      </rPr>
      <t xml:space="preserve">?</t>
    </r>
  </si>
  <si>
    <t xml:space="preserve">http://files.kabbalahmedia.info/video/heb_o_rav_2014-12-21_clip_haim-hadashim_lishlot-begoral-478.wmv</t>
  </si>
  <si>
    <r>
      <rPr>
        <sz val="10"/>
        <color rgb="FF000000"/>
        <rFont val="FreeSans"/>
        <family val="2"/>
      </rPr>
      <t xml:space="preserve">קטע נבחר משיחה </t>
    </r>
    <r>
      <rPr>
        <sz val="10"/>
        <color rgb="FF000000"/>
        <rFont val="Cambria"/>
        <family val="0"/>
        <charset val="1"/>
      </rPr>
      <t xml:space="preserve">478: </t>
    </r>
    <r>
      <rPr>
        <sz val="10"/>
        <color rgb="FF000000"/>
        <rFont val="FreeSans"/>
        <family val="2"/>
      </rPr>
      <t xml:space="preserve">לשלוט בגורל</t>
    </r>
  </si>
  <si>
    <r>
      <rPr>
        <sz val="10"/>
        <color rgb="FF000000"/>
        <rFont val="FreeSans"/>
        <family val="2"/>
      </rPr>
      <t xml:space="preserve">האם קיים גורל והאם יש בנו את היכולת לשנות אותו</t>
    </r>
    <r>
      <rPr>
        <sz val="10"/>
        <color rgb="FF000000"/>
        <rFont val="Cambria"/>
        <family val="0"/>
        <charset val="1"/>
      </rPr>
      <t xml:space="preserve">?</t>
    </r>
  </si>
  <si>
    <t xml:space="preserve">http://files.kabbalahmedia.info/video/heb_o_rav_2014-12-21_clip_haim-hadashim_shlita-alhaim-478.wmv</t>
  </si>
  <si>
    <r>
      <rPr>
        <sz val="10"/>
        <color rgb="FF000000"/>
        <rFont val="FreeSans"/>
        <family val="2"/>
      </rPr>
      <t xml:space="preserve">קטע נבחר משיחה </t>
    </r>
    <r>
      <rPr>
        <sz val="10"/>
        <color rgb="FF000000"/>
        <rFont val="Cambria"/>
        <family val="0"/>
        <charset val="1"/>
      </rPr>
      <t xml:space="preserve">478: </t>
    </r>
    <r>
      <rPr>
        <sz val="10"/>
        <color rgb="FF000000"/>
        <rFont val="FreeSans"/>
        <family val="2"/>
      </rPr>
      <t xml:space="preserve">שליטה על החיים </t>
    </r>
  </si>
  <si>
    <r>
      <rPr>
        <sz val="10"/>
        <color rgb="FF000000"/>
        <rFont val="FreeSans"/>
        <family val="2"/>
      </rPr>
      <t xml:space="preserve">איך חכמת הקבלה מאפשרת לנו לשלוט על הגורל בצורה הטובה ביותר</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</si>
  <si>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479</t>
    </r>
  </si>
  <si>
    <t xml:space="preserve">http://files.kabbalahmedia.info/download/files/heb_o_rav_2014-12-21_clip_haim-hadashim_ma-ze-olam-ruhani-479.mp4</t>
  </si>
  <si>
    <r>
      <rPr>
        <sz val="10"/>
        <color rgb="FF000000"/>
        <rFont val="FreeSans"/>
        <family val="2"/>
      </rPr>
      <t xml:space="preserve">קטע נבחר משיחה </t>
    </r>
    <r>
      <rPr>
        <sz val="10"/>
        <color rgb="FF000000"/>
        <rFont val="Cambria"/>
        <family val="0"/>
        <charset val="1"/>
      </rPr>
      <t xml:space="preserve">479: </t>
    </r>
    <r>
      <rPr>
        <sz val="10"/>
        <color rgb="FF000000"/>
        <rFont val="FreeSans"/>
        <family val="2"/>
      </rPr>
      <t xml:space="preserve">מהו עולם רוחני </t>
    </r>
  </si>
  <si>
    <r>
      <rPr>
        <sz val="10"/>
        <color rgb="FF000000"/>
        <rFont val="FreeSans"/>
        <family val="2"/>
      </rPr>
      <t xml:space="preserve">מהו העולם הרוחני לעומת העולם שלנו אותו אנו מרגישים</t>
    </r>
    <r>
      <rPr>
        <sz val="10"/>
        <color rgb="FF000000"/>
        <rFont val="Cambria"/>
        <family val="0"/>
        <charset val="1"/>
      </rPr>
      <t xml:space="preserve">, </t>
    </r>
    <r>
      <rPr>
        <sz val="10"/>
        <color rgb="FF000000"/>
        <rFont val="FreeSans"/>
        <family val="2"/>
      </rPr>
      <t xml:space="preserve">אילו כוחות פועלים בשני העולמות וכיצד הם פועלים</t>
    </r>
    <r>
      <rPr>
        <sz val="10"/>
        <color rgb="FF000000"/>
        <rFont val="Cambria"/>
        <family val="0"/>
        <charset val="1"/>
      </rPr>
      <t xml:space="preserve">?</t>
    </r>
  </si>
  <si>
    <t xml:space="preserve">http://files.kabbalahmedia.info/download/files/heb_o_rav_2014-12-21_clip_haim-hadashim_lihtov-kod-479.mp4</t>
  </si>
  <si>
    <r>
      <rPr>
        <sz val="10"/>
        <color rgb="FF000000"/>
        <rFont val="FreeSans"/>
        <family val="2"/>
      </rPr>
      <t xml:space="preserve">קטע נבחר משיחה </t>
    </r>
    <r>
      <rPr>
        <sz val="10"/>
        <color rgb="FF000000"/>
        <rFont val="Cambria"/>
        <family val="0"/>
        <charset val="1"/>
      </rPr>
      <t xml:space="preserve">479: </t>
    </r>
    <r>
      <rPr>
        <sz val="10"/>
        <color rgb="FF000000"/>
        <rFont val="FreeSans"/>
        <family val="2"/>
      </rPr>
      <t xml:space="preserve">לכתוב קוד </t>
    </r>
  </si>
  <si>
    <r>
      <rPr>
        <sz val="10"/>
        <color rgb="FF000000"/>
        <rFont val="FreeSans"/>
        <family val="2"/>
      </rPr>
      <t xml:space="preserve">מה מקומו של האדם בהשפעה על התוכנה המפעילה אותו וכיצד יוכל ללמוד להפעיל אותה בצורה נכונה</t>
    </r>
    <r>
      <rPr>
        <sz val="10"/>
        <color rgb="FF000000"/>
        <rFont val="Cambria"/>
        <family val="0"/>
        <charset val="1"/>
      </rPr>
      <t xml:space="preserve">?</t>
    </r>
  </si>
  <si>
    <t xml:space="preserve">http://files.kabbalahmedia.info/download/files/heb_o_rav_2014-12-21_clip_haim-hadashim_ma-ze-otiyot-479.mp4</t>
  </si>
  <si>
    <r>
      <rPr>
        <sz val="10"/>
        <color rgb="FF000000"/>
        <rFont val="FreeSans"/>
        <family val="2"/>
      </rPr>
      <t xml:space="preserve">קטע נבחר משיחה </t>
    </r>
    <r>
      <rPr>
        <sz val="10"/>
        <color rgb="FF000000"/>
        <rFont val="Cambria"/>
        <family val="0"/>
        <charset val="1"/>
      </rPr>
      <t xml:space="preserve">479: </t>
    </r>
    <r>
      <rPr>
        <sz val="10"/>
        <color rgb="FF000000"/>
        <rFont val="FreeSans"/>
        <family val="2"/>
      </rPr>
      <t xml:space="preserve">משמעות האותיות</t>
    </r>
  </si>
  <si>
    <r>
      <rPr>
        <sz val="10"/>
        <color rgb="FF000000"/>
        <rFont val="FreeSans"/>
        <family val="2"/>
      </rPr>
      <t xml:space="preserve">מהי המשמעות האמיתית של האותיות בשפה העברית וכיצד הן משפיעות על הרצון של האדם</t>
    </r>
    <r>
      <rPr>
        <sz val="10"/>
        <color rgb="FF000000"/>
        <rFont val="Cambria"/>
        <family val="0"/>
        <charset val="1"/>
      </rPr>
      <t xml:space="preserve">?</t>
    </r>
  </si>
  <si>
    <t xml:space="preserve">http://files.kabbalahmedia.info/download/video/heb_o_rav_2014-12-21_clip_haim-hadashim_kameah-479.wmv</t>
  </si>
  <si>
    <r>
      <rPr>
        <sz val="10"/>
        <color rgb="FF000000"/>
        <rFont val="FreeSans"/>
        <family val="2"/>
      </rPr>
      <t xml:space="preserve">קטע נבחר משיחה </t>
    </r>
    <r>
      <rPr>
        <sz val="10"/>
        <color rgb="FF000000"/>
        <rFont val="Cambria"/>
        <family val="0"/>
        <charset val="1"/>
      </rPr>
      <t xml:space="preserve">479: </t>
    </r>
    <r>
      <rPr>
        <sz val="10"/>
        <color rgb="FF000000"/>
        <rFont val="FreeSans"/>
        <family val="2"/>
      </rPr>
      <t xml:space="preserve">בונים אותיות</t>
    </r>
  </si>
  <si>
    <r>
      <rPr>
        <sz val="10"/>
        <color rgb="FF000000"/>
        <rFont val="FreeSans"/>
        <family val="2"/>
      </rPr>
      <t xml:space="preserve">מהן האותיות במובן הרוחני ואיך באמצעותן אפשר להבין את הכוחות הפועלים עלינו ולהיות שותפים בפעולתם</t>
    </r>
    <r>
      <rPr>
        <sz val="10"/>
        <color rgb="FF000000"/>
        <rFont val="Cambria"/>
        <family val="0"/>
        <charset val="1"/>
      </rPr>
      <t xml:space="preserve">?</t>
    </r>
  </si>
  <si>
    <t xml:space="preserve">http://files.kabbalahmedia.info/download/video/heb_o_rav_2014-12-21_clip_haim-hadashim_otiyot-veatzlaha-479.wmv</t>
  </si>
  <si>
    <r>
      <rPr>
        <sz val="10"/>
        <color rgb="FF000000"/>
        <rFont val="FreeSans"/>
        <family val="2"/>
      </rPr>
      <t xml:space="preserve">קטע נבחר משיחה </t>
    </r>
    <r>
      <rPr>
        <sz val="10"/>
        <color rgb="FF000000"/>
        <rFont val="Cambria"/>
        <family val="0"/>
        <charset val="1"/>
      </rPr>
      <t xml:space="preserve">479: </t>
    </r>
    <r>
      <rPr>
        <sz val="10"/>
        <color rgb="FF000000"/>
        <rFont val="FreeSans"/>
        <family val="2"/>
      </rPr>
      <t xml:space="preserve">אותיות והצלחה</t>
    </r>
  </si>
  <si>
    <r>
      <rPr>
        <sz val="10"/>
        <color rgb="FF000000"/>
        <rFont val="FreeSans"/>
        <family val="2"/>
      </rPr>
      <t xml:space="preserve">איזה כוח יש לאותיות וכיצד חכמת הקבלה מאפשרת לנו להבין אותן ולהצליח בחיים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</si>
  <si>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515</t>
    </r>
  </si>
  <si>
    <t xml:space="preserve">http://files.kabbalahmedia.info/download/files/heb_o_rav_2015-02-05_clip_haim-hadashim_lehishtanot-515.mp4</t>
  </si>
  <si>
    <r>
      <rPr>
        <sz val="10"/>
        <color rgb="FF000000"/>
        <rFont val="FreeSans"/>
        <family val="2"/>
      </rPr>
      <t xml:space="preserve">קטע נבחר משיחה </t>
    </r>
    <r>
      <rPr>
        <sz val="10"/>
        <color rgb="FF000000"/>
        <rFont val="Cambria"/>
        <family val="0"/>
        <charset val="1"/>
      </rPr>
      <t xml:space="preserve">515: </t>
    </r>
    <r>
      <rPr>
        <sz val="10"/>
        <color rgb="FF000000"/>
        <rFont val="FreeSans"/>
        <family val="2"/>
      </rPr>
      <t xml:space="preserve">להשתנות </t>
    </r>
  </si>
  <si>
    <r>
      <rPr>
        <sz val="10"/>
        <color rgb="FF000000"/>
        <rFont val="FreeSans"/>
        <family val="2"/>
      </rPr>
      <t xml:space="preserve">מהו השינוי הנדרש מהאדם כדי להתחיל להרגיש את הכוח העליון</t>
    </r>
    <r>
      <rPr>
        <sz val="10"/>
        <color rgb="FF000000"/>
        <rFont val="Cambria"/>
        <family val="0"/>
        <charset val="1"/>
      </rPr>
      <t xml:space="preserve">?</t>
    </r>
  </si>
  <si>
    <t xml:space="preserve">http://files.kabbalahmedia.info/files/heb_o_rav_2015-02-05_clip_haim-hadashim_imrotze-tishtane-515.mp4</t>
  </si>
  <si>
    <r>
      <rPr>
        <sz val="10"/>
        <color rgb="FF000000"/>
        <rFont val="FreeSans"/>
        <family val="2"/>
      </rPr>
      <t xml:space="preserve">קטע נבחר משיחה </t>
    </r>
    <r>
      <rPr>
        <sz val="10"/>
        <color rgb="FF000000"/>
        <rFont val="Cambria"/>
        <family val="0"/>
        <charset val="1"/>
      </rPr>
      <t xml:space="preserve">515: </t>
    </r>
    <r>
      <rPr>
        <sz val="10"/>
        <color rgb="FF000000"/>
        <rFont val="FreeSans"/>
        <family val="2"/>
      </rPr>
      <t xml:space="preserve">אם רוצה</t>
    </r>
    <r>
      <rPr>
        <sz val="10"/>
        <color rgb="FF000000"/>
        <rFont val="Cambria"/>
        <family val="0"/>
        <charset val="1"/>
      </rPr>
      <t xml:space="preserve">, </t>
    </r>
    <r>
      <rPr>
        <sz val="10"/>
        <color rgb="FF000000"/>
        <rFont val="FreeSans"/>
        <family val="2"/>
      </rPr>
      <t xml:space="preserve">תשתנה</t>
    </r>
  </si>
  <si>
    <r>
      <rPr>
        <sz val="10"/>
        <color rgb="FF000000"/>
        <rFont val="FreeSans"/>
        <family val="2"/>
      </rPr>
      <t xml:space="preserve">לאיזו הרגשה האדם צריך להגיע כדי להתקרב לגילוי הכוח העליון</t>
    </r>
    <r>
      <rPr>
        <sz val="10"/>
        <color rgb="FF000000"/>
        <rFont val="Cambria"/>
        <family val="0"/>
        <charset val="1"/>
      </rPr>
      <t xml:space="preserve">?</t>
    </r>
  </si>
  <si>
    <t xml:space="preserve">http://files.kabbalahmedia.info/files/heb_o_rav_2015-02-05_clip_haim-hadashim_kesher-ishi-515.mp4</t>
  </si>
  <si>
    <r>
      <rPr>
        <sz val="10"/>
        <color rgb="FF000000"/>
        <rFont val="FreeSans"/>
        <family val="2"/>
      </rPr>
      <t xml:space="preserve">קטע נבחר משיחה </t>
    </r>
    <r>
      <rPr>
        <sz val="10"/>
        <color rgb="FF000000"/>
        <rFont val="Cambria"/>
        <family val="0"/>
        <charset val="1"/>
      </rPr>
      <t xml:space="preserve">515: </t>
    </r>
    <r>
      <rPr>
        <sz val="10"/>
        <color rgb="FF000000"/>
        <rFont val="FreeSans"/>
        <family val="2"/>
      </rPr>
      <t xml:space="preserve">קשר אישי</t>
    </r>
  </si>
  <si>
    <r>
      <rPr>
        <sz val="10"/>
        <color rgb="FF000000"/>
        <rFont val="FreeSans"/>
        <family val="2"/>
      </rPr>
      <t xml:space="preserve">לאן מוביל החיפוש של האדם אחר קשר אישי עם הכוח המנהל של חייו</t>
    </r>
    <r>
      <rPr>
        <sz val="10"/>
        <color rgb="FF000000"/>
        <rFont val="Cambria"/>
        <family val="0"/>
        <charset val="1"/>
      </rPr>
      <t xml:space="preserve">?</t>
    </r>
  </si>
  <si>
    <t xml:space="preserve">http://files.kabbalahmedia.info/files/heb_o_rav_2015-02-05_clip_haim-hadashim_kulam-mehapsim-515.mp4</t>
  </si>
  <si>
    <r>
      <rPr>
        <sz val="10"/>
        <color rgb="FF000000"/>
        <rFont val="FreeSans"/>
        <family val="2"/>
      </rPr>
      <t xml:space="preserve">קטע נבחר משיחה </t>
    </r>
    <r>
      <rPr>
        <sz val="10"/>
        <color rgb="FF000000"/>
        <rFont val="Cambria"/>
        <family val="0"/>
        <charset val="1"/>
      </rPr>
      <t xml:space="preserve">515: </t>
    </r>
    <r>
      <rPr>
        <sz val="10"/>
        <color rgb="FF000000"/>
        <rFont val="FreeSans"/>
        <family val="2"/>
      </rPr>
      <t xml:space="preserve">כולם מחפשים</t>
    </r>
  </si>
  <si>
    <r>
      <rPr>
        <sz val="10"/>
        <color rgb="FF000000"/>
        <rFont val="FreeSans"/>
        <family val="2"/>
      </rPr>
      <t xml:space="preserve">מהו הדבר שכולם מחפשים והאם קיימת תשובה למטרת החיים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</si>
  <si>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516</t>
    </r>
  </si>
  <si>
    <t xml:space="preserve">http://files.kabbalahmedia.info/download/files/heb_o_rav_2015-02-05_clip_haim-hadashim_tov-ve-meitiv-516.mp4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</si>
  <si>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טוב ומיטיב</t>
    </r>
  </si>
  <si>
    <r>
      <rPr>
        <sz val="10"/>
        <color rgb="FF000000"/>
        <rFont val="FreeSans"/>
        <family val="2"/>
      </rPr>
      <t xml:space="preserve">כיצד אפשר להגיע להכרה שהבורא הוא טוב ומיטיב למרות מצבים לא נעימים שאנו עוברים</t>
    </r>
    <r>
      <rPr>
        <sz val="10"/>
        <color rgb="FF000000"/>
        <rFont val="Cambria"/>
        <family val="0"/>
        <charset val="1"/>
      </rPr>
      <t xml:space="preserve">?</t>
    </r>
  </si>
  <si>
    <t xml:space="preserve">http://files.kabbalahmedia.info/download/files/heb_o_rav_2015-02-05_clip_haim-hadashim_lehavin-eloim-516.mp4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</si>
  <si>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להבין אלוקות</t>
    </r>
  </si>
  <si>
    <r>
      <rPr>
        <sz val="10"/>
        <color rgb="FF000000"/>
        <rFont val="FreeSans"/>
        <family val="2"/>
      </rPr>
      <t xml:space="preserve">מדוע חסרה לנו ההבנה של אלוקות וכיצד נוכל להרגיש שהאלוקות נמצאת בכל המציאות סביבנו</t>
    </r>
    <r>
      <rPr>
        <sz val="10"/>
        <color rgb="FF000000"/>
        <rFont val="Cambria"/>
        <family val="0"/>
        <charset val="1"/>
      </rPr>
      <t xml:space="preserve">?</t>
    </r>
  </si>
  <si>
    <t xml:space="preserve">http://files.kabbalahmedia.info/download/files/heb_o_rav_2015-02-05_clip_haim-hadashim_litfos-eloim-516.mp4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</si>
  <si>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לתפוס אלוקות</t>
    </r>
  </si>
  <si>
    <r>
      <rPr>
        <sz val="10"/>
        <color rgb="FF000000"/>
        <rFont val="FreeSans"/>
        <family val="2"/>
      </rPr>
      <t xml:space="preserve">כיצד ניתן לתפוס את הכוח העליון המנהל את המציאות למרות מגבלות החושים והתפיסה הסובייקטיבית הקיימת באדם</t>
    </r>
    <r>
      <rPr>
        <sz val="10"/>
        <color rgb="FF000000"/>
        <rFont val="Cambria"/>
        <family val="0"/>
        <charset val="1"/>
      </rPr>
      <t xml:space="preserve">?</t>
    </r>
  </si>
  <si>
    <t xml:space="preserve">http://files.kabbalahmedia.info/download/files/heb_o_rav_2015-02-05_clip_haim-hadashim_thunot-shel-eloim-516.mp4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</si>
  <si>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תכונות הכוח העליון</t>
    </r>
  </si>
  <si>
    <r>
      <rPr>
        <sz val="10"/>
        <color rgb="FF000000"/>
        <rFont val="FreeSans"/>
        <family val="2"/>
      </rPr>
      <t xml:space="preserve">מהן תכונות האדם לעומת תכונות הכוח העליון וכיצד נוכל להידמות לכוח זה</t>
    </r>
    <r>
      <rPr>
        <sz val="10"/>
        <color rgb="FF000000"/>
        <rFont val="Cambria"/>
        <family val="0"/>
        <charset val="1"/>
      </rPr>
      <t xml:space="preserve">?</t>
    </r>
  </si>
  <si>
    <t xml:space="preserve">http://files.kabbalahmedia.info/download/files/heb_o_rav_2015-02-05_clip_haim-hadashim_lama-leshanot-thunoteinu-516.mp4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</si>
  <si>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להשוות תכונות</t>
    </r>
  </si>
  <si>
    <r>
      <rPr>
        <sz val="10"/>
        <color rgb="FF000000"/>
        <rFont val="FreeSans"/>
        <family val="2"/>
      </rPr>
      <t xml:space="preserve">מדוע על האדם לשנות תכונותיו כדי להגיע לתפיסת הכוח העליון</t>
    </r>
    <r>
      <rPr>
        <sz val="10"/>
        <color rgb="FF000000"/>
        <rFont val="Cambria"/>
        <family val="0"/>
        <charset val="1"/>
      </rPr>
      <t xml:space="preserve">?</t>
    </r>
  </si>
  <si>
    <t xml:space="preserve">http://files.kabbalahmedia.info/download/files/heb_o_rav_2015-02-05_clip_haim-hadashim_ein-od-milvado-516.mp4</t>
  </si>
  <si>
    <r>
      <rPr>
        <sz val="10"/>
        <color rgb="FF000000"/>
        <rFont val="FreeSans"/>
        <family val="2"/>
      </rPr>
      <t xml:space="preserve">קטע נבחר משיחה </t>
    </r>
    <r>
      <rPr>
        <sz val="10"/>
        <color rgb="FF000000"/>
        <rFont val="Cambria"/>
        <family val="0"/>
        <charset val="1"/>
      </rPr>
      <t xml:space="preserve">516: </t>
    </r>
    <r>
      <rPr>
        <sz val="10"/>
        <color rgb="FF000000"/>
        <rFont val="FreeSans"/>
        <family val="2"/>
      </rPr>
      <t xml:space="preserve">אין עוד מלבדו</t>
    </r>
  </si>
  <si>
    <r>
      <rPr>
        <sz val="10"/>
        <color rgb="FF000000"/>
        <rFont val="FreeSans"/>
        <family val="2"/>
      </rPr>
      <t xml:space="preserve">כיצד ניתן להגיע להכרה ש</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והיכן נמצאת הבחירה החופשית שלנו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</si>
  <si>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517</t>
    </r>
  </si>
  <si>
    <t xml:space="preserve">http://files.kabbalahmedia.info/download/files/heb_o_rav_2015-02-08_clip_haim-hadashim_trufat-pele-517.mp4</t>
  </si>
  <si>
    <r>
      <rPr>
        <sz val="10"/>
        <color rgb="FF000000"/>
        <rFont val="FreeSans"/>
        <family val="2"/>
      </rPr>
      <t xml:space="preserve">קטע נבחר משיחה </t>
    </r>
    <r>
      <rPr>
        <sz val="10"/>
        <color rgb="FF000000"/>
        <rFont val="Cambria"/>
        <family val="0"/>
        <charset val="1"/>
      </rPr>
      <t xml:space="preserve">517: </t>
    </r>
    <r>
      <rPr>
        <sz val="10"/>
        <color rgb="FF000000"/>
        <rFont val="FreeSans"/>
        <family val="2"/>
      </rPr>
      <t xml:space="preserve">תרופת פלא</t>
    </r>
  </si>
  <si>
    <r>
      <rPr>
        <sz val="10"/>
        <color rgb="FF000000"/>
        <rFont val="FreeSans"/>
        <family val="2"/>
      </rPr>
      <t xml:space="preserve">האם ישנה תרופת פלא שתביא ליחסים טובים בינינו</t>
    </r>
    <r>
      <rPr>
        <sz val="10"/>
        <color rgb="FF000000"/>
        <rFont val="Cambria"/>
        <family val="0"/>
        <charset val="1"/>
      </rPr>
      <t xml:space="preserve">?</t>
    </r>
  </si>
  <si>
    <t xml:space="preserve">http://files.kabbalahmedia.info/download/files/heb_o_rav_2015-02-08_clip_haim-hadashim_patent-shel-avraam-517.mp4</t>
  </si>
  <si>
    <r>
      <rPr>
        <sz val="10"/>
        <color rgb="FF000000"/>
        <rFont val="FreeSans"/>
        <family val="2"/>
      </rPr>
      <t xml:space="preserve">קטע נבחר משיחה </t>
    </r>
    <r>
      <rPr>
        <sz val="10"/>
        <color rgb="FF000000"/>
        <rFont val="Cambria"/>
        <family val="0"/>
        <charset val="1"/>
      </rPr>
      <t xml:space="preserve">517: </t>
    </r>
    <r>
      <rPr>
        <sz val="10"/>
        <color rgb="FF000000"/>
        <rFont val="FreeSans"/>
        <family val="2"/>
      </rPr>
      <t xml:space="preserve">פטנט של אברהם</t>
    </r>
  </si>
  <si>
    <r>
      <rPr>
        <sz val="10"/>
        <color rgb="FF000000"/>
        <rFont val="FreeSans"/>
        <family val="2"/>
      </rPr>
      <t xml:space="preserve">לאיזו תגלית הגיע אברהם וכיצד נוכל ללכת שוב בדרכו ולהתאחד</t>
    </r>
    <r>
      <rPr>
        <sz val="10"/>
        <color rgb="FF000000"/>
        <rFont val="Cambria"/>
        <family val="0"/>
        <charset val="1"/>
      </rPr>
      <t xml:space="preserve">?</t>
    </r>
  </si>
  <si>
    <t xml:space="preserve">http://files.kabbalahmedia.info/download/files/heb_o_rav_2015-02-08_clip_haim-hadashim_paam-hainu-mehubarim-517.mp4</t>
  </si>
  <si>
    <r>
      <rPr>
        <sz val="10"/>
        <color rgb="FF000000"/>
        <rFont val="FreeSans"/>
        <family val="2"/>
      </rPr>
      <t xml:space="preserve">קטע נבחר משיחה </t>
    </r>
    <r>
      <rPr>
        <sz val="10"/>
        <color rgb="FF000000"/>
        <rFont val="Cambria"/>
        <family val="0"/>
        <charset val="1"/>
      </rPr>
      <t xml:space="preserve">517: </t>
    </r>
    <r>
      <rPr>
        <sz val="10"/>
        <color rgb="FF000000"/>
        <rFont val="FreeSans"/>
        <family val="2"/>
      </rPr>
      <t xml:space="preserve">פעם היינו מחוברים</t>
    </r>
  </si>
  <si>
    <r>
      <rPr>
        <sz val="10"/>
        <color rgb="FF000000"/>
        <rFont val="FreeSans"/>
        <family val="2"/>
      </rPr>
      <t xml:space="preserve">מה מסמל הסיפור של מגדל בבל וכיצד נוכל לחזור להיות מחוברים כפי שהיינו פעם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</si>
  <si>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519</t>
    </r>
  </si>
  <si>
    <t xml:space="preserve">http://files.kabbalahmedia.info/download/files/heb_o_rav_2015-02-05_clip_haim-hadashim_ratzonha-keratzono-519.mp4</t>
  </si>
  <si>
    <r>
      <rPr>
        <sz val="10"/>
        <color rgb="FF000000"/>
        <rFont val="FreeSans"/>
        <family val="2"/>
      </rPr>
      <t xml:space="preserve">קטע נבחר משיחה </t>
    </r>
    <r>
      <rPr>
        <sz val="10"/>
        <color rgb="FF000000"/>
        <rFont val="Cambria"/>
        <family val="0"/>
        <charset val="1"/>
      </rPr>
      <t xml:space="preserve">519: </t>
    </r>
    <r>
      <rPr>
        <sz val="10"/>
        <color rgb="FF000000"/>
        <rFont val="FreeSans"/>
        <family val="2"/>
      </rPr>
      <t xml:space="preserve">רצונך כרצונו </t>
    </r>
  </si>
  <si>
    <r>
      <rPr>
        <sz val="10"/>
        <color rgb="FF000000"/>
        <rFont val="FreeSans"/>
        <family val="2"/>
      </rPr>
      <t xml:space="preserve">מהו התהליך שעובר האדם בהתאמת עצמו לכוח העליון ואיך זה קשור לאהבת הזולת</t>
    </r>
    <r>
      <rPr>
        <sz val="10"/>
        <color rgb="FF000000"/>
        <rFont val="Cambria"/>
        <family val="0"/>
        <charset val="1"/>
      </rPr>
      <t xml:space="preserve">?</t>
    </r>
  </si>
  <si>
    <t xml:space="preserve">http://files.kabbalahmedia.info/download/files/heb_o_rav_2015-02-05_clip_haim-hadashim_metziut-shayehet-leha-519.mp4</t>
  </si>
  <si>
    <r>
      <rPr>
        <sz val="10"/>
        <color rgb="FF000000"/>
        <rFont val="FreeSans"/>
        <family val="2"/>
      </rPr>
      <t xml:space="preserve">קטע נבחר משיחה </t>
    </r>
    <r>
      <rPr>
        <sz val="10"/>
        <color rgb="FF000000"/>
        <rFont val="Cambria"/>
        <family val="0"/>
        <charset val="1"/>
      </rPr>
      <t xml:space="preserve">519: </t>
    </r>
    <r>
      <rPr>
        <sz val="10"/>
        <color rgb="FF000000"/>
        <rFont val="FreeSans"/>
        <family val="2"/>
      </rPr>
      <t xml:space="preserve">מגלים את הכוח העליון בתוכנו</t>
    </r>
  </si>
  <si>
    <r>
      <rPr>
        <sz val="10"/>
        <color rgb="FF000000"/>
        <rFont val="FreeSans"/>
        <family val="2"/>
      </rPr>
      <t xml:space="preserve">מה קורה לאדם המגלה את הכוח העליון וכיצד משתנה היחס שלו למציאות</t>
    </r>
    <r>
      <rPr>
        <sz val="10"/>
        <color rgb="FF000000"/>
        <rFont val="Cambria"/>
        <family val="0"/>
        <charset val="1"/>
      </rPr>
      <t xml:space="preserve">?</t>
    </r>
  </si>
  <si>
    <t xml:space="preserve">http://files.kabbalahmedia.info/download/files/heb_o_rav_2015-02-12_clip_haim-hadashim_domim-leeloim-519.mp4</t>
  </si>
  <si>
    <r>
      <rPr>
        <sz val="10"/>
        <color rgb="FF000000"/>
        <rFont val="FreeSans"/>
        <family val="2"/>
      </rPr>
      <t xml:space="preserve">קטע נבחר משיחה </t>
    </r>
    <r>
      <rPr>
        <sz val="10"/>
        <color rgb="FF000000"/>
        <rFont val="Cambria"/>
        <family val="0"/>
        <charset val="1"/>
      </rPr>
      <t xml:space="preserve">519: </t>
    </r>
    <r>
      <rPr>
        <sz val="10"/>
        <color rgb="FF000000"/>
        <rFont val="FreeSans"/>
        <family val="2"/>
      </rPr>
      <t xml:space="preserve">התפתחות לאלוקות</t>
    </r>
  </si>
  <si>
    <r>
      <rPr>
        <sz val="10"/>
        <color rgb="FF000000"/>
        <rFont val="FreeSans"/>
        <family val="2"/>
      </rPr>
      <t xml:space="preserve">לאן מכוון הטבע את האנושות בכל שלבי תהליך ההתפתחות שהיא עוברת</t>
    </r>
    <r>
      <rPr>
        <sz val="10"/>
        <color rgb="FF000000"/>
        <rFont val="Cambria"/>
        <family val="0"/>
        <charset val="1"/>
      </rPr>
      <t xml:space="preserve">?</t>
    </r>
  </si>
  <si>
    <t xml:space="preserve">http://files.kabbalahmedia.info/download/files/heb_o_rav_2015-02-12_clip_haim-hadashim_matai-navin-eloim-519.mp4</t>
  </si>
  <si>
    <r>
      <rPr>
        <sz val="10"/>
        <color rgb="FF000000"/>
        <rFont val="FreeSans"/>
        <family val="2"/>
      </rPr>
      <t xml:space="preserve">קטע נבחר משיחה </t>
    </r>
    <r>
      <rPr>
        <sz val="10"/>
        <color rgb="FF000000"/>
        <rFont val="Cambria"/>
        <family val="0"/>
        <charset val="1"/>
      </rPr>
      <t xml:space="preserve">519: </t>
    </r>
    <r>
      <rPr>
        <sz val="10"/>
        <color rgb="FF000000"/>
        <rFont val="FreeSans"/>
        <family val="2"/>
      </rPr>
      <t xml:space="preserve">מתי נבין את אלוקים</t>
    </r>
    <r>
      <rPr>
        <sz val="10"/>
        <color rgb="FF000000"/>
        <rFont val="Cambria"/>
        <family val="0"/>
        <charset val="1"/>
      </rPr>
      <t xml:space="preserve">?</t>
    </r>
  </si>
  <si>
    <r>
      <rPr>
        <sz val="10"/>
        <color rgb="FF000000"/>
        <rFont val="FreeSans"/>
        <family val="2"/>
      </rPr>
      <t xml:space="preserve">כיצד ניתן להתחקות אחרי פעולות הכוח העליון ולהגיע להבנה והתקרבות אליו</t>
    </r>
    <r>
      <rPr>
        <sz val="10"/>
        <color rgb="FF000000"/>
        <rFont val="Cambria"/>
        <family val="0"/>
        <charset val="1"/>
      </rPr>
      <t xml:space="preserve">?</t>
    </r>
  </si>
  <si>
    <t xml:space="preserve">http://files.kabbalahmedia.info/download/files/heb_o_rav_2015-02-12_clip_haim-hadashim_meahorei-kulam-519.mp4</t>
  </si>
  <si>
    <r>
      <rPr>
        <sz val="10"/>
        <color rgb="FF000000"/>
        <rFont val="FreeSans"/>
        <family val="2"/>
      </rPr>
      <t xml:space="preserve">קטע נבחר משיחה </t>
    </r>
    <r>
      <rPr>
        <sz val="10"/>
        <color rgb="FF000000"/>
        <rFont val="Cambria"/>
        <family val="0"/>
        <charset val="1"/>
      </rPr>
      <t xml:space="preserve">519: </t>
    </r>
    <r>
      <rPr>
        <sz val="10"/>
        <color rgb="FF000000"/>
        <rFont val="FreeSans"/>
        <family val="2"/>
      </rPr>
      <t xml:space="preserve">מאחורי כולם</t>
    </r>
  </si>
  <si>
    <r>
      <rPr>
        <sz val="10"/>
        <color rgb="FF000000"/>
        <rFont val="FreeSans"/>
        <family val="2"/>
      </rPr>
      <t xml:space="preserve">מהי המטרה של הכוח המפעיל כל עצם ופעולה הקיימת בעולמנו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</si>
  <si>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520</t>
    </r>
  </si>
  <si>
    <t xml:space="preserve">http://files.kabbalahmedia.info/download/files/heb_o_rav_2015-02-12_clip_haim-hadashim_olam-hafuh-raiti-520.mp4</t>
  </si>
  <si>
    <r>
      <rPr>
        <sz val="10"/>
        <color rgb="FF000000"/>
        <rFont val="FreeSans"/>
        <family val="2"/>
      </rPr>
      <t xml:space="preserve">קטע נבחר משיחה </t>
    </r>
    <r>
      <rPr>
        <sz val="10"/>
        <color rgb="FF000000"/>
        <rFont val="Cambria"/>
        <family val="0"/>
        <charset val="1"/>
      </rPr>
      <t xml:space="preserve">520: </t>
    </r>
    <r>
      <rPr>
        <sz val="10"/>
        <color rgb="FF000000"/>
        <rFont val="FreeSans"/>
        <family val="2"/>
      </rPr>
      <t xml:space="preserve">עולם הפוך ראיתי </t>
    </r>
  </si>
  <si>
    <r>
      <rPr>
        <sz val="10"/>
        <color rgb="FF000000"/>
        <rFont val="FreeSans"/>
        <family val="2"/>
      </rPr>
      <t xml:space="preserve">מדוע האדם אינו רואה את הכוח העליון הפועל עליו כטוב ומה מעניקה לאדם היכולת להשתוות לכוח זה בתכונות</t>
    </r>
    <r>
      <rPr>
        <sz val="10"/>
        <color rgb="FF000000"/>
        <rFont val="Cambria"/>
        <family val="0"/>
        <charset val="1"/>
      </rPr>
      <t xml:space="preserve">?</t>
    </r>
  </si>
  <si>
    <t xml:space="preserve">http://files.kabbalahmedia.info/files/heb_o_rav_2015-02-12_clip_haim-hadashim_leityahes-nahon-520.mp4</t>
  </si>
  <si>
    <r>
      <rPr>
        <sz val="10"/>
        <color rgb="FF000000"/>
        <rFont val="FreeSans"/>
        <family val="2"/>
      </rPr>
      <t xml:space="preserve">קטע נבחר משיחה </t>
    </r>
    <r>
      <rPr>
        <sz val="10"/>
        <color rgb="FF000000"/>
        <rFont val="Cambria"/>
        <family val="0"/>
        <charset val="1"/>
      </rPr>
      <t xml:space="preserve">520: </t>
    </r>
    <r>
      <rPr>
        <sz val="10"/>
        <color rgb="FF000000"/>
        <rFont val="FreeSans"/>
        <family val="2"/>
      </rPr>
      <t xml:space="preserve">להתייחס נכון </t>
    </r>
  </si>
  <si>
    <r>
      <rPr>
        <sz val="10"/>
        <color rgb="FF000000"/>
        <rFont val="FreeSans"/>
        <family val="2"/>
      </rPr>
      <t xml:space="preserve">מה מתגלה כשמתחילים להתייחס נכון לכל העולם</t>
    </r>
    <r>
      <rPr>
        <sz val="10"/>
        <color rgb="FF000000"/>
        <rFont val="Cambria"/>
        <family val="0"/>
        <charset val="1"/>
      </rPr>
      <t xml:space="preserve">, </t>
    </r>
    <r>
      <rPr>
        <sz val="10"/>
        <color rgb="FF000000"/>
        <rFont val="FreeSans"/>
        <family val="2"/>
      </rPr>
      <t xml:space="preserve">מדרגת הדומם ועד האדם</t>
    </r>
    <r>
      <rPr>
        <sz val="10"/>
        <color rgb="FF000000"/>
        <rFont val="Cambria"/>
        <family val="0"/>
        <charset val="1"/>
      </rPr>
      <t xml:space="preserve">?</t>
    </r>
  </si>
  <si>
    <t xml:space="preserve">http://files.kabbalahmedia.info/download/files/heb_o_rav_2015-02-12_clip_haim-hadashim_miego-leahava-520.mp4</t>
  </si>
  <si>
    <r>
      <rPr>
        <sz val="10"/>
        <color rgb="FF000000"/>
        <rFont val="FreeSans"/>
        <family val="2"/>
      </rPr>
      <t xml:space="preserve">קטע נבחר משיחה </t>
    </r>
    <r>
      <rPr>
        <sz val="10"/>
        <color rgb="FF000000"/>
        <rFont val="Cambria"/>
        <family val="0"/>
        <charset val="1"/>
      </rPr>
      <t xml:space="preserve">520: </t>
    </r>
    <r>
      <rPr>
        <sz val="10"/>
        <color rgb="FF000000"/>
        <rFont val="FreeSans"/>
        <family val="2"/>
      </rPr>
      <t xml:space="preserve">מאגו לאהבה</t>
    </r>
  </si>
  <si>
    <r>
      <rPr>
        <sz val="10"/>
        <color rgb="FF000000"/>
        <rFont val="FreeSans"/>
        <family val="2"/>
      </rPr>
      <t xml:space="preserve">כיצד משפיע היחס האגואיסטי של האדם לסביבה ליחס שהוא מקבל ממנה בחזרה וכיצד ניתן לשנות את הגישה שלנו לחיים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</si>
  <si>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523</t>
    </r>
  </si>
  <si>
    <t xml:space="preserve">http://files.kabbalahmedia.info/download/files/heb_o_rav_2015-02-17_clip_haim-hadashim_mea-milliard-dolar-523.mp4</t>
  </si>
  <si>
    <r>
      <rPr>
        <sz val="10"/>
        <color rgb="FF000000"/>
        <rFont val="FreeSans"/>
        <family val="2"/>
      </rPr>
      <t xml:space="preserve">קטע נבחר משיחה </t>
    </r>
    <r>
      <rPr>
        <sz val="10"/>
        <color rgb="FF000000"/>
        <rFont val="Cambria"/>
        <family val="0"/>
        <charset val="1"/>
      </rPr>
      <t xml:space="preserve">523: </t>
    </r>
    <r>
      <rPr>
        <sz val="10"/>
        <color rgb="FF000000"/>
        <rFont val="FreeSans"/>
        <family val="2"/>
      </rPr>
      <t xml:space="preserve">כמו מאה מיליארד דולר</t>
    </r>
  </si>
  <si>
    <r>
      <rPr>
        <sz val="10"/>
        <color rgb="FF000000"/>
        <rFont val="FreeSans"/>
        <family val="2"/>
      </rPr>
      <t xml:space="preserve">איך להפנות את המילוי הרוחני שמקבלים לעבר הזולת ולא לעצמנו</t>
    </r>
    <r>
      <rPr>
        <sz val="10"/>
        <color rgb="FF000000"/>
        <rFont val="Cambria"/>
        <family val="0"/>
        <charset val="1"/>
      </rPr>
      <t xml:space="preserve">, </t>
    </r>
    <r>
      <rPr>
        <sz val="10"/>
        <color rgb="FF000000"/>
        <rFont val="FreeSans"/>
        <family val="2"/>
      </rPr>
      <t xml:space="preserve">ועדיין לקבל מזה תענוג</t>
    </r>
    <r>
      <rPr>
        <sz val="10"/>
        <color rgb="FF000000"/>
        <rFont val="Cambria"/>
        <family val="0"/>
        <charset val="1"/>
      </rPr>
      <t xml:space="preserve">?</t>
    </r>
  </si>
  <si>
    <t xml:space="preserve">http://files.kabbalahmedia.info/download/files/heb_o_rav_2015-02-17_clip_haim-hadashim_megalim-neshama-523.mp4</t>
  </si>
  <si>
    <r>
      <rPr>
        <sz val="10"/>
        <color rgb="FF000000"/>
        <rFont val="FreeSans"/>
        <family val="2"/>
      </rPr>
      <t xml:space="preserve">קטע נבחר משיחה </t>
    </r>
    <r>
      <rPr>
        <sz val="10"/>
        <color rgb="FF000000"/>
        <rFont val="Cambria"/>
        <family val="0"/>
        <charset val="1"/>
      </rPr>
      <t xml:space="preserve">523: </t>
    </r>
    <r>
      <rPr>
        <sz val="10"/>
        <color rgb="FF000000"/>
        <rFont val="FreeSans"/>
        <family val="2"/>
      </rPr>
      <t xml:space="preserve">מגלים נשמה</t>
    </r>
  </si>
  <si>
    <r>
      <rPr>
        <sz val="10"/>
        <color rgb="FF000000"/>
        <rFont val="FreeSans"/>
        <family val="2"/>
      </rPr>
      <t xml:space="preserve">איך אפשר להשיג את הנשמה ולגלות את חיי הנצח עוד בחיים האלו</t>
    </r>
    <r>
      <rPr>
        <sz val="10"/>
        <color rgb="FF000000"/>
        <rFont val="Cambria"/>
        <family val="0"/>
        <charset val="1"/>
      </rPr>
      <t xml:space="preserve">?</t>
    </r>
  </si>
  <si>
    <t xml:space="preserve">http://files.kabbalahmedia.info/download/files/heb_o_rav_2015-02-17_clip_haim-hadashim_mima-bnuya0neshama-523.mp4</t>
  </si>
  <si>
    <r>
      <rPr>
        <sz val="10"/>
        <color rgb="FF000000"/>
        <rFont val="FreeSans"/>
        <family val="2"/>
      </rPr>
      <t xml:space="preserve">קטע נבחר משיחה </t>
    </r>
    <r>
      <rPr>
        <sz val="10"/>
        <color rgb="FF000000"/>
        <rFont val="Cambria"/>
        <family val="0"/>
        <charset val="1"/>
      </rPr>
      <t xml:space="preserve">523: </t>
    </r>
    <r>
      <rPr>
        <sz val="10"/>
        <color rgb="FF000000"/>
        <rFont val="FreeSans"/>
        <family val="2"/>
      </rPr>
      <t xml:space="preserve">ממה בנויה הנשמה</t>
    </r>
  </si>
  <si>
    <r>
      <rPr>
        <sz val="10"/>
        <color rgb="FF000000"/>
        <rFont val="FreeSans"/>
        <family val="2"/>
      </rPr>
      <t xml:space="preserve">מה הקשר בין התפתחות הרצון לאהוב את הזולת לבין תהליך הבניה של הנשמה</t>
    </r>
    <r>
      <rPr>
        <sz val="10"/>
        <color rgb="FF000000"/>
        <rFont val="Cambria"/>
        <family val="0"/>
        <charset val="1"/>
      </rPr>
      <t xml:space="preserve">?</t>
    </r>
  </si>
  <si>
    <t xml:space="preserve">http://files.kabbalahmedia.info/download/files/heb_o_rav_2015-02-17_clip_haim-hadashim_taanug-523.mp4</t>
  </si>
  <si>
    <r>
      <rPr>
        <sz val="10"/>
        <color rgb="FF000000"/>
        <rFont val="FreeSans"/>
        <family val="2"/>
      </rPr>
      <t xml:space="preserve">קטע נבחר משיחה </t>
    </r>
    <r>
      <rPr>
        <sz val="10"/>
        <color rgb="FF000000"/>
        <rFont val="Cambria"/>
        <family val="0"/>
        <charset val="1"/>
      </rPr>
      <t xml:space="preserve">523: </t>
    </r>
    <r>
      <rPr>
        <sz val="10"/>
        <color rgb="FF000000"/>
        <rFont val="FreeSans"/>
        <family val="2"/>
      </rPr>
      <t xml:space="preserve">תענוג</t>
    </r>
  </si>
  <si>
    <r>
      <rPr>
        <sz val="10"/>
        <color rgb="FF000000"/>
        <rFont val="FreeSans"/>
        <family val="2"/>
      </rPr>
      <t xml:space="preserve">כיצד ניתן לקבל את התענוג הרוחני בצורה הנכונה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</si>
  <si>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524</t>
    </r>
  </si>
  <si>
    <t xml:space="preserve">http://files.kabbalahmedia.info/download/files/heb_o_rav_2015-02-17_clip_haim-hadashim_meal-haego-524.mp4</t>
  </si>
  <si>
    <r>
      <rPr>
        <sz val="10"/>
        <color rgb="FF000000"/>
        <rFont val="FreeSans"/>
        <family val="2"/>
      </rPr>
      <t xml:space="preserve">קטע נבחר משיחה </t>
    </r>
    <r>
      <rPr>
        <sz val="10"/>
        <color rgb="FF000000"/>
        <rFont val="Cambria"/>
        <family val="0"/>
        <charset val="1"/>
      </rPr>
      <t xml:space="preserve">524: </t>
    </r>
    <r>
      <rPr>
        <sz val="10"/>
        <color rgb="FF000000"/>
        <rFont val="FreeSans"/>
        <family val="2"/>
      </rPr>
      <t xml:space="preserve">מעל האגו </t>
    </r>
  </si>
  <si>
    <r>
      <rPr>
        <sz val="10"/>
        <color rgb="FF000000"/>
        <rFont val="FreeSans"/>
        <family val="2"/>
      </rPr>
      <t xml:space="preserve">כיצד מתנהלים נכון עם הרצון האגואיסטי הטבעי שלנו ואיך ניתן לפעול מעליו</t>
    </r>
    <r>
      <rPr>
        <sz val="10"/>
        <color rgb="FF000000"/>
        <rFont val="Cambria"/>
        <family val="0"/>
        <charset val="1"/>
      </rPr>
      <t xml:space="preserve">?</t>
    </r>
  </si>
  <si>
    <t xml:space="preserve">http://files.kabbalahmedia.info/download/files/heb_o_rav_2015-02-17_clip_haim-hadashim_sof-lebedidut-524.mp4</t>
  </si>
  <si>
    <r>
      <rPr>
        <sz val="10"/>
        <color rgb="FF000000"/>
        <rFont val="FreeSans"/>
        <family val="2"/>
      </rPr>
      <t xml:space="preserve">קטע נבחר משיחה </t>
    </r>
    <r>
      <rPr>
        <sz val="10"/>
        <color rgb="FF000000"/>
        <rFont val="Cambria"/>
        <family val="0"/>
        <charset val="1"/>
      </rPr>
      <t xml:space="preserve">524: </t>
    </r>
    <r>
      <rPr>
        <sz val="10"/>
        <color rgb="FF000000"/>
        <rFont val="FreeSans"/>
        <family val="2"/>
      </rPr>
      <t xml:space="preserve">סוף לבדידות </t>
    </r>
  </si>
  <si>
    <r>
      <rPr>
        <sz val="10"/>
        <color rgb="FF000000"/>
        <rFont val="FreeSans"/>
        <family val="2"/>
      </rPr>
      <t xml:space="preserve">מדוע נתינה עוזרת להחליף את תחושת הבדידות הקיימת באדם</t>
    </r>
    <r>
      <rPr>
        <sz val="10"/>
        <color rgb="FF000000"/>
        <rFont val="Cambria"/>
        <family val="0"/>
        <charset val="1"/>
      </rPr>
      <t xml:space="preserve">?</t>
    </r>
  </si>
  <si>
    <t xml:space="preserve">http://files.kabbalahmedia.info/download/files/heb_o_rav_2015-02-17_clip_haim-hadashim_avoda-kvutzatit-524.mp4</t>
  </si>
  <si>
    <r>
      <rPr>
        <sz val="10"/>
        <color rgb="FF000000"/>
        <rFont val="FreeSans"/>
        <family val="2"/>
      </rPr>
      <t xml:space="preserve">קטע נבחר משיחה </t>
    </r>
    <r>
      <rPr>
        <sz val="10"/>
        <color rgb="FF000000"/>
        <rFont val="Cambria"/>
        <family val="0"/>
        <charset val="1"/>
      </rPr>
      <t xml:space="preserve">524: </t>
    </r>
    <r>
      <rPr>
        <sz val="10"/>
        <color rgb="FF000000"/>
        <rFont val="FreeSans"/>
        <family val="2"/>
      </rPr>
      <t xml:space="preserve">עבודה בעיגול </t>
    </r>
  </si>
  <si>
    <r>
      <rPr>
        <sz val="10"/>
        <color rgb="FF000000"/>
        <rFont val="FreeSans"/>
        <family val="2"/>
      </rPr>
      <t xml:space="preserve">מהו התהליך העובר על קבוצת אנשים המיישמת בתוכה את העבודה בעיגול ומה מקורו של יחס האהבה המתגלה ביניהם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</si>
  <si>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525</t>
    </r>
  </si>
  <si>
    <t xml:space="preserve">http://files.kabbalahmedia.info/download/files/heb_o_rav_2015-02-22_clip_haim-hadashim_lo-mevinim-hukim-525.mp4</t>
  </si>
  <si>
    <r>
      <rPr>
        <sz val="10"/>
        <color rgb="FF000000"/>
        <rFont val="FreeSans"/>
        <family val="2"/>
      </rPr>
      <t xml:space="preserve">קטע נבחר משיחה </t>
    </r>
    <r>
      <rPr>
        <sz val="10"/>
        <color rgb="FF000000"/>
        <rFont val="Cambria"/>
        <family val="0"/>
        <charset val="1"/>
      </rPr>
      <t xml:space="preserve">525: </t>
    </r>
    <r>
      <rPr>
        <sz val="10"/>
        <color rgb="FF000000"/>
        <rFont val="FreeSans"/>
        <family val="2"/>
      </rPr>
      <t xml:space="preserve">להבין את החוקים </t>
    </r>
  </si>
  <si>
    <r>
      <rPr>
        <sz val="10"/>
        <color rgb="FF000000"/>
        <rFont val="FreeSans"/>
        <family val="2"/>
      </rPr>
      <t xml:space="preserve">מדוע עלינו לדעת ולהבין את חוקי הטבע אשר סובבים אותנו</t>
    </r>
    <r>
      <rPr>
        <sz val="10"/>
        <color rgb="FF000000"/>
        <rFont val="Cambria"/>
        <family val="0"/>
        <charset val="1"/>
      </rPr>
      <t xml:space="preserve">?</t>
    </r>
  </si>
  <si>
    <t xml:space="preserve">http://files.kabbalahmedia.info/download/files/heb_o_rav_2015-02-22_clip_haim-hadashim_pitom-magia-sefer-525.mp4</t>
  </si>
  <si>
    <r>
      <rPr>
        <sz val="10"/>
        <color rgb="FF000000"/>
        <rFont val="FreeSans"/>
        <family val="2"/>
      </rPr>
      <t xml:space="preserve">קטע נבחר משיחה </t>
    </r>
    <r>
      <rPr>
        <sz val="10"/>
        <color rgb="FF000000"/>
        <rFont val="Cambria"/>
        <family val="0"/>
        <charset val="1"/>
      </rPr>
      <t xml:space="preserve">525: </t>
    </r>
    <r>
      <rPr>
        <sz val="10"/>
        <color rgb="FF000000"/>
        <rFont val="FreeSans"/>
        <family val="2"/>
      </rPr>
      <t xml:space="preserve">ספר החוקים </t>
    </r>
  </si>
  <si>
    <r>
      <rPr>
        <sz val="10"/>
        <color rgb="FF000000"/>
        <rFont val="FreeSans"/>
        <family val="2"/>
      </rPr>
      <t xml:space="preserve">איזה ספר יכול לעזור לנו להבין את העולם ולשנות את חיינו לטובה</t>
    </r>
    <r>
      <rPr>
        <sz val="10"/>
        <color rgb="FF000000"/>
        <rFont val="Cambria"/>
        <family val="0"/>
        <charset val="1"/>
      </rPr>
      <t xml:space="preserve">?</t>
    </r>
  </si>
  <si>
    <t xml:space="preserve">http://files.kabbalahmedia.info/download/files/heb_o_rav_2015-02-22_clip_haim-hadashim_lehatim-atzmeha-525.mp4</t>
  </si>
  <si>
    <r>
      <rPr>
        <sz val="10"/>
        <color rgb="FF000000"/>
        <rFont val="FreeSans"/>
        <family val="2"/>
      </rPr>
      <t xml:space="preserve">קטע נבחר משיחה </t>
    </r>
    <r>
      <rPr>
        <sz val="10"/>
        <color rgb="FF000000"/>
        <rFont val="Cambria"/>
        <family val="0"/>
        <charset val="1"/>
      </rPr>
      <t xml:space="preserve">525: </t>
    </r>
    <r>
      <rPr>
        <sz val="10"/>
        <color rgb="FF000000"/>
        <rFont val="FreeSans"/>
        <family val="2"/>
      </rPr>
      <t xml:space="preserve">להתאים עצמנו לעולם </t>
    </r>
  </si>
  <si>
    <r>
      <rPr>
        <sz val="10"/>
        <color rgb="FF000000"/>
        <rFont val="FreeSans"/>
        <family val="2"/>
      </rPr>
      <t xml:space="preserve">מדוע עלינו להתאים את עצמנו כלפי העולם ולא לשנות את העולם כלפי הרצון שלנו</t>
    </r>
    <r>
      <rPr>
        <sz val="10"/>
        <color rgb="FF000000"/>
        <rFont val="Cambria"/>
        <family val="0"/>
        <charset val="1"/>
      </rPr>
      <t xml:space="preserve">?</t>
    </r>
  </si>
  <si>
    <t xml:space="preserve">http://files.kabbalahmedia.info/download/files/heb_o_rav_2015-02-22_clip_haim-hadashim_ratzon-hadash-525.mp4</t>
  </si>
  <si>
    <r>
      <rPr>
        <sz val="10"/>
        <color rgb="FF000000"/>
        <rFont val="FreeSans"/>
        <family val="2"/>
      </rPr>
      <t xml:space="preserve">קטע נבחר משיחה </t>
    </r>
    <r>
      <rPr>
        <sz val="10"/>
        <color rgb="FF000000"/>
        <rFont val="Cambria"/>
        <family val="0"/>
        <charset val="1"/>
      </rPr>
      <t xml:space="preserve">525: </t>
    </r>
    <r>
      <rPr>
        <sz val="10"/>
        <color rgb="FF000000"/>
        <rFont val="FreeSans"/>
        <family val="2"/>
      </rPr>
      <t xml:space="preserve">כל העולם נהנה</t>
    </r>
  </si>
  <si>
    <r>
      <rPr>
        <sz val="10"/>
        <color rgb="FF000000"/>
        <rFont val="FreeSans"/>
        <family val="2"/>
      </rPr>
      <t xml:space="preserve">איך נוכל לראות שכל העולם שרוי בטוב ומה מונע מאיתנו להרגיש שכולם נמצאים בהנאה אינסופית</t>
    </r>
    <r>
      <rPr>
        <sz val="10"/>
        <color rgb="FF000000"/>
        <rFont val="Cambria"/>
        <family val="0"/>
        <charset val="1"/>
      </rPr>
      <t xml:space="preserve">?</t>
    </r>
  </si>
  <si>
    <t xml:space="preserve">http://files.kabbalahmedia.info/download/files/heb_o_rav_2015-02-22_clip_haim-hadashim_metzayerim-metziut-525.mp4</t>
  </si>
  <si>
    <r>
      <rPr>
        <sz val="10"/>
        <color rgb="FF000000"/>
        <rFont val="FreeSans"/>
        <family val="2"/>
      </rPr>
      <t xml:space="preserve">קטע נבחר משיחה </t>
    </r>
    <r>
      <rPr>
        <sz val="10"/>
        <color rgb="FF000000"/>
        <rFont val="Cambria"/>
        <family val="0"/>
        <charset val="1"/>
      </rPr>
      <t xml:space="preserve">525: </t>
    </r>
    <r>
      <rPr>
        <sz val="10"/>
        <color rgb="FF000000"/>
        <rFont val="FreeSans"/>
        <family val="2"/>
      </rPr>
      <t xml:space="preserve">מציירים את המציאות </t>
    </r>
  </si>
  <si>
    <r>
      <rPr>
        <sz val="10"/>
        <color rgb="FF000000"/>
        <rFont val="FreeSans"/>
        <family val="2"/>
      </rPr>
      <t xml:space="preserve">איך שינוי היחס שלי לאחרים משפיע על האופן בו מצטיירת בפניי המציאות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</si>
  <si>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526</t>
    </r>
  </si>
  <si>
    <t xml:space="preserve">http://files.kabbalahmedia.info/download/files/heb_o_rav_2015-02-22_clip_haim-hadashim_ego-mafrid-526.mp4</t>
  </si>
  <si>
    <r>
      <rPr>
        <sz val="10"/>
        <color rgb="FF000000"/>
        <rFont val="FreeSans"/>
        <family val="2"/>
      </rPr>
      <t xml:space="preserve">קטע נבחר משיחה </t>
    </r>
    <r>
      <rPr>
        <sz val="10"/>
        <color rgb="FF000000"/>
        <rFont val="Cambria"/>
        <family val="0"/>
        <charset val="1"/>
      </rPr>
      <t xml:space="preserve">526: </t>
    </r>
    <r>
      <rPr>
        <sz val="10"/>
        <color rgb="FF000000"/>
        <rFont val="FreeSans"/>
        <family val="2"/>
      </rPr>
      <t xml:space="preserve">האגו המפריד</t>
    </r>
  </si>
  <si>
    <r>
      <rPr>
        <sz val="10"/>
        <color rgb="FF000000"/>
        <rFont val="FreeSans"/>
        <family val="2"/>
      </rPr>
      <t xml:space="preserve">מדוע האגו גורם לפירוד ההולך וגדל עם הזמן והאם ניתן לשנות את המצב</t>
    </r>
    <r>
      <rPr>
        <sz val="10"/>
        <color rgb="FF000000"/>
        <rFont val="Cambria"/>
        <family val="0"/>
        <charset val="1"/>
      </rPr>
      <t xml:space="preserve">?</t>
    </r>
  </si>
  <si>
    <t xml:space="preserve">http://files.kabbalahmedia.info/download/files/heb_o_rav_2015-02-22_clip_haim-hadashim_kol-davar-yotze-ra-526.mp4</t>
  </si>
  <si>
    <r>
      <rPr>
        <sz val="10"/>
        <color rgb="FF000000"/>
        <rFont val="FreeSans"/>
        <family val="2"/>
      </rPr>
      <t xml:space="preserve">קטע נבחר משיחה </t>
    </r>
    <r>
      <rPr>
        <sz val="10"/>
        <color rgb="FF000000"/>
        <rFont val="Cambria"/>
        <family val="0"/>
        <charset val="1"/>
      </rPr>
      <t xml:space="preserve">526: </t>
    </r>
    <r>
      <rPr>
        <sz val="10"/>
        <color rgb="FF000000"/>
        <rFont val="FreeSans"/>
        <family val="2"/>
      </rPr>
      <t xml:space="preserve">כל דבר יוצא רע</t>
    </r>
  </si>
  <si>
    <r>
      <rPr>
        <sz val="10"/>
        <color rgb="FF000000"/>
        <rFont val="FreeSans"/>
        <family val="2"/>
      </rPr>
      <t xml:space="preserve">איך האגו דוחף אותנו לבצע כל דבר בעולם לרעתנו ולרעת הסביבה שלנו</t>
    </r>
    <r>
      <rPr>
        <sz val="10"/>
        <color rgb="FF000000"/>
        <rFont val="Cambria"/>
        <family val="0"/>
        <charset val="1"/>
      </rPr>
      <t xml:space="preserve">?</t>
    </r>
  </si>
  <si>
    <t xml:space="preserve">http://files.kabbalahmedia.info/download/files/heb_o_rav_2015-02-22_clip_haim-hadashim_teva-haadam-526.mp4</t>
  </si>
  <si>
    <r>
      <rPr>
        <sz val="10"/>
        <color rgb="FF000000"/>
        <rFont val="FreeSans"/>
        <family val="2"/>
      </rPr>
      <t xml:space="preserve">קטע נבחר משיחה </t>
    </r>
    <r>
      <rPr>
        <sz val="10"/>
        <color rgb="FF000000"/>
        <rFont val="Cambria"/>
        <family val="0"/>
        <charset val="1"/>
      </rPr>
      <t xml:space="preserve">526: </t>
    </r>
    <r>
      <rPr>
        <sz val="10"/>
        <color rgb="FF000000"/>
        <rFont val="FreeSans"/>
        <family val="2"/>
      </rPr>
      <t xml:space="preserve">טבע האדם</t>
    </r>
  </si>
  <si>
    <r>
      <rPr>
        <sz val="10"/>
        <color rgb="FF000000"/>
        <rFont val="FreeSans"/>
        <family val="2"/>
      </rPr>
      <t xml:space="preserve">כיצד האגו שבנו משפיע על היחס שלנו אל המציאות</t>
    </r>
    <r>
      <rPr>
        <sz val="10"/>
        <color rgb="FF000000"/>
        <rFont val="Cambria"/>
        <family val="0"/>
        <charset val="1"/>
      </rPr>
      <t xml:space="preserve">?</t>
    </r>
  </si>
  <si>
    <t xml:space="preserve">http://files.kabbalahmedia.info/download/files/heb_o_rav_2015-02-22_clip_haim-hadashim_leshadreg-teva-shelanu-526.mp4</t>
  </si>
  <si>
    <r>
      <rPr>
        <sz val="10"/>
        <color rgb="FF000000"/>
        <rFont val="FreeSans"/>
        <family val="2"/>
      </rPr>
      <t xml:space="preserve">קטע נבחר משיחה </t>
    </r>
    <r>
      <rPr>
        <sz val="10"/>
        <color rgb="FF000000"/>
        <rFont val="Cambria"/>
        <family val="0"/>
        <charset val="1"/>
      </rPr>
      <t xml:space="preserve">526: </t>
    </r>
    <r>
      <rPr>
        <sz val="10"/>
        <color rgb="FF000000"/>
        <rFont val="FreeSans"/>
        <family val="2"/>
      </rPr>
      <t xml:space="preserve">לשדרג את הטבע שלנו</t>
    </r>
  </si>
  <si>
    <r>
      <rPr>
        <sz val="10"/>
        <color rgb="FF000000"/>
        <rFont val="FreeSans"/>
        <family val="2"/>
      </rPr>
      <t xml:space="preserve">איך אפשר להשתמש נכון ברצון לקבל שלנו ולפעול בכל דבר מתוך אהבה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</si>
  <si>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529</t>
    </r>
  </si>
  <si>
    <t xml:space="preserve">http://files.kabbalahmedia.info/download/files/heb_o_rav_2015-02-26_clip_haim-hadashim_makrinim-leatzmeinu-529.mp4</t>
  </si>
  <si>
    <r>
      <rPr>
        <sz val="10"/>
        <color rgb="FF000000"/>
        <rFont val="FreeSans"/>
        <family val="2"/>
      </rPr>
      <t xml:space="preserve">קטע נבחר משיחה </t>
    </r>
    <r>
      <rPr>
        <sz val="10"/>
        <color rgb="FF000000"/>
        <rFont val="Cambria"/>
        <family val="0"/>
        <charset val="1"/>
      </rPr>
      <t xml:space="preserve">529: </t>
    </r>
    <r>
      <rPr>
        <sz val="10"/>
        <color rgb="FF000000"/>
        <rFont val="FreeSans"/>
        <family val="2"/>
      </rPr>
      <t xml:space="preserve">המציאות שמקרינה את עצמנו</t>
    </r>
  </si>
  <si>
    <r>
      <rPr>
        <sz val="10"/>
        <color rgb="FF000000"/>
        <rFont val="FreeSans"/>
        <family val="2"/>
      </rPr>
      <t xml:space="preserve">מהי המציאות המצטיירת לנו ומהי התפילה שעלינו להתפלל</t>
    </r>
    <r>
      <rPr>
        <sz val="10"/>
        <color rgb="FF000000"/>
        <rFont val="Cambria"/>
        <family val="0"/>
        <charset val="1"/>
      </rPr>
      <t xml:space="preserve">?</t>
    </r>
  </si>
  <si>
    <t xml:space="preserve">http://files.kabbalahmedia.info/download/files/heb_o_rav_2015-02-26_clip_haim-hadashim_mahshev-shel-teva-529.mp4</t>
  </si>
  <si>
    <r>
      <rPr>
        <sz val="10"/>
        <color rgb="FF000000"/>
        <rFont val="FreeSans"/>
        <family val="2"/>
      </rPr>
      <t xml:space="preserve">קטע נבחר משיחה </t>
    </r>
    <r>
      <rPr>
        <sz val="10"/>
        <color rgb="FF000000"/>
        <rFont val="Cambria"/>
        <family val="0"/>
        <charset val="1"/>
      </rPr>
      <t xml:space="preserve">529: </t>
    </r>
    <r>
      <rPr>
        <sz val="10"/>
        <color rgb="FF000000"/>
        <rFont val="FreeSans"/>
        <family val="2"/>
      </rPr>
      <t xml:space="preserve">המחשב של הטבע</t>
    </r>
  </si>
  <si>
    <r>
      <rPr>
        <sz val="10"/>
        <color rgb="FF000000"/>
        <rFont val="FreeSans"/>
        <family val="2"/>
      </rPr>
      <t xml:space="preserve">איך מארגנים תפילה המתואמת עם המנגנון המפעיל את המציאות</t>
    </r>
    <r>
      <rPr>
        <sz val="10"/>
        <color rgb="FF000000"/>
        <rFont val="Cambria"/>
        <family val="0"/>
        <charset val="1"/>
      </rPr>
      <t xml:space="preserve">?</t>
    </r>
  </si>
  <si>
    <t xml:space="preserve">http://files.kabbalahmedia.info/download/files/heb_o_rav_2015-02-26_clip_haim-hadashim_ani-vema-shemihutza-li-529.mp4</t>
  </si>
  <si>
    <r>
      <rPr>
        <sz val="10"/>
        <color rgb="FF000000"/>
        <rFont val="FreeSans"/>
        <family val="2"/>
      </rPr>
      <t xml:space="preserve">קטע נבחר משיחה </t>
    </r>
    <r>
      <rPr>
        <sz val="10"/>
        <color rgb="FF000000"/>
        <rFont val="Cambria"/>
        <family val="0"/>
        <charset val="1"/>
      </rPr>
      <t xml:space="preserve">529: </t>
    </r>
    <r>
      <rPr>
        <sz val="10"/>
        <color rgb="FF000000"/>
        <rFont val="FreeSans"/>
        <family val="2"/>
      </rPr>
      <t xml:space="preserve">אני ומה שמחוצה לי</t>
    </r>
  </si>
  <si>
    <r>
      <rPr>
        <sz val="10"/>
        <color rgb="FF000000"/>
        <rFont val="FreeSans"/>
        <family val="2"/>
      </rPr>
      <t xml:space="preserve">מה מבדיל ביני לבין מה שמחוץ לי</t>
    </r>
    <r>
      <rPr>
        <sz val="10"/>
        <color rgb="FF000000"/>
        <rFont val="Cambria"/>
        <family val="0"/>
        <charset val="1"/>
      </rPr>
      <t xml:space="preserve">, </t>
    </r>
    <r>
      <rPr>
        <sz val="10"/>
        <color rgb="FF000000"/>
        <rFont val="FreeSans"/>
        <family val="2"/>
      </rPr>
      <t xml:space="preserve">איך ניתן לבנות מערכת יחסים נכונה עם הסובב אותי ולאן זה מוביל</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</si>
  <si>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530</t>
    </r>
  </si>
  <si>
    <t xml:space="preserve">http://files.kabbalahmedia.info/download/files/heb_o_rav_2015-02-26_clip_haim-hadashim_yesh-akol-530.mp4</t>
  </si>
  <si>
    <r>
      <rPr>
        <sz val="10"/>
        <color rgb="FF000000"/>
        <rFont val="FreeSans"/>
        <family val="2"/>
      </rPr>
      <t xml:space="preserve">קטע נבחר משיחה </t>
    </r>
    <r>
      <rPr>
        <sz val="10"/>
        <color rgb="FF000000"/>
        <rFont val="Cambria"/>
        <family val="0"/>
        <charset val="1"/>
      </rPr>
      <t xml:space="preserve">530: </t>
    </r>
    <r>
      <rPr>
        <sz val="10"/>
        <color rgb="FF000000"/>
        <rFont val="FreeSans"/>
        <family val="2"/>
      </rPr>
      <t xml:space="preserve">משבר בכל מקום</t>
    </r>
  </si>
  <si>
    <r>
      <rPr>
        <sz val="10"/>
        <color rgb="FF000000"/>
        <rFont val="FreeSans"/>
        <family val="2"/>
      </rPr>
      <t xml:space="preserve">לאיזו התפתחות נדחף האדם דרך המשברים המתרחשים בכל תחומי החיים</t>
    </r>
    <r>
      <rPr>
        <sz val="10"/>
        <color rgb="FF000000"/>
        <rFont val="Cambria"/>
        <family val="0"/>
        <charset val="1"/>
      </rPr>
      <t xml:space="preserve">?</t>
    </r>
  </si>
  <si>
    <t xml:space="preserve">http://files.kabbalahmedia.info/download/files/heb_o_rav_2015-02-26_clip_haim-hadashim_im-kol-tfilot-naanot-530.mp4</t>
  </si>
  <si>
    <r>
      <rPr>
        <sz val="10"/>
        <color rgb="FF000000"/>
        <rFont val="FreeSans"/>
        <family val="2"/>
      </rPr>
      <t xml:space="preserve">קטע נבחר משיחה </t>
    </r>
    <r>
      <rPr>
        <sz val="10"/>
        <color rgb="FF000000"/>
        <rFont val="Cambria"/>
        <family val="0"/>
        <charset val="1"/>
      </rPr>
      <t xml:space="preserve">530: </t>
    </r>
    <r>
      <rPr>
        <sz val="10"/>
        <color rgb="FF000000"/>
        <rFont val="FreeSans"/>
        <family val="2"/>
      </rPr>
      <t xml:space="preserve">תפילת רבים</t>
    </r>
  </si>
  <si>
    <r>
      <rPr>
        <sz val="10"/>
        <color rgb="FF000000"/>
        <rFont val="FreeSans"/>
        <family val="2"/>
      </rPr>
      <t xml:space="preserve">איזו תפילה היא תפילה שיכולה להיענות ואיך להתייחס נכון לכל המצבים העוברים עלינו בחיים</t>
    </r>
    <r>
      <rPr>
        <sz val="10"/>
        <color rgb="FF000000"/>
        <rFont val="Cambria"/>
        <family val="0"/>
        <charset val="1"/>
      </rPr>
      <t xml:space="preserve">?</t>
    </r>
  </si>
  <si>
    <t xml:space="preserve">http://files.kabbalahmedia.info/download/files/heb_o_rav_2015-02-26_clip_haim-hadashim_bhira-hofshit-vetfila-530.mp4</t>
  </si>
  <si>
    <r>
      <rPr>
        <sz val="10"/>
        <color rgb="FF000000"/>
        <rFont val="FreeSans"/>
        <family val="2"/>
      </rPr>
      <t xml:space="preserve">קטע נבחר משיחה </t>
    </r>
    <r>
      <rPr>
        <sz val="10"/>
        <color rgb="FF000000"/>
        <rFont val="Cambria"/>
        <family val="0"/>
        <charset val="1"/>
      </rPr>
      <t xml:space="preserve">530: </t>
    </r>
    <r>
      <rPr>
        <sz val="10"/>
        <color rgb="FF000000"/>
        <rFont val="FreeSans"/>
        <family val="2"/>
      </rPr>
      <t xml:space="preserve">בחירה חופשית </t>
    </r>
    <r>
      <rPr>
        <sz val="10"/>
        <color rgb="FF000000"/>
        <rFont val="Cambria"/>
        <family val="0"/>
        <charset val="1"/>
      </rPr>
      <t xml:space="preserve">- </t>
    </r>
    <r>
      <rPr>
        <sz val="10"/>
        <color rgb="FF000000"/>
        <rFont val="FreeSans"/>
        <family val="2"/>
      </rPr>
      <t xml:space="preserve">במה</t>
    </r>
    <r>
      <rPr>
        <sz val="10"/>
        <color rgb="FF000000"/>
        <rFont val="Cambria"/>
        <family val="0"/>
        <charset val="1"/>
      </rPr>
      <t xml:space="preserve">?</t>
    </r>
  </si>
  <si>
    <r>
      <rPr>
        <sz val="10"/>
        <color rgb="FF000000"/>
        <rFont val="FreeSans"/>
        <family val="2"/>
      </rPr>
      <t xml:space="preserve">היכן לאדם יש חופש בחירה בחייו ומהי הדרך הנכונה לממש אותה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</si>
  <si>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531</t>
    </r>
  </si>
  <si>
    <t xml:space="preserve">http://files.kabbalahmedia.info/download/files/heb_o_rav_2015-03-01_clip_haim-hadashim_lama-ein-tshuva-531.mp4</t>
  </si>
  <si>
    <r>
      <rPr>
        <sz val="10"/>
        <color rgb="FF000000"/>
        <rFont val="FreeSans"/>
        <family val="2"/>
      </rPr>
      <t xml:space="preserve">קטע נבחר משיחה </t>
    </r>
    <r>
      <rPr>
        <sz val="10"/>
        <color rgb="FF000000"/>
        <rFont val="Cambria"/>
        <family val="0"/>
        <charset val="1"/>
      </rPr>
      <t xml:space="preserve">531: </t>
    </r>
    <r>
      <rPr>
        <sz val="10"/>
        <color rgb="FF000000"/>
        <rFont val="FreeSans"/>
        <family val="2"/>
      </rPr>
      <t xml:space="preserve">מתי יש מענה לתפילה</t>
    </r>
    <r>
      <rPr>
        <sz val="10"/>
        <color rgb="FF000000"/>
        <rFont val="Cambria"/>
        <family val="0"/>
        <charset val="1"/>
      </rPr>
      <t xml:space="preserve">?</t>
    </r>
  </si>
  <si>
    <r>
      <rPr>
        <sz val="10"/>
        <color rgb="FF000000"/>
        <rFont val="FreeSans"/>
        <family val="2"/>
      </rPr>
      <t xml:space="preserve">מדוע אסיפת אנשים המתכנסים יחדיו לתפילה אינה מביאה לתגובה נכונה ואיך בונים תפילה משותפת בצורה הנכונה</t>
    </r>
    <r>
      <rPr>
        <sz val="10"/>
        <color rgb="FF000000"/>
        <rFont val="Cambria"/>
        <family val="0"/>
        <charset val="1"/>
      </rPr>
      <t xml:space="preserve">?</t>
    </r>
  </si>
  <si>
    <t xml:space="preserve">http://files.kabbalahmedia.info/download/files/heb_o_rav_2015-03-01_clip_haim-hadashim_ma-ze-leitpalel-531.mp4</t>
  </si>
  <si>
    <r>
      <rPr>
        <sz val="10"/>
        <color rgb="FF000000"/>
        <rFont val="FreeSans"/>
        <family val="2"/>
      </rPr>
      <t xml:space="preserve">קטע נבחר משיחה </t>
    </r>
    <r>
      <rPr>
        <sz val="10"/>
        <color rgb="FF000000"/>
        <rFont val="Cambria"/>
        <family val="0"/>
        <charset val="1"/>
      </rPr>
      <t xml:space="preserve">531: </t>
    </r>
    <r>
      <rPr>
        <sz val="10"/>
        <color rgb="FF000000"/>
        <rFont val="FreeSans"/>
        <family val="2"/>
      </rPr>
      <t xml:space="preserve">מה זה להתפלל</t>
    </r>
    <r>
      <rPr>
        <sz val="10"/>
        <color rgb="FF000000"/>
        <rFont val="Cambria"/>
        <family val="0"/>
        <charset val="1"/>
      </rPr>
      <t xml:space="preserve">?</t>
    </r>
  </si>
  <si>
    <r>
      <rPr>
        <sz val="10"/>
        <color rgb="FF000000"/>
        <rFont val="FreeSans"/>
        <family val="2"/>
      </rPr>
      <t xml:space="preserve">מהי פעולת התפילה</t>
    </r>
    <r>
      <rPr>
        <sz val="10"/>
        <color rgb="FF000000"/>
        <rFont val="Cambria"/>
        <family val="0"/>
        <charset val="1"/>
      </rPr>
      <t xml:space="preserve">, </t>
    </r>
    <r>
      <rPr>
        <sz val="10"/>
        <color rgb="FF000000"/>
        <rFont val="FreeSans"/>
        <family val="2"/>
      </rPr>
      <t xml:space="preserve">על איזו תפילה יש מענה ומהי הדרך הנכונה להתפלל</t>
    </r>
    <r>
      <rPr>
        <sz val="10"/>
        <color rgb="FF000000"/>
        <rFont val="Cambria"/>
        <family val="0"/>
        <charset val="1"/>
      </rPr>
      <t xml:space="preserve">?</t>
    </r>
  </si>
  <si>
    <t xml:space="preserve">http://files.kabbalahmedia.info/files/heb_o_rav_2015-03-01_clip_haim-hadashim_madua-laavod-beyahad-531.mp4</t>
  </si>
  <si>
    <r>
      <rPr>
        <sz val="10"/>
        <color rgb="FF000000"/>
        <rFont val="FreeSans"/>
        <family val="2"/>
      </rPr>
      <t xml:space="preserve">קטע נבחר משיחה </t>
    </r>
    <r>
      <rPr>
        <sz val="10"/>
        <color rgb="FF000000"/>
        <rFont val="Cambria"/>
        <family val="0"/>
        <charset val="1"/>
      </rPr>
      <t xml:space="preserve">531: </t>
    </r>
    <r>
      <rPr>
        <sz val="10"/>
        <color rgb="FF000000"/>
        <rFont val="FreeSans"/>
        <family val="2"/>
      </rPr>
      <t xml:space="preserve">מדוע עבודה רוחנית היא ביחד</t>
    </r>
    <r>
      <rPr>
        <sz val="10"/>
        <color rgb="FF000000"/>
        <rFont val="Cambria"/>
        <family val="0"/>
        <charset val="1"/>
      </rPr>
      <t xml:space="preserve">?</t>
    </r>
  </si>
  <si>
    <r>
      <rPr>
        <sz val="10"/>
        <color rgb="FF000000"/>
        <rFont val="FreeSans"/>
        <family val="2"/>
      </rPr>
      <t xml:space="preserve">מדוע ההתפתחות הרוחנית תלויה בהתפתחות הקשר עם הזולת</t>
    </r>
    <r>
      <rPr>
        <sz val="10"/>
        <color rgb="FF000000"/>
        <rFont val="Cambria"/>
        <family val="0"/>
        <charset val="1"/>
      </rPr>
      <t xml:space="preserve">?</t>
    </r>
  </si>
  <si>
    <t xml:space="preserve">http://files.kabbalahmedia.info/files/heb_o_rav_2015-03-01_clip_haim-hadashim_tfila-be-minian-531.mp4</t>
  </si>
  <si>
    <r>
      <rPr>
        <sz val="10"/>
        <color rgb="FF000000"/>
        <rFont val="FreeSans"/>
        <family val="2"/>
      </rPr>
      <t xml:space="preserve">קטע נבחר משיחה </t>
    </r>
    <r>
      <rPr>
        <sz val="10"/>
        <color rgb="FF000000"/>
        <rFont val="Cambria"/>
        <family val="0"/>
        <charset val="1"/>
      </rPr>
      <t xml:space="preserve">531: </t>
    </r>
    <r>
      <rPr>
        <sz val="10"/>
        <color rgb="FF000000"/>
        <rFont val="FreeSans"/>
        <family val="2"/>
      </rPr>
      <t xml:space="preserve">תפילה במניין</t>
    </r>
  </si>
  <si>
    <r>
      <rPr>
        <sz val="10"/>
        <color rgb="FF000000"/>
        <rFont val="FreeSans"/>
        <family val="2"/>
      </rPr>
      <t xml:space="preserve">מדוע התפילה צריכה להיות תפילת רבים ומהי התפילה הנכונה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</si>
  <si>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532</t>
    </r>
  </si>
  <si>
    <t xml:space="preserve">http://files.kabbalahmedia.info/download/files/heb_o_rav_2015-03-01_clip_haim-hadashim_ata-mishtane-532.mp4</t>
  </si>
  <si>
    <r>
      <rPr>
        <sz val="10"/>
        <color rgb="FF000000"/>
        <rFont val="FreeSans"/>
        <family val="2"/>
      </rPr>
      <t xml:space="preserve">קטע נבחר משיחה </t>
    </r>
    <r>
      <rPr>
        <sz val="10"/>
        <color rgb="FF000000"/>
        <rFont val="Cambria"/>
        <family val="0"/>
        <charset val="1"/>
      </rPr>
      <t xml:space="preserve">532: </t>
    </r>
    <r>
      <rPr>
        <sz val="10"/>
        <color rgb="FF000000"/>
        <rFont val="FreeSans"/>
        <family val="2"/>
      </rPr>
      <t xml:space="preserve">אתה משתנה</t>
    </r>
  </si>
  <si>
    <r>
      <rPr>
        <sz val="10"/>
        <color rgb="FF000000"/>
        <rFont val="FreeSans"/>
        <family val="2"/>
      </rPr>
      <t xml:space="preserve">איך יחס חיובי לעולם משנה את תפיסתנו ומביא אותנו לאהבת הזולת ומה אומרת על כך חכמת הקבלה</t>
    </r>
    <r>
      <rPr>
        <sz val="10"/>
        <color rgb="FF000000"/>
        <rFont val="Cambria"/>
        <family val="0"/>
        <charset val="1"/>
      </rPr>
      <t xml:space="preserve">?</t>
    </r>
  </si>
  <si>
    <t xml:space="preserve">http://files.kabbalahmedia.info/download/files/heb_o_rav_2015-03-01_clip_haim-hadashim_itpathut-532.mp4</t>
  </si>
  <si>
    <r>
      <rPr>
        <sz val="10"/>
        <color rgb="FF000000"/>
        <rFont val="FreeSans"/>
        <family val="2"/>
      </rPr>
      <t xml:space="preserve">קטע נבחר משיחה </t>
    </r>
    <r>
      <rPr>
        <sz val="10"/>
        <color rgb="FF000000"/>
        <rFont val="Cambria"/>
        <family val="0"/>
        <charset val="1"/>
      </rPr>
      <t xml:space="preserve">532: </t>
    </r>
    <r>
      <rPr>
        <sz val="10"/>
        <color rgb="FF000000"/>
        <rFont val="FreeSans"/>
        <family val="2"/>
      </rPr>
      <t xml:space="preserve">הדרך לתפתחות</t>
    </r>
  </si>
  <si>
    <r>
      <rPr>
        <sz val="10"/>
        <color rgb="FF000000"/>
        <rFont val="FreeSans"/>
        <family val="2"/>
      </rPr>
      <t xml:space="preserve">מה מחפשת האנושות וכיצד הדרך לגילוי רוחני</t>
    </r>
    <r>
      <rPr>
        <sz val="10"/>
        <color rgb="FF000000"/>
        <rFont val="Cambria"/>
        <family val="0"/>
        <charset val="1"/>
      </rPr>
      <t xml:space="preserve">, </t>
    </r>
    <r>
      <rPr>
        <sz val="10"/>
        <color rgb="FF000000"/>
        <rFont val="FreeSans"/>
        <family val="2"/>
      </rPr>
      <t xml:space="preserve">לפי המקובלים</t>
    </r>
    <r>
      <rPr>
        <sz val="10"/>
        <color rgb="FF000000"/>
        <rFont val="Cambria"/>
        <family val="0"/>
        <charset val="1"/>
      </rPr>
      <t xml:space="preserve">, </t>
    </r>
    <r>
      <rPr>
        <sz val="10"/>
        <color rgb="FF000000"/>
        <rFont val="FreeSans"/>
        <family val="2"/>
      </rPr>
      <t xml:space="preserve">מתאימה לתת לה מענה</t>
    </r>
    <r>
      <rPr>
        <sz val="10"/>
        <color rgb="FF000000"/>
        <rFont val="Cambria"/>
        <family val="0"/>
        <charset val="1"/>
      </rPr>
      <t xml:space="preserve">?</t>
    </r>
  </si>
  <si>
    <t xml:space="preserve">http://files.kabbalahmedia.info/files/heb_o_rav_2015-03-01_clip_haim-hadashim_mul-sheelot-kiyum-532.mp4</t>
  </si>
  <si>
    <r>
      <rPr>
        <sz val="10"/>
        <color rgb="FF000000"/>
        <rFont val="FreeSans"/>
        <family val="2"/>
      </rPr>
      <t xml:space="preserve">קטע נבחר משיחה </t>
    </r>
    <r>
      <rPr>
        <sz val="10"/>
        <color rgb="FF000000"/>
        <rFont val="Cambria"/>
        <family val="0"/>
        <charset val="1"/>
      </rPr>
      <t xml:space="preserve">532: </t>
    </r>
    <r>
      <rPr>
        <sz val="10"/>
        <color rgb="FF000000"/>
        <rFont val="FreeSans"/>
        <family val="2"/>
      </rPr>
      <t xml:space="preserve">מול שאלות הקיום</t>
    </r>
  </si>
  <si>
    <r>
      <rPr>
        <sz val="10"/>
        <color rgb="FF000000"/>
        <rFont val="FreeSans"/>
        <family val="2"/>
      </rPr>
      <t xml:space="preserve">לאן מובילות את האנושות השאלות על מטרת החיים ומהו השלב הסופי אליו היא אמורה להגיע</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</si>
  <si>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624</t>
    </r>
  </si>
  <si>
    <t xml:space="preserve">http://files.kabbalahmedia.info/download/files/heb_o_rav_2015-09-10_clip_haim-hadashim_kohot-ruhaniim-624.mp4</t>
  </si>
  <si>
    <r>
      <rPr>
        <sz val="10"/>
        <color rgb="FF000000"/>
        <rFont val="FreeSans"/>
        <family val="2"/>
      </rPr>
      <t xml:space="preserve">קטע נבחר משיחה </t>
    </r>
    <r>
      <rPr>
        <sz val="10"/>
        <color rgb="FF000000"/>
        <rFont val="Cambria"/>
        <family val="0"/>
        <charset val="1"/>
      </rPr>
      <t xml:space="preserve">624: </t>
    </r>
    <r>
      <rPr>
        <sz val="10"/>
        <color rgb="FF000000"/>
        <rFont val="FreeSans"/>
        <family val="2"/>
      </rPr>
      <t xml:space="preserve">כוחות רוחניים</t>
    </r>
  </si>
  <si>
    <r>
      <rPr>
        <sz val="10"/>
        <color rgb="FF000000"/>
        <rFont val="FreeSans"/>
        <family val="2"/>
      </rPr>
      <t xml:space="preserve">אלו פעולות עשה בעל הסולם לטובת קירוב העם היהודי והעולם כולו לעבר הרוחניות</t>
    </r>
    <r>
      <rPr>
        <sz val="10"/>
        <color rgb="FF000000"/>
        <rFont val="Cambria"/>
        <family val="0"/>
        <charset val="1"/>
      </rPr>
      <t xml:space="preserve">?</t>
    </r>
  </si>
  <si>
    <t xml:space="preserve">http://files.kabbalahmedia.info/files/heb_o_rav_2015-09-10_clip_haim-hadashim_lehakir-baal-sulam-624.mp4</t>
  </si>
  <si>
    <r>
      <rPr>
        <sz val="10"/>
        <color rgb="FF000000"/>
        <rFont val="FreeSans"/>
        <family val="2"/>
      </rPr>
      <t xml:space="preserve">קטע נבחר משיחה </t>
    </r>
    <r>
      <rPr>
        <sz val="10"/>
        <color rgb="FF000000"/>
        <rFont val="Cambria"/>
        <family val="0"/>
        <charset val="1"/>
      </rPr>
      <t xml:space="preserve">624: </t>
    </r>
    <r>
      <rPr>
        <sz val="10"/>
        <color rgb="FF000000"/>
        <rFont val="FreeSans"/>
        <family val="2"/>
      </rPr>
      <t xml:space="preserve">להכיר את בעל הסולם</t>
    </r>
  </si>
  <si>
    <r>
      <rPr>
        <sz val="10"/>
        <color rgb="FF000000"/>
        <rFont val="FreeSans"/>
        <family val="2"/>
      </rPr>
      <t xml:space="preserve">מדוע חשוב להכיר את בעל הסולם ואילו כלים לחיים מעניקה לנו חכמת הקבלה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</si>
  <si>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625</t>
    </r>
  </si>
  <si>
    <t xml:space="preserve">http://files.kabbalahmedia.info/download/files/heb_o_rav_2015-09-10_clip_haim-hadashim_trufa-neged-ego-625.mp4</t>
  </si>
  <si>
    <r>
      <rPr>
        <sz val="10"/>
        <color rgb="FF000000"/>
        <rFont val="FreeSans"/>
        <family val="2"/>
      </rPr>
      <t xml:space="preserve">קטע נבחר משיחה </t>
    </r>
    <r>
      <rPr>
        <sz val="10"/>
        <color rgb="FF000000"/>
        <rFont val="Cambria"/>
        <family val="0"/>
        <charset val="1"/>
      </rPr>
      <t xml:space="preserve">625: </t>
    </r>
    <r>
      <rPr>
        <sz val="10"/>
        <color rgb="FF000000"/>
        <rFont val="FreeSans"/>
        <family val="2"/>
      </rPr>
      <t xml:space="preserve">תרופה נגד האגו</t>
    </r>
  </si>
  <si>
    <r>
      <rPr>
        <sz val="10"/>
        <color rgb="FF000000"/>
        <rFont val="FreeSans"/>
        <family val="2"/>
      </rPr>
      <t xml:space="preserve">כיצד האגו מוביל את האדם לאובדון ומהי הדרך לפעול מולו ולהגיע לחיים חדשים נטולי בעיות</t>
    </r>
    <r>
      <rPr>
        <sz val="10"/>
        <color rgb="FF000000"/>
        <rFont val="Cambria"/>
        <family val="0"/>
        <charset val="1"/>
      </rPr>
      <t xml:space="preserve">?</t>
    </r>
  </si>
  <si>
    <t xml:space="preserve">http://files.kabbalahmedia.info/download/files/heb_o_rav_2015-09-10_clip_haim-hadashim_olam-hadash-niftah-625.mp4</t>
  </si>
  <si>
    <r>
      <rPr>
        <sz val="10"/>
        <color rgb="FF000000"/>
        <rFont val="FreeSans"/>
        <family val="2"/>
      </rPr>
      <t xml:space="preserve">קטע נבחר משיחה </t>
    </r>
    <r>
      <rPr>
        <sz val="10"/>
        <color rgb="FF000000"/>
        <rFont val="Cambria"/>
        <family val="0"/>
        <charset val="1"/>
      </rPr>
      <t xml:space="preserve">625: </t>
    </r>
    <r>
      <rPr>
        <sz val="10"/>
        <color rgb="FF000000"/>
        <rFont val="FreeSans"/>
        <family val="2"/>
      </rPr>
      <t xml:space="preserve">עולם חדש נפתח</t>
    </r>
  </si>
  <si>
    <r>
      <rPr>
        <sz val="10"/>
        <color rgb="FF000000"/>
        <rFont val="FreeSans"/>
        <family val="2"/>
      </rPr>
      <t xml:space="preserve">איך חכמת הקבלה פותחת לאדם פתח לגלות את המציאות העליונה שמתנהלת לפי החוק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</si>
  <si>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t xml:space="preserve">http://files.kabbalahmedia.info/files/heb_o_rav_2015-09-10_clip_haim-hadashim_matara-gdola-625.mp4</t>
  </si>
  <si>
    <r>
      <rPr>
        <sz val="10"/>
        <color rgb="FF000000"/>
        <rFont val="FreeSans"/>
        <family val="2"/>
      </rPr>
      <t xml:space="preserve">קטע נבחר משיחה </t>
    </r>
    <r>
      <rPr>
        <sz val="10"/>
        <color rgb="FF000000"/>
        <rFont val="Cambria"/>
        <family val="0"/>
        <charset val="1"/>
      </rPr>
      <t xml:space="preserve">625: </t>
    </r>
    <r>
      <rPr>
        <sz val="10"/>
        <color rgb="FF000000"/>
        <rFont val="FreeSans"/>
        <family val="2"/>
      </rPr>
      <t xml:space="preserve">מטרה גדולה</t>
    </r>
  </si>
  <si>
    <r>
      <rPr>
        <sz val="10"/>
        <color rgb="FF000000"/>
        <rFont val="FreeSans"/>
        <family val="2"/>
      </rPr>
      <t xml:space="preserve">מהי הדרך להשיג את מטרת החיים לפי חכמת הקבלה</t>
    </r>
    <r>
      <rPr>
        <sz val="10"/>
        <color rgb="FF000000"/>
        <rFont val="Cambria"/>
        <family val="0"/>
        <charset val="1"/>
      </rPr>
      <t xml:space="preserve">?</t>
    </r>
  </si>
  <si>
    <t xml:space="preserve">http://files.kabbalahmedia.info/download/files/heb_o_rav_2015-09-10_clip_haim-hadashim_kabbalah-letzibur-hiloni-625.mp4</t>
  </si>
  <si>
    <r>
      <rPr>
        <sz val="10"/>
        <color rgb="FF000000"/>
        <rFont val="FreeSans"/>
        <family val="2"/>
      </rPr>
      <t xml:space="preserve">קטע נבחר משיחה </t>
    </r>
    <r>
      <rPr>
        <sz val="10"/>
        <color rgb="FF000000"/>
        <rFont val="Cambria"/>
        <family val="0"/>
        <charset val="1"/>
      </rPr>
      <t xml:space="preserve">625: </t>
    </r>
    <r>
      <rPr>
        <sz val="10"/>
        <color rgb="FF000000"/>
        <rFont val="FreeSans"/>
        <family val="2"/>
      </rPr>
      <t xml:space="preserve">קבלה לציבור החילוני</t>
    </r>
  </si>
  <si>
    <r>
      <rPr>
        <sz val="10"/>
        <color rgb="FF000000"/>
        <rFont val="FreeSans"/>
        <family val="2"/>
      </rPr>
      <t xml:space="preserve">מדוע נפתחה חכמת הקבלה לציבור החילוני ומהי תרומתם הגדולה של בעל הסולם ובנו הרב</t>
    </r>
    <r>
      <rPr>
        <sz val="10"/>
        <color rgb="FF000000"/>
        <rFont val="Cambria"/>
        <family val="0"/>
        <charset val="1"/>
      </rPr>
      <t xml:space="preserve">"</t>
    </r>
    <r>
      <rPr>
        <sz val="10"/>
        <color rgb="FF000000"/>
        <rFont val="FreeSans"/>
        <family val="2"/>
      </rPr>
      <t xml:space="preserve">ש לקירוב העולם לגילוי הרוחני</t>
    </r>
    <r>
      <rPr>
        <sz val="10"/>
        <color rgb="FF000000"/>
        <rFont val="Cambria"/>
        <family val="0"/>
        <charset val="1"/>
      </rPr>
      <t xml:space="preserve">?</t>
    </r>
  </si>
  <si>
    <t xml:space="preserve">http://files.kabbalahmedia.info/download/files/heb_o_rav_2015-09-10_clip_haim-hadashim_tikun-adam-veolam-625.mp4</t>
  </si>
  <si>
    <r>
      <rPr>
        <sz val="10"/>
        <color rgb="FF000000"/>
        <rFont val="FreeSans"/>
        <family val="2"/>
      </rPr>
      <t xml:space="preserve">קטע נבחר משיחה </t>
    </r>
    <r>
      <rPr>
        <sz val="10"/>
        <color rgb="FF000000"/>
        <rFont val="Cambria"/>
        <family val="0"/>
        <charset val="1"/>
      </rPr>
      <t xml:space="preserve">625: </t>
    </r>
    <r>
      <rPr>
        <sz val="10"/>
        <color rgb="FF000000"/>
        <rFont val="FreeSans"/>
        <family val="2"/>
      </rPr>
      <t xml:space="preserve">תיקון האדם והעולם</t>
    </r>
  </si>
  <si>
    <r>
      <rPr>
        <sz val="10"/>
        <color rgb="FF000000"/>
        <rFont val="FreeSans"/>
        <family val="2"/>
      </rPr>
      <t xml:space="preserve">כיצד ניתן להגיע לתיקון היחסים בינינו בצורה קלה ללא סבל באמצעות שימוש נכון בחכמת הקבלה</t>
    </r>
    <r>
      <rPr>
        <sz val="10"/>
        <color rgb="FF000000"/>
        <rFont val="Cambria"/>
        <family val="0"/>
        <charset val="1"/>
      </rPr>
      <t xml:space="preserve">?</t>
    </r>
  </si>
  <si>
    <t xml:space="preserve">חגים ומועדים</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</si>
  <si>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154</t>
    </r>
  </si>
  <si>
    <t xml:space="preserve">http://files.kabbalahmedia.info/download/video/heb_o_rav_2013-03-12_clip_haim-hadashim_sviva-tomehet-154.wmv</t>
  </si>
  <si>
    <r>
      <rPr>
        <sz val="10"/>
        <color rgb="FF000000"/>
        <rFont val="FreeSans"/>
        <family val="2"/>
      </rPr>
      <t xml:space="preserve">קטע נבחר משיחה </t>
    </r>
    <r>
      <rPr>
        <sz val="10"/>
        <color rgb="FF000000"/>
        <rFont val="Cambria"/>
        <family val="0"/>
        <charset val="1"/>
      </rPr>
      <t xml:space="preserve">154: </t>
    </r>
    <r>
      <rPr>
        <sz val="10"/>
        <color rgb="FF000000"/>
        <rFont val="FreeSans"/>
        <family val="2"/>
      </rPr>
      <t xml:space="preserve">סביבה תומכת</t>
    </r>
  </si>
  <si>
    <r>
      <rPr>
        <sz val="10"/>
        <color rgb="FF000000"/>
        <rFont val="FreeSans"/>
        <family val="2"/>
      </rPr>
      <t xml:space="preserve">כיצד סביבה נכונה יכולה לתמוך באדם ולכוונו לחיות מעבר למה שהאגו שלו מאפשר לו</t>
    </r>
    <r>
      <rPr>
        <sz val="10"/>
        <color rgb="FF000000"/>
        <rFont val="Cambria"/>
        <family val="0"/>
        <charset val="1"/>
      </rPr>
      <t xml:space="preserve">? </t>
    </r>
  </si>
  <si>
    <t xml:space="preserve">http://files.kabbalahmedia.info/download/video/heb_o_rav_2013-03-12_clip_haim-hadashim_ego-ezer-kenegdo-154.wmv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</si>
  <si>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מגייסים אגו לחיבור</t>
    </r>
  </si>
  <si>
    <r>
      <rPr>
        <sz val="10"/>
        <color rgb="FF000000"/>
        <rFont val="FreeSans"/>
        <family val="2"/>
      </rPr>
      <t xml:space="preserve">כיצד נוכל להשתמש באגו ליצירת חיבור</t>
    </r>
    <r>
      <rPr>
        <sz val="10"/>
        <color rgb="FF000000"/>
        <rFont val="Cambria"/>
        <family val="0"/>
        <charset val="1"/>
      </rPr>
      <t xml:space="preserve">, </t>
    </r>
    <r>
      <rPr>
        <sz val="10"/>
        <color rgb="FF000000"/>
        <rFont val="FreeSans"/>
        <family val="2"/>
      </rPr>
      <t xml:space="preserve">ואיך זה יגרום לי להכיר את הטבע האנושי</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</si>
  <si>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434</t>
    </r>
  </si>
  <si>
    <t xml:space="preserve">http://files.kabbalahmedia.info/video/heb_o_rav_2014-09-14_clip_haim-hadashim_hagim-ruhaniim-434.wmv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</si>
  <si>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חגים רוחניים</t>
    </r>
  </si>
  <si>
    <r>
      <rPr>
        <sz val="10"/>
        <color rgb="FF000000"/>
        <rFont val="FreeSans"/>
        <family val="2"/>
      </rPr>
      <t xml:space="preserve">מה המיוחד בחגים שלנו לעומת חגי יתר העמים</t>
    </r>
    <r>
      <rPr>
        <sz val="10"/>
        <color rgb="FF000000"/>
        <rFont val="Cambria"/>
        <family val="0"/>
        <charset val="1"/>
      </rPr>
      <t xml:space="preserve">?</t>
    </r>
  </si>
  <si>
    <t xml:space="preserve">http://files.kabbalahmedia.info/video/heb_o_rav_2014-09-14_clip_haim-hadashim_avraam-434.wmv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</si>
  <si>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להגיע לאיזון</t>
    </r>
  </si>
  <si>
    <r>
      <rPr>
        <sz val="10"/>
        <color rgb="FF000000"/>
        <rFont val="FreeSans"/>
        <family val="2"/>
      </rPr>
      <t xml:space="preserve">אברהם גילה שהאנושות צריכה להגיע לאיזון והרמוניה עם כל הטבע</t>
    </r>
    <r>
      <rPr>
        <sz val="10"/>
        <color rgb="FF000000"/>
        <rFont val="Cambria"/>
        <family val="0"/>
        <charset val="1"/>
      </rPr>
      <t xml:space="preserve">. </t>
    </r>
    <r>
      <rPr>
        <sz val="10"/>
        <color rgb="FF000000"/>
        <rFont val="FreeSans"/>
        <family val="2"/>
      </rPr>
      <t xml:space="preserve">מה עלינו לעשות כדי לממש זאת</t>
    </r>
    <r>
      <rPr>
        <sz val="10"/>
        <color rgb="FF000000"/>
        <rFont val="Cambria"/>
        <family val="0"/>
        <charset val="1"/>
      </rPr>
      <t xml:space="preserve">?</t>
    </r>
  </si>
  <si>
    <t xml:space="preserve">http://files.kabbalahmedia.info/video/heb_o_rav_2014-09-14_clip_haim-hadashim_heshbon-nefesh-434.wmv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</si>
  <si>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עושים חושבים</t>
    </r>
  </si>
  <si>
    <r>
      <rPr>
        <sz val="10"/>
        <color rgb="FF000000"/>
        <rFont val="FreeSans"/>
        <family val="2"/>
      </rPr>
      <t xml:space="preserve">מה היא הכרת הרע</t>
    </r>
    <r>
      <rPr>
        <sz val="10"/>
        <color rgb="FF000000"/>
        <rFont val="Cambria"/>
        <family val="0"/>
        <charset val="1"/>
      </rPr>
      <t xml:space="preserve">, </t>
    </r>
    <r>
      <rPr>
        <sz val="10"/>
        <color rgb="FF000000"/>
        <rFont val="FreeSans"/>
        <family val="2"/>
      </rPr>
      <t xml:space="preserve">איזה חשבון נפש עושים בחודש אלול ואיזה תהליך מתחיל בראש השנה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</si>
  <si>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435</t>
    </r>
  </si>
  <si>
    <t xml:space="preserve">http://files.kabbalahmedia.info/video/heb_o_rav_2014-09-14_clip_haim-hadashim_madua-435.wmv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</si>
  <si>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נדחפים מתוך הסבל</t>
    </r>
  </si>
  <si>
    <r>
      <rPr>
        <sz val="10"/>
        <color rgb="FF000000"/>
        <rFont val="FreeSans"/>
        <family val="2"/>
      </rPr>
      <t xml:space="preserve">מתי האדם מתחיל לשאול שאלות על הסיבה לסבל שלו</t>
    </r>
    <r>
      <rPr>
        <sz val="10"/>
        <color rgb="FF000000"/>
        <rFont val="Cambria"/>
        <family val="0"/>
        <charset val="1"/>
      </rPr>
      <t xml:space="preserve">, </t>
    </r>
    <r>
      <rPr>
        <sz val="10"/>
        <color rgb="FF000000"/>
        <rFont val="FreeSans"/>
        <family val="2"/>
      </rPr>
      <t xml:space="preserve">מהיכן נובעת הנטיה לזה ולמה זה דוחף אותו</t>
    </r>
    <r>
      <rPr>
        <sz val="10"/>
        <color rgb="FF000000"/>
        <rFont val="Cambria"/>
        <family val="0"/>
        <charset val="1"/>
      </rPr>
      <t xml:space="preserve">?</t>
    </r>
  </si>
  <si>
    <t xml:space="preserve">http://files.kabbalahmedia.info/video/heb_o_rav_2014-09-14_clip_haim-hadashim_ani-ledodi-435.wmv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</si>
  <si>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אני לדודי ודודי לי</t>
    </r>
  </si>
  <si>
    <r>
      <rPr>
        <sz val="10"/>
        <color rgb="FF000000"/>
        <rFont val="FreeSans"/>
        <family val="2"/>
      </rPr>
      <t xml:space="preserve">מה משמעות השם </t>
    </r>
    <r>
      <rPr>
        <sz val="10"/>
        <color rgb="FF000000"/>
        <rFont val="Cambria"/>
        <family val="0"/>
        <charset val="1"/>
      </rPr>
      <t xml:space="preserve">"</t>
    </r>
    <r>
      <rPr>
        <sz val="10"/>
        <color rgb="FF000000"/>
        <rFont val="FreeSans"/>
        <family val="2"/>
      </rPr>
      <t xml:space="preserve">אלול</t>
    </r>
    <r>
      <rPr>
        <sz val="10"/>
        <color rgb="FF000000"/>
        <rFont val="Cambria"/>
        <family val="0"/>
        <charset val="1"/>
      </rPr>
      <t xml:space="preserve">" </t>
    </r>
    <r>
      <rPr>
        <sz val="10"/>
        <color rgb="FF000000"/>
        <rFont val="FreeSans"/>
        <family val="2"/>
      </rPr>
      <t xml:space="preserve">ומה נגלה ונסיק על החיים שלנו כשנבדוק את עצמנו לעומת הכוח העליון</t>
    </r>
    <r>
      <rPr>
        <sz val="10"/>
        <color rgb="FF000000"/>
        <rFont val="Cambria"/>
        <family val="0"/>
        <charset val="1"/>
      </rPr>
      <t xml:space="preserve">? </t>
    </r>
  </si>
  <si>
    <t xml:space="preserve">http://files.kabbalahmedia.info/files/heb_o_rav_2014-09-14_clip_haim-hadashim_dai-435.wmv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</si>
  <si>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יוצאים מהמבוי הסתום</t>
    </r>
  </si>
  <si>
    <r>
      <rPr>
        <sz val="10"/>
        <color rgb="FF000000"/>
        <rFont val="FreeSans"/>
        <family val="2"/>
      </rPr>
      <t xml:space="preserve">בעבר נראה היה שניתן לשלוט על העולם</t>
    </r>
    <r>
      <rPr>
        <sz val="10"/>
        <color rgb="FF000000"/>
        <rFont val="Cambria"/>
        <family val="0"/>
        <charset val="1"/>
      </rPr>
      <t xml:space="preserve">, </t>
    </r>
    <r>
      <rPr>
        <sz val="10"/>
        <color rgb="FF000000"/>
        <rFont val="FreeSans"/>
        <family val="2"/>
      </rPr>
      <t xml:space="preserve">היום כבר לא</t>
    </r>
    <r>
      <rPr>
        <sz val="10"/>
        <color rgb="FF000000"/>
        <rFont val="Cambria"/>
        <family val="0"/>
        <charset val="1"/>
      </rPr>
      <t xml:space="preserve">. </t>
    </r>
    <r>
      <rPr>
        <sz val="10"/>
        <color rgb="FF000000"/>
        <rFont val="FreeSans"/>
        <family val="2"/>
      </rPr>
      <t xml:space="preserve">אילו אפשרויות טומן בחובו חודש אלול כדי שנתפתח הלאה ממצב זה</t>
    </r>
    <r>
      <rPr>
        <sz val="10"/>
        <color rgb="FF000000"/>
        <rFont val="Cambria"/>
        <family val="0"/>
        <charset val="1"/>
      </rPr>
      <t xml:space="preserve">?</t>
    </r>
  </si>
  <si>
    <t xml:space="preserve">http://files.kabbalahmedia.info/video/heb_o_rav_2014-09-14_clip_haim-hadashim_hathala-435.wmv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</si>
  <si>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אלול </t>
    </r>
    <r>
      <rPr>
        <sz val="10"/>
        <color rgb="FF000000"/>
        <rFont val="Cambria"/>
        <family val="0"/>
        <charset val="1"/>
      </rPr>
      <t xml:space="preserve">- </t>
    </r>
    <r>
      <rPr>
        <sz val="10"/>
        <color rgb="FF000000"/>
        <rFont val="FreeSans"/>
        <family val="2"/>
      </rPr>
      <t xml:space="preserve">התחלה חדשה</t>
    </r>
  </si>
  <si>
    <r>
      <rPr>
        <sz val="10"/>
        <color rgb="FF000000"/>
        <rFont val="FreeSans"/>
        <family val="2"/>
      </rPr>
      <t xml:space="preserve">חודש אלול מסמל התחלה של תקופה חדשה</t>
    </r>
    <r>
      <rPr>
        <sz val="10"/>
        <color rgb="FF000000"/>
        <rFont val="Cambria"/>
        <family val="0"/>
        <charset val="1"/>
      </rPr>
      <t xml:space="preserve">, </t>
    </r>
    <r>
      <rPr>
        <sz val="10"/>
        <color rgb="FF000000"/>
        <rFont val="FreeSans"/>
        <family val="2"/>
      </rPr>
      <t xml:space="preserve">בה האדם מגיע להבנה שעליו לחיות בהרמוניה עם הטבע</t>
    </r>
  </si>
  <si>
    <t xml:space="preserve">http://files.kabbalahmedia.info/video/heb_o_rav_2014-09-14_clip_haim-hadashim_ma-evdel-435.wmv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</si>
  <si>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רגש ושכל טובים</t>
    </r>
  </si>
  <si>
    <r>
      <rPr>
        <sz val="10"/>
        <color rgb="FF000000"/>
        <rFont val="FreeSans"/>
        <family val="2"/>
      </rPr>
      <t xml:space="preserve">איך אפשר להפעיל את הרגש והשכל שלנו לטובתנו ומה ההבדל בינינו לבעלי החיים בהרגשת כוח הטבע המפעיל אותנו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</si>
  <si>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440</t>
    </r>
  </si>
  <si>
    <t xml:space="preserve">http://files.kabbalahmedia.info/video/heb_o_rav_2014-10-02_clip_haim-hadashim_kesher-440.wmv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</si>
  <si>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כמו מקלט רדיו</t>
    </r>
  </si>
  <si>
    <r>
      <rPr>
        <sz val="10"/>
        <color rgb="FF000000"/>
        <rFont val="FreeSans"/>
        <family val="2"/>
      </rPr>
      <t xml:space="preserve">מדוע הבורא נסתר ואיך אפשר לכוון את עצמנו כך שנרגיש אותו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</si>
  <si>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441</t>
    </r>
  </si>
  <si>
    <t xml:space="preserve">http://files.kabbalahmedia.info/video/heb_o_rav_2014-10-05_clip_haim-hadashim_astara-441.wmv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</si>
  <si>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מהסתר לגילוי</t>
    </r>
  </si>
  <si>
    <r>
      <rPr>
        <sz val="10"/>
        <color rgb="FF000000"/>
        <rFont val="FreeSans"/>
        <family val="2"/>
      </rPr>
      <t xml:space="preserve">מה מאפיין את הנברא לעומת הבורא ואיך הופכים את ההסתרה הקיימת בתפיסתנו לשטח עבודה לגילוי הבורא</t>
    </r>
    <r>
      <rPr>
        <sz val="10"/>
        <color rgb="FF000000"/>
        <rFont val="Cambria"/>
        <family val="0"/>
        <charset val="1"/>
      </rPr>
      <t xml:space="preserve">?</t>
    </r>
  </si>
  <si>
    <t xml:space="preserve">http://files.kabbalahmedia.info/video/heb_o_rav_2014-10-05_clip_haim-hadashim_mahboim-441.wmv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</si>
  <si>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יחסי בורא </t>
    </r>
    <r>
      <rPr>
        <sz val="10"/>
        <color rgb="FF000000"/>
        <rFont val="Cambria"/>
        <family val="0"/>
        <charset val="1"/>
      </rPr>
      <t xml:space="preserve">- </t>
    </r>
    <r>
      <rPr>
        <sz val="10"/>
        <color rgb="FF000000"/>
        <rFont val="FreeSans"/>
        <family val="2"/>
      </rPr>
      <t xml:space="preserve">נברא</t>
    </r>
  </si>
  <si>
    <r>
      <rPr>
        <sz val="10"/>
        <color rgb="FF000000"/>
        <rFont val="FreeSans"/>
        <family val="2"/>
      </rPr>
      <t xml:space="preserve">מהי צורת מערכת היחסים בין בורא לנברא ולאן האדם צריך להגיע במערכת זו</t>
    </r>
    <r>
      <rPr>
        <sz val="10"/>
        <color rgb="FF000000"/>
        <rFont val="Cambria"/>
        <family val="0"/>
        <charset val="1"/>
      </rPr>
      <t xml:space="preserve">?</t>
    </r>
  </si>
  <si>
    <t xml:space="preserve">http://files.kabbalahmedia.info/video/heb_o_rav_2014-10-05_clip_haim-hadashim_mekubalim-441.wmv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</si>
  <si>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חיפוש משותף</t>
    </r>
  </si>
  <si>
    <r>
      <rPr>
        <sz val="10"/>
        <color rgb="FF000000"/>
        <rFont val="FreeSans"/>
        <family val="2"/>
      </rPr>
      <t xml:space="preserve">מה קורה בזמן ההסתרה ואיך מחפשים יחדיו את הבורא</t>
    </r>
    <r>
      <rPr>
        <sz val="10"/>
        <color rgb="FF000000"/>
        <rFont val="Cambria"/>
        <family val="0"/>
        <charset val="1"/>
      </rPr>
      <t xml:space="preserve">?</t>
    </r>
  </si>
  <si>
    <t xml:space="preserve">http://files.kabbalahmedia.info/video/heb_o_rav_2014-10-05_clip_haim-hadashim_ein-od-milvado-441.wmv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</si>
  <si>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אין עוד מלבדו</t>
    </r>
  </si>
  <si>
    <r>
      <rPr>
        <sz val="10"/>
        <color rgb="FF000000"/>
        <rFont val="FreeSans"/>
        <family val="2"/>
      </rPr>
      <t xml:space="preserve">איך על האדם לתפוס כל מה שקורה לו על פי חכמת הקבלה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</si>
  <si>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442</t>
    </r>
  </si>
  <si>
    <t xml:space="preserve">http://files.kabbalahmedia.info/video/heb_o_rav_2014-10-05_clip_haim-hadashim_legalot-442.wmv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</si>
  <si>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גילוי רוחני</t>
    </r>
  </si>
  <si>
    <r>
      <rPr>
        <sz val="10"/>
        <color rgb="FF000000"/>
        <rFont val="FreeSans"/>
        <family val="2"/>
      </rPr>
      <t xml:space="preserve">במה מסתכמת העבודה הרוחנית שלנו ומה מגלים במהלכה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</si>
  <si>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443</t>
    </r>
  </si>
  <si>
    <t xml:space="preserve">http://files.kabbalahmedia.info/video/heb_o_rav_2014-10-05_clip_haim-hadashim_az-lama-443.wmv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</si>
  <si>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המאור שמחזיר למוטב</t>
    </r>
  </si>
  <si>
    <r>
      <rPr>
        <sz val="10"/>
        <color rgb="FF000000"/>
        <rFont val="FreeSans"/>
        <family val="2"/>
      </rPr>
      <t xml:space="preserve">מה זה המאור המחזיר למוטב ואיך האדם יכול למשוך אותו על עצמו</t>
    </r>
    <r>
      <rPr>
        <sz val="10"/>
        <color rgb="FF000000"/>
        <rFont val="Cambria"/>
        <family val="0"/>
        <charset val="1"/>
      </rPr>
      <t xml:space="preserve">?</t>
    </r>
  </si>
  <si>
    <t xml:space="preserve">http://files.kabbalahmedia.info/video/heb_o_rav_2014-10-05_clip_haim-hadashim_eih-443.wmv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</si>
  <si>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יצר הרע והתורה</t>
    </r>
  </si>
  <si>
    <r>
      <rPr>
        <sz val="10"/>
        <color rgb="FF000000"/>
        <rFont val="FreeSans"/>
        <family val="2"/>
      </rPr>
      <t xml:space="preserve">מה תפקיד יצר הרע ואיך התורה עוזרת בהפיכת האדם לטוב</t>
    </r>
    <r>
      <rPr>
        <sz val="10"/>
        <color rgb="FF000000"/>
        <rFont val="Cambria"/>
        <family val="0"/>
        <charset val="1"/>
      </rPr>
      <t xml:space="preserve">?</t>
    </r>
  </si>
  <si>
    <t xml:space="preserve">http://files.kabbalahmedia.info/video/heb_o_rav_2014-10-05_clip_haim-hadashim_torat-443.wmv</t>
  </si>
  <si>
    <r>
      <rPr>
        <sz val="10"/>
        <color rgb="FF000000"/>
        <rFont val="FreeSans"/>
        <family val="2"/>
      </rPr>
      <t xml:space="preserve">קטע נבחר מהשיחה</t>
    </r>
    <r>
      <rPr>
        <sz val="10"/>
        <color rgb="FF000000"/>
        <rFont val="Cambria"/>
        <family val="0"/>
        <charset val="1"/>
      </rPr>
      <t xml:space="preserve">: </t>
    </r>
    <r>
      <rPr>
        <sz val="10"/>
        <color rgb="FF000000"/>
        <rFont val="FreeSans"/>
        <family val="2"/>
      </rPr>
      <t xml:space="preserve">תורה</t>
    </r>
  </si>
  <si>
    <r>
      <rPr>
        <sz val="10"/>
        <color rgb="FF000000"/>
        <rFont val="FreeSans"/>
        <family val="2"/>
      </rPr>
      <t xml:space="preserve">מהי התורה ומה פירוש </t>
    </r>
    <r>
      <rPr>
        <sz val="10"/>
        <color rgb="FF000000"/>
        <rFont val="Cambria"/>
        <family val="0"/>
        <charset val="1"/>
      </rPr>
      <t xml:space="preserve">"</t>
    </r>
    <r>
      <rPr>
        <sz val="10"/>
        <color rgb="FF000000"/>
        <rFont val="FreeSans"/>
        <family val="2"/>
      </rPr>
      <t xml:space="preserve">תורה תבלין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</si>
  <si>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527</t>
    </r>
  </si>
  <si>
    <t xml:space="preserve">http://files.kabbalahmedia.info/download/video/heb_o_rav_2015-02-24_clip_haim-hadashim_rotze-simha-527.wmv</t>
  </si>
  <si>
    <r>
      <rPr>
        <sz val="10"/>
        <color rgb="FF000000"/>
        <rFont val="FreeSans"/>
        <family val="2"/>
      </rPr>
      <t xml:space="preserve">קטע נבחר משיחה </t>
    </r>
    <r>
      <rPr>
        <sz val="10"/>
        <color rgb="FF000000"/>
        <rFont val="Cambria"/>
        <family val="0"/>
        <charset val="1"/>
      </rPr>
      <t xml:space="preserve">527: </t>
    </r>
    <r>
      <rPr>
        <sz val="10"/>
        <color rgb="FF000000"/>
        <rFont val="FreeSans"/>
        <family val="2"/>
      </rPr>
      <t xml:space="preserve">שמחה מחיבור </t>
    </r>
  </si>
  <si>
    <r>
      <rPr>
        <sz val="10"/>
        <color rgb="FF000000"/>
        <rFont val="FreeSans"/>
        <family val="2"/>
      </rPr>
      <t xml:space="preserve">מדוע כשגורמים לחיבור בין אנשים חשים שמחה ואיזה יחס לזולת מביא לידי כך</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</si>
  <si>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535</t>
    </r>
  </si>
  <si>
    <t xml:space="preserve">http://files.kabbalahmedia.info/download/video/heb_o_rav_2015-03-19_clip_haim-hadashim_meal-plagim-535.wmv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</si>
  <si>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מעל הכול מכסה אהבה</t>
    </r>
  </si>
  <si>
    <r>
      <rPr>
        <sz val="10"/>
        <color rgb="FF000000"/>
        <rFont val="FreeSans"/>
        <family val="2"/>
      </rPr>
      <t xml:space="preserve">איך לבנות קירבה בינינו כך שעל כל פשעים תכסה אהבה</t>
    </r>
    <r>
      <rPr>
        <sz val="10"/>
        <color rgb="FF000000"/>
        <rFont val="Cambria"/>
        <family val="0"/>
        <charset val="1"/>
      </rPr>
      <t xml:space="preserve">?</t>
    </r>
  </si>
  <si>
    <t xml:space="preserve">http://files.kabbalahmedia.info/download/video/heb_o_rav_2015-03-19_clip_haim-hadashim_lo-tov-bli-hibur-535.wmv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</si>
  <si>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מתחברים למען העולם </t>
    </r>
  </si>
  <si>
    <r>
      <rPr>
        <sz val="10"/>
        <color rgb="FF000000"/>
        <rFont val="FreeSans"/>
        <family val="2"/>
      </rPr>
      <t xml:space="preserve">מה עלינו לעשות כדי שנוכל להתקיים יחדיו כעם ולעזור לעולם להגיע לאושר</t>
    </r>
    <r>
      <rPr>
        <sz val="10"/>
        <color rgb="FF000000"/>
        <rFont val="Cambria"/>
        <family val="0"/>
        <charset val="1"/>
      </rPr>
      <t xml:space="preserve">?</t>
    </r>
  </si>
  <si>
    <t xml:space="preserve">http://files.kabbalahmedia.info/download/video/heb_o_rav_2015-03-19_clip_haim-hadashim_ma-osim-535.wmv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</si>
  <si>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רע לנו ורע לעולם</t>
    </r>
  </si>
  <si>
    <r>
      <rPr>
        <sz val="10"/>
        <color rgb="FF000000"/>
        <rFont val="FreeSans"/>
        <family val="2"/>
      </rPr>
      <t xml:space="preserve">מדוע ישראל נמצאת במצב לא טוב מבפנים ומבחוץ ואיך חכמת הקבלה מסבירה זאת</t>
    </r>
    <r>
      <rPr>
        <sz val="10"/>
        <color rgb="FF000000"/>
        <rFont val="Cambria"/>
        <family val="0"/>
        <charset val="1"/>
      </rPr>
      <t xml:space="preserve">?</t>
    </r>
  </si>
  <si>
    <t xml:space="preserve">http://files.kabbalahmedia.info/download/video/heb_o_rav_2015-03-19_clip_haim-hadashim_livnot-ksharim-535.wmv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</si>
  <si>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חינוך העם</t>
    </r>
  </si>
  <si>
    <r>
      <rPr>
        <sz val="10"/>
        <color rgb="FF000000"/>
        <rFont val="FreeSans"/>
        <family val="2"/>
      </rPr>
      <t xml:space="preserve">מה מטרת החינוך אותו עלינו להביא לעם ואיך זה ישפיע על היחסים בינינו ועל יחס העולם כלפינו</t>
    </r>
    <r>
      <rPr>
        <sz val="10"/>
        <color rgb="FF000000"/>
        <rFont val="Cambria"/>
        <family val="0"/>
        <charset val="1"/>
      </rPr>
      <t xml:space="preserve">?</t>
    </r>
  </si>
  <si>
    <t xml:space="preserve">http://files.kabbalahmedia.info/download/video/heb_o_rav_2015-03-19_clip_haim-hadashim_anahnu-tkuim-535.wmv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</si>
  <si>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גילוי האהבה</t>
    </r>
  </si>
  <si>
    <r>
      <rPr>
        <sz val="10"/>
        <color rgb="FF000000"/>
        <rFont val="FreeSans"/>
        <family val="2"/>
      </rPr>
      <t xml:space="preserve">על בסיס מה נוכל להתחבר אחד עם השני ולגלות את האהבה בינינו</t>
    </r>
    <r>
      <rPr>
        <sz val="10"/>
        <color rgb="FF000000"/>
        <rFont val="Cambria"/>
        <family val="0"/>
        <charset val="1"/>
      </rPr>
      <t xml:space="preserve">?</t>
    </r>
  </si>
  <si>
    <t xml:space="preserve">http://files.kabbalahmedia.info/video/heb_o_rav_2015-03-19_clip_haim-hadashim_eineino-lakahat-dugma-535.wmv</t>
  </si>
  <si>
    <r>
      <rPr>
        <sz val="10"/>
        <color rgb="FF000000"/>
        <rFont val="FreeSans"/>
        <family val="2"/>
      </rPr>
      <t xml:space="preserve">קטע נבחר משיחה </t>
    </r>
    <r>
      <rPr>
        <sz val="10"/>
        <color rgb="FF000000"/>
        <rFont val="Cambria"/>
        <family val="0"/>
        <charset val="1"/>
      </rPr>
      <t xml:space="preserve">535: </t>
    </r>
    <r>
      <rPr>
        <sz val="10"/>
        <color rgb="FF000000"/>
        <rFont val="FreeSans"/>
        <family val="2"/>
      </rPr>
      <t xml:space="preserve">בניית חברה נכונה</t>
    </r>
  </si>
  <si>
    <r>
      <rPr>
        <sz val="10"/>
        <color rgb="FF000000"/>
        <rFont val="FreeSans"/>
        <family val="2"/>
      </rPr>
      <t xml:space="preserve">מדוע איננו מצליחים לבנות חברה שתהווה דוגמה לעולם ואיך נוכל לשמש ה</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במובן החברתי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</si>
  <si>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536</t>
    </r>
  </si>
  <si>
    <t xml:space="preserve">http://files.kabbalahmedia.info/download/video/heb_o_rav_2015-03-19_clip_haim-hadashim_livnot-hevra-536.wmv</t>
  </si>
  <si>
    <r>
      <rPr>
        <sz val="10"/>
        <color rgb="FF000000"/>
        <rFont val="FreeSans"/>
        <family val="2"/>
      </rPr>
      <t xml:space="preserve">קטע נבחר משיחה </t>
    </r>
    <r>
      <rPr>
        <sz val="10"/>
        <color rgb="FF000000"/>
        <rFont val="Cambria"/>
        <family val="0"/>
        <charset val="1"/>
      </rPr>
      <t xml:space="preserve">536: </t>
    </r>
    <r>
      <rPr>
        <sz val="10"/>
        <color rgb="FF000000"/>
        <rFont val="FreeSans"/>
        <family val="2"/>
      </rPr>
      <t xml:space="preserve">לבנות חברה</t>
    </r>
  </si>
  <si>
    <r>
      <rPr>
        <sz val="10"/>
        <color rgb="FF000000"/>
        <rFont val="FreeSans"/>
        <family val="2"/>
      </rPr>
      <t xml:space="preserve">איזה עם עלינו לבנות כדי להתקיים יחדיו ובאיזו דרך אברהם אבינו ביצע זאת בעבר</t>
    </r>
    <r>
      <rPr>
        <sz val="10"/>
        <color rgb="FF000000"/>
        <rFont val="Cambria"/>
        <family val="0"/>
        <charset val="1"/>
      </rPr>
      <t xml:space="preserve">?</t>
    </r>
  </si>
  <si>
    <t xml:space="preserve">http://files.kabbalahmedia.info/download/video/heb_o_rav_2015-03-19_clip_haim-hadashim_hinuh-hova-536.wmv</t>
  </si>
  <si>
    <r>
      <rPr>
        <sz val="10"/>
        <color rgb="FF000000"/>
        <rFont val="FreeSans"/>
        <family val="2"/>
      </rPr>
      <t xml:space="preserve">קטע נבחר משיחה </t>
    </r>
    <r>
      <rPr>
        <sz val="10"/>
        <color rgb="FF000000"/>
        <rFont val="Cambria"/>
        <family val="0"/>
        <charset val="1"/>
      </rPr>
      <t xml:space="preserve">536: </t>
    </r>
    <r>
      <rPr>
        <sz val="10"/>
        <color rgb="FF000000"/>
        <rFont val="FreeSans"/>
        <family val="2"/>
      </rPr>
      <t xml:space="preserve">חינוך לחיבור ישראל</t>
    </r>
  </si>
  <si>
    <r>
      <rPr>
        <sz val="10"/>
        <color rgb="FF000000"/>
        <rFont val="FreeSans"/>
        <family val="2"/>
      </rPr>
      <t xml:space="preserve">איזה יחס עלינו לפתח בינינו באמצעות החינוך כך שנגיע לחיבור האמיתי ואיך ביחס נכון בינינו תיבנה חברה בה כולם יחושו כמו במשפחה</t>
    </r>
    <r>
      <rPr>
        <sz val="10"/>
        <color rgb="FF000000"/>
        <rFont val="Cambria"/>
        <family val="0"/>
        <charset val="1"/>
      </rPr>
      <t xml:space="preserve">?</t>
    </r>
  </si>
  <si>
    <r>
      <rPr>
        <sz val="10"/>
        <color rgb="FF000000"/>
        <rFont val="FreeSans"/>
        <family val="2"/>
      </rPr>
      <t xml:space="preserve">קטע נבחר משיחה </t>
    </r>
    <r>
      <rPr>
        <sz val="10"/>
        <color rgb="FF000000"/>
        <rFont val="Cambria"/>
        <family val="0"/>
        <charset val="1"/>
      </rPr>
      <t xml:space="preserve">537: </t>
    </r>
    <r>
      <rPr>
        <sz val="10"/>
        <color rgb="FF000000"/>
        <rFont val="FreeSans"/>
        <family val="2"/>
      </rPr>
      <t xml:space="preserve">שנאת חינם </t>
    </r>
  </si>
  <si>
    <r>
      <rPr>
        <sz val="10"/>
        <color rgb="FF000000"/>
        <rFont val="FreeSans"/>
        <family val="2"/>
      </rPr>
      <t xml:space="preserve">קטע נבחר משיחה </t>
    </r>
    <r>
      <rPr>
        <sz val="10"/>
        <color rgb="FF000000"/>
        <rFont val="Cambria"/>
        <family val="0"/>
        <charset val="1"/>
      </rPr>
      <t xml:space="preserve">537: </t>
    </r>
    <r>
      <rPr>
        <sz val="10"/>
        <color rgb="FF000000"/>
        <rFont val="FreeSans"/>
        <family val="2"/>
      </rPr>
      <t xml:space="preserve">אגו מזיק</t>
    </r>
  </si>
  <si>
    <r>
      <rPr>
        <sz val="10"/>
        <color rgb="FF000000"/>
        <rFont val="FreeSans"/>
        <family val="2"/>
      </rPr>
      <t xml:space="preserve">אילו יחסים אמורים להיות בתוך משפחה ואיך הם משפיעים על כולנו כעם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</si>
  <si>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540</t>
    </r>
  </si>
  <si>
    <t xml:space="preserve">http://files.kabbalahmedia.info/video/heb_o_rav_2015-03-24_clip_haim-hadashim_gan-eden-540.wmv</t>
  </si>
  <si>
    <r>
      <rPr>
        <sz val="10"/>
        <color rgb="FF000000"/>
        <rFont val="FreeSans"/>
        <family val="2"/>
      </rPr>
      <t xml:space="preserve">קטע נבחר משיחה </t>
    </r>
    <r>
      <rPr>
        <sz val="10"/>
        <color rgb="FF000000"/>
        <rFont val="Cambria"/>
        <family val="0"/>
        <charset val="1"/>
      </rPr>
      <t xml:space="preserve">540: </t>
    </r>
    <r>
      <rPr>
        <sz val="10"/>
        <color rgb="FF000000"/>
        <rFont val="FreeSans"/>
        <family val="2"/>
      </rPr>
      <t xml:space="preserve">חיי גן עדן</t>
    </r>
  </si>
  <si>
    <r>
      <rPr>
        <sz val="10"/>
        <color rgb="FF000000"/>
        <rFont val="FreeSans"/>
        <family val="2"/>
      </rPr>
      <t xml:space="preserve">אילו חיים נמצאים מעבר לחיים הפיזיים שלנו ואיך ניתן לחיות ברובד שהוא מעבר לעולם הגשמי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</si>
  <si>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542</t>
    </r>
  </si>
  <si>
    <t xml:space="preserve">http://files.kabbalahmedia.info/download/files/heb_o_rav_2015-03-26_clip_haim-hadashim_manhigut-moshe-542.mp4</t>
  </si>
  <si>
    <r>
      <rPr>
        <sz val="10"/>
        <color rgb="FF000000"/>
        <rFont val="FreeSans"/>
        <family val="2"/>
      </rPr>
      <t xml:space="preserve">קטע נבחר משיחה </t>
    </r>
    <r>
      <rPr>
        <sz val="10"/>
        <color rgb="FF000000"/>
        <rFont val="Cambria"/>
        <family val="0"/>
        <charset val="1"/>
      </rPr>
      <t xml:space="preserve">542: </t>
    </r>
    <r>
      <rPr>
        <sz val="10"/>
        <color rgb="FF000000"/>
        <rFont val="FreeSans"/>
        <family val="2"/>
      </rPr>
      <t xml:space="preserve">מנהיגות משה </t>
    </r>
  </si>
  <si>
    <r>
      <rPr>
        <sz val="10"/>
        <color rgb="FF000000"/>
        <rFont val="FreeSans"/>
        <family val="2"/>
      </rPr>
      <t xml:space="preserve">מדוע למנהיג של עם ישראל לא צריך להיות כושר מנהיגות וכיצד דווקא התמימות של משה איפשרה לו לכוון את העם נכון מבחינה רוחנית</t>
    </r>
    <r>
      <rPr>
        <sz val="10"/>
        <color rgb="FF000000"/>
        <rFont val="Cambria"/>
        <family val="0"/>
        <charset val="1"/>
      </rPr>
      <t xml:space="preserve">?</t>
    </r>
  </si>
  <si>
    <t xml:space="preserve">http://files.kabbalahmedia.info/download/files/heb_o_rav_2015-03-26_clip_haim-hadashim_ego-adol-vekoah-metaken-542.mp4</t>
  </si>
  <si>
    <r>
      <rPr>
        <sz val="10"/>
        <color rgb="FF000000"/>
        <rFont val="FreeSans"/>
        <family val="2"/>
      </rPr>
      <t xml:space="preserve">קטע נבחר משיחה </t>
    </r>
    <r>
      <rPr>
        <sz val="10"/>
        <color rgb="FF000000"/>
        <rFont val="Cambria"/>
        <family val="0"/>
        <charset val="1"/>
      </rPr>
      <t xml:space="preserve">542: </t>
    </r>
    <r>
      <rPr>
        <sz val="10"/>
        <color rgb="FF000000"/>
        <rFont val="FreeSans"/>
        <family val="2"/>
      </rPr>
      <t xml:space="preserve">אגו גדול והכוח המתקן </t>
    </r>
  </si>
  <si>
    <r>
      <rPr>
        <sz val="10"/>
        <color rgb="FF000000"/>
        <rFont val="FreeSans"/>
        <family val="2"/>
      </rPr>
      <t xml:space="preserve">מדוע מנהיג רוחני צריך לפתח אגו גדול ומה משמעות כוח התיקון שפועל עליו</t>
    </r>
    <r>
      <rPr>
        <sz val="10"/>
        <color rgb="FF000000"/>
        <rFont val="Cambria"/>
        <family val="0"/>
        <charset val="1"/>
      </rPr>
      <t xml:space="preserve">?</t>
    </r>
  </si>
  <si>
    <t xml:space="preserve">http://files.kabbalahmedia.info/download/files/heb_o_rav_2015-03-26_clip_haim-hadashim_lean-moshe-mehaven-542.mp4</t>
  </si>
  <si>
    <r>
      <rPr>
        <sz val="10"/>
        <color rgb="FF000000"/>
        <rFont val="FreeSans"/>
        <family val="2"/>
      </rPr>
      <t xml:space="preserve">קטע נבחר משיחה </t>
    </r>
    <r>
      <rPr>
        <sz val="10"/>
        <color rgb="FF000000"/>
        <rFont val="Cambria"/>
        <family val="0"/>
        <charset val="1"/>
      </rPr>
      <t xml:space="preserve">542: </t>
    </r>
    <r>
      <rPr>
        <sz val="10"/>
        <color rgb="FF000000"/>
        <rFont val="FreeSans"/>
        <family val="2"/>
      </rPr>
      <t xml:space="preserve">לאן משה מכוון </t>
    </r>
  </si>
  <si>
    <r>
      <rPr>
        <sz val="10"/>
        <color rgb="FF000000"/>
        <rFont val="FreeSans"/>
        <family val="2"/>
      </rPr>
      <t xml:space="preserve">מהו תפקידו של המנהיג הרוחני ולאן מכוון משה את העם היהודי בכלל ואת האדם בפרט מבחינת התפתחותו העתידית</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</si>
  <si>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545</t>
    </r>
  </si>
  <si>
    <t xml:space="preserve">http://files.kabbalahmedia.info/video/heb_o_rav_2015-04-05_clip_haim-hadashim_leagia-lehibur-545.wmv</t>
  </si>
  <si>
    <r>
      <rPr>
        <sz val="10"/>
        <color rgb="FF000000"/>
        <rFont val="FreeSans"/>
        <family val="2"/>
      </rPr>
      <t xml:space="preserve">קטע נבחר משיחה </t>
    </r>
    <r>
      <rPr>
        <sz val="10"/>
        <color rgb="FF000000"/>
        <rFont val="Cambria"/>
        <family val="0"/>
        <charset val="1"/>
      </rPr>
      <t xml:space="preserve">545: </t>
    </r>
    <r>
      <rPr>
        <sz val="10"/>
        <color rgb="FF000000"/>
        <rFont val="FreeSans"/>
        <family val="2"/>
      </rPr>
      <t xml:space="preserve">סיבת המשברים</t>
    </r>
  </si>
  <si>
    <r>
      <rPr>
        <sz val="10"/>
        <color rgb="FF000000"/>
        <rFont val="FreeSans"/>
        <family val="2"/>
      </rPr>
      <t xml:space="preserve"> מהי הסיבה למשברים הרבים שמלווים את העולם ומה מטרתם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</si>
  <si>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546</t>
    </r>
  </si>
  <si>
    <t xml:space="preserve">http://files.kabbalahmedia.info/video/heb_o_rav_2015-04-05_clip_haim-hadashim_livnot-et-atzmeinu-546.wmv</t>
  </si>
  <si>
    <r>
      <rPr>
        <sz val="11"/>
        <rFont val="FreeSans"/>
        <family val="2"/>
      </rPr>
      <t xml:space="preserve">קטע נבחר משיחה </t>
    </r>
    <r>
      <rPr>
        <sz val="11"/>
        <rFont val="Cambria"/>
        <family val="0"/>
        <charset val="1"/>
      </rPr>
      <t xml:space="preserve">546: </t>
    </r>
    <r>
      <rPr>
        <sz val="11"/>
        <rFont val="FreeSans"/>
        <family val="2"/>
      </rPr>
      <t xml:space="preserve">חובת החיבור </t>
    </r>
  </si>
  <si>
    <r>
      <rPr>
        <sz val="11"/>
        <rFont val="FreeSans"/>
        <family val="2"/>
      </rPr>
      <t xml:space="preserve">מדוע אנו חייבים להתחבר</t>
    </r>
    <r>
      <rPr>
        <sz val="11"/>
        <rFont val="Cambria"/>
        <family val="0"/>
        <charset val="1"/>
      </rPr>
      <t xml:space="preserve">, </t>
    </r>
    <r>
      <rPr>
        <sz val="11"/>
        <rFont val="FreeSans"/>
        <family val="2"/>
      </rPr>
      <t xml:space="preserve">איך ניתן לעשות זאת וכיצד בחיבור שלנו נשפיע לטובה על שאר העמים</t>
    </r>
    <r>
      <rPr>
        <sz val="11"/>
        <rFont val="Cambria"/>
        <family val="0"/>
        <charset val="1"/>
      </rPr>
      <t xml:space="preserve">?</t>
    </r>
  </si>
  <si>
    <t xml:space="preserve">http://files.kabbalahmedia.info/video/heb_o_rav_2015-04-05_clip_haim-hadashim_maarehet-agula-546.wmv</t>
  </si>
  <si>
    <r>
      <rPr>
        <sz val="11"/>
        <rFont val="FreeSans"/>
        <family val="2"/>
      </rPr>
      <t xml:space="preserve">קטע נבחר משיחה </t>
    </r>
    <r>
      <rPr>
        <sz val="11"/>
        <rFont val="Cambria"/>
        <family val="0"/>
        <charset val="1"/>
      </rPr>
      <t xml:space="preserve">546: </t>
    </r>
    <r>
      <rPr>
        <sz val="11"/>
        <rFont val="FreeSans"/>
        <family val="2"/>
      </rPr>
      <t xml:space="preserve">האדם במערכת הטבע</t>
    </r>
  </si>
  <si>
    <r>
      <rPr>
        <sz val="11"/>
        <rFont val="FreeSans"/>
        <family val="2"/>
      </rPr>
      <t xml:space="preserve">מדוע האדם גורם רע במערכת הבריאה ומהו ייחודו של עם ישראל ותפקידו</t>
    </r>
    <r>
      <rPr>
        <sz val="11"/>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</si>
  <si>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547</t>
    </r>
  </si>
  <si>
    <t xml:space="preserve">http://files.kabbalahmedia.info/download/files/heb_o_rav_2015-04-07_clip_haim-hadashim_tohnit-itpathut-547.mp4</t>
  </si>
  <si>
    <r>
      <rPr>
        <sz val="11"/>
        <rFont val="FreeSans"/>
        <family val="2"/>
      </rPr>
      <t xml:space="preserve">קטע נבחר משיחה </t>
    </r>
    <r>
      <rPr>
        <sz val="11"/>
        <rFont val="Cambria"/>
        <family val="0"/>
        <charset val="1"/>
      </rPr>
      <t xml:space="preserve">547: </t>
    </r>
    <r>
      <rPr>
        <sz val="11"/>
        <rFont val="FreeSans"/>
        <family val="2"/>
      </rPr>
      <t xml:space="preserve">תוכנית ההתפתחות</t>
    </r>
  </si>
  <si>
    <r>
      <rPr>
        <sz val="11"/>
        <rFont val="FreeSans"/>
        <family val="2"/>
      </rPr>
      <t xml:space="preserve">איך נכון להתייחס אל הכוח העליון ומהו תפקיד האדם ביחסיו עימו</t>
    </r>
    <r>
      <rPr>
        <sz val="11"/>
        <rFont val="Cambria"/>
        <family val="0"/>
        <charset val="1"/>
      </rPr>
      <t xml:space="preserve">?</t>
    </r>
  </si>
  <si>
    <t xml:space="preserve">http://files.kabbalahmedia.info/download/files/heb_o_rav_2015-04-07_clip_haim-hadashim_ma-hi-brit-547.mp4</t>
  </si>
  <si>
    <r>
      <rPr>
        <sz val="10"/>
        <color rgb="FF000000"/>
        <rFont val="FreeSans"/>
        <family val="2"/>
      </rPr>
      <t xml:space="preserve">קטע נבחר משיחה </t>
    </r>
    <r>
      <rPr>
        <sz val="10"/>
        <color rgb="FF000000"/>
        <rFont val="Cambria"/>
        <family val="0"/>
        <charset val="1"/>
      </rPr>
      <t xml:space="preserve">547: </t>
    </r>
    <r>
      <rPr>
        <sz val="10"/>
        <color rgb="FF000000"/>
        <rFont val="FreeSans"/>
        <family val="2"/>
      </rPr>
      <t xml:space="preserve">התחייבותו של העם היהודי</t>
    </r>
  </si>
  <si>
    <r>
      <rPr>
        <sz val="10"/>
        <color rgb="FF000000"/>
        <rFont val="FreeSans"/>
        <family val="2"/>
      </rPr>
      <t xml:space="preserve">איזו מחוייבות יש לעם היהודי ומדוע היא רלוונטית לימינו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</si>
  <si>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548</t>
    </r>
  </si>
  <si>
    <t xml:space="preserve">http://files.kabbalahmedia.info/download/files/heb_o_rav_2015-04-07_clip_haim-hadashim_zehut-yehudit-hadasha-548.mp4</t>
  </si>
  <si>
    <r>
      <rPr>
        <sz val="11"/>
        <rFont val="FreeSans"/>
        <family val="2"/>
      </rPr>
      <t xml:space="preserve">קטע נבחר משיחה </t>
    </r>
    <r>
      <rPr>
        <sz val="11"/>
        <rFont val="Cambria"/>
        <family val="0"/>
        <charset val="1"/>
      </rPr>
      <t xml:space="preserve">548: </t>
    </r>
    <r>
      <rPr>
        <sz val="11"/>
        <rFont val="FreeSans"/>
        <family val="2"/>
      </rPr>
      <t xml:space="preserve">זהות יהודית</t>
    </r>
  </si>
  <si>
    <r>
      <rPr>
        <sz val="11"/>
        <rFont val="FreeSans"/>
        <family val="2"/>
      </rPr>
      <t xml:space="preserve">מדוע עם ישראל נמצא בסבל</t>
    </r>
    <r>
      <rPr>
        <sz val="11"/>
        <rFont val="Cambria"/>
        <family val="0"/>
        <charset val="1"/>
      </rPr>
      <t xml:space="preserve">, </t>
    </r>
    <r>
      <rPr>
        <sz val="11"/>
        <rFont val="FreeSans"/>
        <family val="2"/>
      </rPr>
      <t xml:space="preserve">מה עליו לבצע כדי לשנות את המצב ולאילו תוצאות מרחיקות לכת יביא שינוי זה</t>
    </r>
    <r>
      <rPr>
        <sz val="11"/>
        <rFont val="Cambria"/>
        <family val="0"/>
        <charset val="1"/>
      </rPr>
      <t xml:space="preserve">?</t>
    </r>
  </si>
  <si>
    <t xml:space="preserve">http://files.kabbalahmedia.info/download/files/heb_o_rav_2015-04-07_clip_haim-hadashim_lehafoh-evolutzia-548.mp4</t>
  </si>
  <si>
    <r>
      <rPr>
        <sz val="11"/>
        <rFont val="FreeSans"/>
        <family val="2"/>
      </rPr>
      <t xml:space="preserve">קטע נבחר משיחה </t>
    </r>
    <r>
      <rPr>
        <sz val="11"/>
        <rFont val="Cambria"/>
        <family val="0"/>
        <charset val="1"/>
      </rPr>
      <t xml:space="preserve">548: </t>
    </r>
    <r>
      <rPr>
        <sz val="11"/>
        <rFont val="FreeSans"/>
        <family val="2"/>
      </rPr>
      <t xml:space="preserve">להפוך אבולוציה</t>
    </r>
  </si>
  <si>
    <r>
      <rPr>
        <sz val="11"/>
        <rFont val="FreeSans"/>
        <family val="2"/>
      </rPr>
      <t xml:space="preserve">כיצד מתפתחת החברה האנושית היום</t>
    </r>
    <r>
      <rPr>
        <sz val="11"/>
        <rFont val="Cambria"/>
        <family val="0"/>
        <charset val="1"/>
      </rPr>
      <t xml:space="preserve">, </t>
    </r>
    <r>
      <rPr>
        <sz val="11"/>
        <rFont val="FreeSans"/>
        <family val="2"/>
      </rPr>
      <t xml:space="preserve">מהי הצורה החיובית של אבולוציה ומדוע כדאי להגיע אליה</t>
    </r>
    <r>
      <rPr>
        <sz val="11"/>
        <rFont val="Cambria"/>
        <family val="0"/>
        <charset val="1"/>
      </rPr>
      <t xml:space="preserve">?</t>
    </r>
  </si>
  <si>
    <t xml:space="preserve">http://files.kabbalahmedia.info/download/files/heb_o_rav_2015-04-07_clip_haim-hadashim_maatzama-ruhanit-548.mp4</t>
  </si>
  <si>
    <r>
      <rPr>
        <sz val="11"/>
        <rFont val="FreeSans"/>
        <family val="2"/>
      </rPr>
      <t xml:space="preserve">קטע נבחר משיחה </t>
    </r>
    <r>
      <rPr>
        <sz val="11"/>
        <rFont val="Cambria"/>
        <family val="0"/>
        <charset val="1"/>
      </rPr>
      <t xml:space="preserve">548: </t>
    </r>
    <r>
      <rPr>
        <sz val="11"/>
        <rFont val="FreeSans"/>
        <family val="2"/>
      </rPr>
      <t xml:space="preserve">מעצמה רוחנית</t>
    </r>
  </si>
  <si>
    <r>
      <rPr>
        <sz val="11"/>
        <rFont val="FreeSans"/>
        <family val="2"/>
      </rPr>
      <t xml:space="preserve">איך אמורה להתנהל מדינת ישראל כך שיתממש התפקיד של העם היהודי כלפי העולם</t>
    </r>
    <r>
      <rPr>
        <sz val="11"/>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</si>
  <si>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552</t>
    </r>
  </si>
  <si>
    <t xml:space="preserve">http://files.kabbalahmedia.info/video/heb_o_rav_2015-04-12_clip_haim-hadashim_eih-nagdir-hazon-552.wmv</t>
  </si>
  <si>
    <r>
      <rPr>
        <sz val="10"/>
        <color rgb="FF000000"/>
        <rFont val="FreeSans"/>
        <family val="2"/>
      </rPr>
      <t xml:space="preserve">קטע נבחר משיחה </t>
    </r>
    <r>
      <rPr>
        <sz val="10"/>
        <color rgb="FF000000"/>
        <rFont val="Cambria"/>
        <family val="0"/>
        <charset val="1"/>
      </rPr>
      <t xml:space="preserve">552: </t>
    </r>
    <r>
      <rPr>
        <sz val="10"/>
        <color rgb="FF000000"/>
        <rFont val="FreeSans"/>
        <family val="2"/>
      </rPr>
      <t xml:space="preserve">חזון חברתי </t>
    </r>
  </si>
  <si>
    <r>
      <rPr>
        <sz val="10"/>
        <color rgb="FF000000"/>
        <rFont val="FreeSans"/>
        <family val="2"/>
      </rPr>
      <t xml:space="preserve">לאן מוביל אותנו הטבע בעל כורחינו ואיזה חזון חברתי עלינו לממש כדי להגיע לחיים טובים</t>
    </r>
    <r>
      <rPr>
        <sz val="10"/>
        <color rgb="FF000000"/>
        <rFont val="Cambria"/>
        <family val="0"/>
        <charset val="1"/>
      </rPr>
      <t xml:space="preserve">?</t>
    </r>
  </si>
  <si>
    <t xml:space="preserve">http://files.kabbalahmedia.info/video/heb_o_rav_2015-04-12_clip_haim-hadashim_israel-shel-mahar-552.wmv</t>
  </si>
  <si>
    <r>
      <rPr>
        <sz val="10"/>
        <color rgb="FF000000"/>
        <rFont val="FreeSans"/>
        <family val="2"/>
      </rPr>
      <t xml:space="preserve">קטע נבחר משיחה </t>
    </r>
    <r>
      <rPr>
        <sz val="10"/>
        <color rgb="FF000000"/>
        <rFont val="Cambria"/>
        <family val="0"/>
        <charset val="1"/>
      </rPr>
      <t xml:space="preserve">552: </t>
    </r>
    <r>
      <rPr>
        <sz val="10"/>
        <color rgb="FF000000"/>
        <rFont val="FreeSans"/>
        <family val="2"/>
      </rPr>
      <t xml:space="preserve">ישראל של מחר </t>
    </r>
  </si>
  <si>
    <r>
      <rPr>
        <sz val="10"/>
        <color rgb="FF000000"/>
        <rFont val="FreeSans"/>
        <family val="2"/>
      </rPr>
      <t xml:space="preserve">איך מתנהלת מדינה מאוזנת וכיצד ניתן ליישם אותה בפועל</t>
    </r>
    <r>
      <rPr>
        <sz val="10"/>
        <color rgb="FF000000"/>
        <rFont val="Cambria"/>
        <family val="0"/>
        <charset val="1"/>
      </rPr>
      <t xml:space="preserve">? </t>
    </r>
  </si>
  <si>
    <t xml:space="preserve">http://files.kabbalahmedia.info/video/heb_o_rav_2015-04-12_clip_haim-hadashim_koah-hiyuvi-552.wmv</t>
  </si>
  <si>
    <r>
      <rPr>
        <sz val="10"/>
        <color rgb="FF000000"/>
        <rFont val="FreeSans"/>
        <family val="2"/>
      </rPr>
      <t xml:space="preserve">קטע נבחר משיחה </t>
    </r>
    <r>
      <rPr>
        <sz val="10"/>
        <color rgb="FF000000"/>
        <rFont val="Cambria"/>
        <family val="0"/>
        <charset val="1"/>
      </rPr>
      <t xml:space="preserve">552: </t>
    </r>
    <r>
      <rPr>
        <sz val="10"/>
        <color rgb="FF000000"/>
        <rFont val="FreeSans"/>
        <family val="2"/>
      </rPr>
      <t xml:space="preserve">כוח חיובי</t>
    </r>
  </si>
  <si>
    <r>
      <rPr>
        <sz val="10"/>
        <color rgb="FF000000"/>
        <rFont val="FreeSans"/>
        <family val="2"/>
      </rPr>
      <t xml:space="preserve">איך תיראה חברה בה שורר איזון</t>
    </r>
    <r>
      <rPr>
        <sz val="10"/>
        <color rgb="FF000000"/>
        <rFont val="Cambria"/>
        <family val="0"/>
        <charset val="1"/>
      </rPr>
      <t xml:space="preserve">, </t>
    </r>
    <r>
      <rPr>
        <sz val="10"/>
        <color rgb="FF000000"/>
        <rFont val="FreeSans"/>
        <family val="2"/>
      </rPr>
      <t xml:space="preserve">אילו יחסים יתקיימו בה ואיזו הרגשה זה יביא לבני אדם החיים בחברה כזו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</si>
  <si>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553</t>
    </r>
  </si>
  <si>
    <t xml:space="preserve">http://files.kabbalahmedia.info/video/heb_o_rav_2015-04-14_clip_haim-hadashim_am-hofshi-553.wmv</t>
  </si>
  <si>
    <r>
      <rPr>
        <sz val="10"/>
        <color rgb="FF000000"/>
        <rFont val="FreeSans"/>
        <family val="2"/>
      </rPr>
      <t xml:space="preserve">קטע נבחר משיחה </t>
    </r>
    <r>
      <rPr>
        <sz val="10"/>
        <color rgb="FF000000"/>
        <rFont val="Cambria"/>
        <family val="0"/>
        <charset val="1"/>
      </rPr>
      <t xml:space="preserve">553: </t>
    </r>
    <r>
      <rPr>
        <sz val="10"/>
        <color rgb="FF000000"/>
        <rFont val="FreeSans"/>
        <family val="2"/>
      </rPr>
      <t xml:space="preserve">להיות עם חופשי</t>
    </r>
  </si>
  <si>
    <r>
      <rPr>
        <sz val="10"/>
        <color rgb="FF000000"/>
        <rFont val="FreeSans"/>
        <family val="2"/>
      </rPr>
      <t xml:space="preserve">מה זה נקרא להיות עם חופשי בארצנו</t>
    </r>
    <r>
      <rPr>
        <sz val="10"/>
        <color rgb="FF000000"/>
        <rFont val="Cambria"/>
        <family val="0"/>
        <charset val="1"/>
      </rPr>
      <t xml:space="preserve">?</t>
    </r>
  </si>
  <si>
    <t xml:space="preserve">http://files.kabbalahmedia.info/video/heb_o_rav_2015-04-14_clip_haim-hadashim_medinat-hibur-553.wmv</t>
  </si>
  <si>
    <r>
      <rPr>
        <sz val="10"/>
        <color rgb="FF000000"/>
        <rFont val="FreeSans"/>
        <family val="2"/>
      </rPr>
      <t xml:space="preserve">קטע נבחר משיחה </t>
    </r>
    <r>
      <rPr>
        <sz val="10"/>
        <color rgb="FF000000"/>
        <rFont val="Cambria"/>
        <family val="0"/>
        <charset val="1"/>
      </rPr>
      <t xml:space="preserve">553: </t>
    </r>
    <r>
      <rPr>
        <sz val="10"/>
        <color rgb="FF000000"/>
        <rFont val="FreeSans"/>
        <family val="2"/>
      </rPr>
      <t xml:space="preserve">מדינת החיבור </t>
    </r>
  </si>
  <si>
    <r>
      <rPr>
        <sz val="10"/>
        <color rgb="FF000000"/>
        <rFont val="FreeSans"/>
        <family val="2"/>
      </rPr>
      <t xml:space="preserve">כיצד תתנהל מדינת ישראל אם תתבסס על חיזוק החיבור בכל תחומי החיים ואיך העולם יתייחס אליה</t>
    </r>
    <r>
      <rPr>
        <sz val="10"/>
        <color rgb="FF000000"/>
        <rFont val="Cambria"/>
        <family val="0"/>
        <charset val="1"/>
      </rPr>
      <t xml:space="preserve">?</t>
    </r>
  </si>
  <si>
    <t xml:space="preserve">http://files.kabbalahmedia.info/video/heb_o_rav_2015-04-14_clip_haim-hadashim_menora-553.wmv</t>
  </si>
  <si>
    <r>
      <rPr>
        <sz val="10"/>
        <color rgb="FF000000"/>
        <rFont val="FreeSans"/>
        <family val="2"/>
      </rPr>
      <t xml:space="preserve">קטע נבחר משיחה </t>
    </r>
    <r>
      <rPr>
        <sz val="10"/>
        <color rgb="FF000000"/>
        <rFont val="Cambria"/>
        <family val="0"/>
        <charset val="1"/>
      </rPr>
      <t xml:space="preserve">553: </t>
    </r>
    <r>
      <rPr>
        <sz val="10"/>
        <color rgb="FF000000"/>
        <rFont val="FreeSans"/>
        <family val="2"/>
      </rPr>
      <t xml:space="preserve">להיות האור לגויים</t>
    </r>
  </si>
  <si>
    <r>
      <rPr>
        <sz val="10"/>
        <color rgb="FF000000"/>
        <rFont val="FreeSans"/>
        <family val="2"/>
      </rPr>
      <t xml:space="preserve">המנורה מסמלת את מדינת ישראל</t>
    </r>
    <r>
      <rPr>
        <sz val="10"/>
        <color rgb="FF000000"/>
        <rFont val="Cambria"/>
        <family val="0"/>
        <charset val="1"/>
      </rPr>
      <t xml:space="preserve">. </t>
    </r>
    <r>
      <rPr>
        <sz val="10"/>
        <color rgb="FF000000"/>
        <rFont val="FreeSans"/>
        <family val="2"/>
      </rPr>
      <t xml:space="preserve">מהו האור שעליה להפיץ לעולם</t>
    </r>
    <r>
      <rPr>
        <sz val="10"/>
        <color rgb="FF000000"/>
        <rFont val="Cambria"/>
        <family val="0"/>
        <charset val="1"/>
      </rPr>
      <t xml:space="preserve">, </t>
    </r>
    <r>
      <rPr>
        <sz val="10"/>
        <color rgb="FF000000"/>
        <rFont val="FreeSans"/>
        <family val="2"/>
      </rPr>
      <t xml:space="preserve">מהי הדרך לעשות זאת ואיך זה ישנה את יחס העולם אליה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</si>
  <si>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554</t>
    </r>
  </si>
  <si>
    <t xml:space="preserve">http://files.kabbalahmedia.info/files/heb_o_rav_2015-04-14_clip_haim-hadashim_tzabar-she-nnelam-554.mp4</t>
  </si>
  <si>
    <r>
      <rPr>
        <sz val="10"/>
        <color rgb="FF000000"/>
        <rFont val="FreeSans"/>
        <family val="2"/>
      </rPr>
      <t xml:space="preserve">קטע נבחר משיחה </t>
    </r>
    <r>
      <rPr>
        <sz val="10"/>
        <color rgb="FF000000"/>
        <rFont val="Cambria"/>
        <family val="0"/>
        <charset val="1"/>
      </rPr>
      <t xml:space="preserve">554: </t>
    </r>
    <r>
      <rPr>
        <sz val="10"/>
        <color rgb="FF000000"/>
        <rFont val="FreeSans"/>
        <family val="2"/>
      </rPr>
      <t xml:space="preserve">הצבר שנעלם</t>
    </r>
  </si>
  <si>
    <r>
      <rPr>
        <sz val="10"/>
        <color rgb="FF000000"/>
        <rFont val="FreeSans"/>
        <family val="2"/>
      </rPr>
      <t xml:space="preserve">מדוע התחלפה דמות הצבר הקלאסית וכיצד היא נראית היום</t>
    </r>
    <r>
      <rPr>
        <sz val="10"/>
        <color rgb="FF000000"/>
        <rFont val="Cambria"/>
        <family val="0"/>
        <charset val="1"/>
      </rPr>
      <t xml:space="preserve">?</t>
    </r>
  </si>
  <si>
    <t xml:space="preserve">http://files.kabbalahmedia.info/files/heb_o_rav_2015-04-14_clip_haim-hadashim_miisardut-lereikanut-554.mp4</t>
  </si>
  <si>
    <r>
      <rPr>
        <sz val="10"/>
        <color rgb="FF000000"/>
        <rFont val="FreeSans"/>
        <family val="2"/>
      </rPr>
      <t xml:space="preserve">קטע נבחר משיחה </t>
    </r>
    <r>
      <rPr>
        <sz val="10"/>
        <color rgb="FF000000"/>
        <rFont val="Cambria"/>
        <family val="0"/>
        <charset val="1"/>
      </rPr>
      <t xml:space="preserve">554: </t>
    </r>
    <r>
      <rPr>
        <sz val="10"/>
        <color rgb="FF000000"/>
        <rFont val="FreeSans"/>
        <family val="2"/>
      </rPr>
      <t xml:space="preserve">מהישרדות לריקנות</t>
    </r>
  </si>
  <si>
    <r>
      <rPr>
        <sz val="10"/>
        <color rgb="FF000000"/>
        <rFont val="FreeSans"/>
        <family val="2"/>
      </rPr>
      <t xml:space="preserve">כיצד השאיפה להישרדות שהייתה פעם הפכה אותנו למלוכדים ולמה מובילה אותנו תחושת הריקנות הקיימת היום</t>
    </r>
    <r>
      <rPr>
        <sz val="10"/>
        <color rgb="FF000000"/>
        <rFont val="Cambria"/>
        <family val="0"/>
        <charset val="1"/>
      </rPr>
      <t xml:space="preserve">?</t>
    </r>
  </si>
  <si>
    <t xml:space="preserve">http://files.kabbalahmedia.info/files/heb_o_rav_2015-04-14_clip_haim-hadashim_hibur-leisrael-554.mp4</t>
  </si>
  <si>
    <r>
      <rPr>
        <sz val="10"/>
        <color rgb="FF000000"/>
        <rFont val="FreeSans"/>
        <family val="2"/>
      </rPr>
      <t xml:space="preserve">קטע נבחר משיחה </t>
    </r>
    <r>
      <rPr>
        <sz val="10"/>
        <color rgb="FF000000"/>
        <rFont val="Cambria"/>
        <family val="0"/>
        <charset val="1"/>
      </rPr>
      <t xml:space="preserve">554: </t>
    </r>
    <r>
      <rPr>
        <sz val="10"/>
        <color rgb="FF000000"/>
        <rFont val="FreeSans"/>
        <family val="2"/>
      </rPr>
      <t xml:space="preserve">חיבור לישראל</t>
    </r>
  </si>
  <si>
    <r>
      <rPr>
        <sz val="10"/>
        <color rgb="FF000000"/>
        <rFont val="FreeSans"/>
        <family val="2"/>
      </rPr>
      <t xml:space="preserve">מדוע ההתעוררות שלנו לחיבור בינינו תביא לתחושת שייכות לארץ ישראל</t>
    </r>
    <r>
      <rPr>
        <sz val="10"/>
        <color rgb="FF000000"/>
        <rFont val="Cambria"/>
        <family val="0"/>
        <charset val="1"/>
      </rPr>
      <t xml:space="preserve">?</t>
    </r>
  </si>
  <si>
    <t xml:space="preserve">http://files.kabbalahmedia.info/download/files/heb_o_rav_2015-04-14_clip_haim-hadashim_gibor-israeli-554.mp4</t>
  </si>
  <si>
    <r>
      <rPr>
        <sz val="10"/>
        <color rgb="FF000000"/>
        <rFont val="FreeSans"/>
        <family val="2"/>
      </rPr>
      <t xml:space="preserve">קטע נבחר משיחה </t>
    </r>
    <r>
      <rPr>
        <sz val="10"/>
        <color rgb="FF000000"/>
        <rFont val="Cambria"/>
        <family val="0"/>
        <charset val="1"/>
      </rPr>
      <t xml:space="preserve">554: </t>
    </r>
    <r>
      <rPr>
        <sz val="10"/>
        <color rgb="FF000000"/>
        <rFont val="FreeSans"/>
        <family val="2"/>
      </rPr>
      <t xml:space="preserve">הגיבור הישראלי</t>
    </r>
  </si>
  <si>
    <r>
      <rPr>
        <sz val="10"/>
        <color rgb="FF000000"/>
        <rFont val="FreeSans"/>
        <family val="2"/>
      </rPr>
      <t xml:space="preserve">מה יהווה את הבסיס לגיבור הישראלי העתידי ואיך זה ישפיע על כלל האנושות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</si>
  <si>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555</t>
    </r>
  </si>
  <si>
    <t xml:space="preserve">http://files.kabbalahmedia.info/video/heb_o_rav_2015-04-16_clip_haim-hadashim_avraam-vemilhamot-israel-555.wmv</t>
  </si>
  <si>
    <r>
      <rPr>
        <sz val="10"/>
        <color rgb="FF000000"/>
        <rFont val="FreeSans"/>
        <family val="2"/>
      </rPr>
      <t xml:space="preserve">קטע נבחר משיחה </t>
    </r>
    <r>
      <rPr>
        <sz val="10"/>
        <color rgb="FF000000"/>
        <rFont val="Cambria"/>
        <family val="0"/>
        <charset val="1"/>
      </rPr>
      <t xml:space="preserve">555: </t>
    </r>
    <r>
      <rPr>
        <sz val="10"/>
        <color rgb="FF000000"/>
        <rFont val="FreeSans"/>
        <family val="2"/>
      </rPr>
      <t xml:space="preserve">הכוח בידינו </t>
    </r>
  </si>
  <si>
    <r>
      <rPr>
        <sz val="10"/>
        <color rgb="FF000000"/>
        <rFont val="FreeSans"/>
        <family val="2"/>
      </rPr>
      <t xml:space="preserve">איזה ערך נמצא ביסודו של עם ישראל מאז ימי אברהם</t>
    </r>
    <r>
      <rPr>
        <sz val="10"/>
        <color rgb="FF000000"/>
        <rFont val="Cambria"/>
        <family val="0"/>
        <charset val="1"/>
      </rPr>
      <t xml:space="preserve">, </t>
    </r>
    <r>
      <rPr>
        <sz val="10"/>
        <color rgb="FF000000"/>
        <rFont val="FreeSans"/>
        <family val="2"/>
      </rPr>
      <t xml:space="preserve">ואיך בידיו לאזן את כל העולם לצד הטוב</t>
    </r>
    <r>
      <rPr>
        <sz val="10"/>
        <color rgb="FF000000"/>
        <rFont val="Cambria"/>
        <family val="0"/>
        <charset val="1"/>
      </rPr>
      <t xml:space="preserve">?</t>
    </r>
  </si>
  <si>
    <t xml:space="preserve">http://files.kabbalahmedia.info/video/heb_o_rav_2015-04-16_clip_haim-hadashim_bishvil-ma-555.wmv</t>
  </si>
  <si>
    <r>
      <rPr>
        <sz val="10"/>
        <color rgb="FF000000"/>
        <rFont val="FreeSans"/>
        <family val="2"/>
      </rPr>
      <t xml:space="preserve">קטע נבחר משיחה </t>
    </r>
    <r>
      <rPr>
        <sz val="10"/>
        <color rgb="FF000000"/>
        <rFont val="Cambria"/>
        <family val="0"/>
        <charset val="1"/>
      </rPr>
      <t xml:space="preserve">555: </t>
    </r>
    <r>
      <rPr>
        <sz val="10"/>
        <color rgb="FF000000"/>
        <rFont val="FreeSans"/>
        <family val="2"/>
      </rPr>
      <t xml:space="preserve">בשביל מה</t>
    </r>
    <r>
      <rPr>
        <sz val="10"/>
        <color rgb="FF000000"/>
        <rFont val="Cambria"/>
        <family val="0"/>
        <charset val="1"/>
      </rPr>
      <t xml:space="preserve">?</t>
    </r>
  </si>
  <si>
    <r>
      <rPr>
        <sz val="10"/>
        <color rgb="FF000000"/>
        <rFont val="FreeSans"/>
        <family val="2"/>
      </rPr>
      <t xml:space="preserve">האם אפשר להפסיק את המלחמות ועבור מה עלינו להילחם</t>
    </r>
    <r>
      <rPr>
        <sz val="10"/>
        <color rgb="FF000000"/>
        <rFont val="Cambria"/>
        <family val="0"/>
        <charset val="1"/>
      </rPr>
      <t xml:space="preserve">?</t>
    </r>
  </si>
  <si>
    <t xml:space="preserve">http://files.kabbalahmedia.info/video/heb_o_rav_2015-04-16_clip_haim-hadashim_milhama-mitmedet-555.wmv</t>
  </si>
  <si>
    <r>
      <rPr>
        <sz val="10"/>
        <color rgb="FF000000"/>
        <rFont val="FreeSans"/>
        <family val="2"/>
      </rPr>
      <t xml:space="preserve">קטע נבחר משיחה </t>
    </r>
    <r>
      <rPr>
        <sz val="10"/>
        <color rgb="FF000000"/>
        <rFont val="Cambria"/>
        <family val="0"/>
        <charset val="1"/>
      </rPr>
      <t xml:space="preserve">555: </t>
    </r>
    <r>
      <rPr>
        <sz val="10"/>
        <color rgb="FF000000"/>
        <rFont val="FreeSans"/>
        <family val="2"/>
      </rPr>
      <t xml:space="preserve">במלחמה מתמדת</t>
    </r>
  </si>
  <si>
    <r>
      <rPr>
        <sz val="10"/>
        <color rgb="FF000000"/>
        <rFont val="FreeSans"/>
        <family val="2"/>
      </rPr>
      <t xml:space="preserve">למה העולם נמצא במלחמה מתמדת</t>
    </r>
    <r>
      <rPr>
        <sz val="10"/>
        <color rgb="FF000000"/>
        <rFont val="Cambria"/>
        <family val="0"/>
        <charset val="1"/>
      </rPr>
      <t xml:space="preserve">, </t>
    </r>
    <r>
      <rPr>
        <sz val="10"/>
        <color rgb="FF000000"/>
        <rFont val="FreeSans"/>
        <family val="2"/>
      </rPr>
      <t xml:space="preserve">ואצל מי המפתח לכוח החיובי בעולם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</si>
  <si>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556</t>
    </r>
  </si>
  <si>
    <t xml:space="preserve">http://files.kabbalahmedia.info/video/heb_o_rav_2015-04-16_clip_haim-hadashim_leargish-noflim-556.wmv</t>
  </si>
  <si>
    <r>
      <rPr>
        <sz val="10"/>
        <color rgb="FF000000"/>
        <rFont val="FreeSans"/>
        <family val="2"/>
      </rPr>
      <t xml:space="preserve">קטע נבחר משיחה </t>
    </r>
    <r>
      <rPr>
        <sz val="10"/>
        <color rgb="FF000000"/>
        <rFont val="Cambria"/>
        <family val="0"/>
        <charset val="1"/>
      </rPr>
      <t xml:space="preserve">556: </t>
    </r>
    <r>
      <rPr>
        <sz val="10"/>
        <color rgb="FF000000"/>
        <rFont val="FreeSans"/>
        <family val="2"/>
      </rPr>
      <t xml:space="preserve">להרגיש את הנופלים </t>
    </r>
  </si>
  <si>
    <r>
      <rPr>
        <sz val="10"/>
        <color rgb="FF000000"/>
        <rFont val="FreeSans"/>
        <family val="2"/>
      </rPr>
      <t xml:space="preserve">האם אפשר להרגיש בעולם שלנו את אלו שנפלו במלחמה ואיך ניתן לחזק את זיכרונם בתוכנו על ידי שיפור היחסים בינינו</t>
    </r>
    <r>
      <rPr>
        <sz val="10"/>
        <color rgb="FF000000"/>
        <rFont val="Cambria"/>
        <family val="0"/>
        <charset val="1"/>
      </rPr>
      <t xml:space="preserve">?</t>
    </r>
  </si>
  <si>
    <t xml:space="preserve">http://files.kabbalahmedia.info/video/heb_o_rav_2015-04-16_clip_haim-hadashim_heshbon-nefesh-556.wmv</t>
  </si>
  <si>
    <r>
      <rPr>
        <sz val="10"/>
        <color rgb="FF000000"/>
        <rFont val="FreeSans"/>
        <family val="2"/>
      </rPr>
      <t xml:space="preserve">קטע נבחר משיחה </t>
    </r>
    <r>
      <rPr>
        <sz val="10"/>
        <color rgb="FF000000"/>
        <rFont val="Cambria"/>
        <family val="0"/>
        <charset val="1"/>
      </rPr>
      <t xml:space="preserve">556: </t>
    </r>
    <r>
      <rPr>
        <sz val="10"/>
        <color rgb="FF000000"/>
        <rFont val="FreeSans"/>
        <family val="2"/>
      </rPr>
      <t xml:space="preserve">רצון הנופלים</t>
    </r>
  </si>
  <si>
    <r>
      <rPr>
        <sz val="10"/>
        <color rgb="FF000000"/>
        <rFont val="FreeSans"/>
        <family val="2"/>
      </rPr>
      <t xml:space="preserve">איך היו רוצים שנתנהג אחד לשני אלו שמסרו את נפשם למען ביטחוננו ואיך נשפיע על העולם אם נממש את רצונם</t>
    </r>
    <r>
      <rPr>
        <sz val="10"/>
        <color rgb="FF000000"/>
        <rFont val="Cambria"/>
        <family val="0"/>
        <charset val="1"/>
      </rPr>
      <t xml:space="preserve">?</t>
    </r>
  </si>
  <si>
    <t xml:space="preserve">http://files.kabbalahmedia.info/video/heb_o_rav_2015-04-16_clip_haim-hadashim_kshehayal-nofel-556.wmv</t>
  </si>
  <si>
    <r>
      <rPr>
        <sz val="10"/>
        <color rgb="FF000000"/>
        <rFont val="FreeSans"/>
        <family val="2"/>
      </rPr>
      <t xml:space="preserve">קטע נבחר משיחה </t>
    </r>
    <r>
      <rPr>
        <sz val="10"/>
        <color rgb="FF000000"/>
        <rFont val="Cambria"/>
        <family val="0"/>
        <charset val="1"/>
      </rPr>
      <t xml:space="preserve">556: </t>
    </r>
    <r>
      <rPr>
        <sz val="10"/>
        <color rgb="FF000000"/>
        <rFont val="FreeSans"/>
        <family val="2"/>
      </rPr>
      <t xml:space="preserve">להרגיש כל יהודי כשלי</t>
    </r>
  </si>
  <si>
    <r>
      <rPr>
        <sz val="10"/>
        <color rgb="FF000000"/>
        <rFont val="FreeSans"/>
        <family val="2"/>
      </rPr>
      <t xml:space="preserve">מה בעמנו גורם לנו להרגיש שכל חלל שנופל הוא קרוב שלנו ולחוש מחוייבות כלפי כל יהודי בעולם</t>
    </r>
    <r>
      <rPr>
        <sz val="10"/>
        <color rgb="FF000000"/>
        <rFont val="Cambria"/>
        <family val="0"/>
        <charset val="1"/>
      </rPr>
      <t xml:space="preserve">?</t>
    </r>
  </si>
  <si>
    <r>
      <rPr>
        <sz val="11"/>
        <rFont val="FreeSans"/>
        <family val="2"/>
      </rPr>
      <t xml:space="preserve"> קליפ מתוכנית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(2015-04-30)</t>
    </r>
  </si>
  <si>
    <t xml:space="preserve">http://files.kabbalahmedia.info/download/files/heb_o_rav_2015-04-30_clip_haim-hadashim_koah-she-hofeh-559.mp4</t>
  </si>
  <si>
    <r>
      <rPr>
        <sz val="10"/>
        <color rgb="FF000000"/>
        <rFont val="FreeSans"/>
        <family val="2"/>
      </rPr>
      <t xml:space="preserve">קטע נבחר משיחה </t>
    </r>
    <r>
      <rPr>
        <sz val="10"/>
        <color rgb="FF000000"/>
        <rFont val="Cambria"/>
        <family val="0"/>
        <charset val="1"/>
      </rPr>
      <t xml:space="preserve">559: </t>
    </r>
    <r>
      <rPr>
        <sz val="10"/>
        <color rgb="FF000000"/>
        <rFont val="FreeSans"/>
        <family val="2"/>
      </rPr>
      <t xml:space="preserve">כוח של חופש</t>
    </r>
  </si>
  <si>
    <r>
      <rPr>
        <sz val="10"/>
        <color rgb="FF000000"/>
        <rFont val="FreeSans"/>
        <family val="2"/>
      </rPr>
      <t xml:space="preserve">אילו כוחות קיימים בטבע ואיך להתייחס אליהם נכון</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</si>
  <si>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561</t>
    </r>
  </si>
  <si>
    <t xml:space="preserve">http://files.kabbalahmedia.info/download/files/heb_o_rav_2015-05-03_clip_haim-hadashim_akol-leatzmi-561.mp4</t>
  </si>
  <si>
    <r>
      <rPr>
        <sz val="10"/>
        <color rgb="FF000000"/>
        <rFont val="FreeSans"/>
        <family val="2"/>
      </rPr>
      <t xml:space="preserve">קטע נבחר משיחה </t>
    </r>
    <r>
      <rPr>
        <sz val="10"/>
        <color rgb="FF000000"/>
        <rFont val="Cambria"/>
        <family val="0"/>
        <charset val="1"/>
      </rPr>
      <t xml:space="preserve">561: </t>
    </r>
    <r>
      <rPr>
        <sz val="10"/>
        <color rgb="FF000000"/>
        <rFont val="FreeSans"/>
        <family val="2"/>
      </rPr>
      <t xml:space="preserve">מעצמי לזולת</t>
    </r>
  </si>
  <si>
    <r>
      <rPr>
        <sz val="10"/>
        <color rgb="FF000000"/>
        <rFont val="FreeSans"/>
        <family val="2"/>
      </rPr>
      <t xml:space="preserve">איך נוכל להפוך את היצר רע הפועל על חשבון הזולת ליצר טוב המכוון לטובת הזולת</t>
    </r>
    <r>
      <rPr>
        <sz val="10"/>
        <color rgb="FF000000"/>
        <rFont val="Cambria"/>
        <family val="0"/>
        <charset val="1"/>
      </rPr>
      <t xml:space="preserve">?</t>
    </r>
  </si>
  <si>
    <t xml:space="preserve">http://files.kabbalahmedia.info/download/files/heb_o_rav_2015-05-03_clip_haim-hadashim_koah-mehaber-561.mp4</t>
  </si>
  <si>
    <r>
      <rPr>
        <sz val="10"/>
        <color rgb="FF000000"/>
        <rFont val="FreeSans"/>
        <family val="2"/>
      </rPr>
      <t xml:space="preserve">קטע נבחר משיחה </t>
    </r>
    <r>
      <rPr>
        <sz val="10"/>
        <color rgb="FF000000"/>
        <rFont val="Cambria"/>
        <family val="0"/>
        <charset val="1"/>
      </rPr>
      <t xml:space="preserve">561: </t>
    </r>
    <r>
      <rPr>
        <sz val="10"/>
        <color rgb="FF000000"/>
        <rFont val="FreeSans"/>
        <family val="2"/>
      </rPr>
      <t xml:space="preserve">כוח מחבר</t>
    </r>
  </si>
  <si>
    <r>
      <rPr>
        <sz val="10"/>
        <color rgb="FF000000"/>
        <rFont val="FreeSans"/>
        <family val="2"/>
      </rPr>
      <t xml:space="preserve">כיצד נעורר את הכוח המחבר</t>
    </r>
    <r>
      <rPr>
        <sz val="10"/>
        <color rgb="FF000000"/>
        <rFont val="Cambria"/>
        <family val="0"/>
        <charset val="1"/>
      </rPr>
      <t xml:space="preserve">, </t>
    </r>
    <r>
      <rPr>
        <sz val="10"/>
        <color rgb="FF000000"/>
        <rFont val="FreeSans"/>
        <family val="2"/>
      </rPr>
      <t xml:space="preserve">שיביא ליצירת חברה הרמונית ומאוזנת וליחסים טובים בינינו</t>
    </r>
    <r>
      <rPr>
        <sz val="10"/>
        <color rgb="FF000000"/>
        <rFont val="Cambria"/>
        <family val="0"/>
        <charset val="1"/>
      </rPr>
      <t xml:space="preserve">?</t>
    </r>
  </si>
  <si>
    <t xml:space="preserve">http://files.kabbalahmedia.info/download/files/heb_o_rav_2015-05-03_clip_haim-hadashim_olam-hafuh-roiti-561.mp4</t>
  </si>
  <si>
    <r>
      <rPr>
        <sz val="10"/>
        <color rgb="FF000000"/>
        <rFont val="FreeSans"/>
        <family val="2"/>
      </rPr>
      <t xml:space="preserve">קטע נבחר משיחה </t>
    </r>
    <r>
      <rPr>
        <sz val="10"/>
        <color rgb="FF000000"/>
        <rFont val="Cambria"/>
        <family val="0"/>
        <charset val="1"/>
      </rPr>
      <t xml:space="preserve">561: </t>
    </r>
    <r>
      <rPr>
        <sz val="10"/>
        <color rgb="FF000000"/>
        <rFont val="FreeSans"/>
        <family val="2"/>
      </rPr>
      <t xml:space="preserve">עולם הפוך ראיתי</t>
    </r>
  </si>
  <si>
    <r>
      <rPr>
        <sz val="10"/>
        <color rgb="FF000000"/>
        <rFont val="FreeSans"/>
        <family val="2"/>
      </rPr>
      <t xml:space="preserve">איך מגיעים למצב בו מגלים את העולם כמלא בכוח האהבה והפועל בחיבור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</si>
  <si>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566</t>
    </r>
  </si>
  <si>
    <t xml:space="preserve">http://files.kabbalahmedia.info/download/files/heb_o_rav_2015-05-12_clip_haim-hadashim_ma-mesamelet-eretz-israel-566.mp4</t>
  </si>
  <si>
    <r>
      <rPr>
        <sz val="10"/>
        <color rgb="FF000000"/>
        <rFont val="FreeSans"/>
        <family val="2"/>
      </rPr>
      <t xml:space="preserve">קטע נבחר משיחה </t>
    </r>
    <r>
      <rPr>
        <sz val="10"/>
        <color rgb="FF000000"/>
        <rFont val="Cambria"/>
        <family val="0"/>
        <charset val="1"/>
      </rPr>
      <t xml:space="preserve">566: </t>
    </r>
    <r>
      <rPr>
        <sz val="10"/>
        <color rgb="FF000000"/>
        <rFont val="FreeSans"/>
        <family val="2"/>
      </rPr>
      <t xml:space="preserve">מה מסמלת ארץ ישראל </t>
    </r>
  </si>
  <si>
    <r>
      <rPr>
        <sz val="10"/>
        <color rgb="FF000000"/>
        <rFont val="FreeSans"/>
        <family val="2"/>
      </rPr>
      <t xml:space="preserve">מה מסמלת ארץ ישראל ואיך מורגש הכוח העליון ביחסים בינינו</t>
    </r>
    <r>
      <rPr>
        <sz val="10"/>
        <color rgb="FF000000"/>
        <rFont val="Cambria"/>
        <family val="0"/>
        <charset val="1"/>
      </rPr>
      <t xml:space="preserve">?</t>
    </r>
  </si>
  <si>
    <t xml:space="preserve">http://files.kabbalahmedia.info/download/files/heb_o_rav_2015-05-12_clip_haim-hadashim_eretz-kodesh-veahava-566.mp4</t>
  </si>
  <si>
    <r>
      <rPr>
        <sz val="10"/>
        <color rgb="FF000000"/>
        <rFont val="FreeSans"/>
        <family val="2"/>
      </rPr>
      <t xml:space="preserve">קטע נבחר משיחה </t>
    </r>
    <r>
      <rPr>
        <sz val="10"/>
        <color rgb="FF000000"/>
        <rFont val="Cambria"/>
        <family val="0"/>
        <charset val="1"/>
      </rPr>
      <t xml:space="preserve">566: </t>
    </r>
    <r>
      <rPr>
        <sz val="10"/>
        <color rgb="FF000000"/>
        <rFont val="FreeSans"/>
        <family val="2"/>
      </rPr>
      <t xml:space="preserve">ארץ הקודש והאהבה </t>
    </r>
  </si>
  <si>
    <r>
      <rPr>
        <sz val="10"/>
        <color rgb="FF000000"/>
        <rFont val="FreeSans"/>
        <family val="2"/>
      </rPr>
      <t xml:space="preserve"> מה משמעותה של הדרך לירושלים מבחינה רוחנית ואיך יתר חלקי הארץ קשורים לזה</t>
    </r>
    <r>
      <rPr>
        <sz val="10"/>
        <color rgb="FF000000"/>
        <rFont val="Cambria"/>
        <family val="0"/>
        <charset val="1"/>
      </rPr>
      <t xml:space="preserve">?</t>
    </r>
  </si>
  <si>
    <t xml:space="preserve">http://files.kabbalahmedia.info/download/files/heb_o_rav_2015-05-12_clip_haim-hadashim_hahnasat-orhim-566.mp4</t>
  </si>
  <si>
    <r>
      <rPr>
        <sz val="10"/>
        <color rgb="FF000000"/>
        <rFont val="FreeSans"/>
        <family val="2"/>
      </rPr>
      <t xml:space="preserve">קטע נבחר משיחה </t>
    </r>
    <r>
      <rPr>
        <sz val="10"/>
        <color rgb="FF000000"/>
        <rFont val="Cambria"/>
        <family val="0"/>
        <charset val="1"/>
      </rPr>
      <t xml:space="preserve">566: </t>
    </r>
    <r>
      <rPr>
        <sz val="10"/>
        <color rgb="FF000000"/>
        <rFont val="FreeSans"/>
        <family val="2"/>
      </rPr>
      <t xml:space="preserve">הכנסת אורחים</t>
    </r>
  </si>
  <si>
    <r>
      <rPr>
        <sz val="10"/>
        <color rgb="FF000000"/>
        <rFont val="FreeSans"/>
        <family val="2"/>
      </rPr>
      <t xml:space="preserve">מדוע התקיימה בירושליים הכנסת אורחים ללא תמורה ואיזה רווח רוחני טמון בפעולה זו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</si>
  <si>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620</t>
    </r>
  </si>
  <si>
    <t xml:space="preserve">http://files.kabbalahmedia.info/download/files/heb_o_rav_2015-09-01_clip_haim-hadashim_nusha-klalit-620.mp4</t>
  </si>
  <si>
    <r>
      <rPr>
        <sz val="10"/>
        <color rgb="FF000000"/>
        <rFont val="FreeSans"/>
        <family val="2"/>
      </rPr>
      <t xml:space="preserve">קטע נבחר משיחה </t>
    </r>
    <r>
      <rPr>
        <sz val="10"/>
        <color rgb="FF000000"/>
        <rFont val="Cambria"/>
        <family val="0"/>
        <charset val="1"/>
      </rPr>
      <t xml:space="preserve">620: </t>
    </r>
    <r>
      <rPr>
        <sz val="10"/>
        <color rgb="FF000000"/>
        <rFont val="FreeSans"/>
        <family val="2"/>
      </rPr>
      <t xml:space="preserve">נוסחה כללית </t>
    </r>
  </si>
  <si>
    <r>
      <rPr>
        <sz val="10"/>
        <color rgb="FF000000"/>
        <rFont val="FreeSans"/>
        <family val="2"/>
      </rPr>
      <t xml:space="preserve">מהו התנאי להגיע להבנה של הטבע הסובב אותנו ובמה מיוחד האדם מדרגות דומם צומח וחי</t>
    </r>
    <r>
      <rPr>
        <sz val="10"/>
        <color rgb="FF000000"/>
        <rFont val="Cambria"/>
        <family val="0"/>
        <charset val="1"/>
      </rPr>
      <t xml:space="preserve">?</t>
    </r>
  </si>
  <si>
    <t xml:space="preserve">http://files.kabbalahmedia.info/download/files/heb_o_rav_2015-09-01_clip_haim-hadashim_minhagei-israel-620.mp4</t>
  </si>
  <si>
    <r>
      <rPr>
        <sz val="10"/>
        <color rgb="FF000000"/>
        <rFont val="FreeSans"/>
        <family val="2"/>
      </rPr>
      <t xml:space="preserve">קטע נבחר משיחה </t>
    </r>
    <r>
      <rPr>
        <sz val="10"/>
        <color rgb="FF000000"/>
        <rFont val="Cambria"/>
        <family val="0"/>
        <charset val="1"/>
      </rPr>
      <t xml:space="preserve">620: </t>
    </r>
    <r>
      <rPr>
        <sz val="10"/>
        <color rgb="FF000000"/>
        <rFont val="FreeSans"/>
        <family val="2"/>
      </rPr>
      <t xml:space="preserve">מנהגי ישראל</t>
    </r>
  </si>
  <si>
    <r>
      <rPr>
        <sz val="10"/>
        <color rgb="FF000000"/>
        <rFont val="FreeSans"/>
        <family val="2"/>
      </rPr>
      <t xml:space="preserve">מה מייצגים המנהגים של ישראל ואילו חוקים נוכל לגלות באמצעותם</t>
    </r>
    <r>
      <rPr>
        <sz val="10"/>
        <color rgb="FF000000"/>
        <rFont val="Cambria"/>
        <family val="0"/>
        <charset val="1"/>
      </rPr>
      <t xml:space="preserve">?</t>
    </r>
  </si>
  <si>
    <t xml:space="preserve">http://files.kabbalahmedia.info/download/files/heb_o_rav_2015-09-01_clip_haim-hadashim_lahkor-teva-620.mp4</t>
  </si>
  <si>
    <r>
      <rPr>
        <sz val="10"/>
        <color rgb="FF000000"/>
        <rFont val="FreeSans"/>
        <family val="2"/>
      </rPr>
      <t xml:space="preserve">קטע נבחר משיחה </t>
    </r>
    <r>
      <rPr>
        <sz val="10"/>
        <color rgb="FF000000"/>
        <rFont val="Cambria"/>
        <family val="0"/>
        <charset val="1"/>
      </rPr>
      <t xml:space="preserve">620: </t>
    </r>
    <r>
      <rPr>
        <sz val="10"/>
        <color rgb="FF000000"/>
        <rFont val="FreeSans"/>
        <family val="2"/>
      </rPr>
      <t xml:space="preserve">לחקור את הטבע</t>
    </r>
  </si>
  <si>
    <r>
      <rPr>
        <sz val="10"/>
        <color rgb="FF000000"/>
        <rFont val="FreeSans"/>
        <family val="2"/>
      </rPr>
      <t xml:space="preserve">מה נוכל למצוא בחקירה שלנו את עצמנו ולאן האדם צריך להגיע בחייו</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</si>
  <si>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621</t>
    </r>
  </si>
  <si>
    <t xml:space="preserve">http://files.kabbalahmedia.info/download/files/heb_o_rav_2015-09-11_clip_haim-hadashim_ma-ze-hibur-621.mp4</t>
  </si>
  <si>
    <r>
      <rPr>
        <sz val="10"/>
        <color rgb="FF000000"/>
        <rFont val="FreeSans"/>
        <family val="2"/>
      </rPr>
      <t xml:space="preserve">קטע נבחר משיחה </t>
    </r>
    <r>
      <rPr>
        <sz val="10"/>
        <color rgb="FF000000"/>
        <rFont val="Cambria"/>
        <family val="0"/>
        <charset val="1"/>
      </rPr>
      <t xml:space="preserve">621: </t>
    </r>
    <r>
      <rPr>
        <sz val="10"/>
        <color rgb="FF000000"/>
        <rFont val="FreeSans"/>
        <family val="2"/>
      </rPr>
      <t xml:space="preserve">מהו חיבור</t>
    </r>
    <r>
      <rPr>
        <sz val="10"/>
        <color rgb="FF000000"/>
        <rFont val="Cambria"/>
        <family val="0"/>
        <charset val="1"/>
      </rPr>
      <t xml:space="preserve">?</t>
    </r>
  </si>
  <si>
    <r>
      <rPr>
        <sz val="10"/>
        <color rgb="FF000000"/>
        <rFont val="FreeSans"/>
        <family val="2"/>
      </rPr>
      <t xml:space="preserve">מהו חיבור ומה מגלים דרכו עלינו ועל העולם</t>
    </r>
    <r>
      <rPr>
        <sz val="10"/>
        <color rgb="FF000000"/>
        <rFont val="Cambria"/>
        <family val="0"/>
        <charset val="1"/>
      </rPr>
      <t xml:space="preserve">?</t>
    </r>
  </si>
  <si>
    <t xml:space="preserve">http://files.kabbalahmedia.info/download/files/heb_o_rav_2015-09-11_clip_haim-hadashim_eifo-yesh-trufa-621.mp4</t>
  </si>
  <si>
    <r>
      <rPr>
        <sz val="10"/>
        <color rgb="FF000000"/>
        <rFont val="FreeSans"/>
        <family val="2"/>
      </rPr>
      <t xml:space="preserve">קטע נבחר משיחה </t>
    </r>
    <r>
      <rPr>
        <sz val="10"/>
        <color rgb="FF000000"/>
        <rFont val="Cambria"/>
        <family val="0"/>
        <charset val="1"/>
      </rPr>
      <t xml:space="preserve">621: </t>
    </r>
    <r>
      <rPr>
        <sz val="10"/>
        <color rgb="FF000000"/>
        <rFont val="FreeSans"/>
        <family val="2"/>
      </rPr>
      <t xml:space="preserve">סדר בבלאגן</t>
    </r>
  </si>
  <si>
    <r>
      <rPr>
        <sz val="10"/>
        <color rgb="FF000000"/>
        <rFont val="FreeSans"/>
        <family val="2"/>
      </rPr>
      <t xml:space="preserve">מהו הכוח שיכול להביא לחיבור בינינו ולהוביל אותנו לשלמות</t>
    </r>
    <r>
      <rPr>
        <sz val="10"/>
        <color rgb="FF000000"/>
        <rFont val="Cambria"/>
        <family val="0"/>
        <charset val="1"/>
      </rPr>
      <t xml:space="preserve">?</t>
    </r>
  </si>
  <si>
    <t xml:space="preserve">http://files.kabbalahmedia.info/download/files/heb_o_rav_2015-09-11_clip_haim-hadashim_hibur-lekoah-elion-621.mp4</t>
  </si>
  <si>
    <r>
      <rPr>
        <sz val="10"/>
        <color rgb="FF000000"/>
        <rFont val="FreeSans"/>
        <family val="2"/>
      </rPr>
      <t xml:space="preserve">קטע נבחר משיחה </t>
    </r>
    <r>
      <rPr>
        <sz val="10"/>
        <color rgb="FF000000"/>
        <rFont val="Cambria"/>
        <family val="0"/>
        <charset val="1"/>
      </rPr>
      <t xml:space="preserve">621: </t>
    </r>
    <r>
      <rPr>
        <sz val="10"/>
        <color rgb="FF000000"/>
        <rFont val="FreeSans"/>
        <family val="2"/>
      </rPr>
      <t xml:space="preserve">חיבור לכוח העליון</t>
    </r>
  </si>
  <si>
    <r>
      <rPr>
        <sz val="10"/>
        <color rgb="FF000000"/>
        <rFont val="FreeSans"/>
        <family val="2"/>
      </rPr>
      <t xml:space="preserve">מהו הקשר עם כוח העליון אותו עתיד עם ישראל לגלות</t>
    </r>
    <r>
      <rPr>
        <sz val="10"/>
        <color rgb="FF000000"/>
        <rFont val="Cambria"/>
        <family val="0"/>
        <charset val="1"/>
      </rPr>
      <t xml:space="preserve">?</t>
    </r>
  </si>
  <si>
    <t xml:space="preserve">http://files.kabbalahmedia.info/download/files/heb_o_rav_2015-09-11_clip_haim-hadashim_koah-sheyahol-lesader-621.mp4</t>
  </si>
  <si>
    <r>
      <rPr>
        <sz val="10"/>
        <color rgb="FF000000"/>
        <rFont val="FreeSans"/>
        <family val="2"/>
      </rPr>
      <t xml:space="preserve">קטע נבחר משיחה </t>
    </r>
    <r>
      <rPr>
        <sz val="10"/>
        <color rgb="FF000000"/>
        <rFont val="Cambria"/>
        <family val="0"/>
        <charset val="1"/>
      </rPr>
      <t xml:space="preserve">621: </t>
    </r>
    <r>
      <rPr>
        <sz val="10"/>
        <color rgb="FF000000"/>
        <rFont val="FreeSans"/>
        <family val="2"/>
      </rPr>
      <t xml:space="preserve">עושה סדר בבלגן</t>
    </r>
  </si>
  <si>
    <r>
      <rPr>
        <sz val="10"/>
        <color rgb="FF000000"/>
        <rFont val="FreeSans"/>
        <family val="2"/>
      </rPr>
      <t xml:space="preserve">איזה כוח יכול לעשות סדר בחיים שלנו ולשים את הדברים בפרופורציות הנכונות</t>
    </r>
    <r>
      <rPr>
        <sz val="10"/>
        <color rgb="FF000000"/>
        <rFont val="Cambria"/>
        <family val="0"/>
        <charset val="1"/>
      </rPr>
      <t xml:space="preserve">?</t>
    </r>
  </si>
  <si>
    <t xml:space="preserve">http://files.kabbalahmedia.info/download/files/heb_o_rav_2015-09-11_clip_haim-hadashim_lo-halamnu-621.mp4</t>
  </si>
  <si>
    <r>
      <rPr>
        <sz val="10"/>
        <color rgb="FF000000"/>
        <rFont val="FreeSans"/>
        <family val="2"/>
      </rPr>
      <t xml:space="preserve">קטע נבחר משיחה </t>
    </r>
    <r>
      <rPr>
        <sz val="10"/>
        <color rgb="FF000000"/>
        <rFont val="Cambria"/>
        <family val="0"/>
        <charset val="1"/>
      </rPr>
      <t xml:space="preserve">621: </t>
    </r>
    <r>
      <rPr>
        <sz val="10"/>
        <color rgb="FF000000"/>
        <rFont val="FreeSans"/>
        <family val="2"/>
      </rPr>
      <t xml:space="preserve">גאווה צברית</t>
    </r>
  </si>
  <si>
    <r>
      <rPr>
        <sz val="10"/>
        <color rgb="FF000000"/>
        <rFont val="FreeSans"/>
        <family val="2"/>
      </rPr>
      <t xml:space="preserve">מדוע אין לנו כבר סיבה להתגאות ומה מצבה של החברה הישראלית היום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</si>
  <si>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627</t>
    </r>
  </si>
  <si>
    <t xml:space="preserve">http://files.kabbalahmedia.info/files/heb_o_rav_2015-09-17_clip_haim-hadashim_mahem-avirot-627.mp4</t>
  </si>
  <si>
    <r>
      <rPr>
        <sz val="10"/>
        <color rgb="FF000000"/>
        <rFont val="FreeSans"/>
        <family val="2"/>
      </rPr>
      <t xml:space="preserve">קטע נבחר משיחה </t>
    </r>
    <r>
      <rPr>
        <sz val="10"/>
        <color rgb="FF000000"/>
        <rFont val="Cambria"/>
        <family val="0"/>
        <charset val="1"/>
      </rPr>
      <t xml:space="preserve">627: </t>
    </r>
    <r>
      <rPr>
        <sz val="10"/>
        <color rgb="FF000000"/>
        <rFont val="FreeSans"/>
        <family val="2"/>
      </rPr>
      <t xml:space="preserve">מה הן עבירות</t>
    </r>
    <r>
      <rPr>
        <sz val="10"/>
        <color rgb="FF000000"/>
        <rFont val="Cambria"/>
        <family val="0"/>
        <charset val="1"/>
      </rPr>
      <t xml:space="preserve">? </t>
    </r>
  </si>
  <si>
    <r>
      <rPr>
        <sz val="10"/>
        <color rgb="FF000000"/>
        <rFont val="FreeSans"/>
        <family val="2"/>
      </rPr>
      <t xml:space="preserve">מהן </t>
    </r>
    <r>
      <rPr>
        <sz val="10"/>
        <color rgb="FF000000"/>
        <rFont val="Cambria"/>
        <family val="0"/>
        <charset val="1"/>
      </rPr>
      <t xml:space="preserve">"</t>
    </r>
    <r>
      <rPr>
        <sz val="10"/>
        <color rgb="FF000000"/>
        <rFont val="FreeSans"/>
        <family val="2"/>
      </rPr>
      <t xml:space="preserve">עבירות בין האדם למקום</t>
    </r>
    <r>
      <rPr>
        <sz val="10"/>
        <color rgb="FF000000"/>
        <rFont val="Cambria"/>
        <family val="0"/>
        <charset val="1"/>
      </rPr>
      <t xml:space="preserve">" </t>
    </r>
    <r>
      <rPr>
        <sz val="10"/>
        <color rgb="FF000000"/>
        <rFont val="FreeSans"/>
        <family val="2"/>
      </rPr>
      <t xml:space="preserve">ומדוע עלי להתייחס לסביבתי כפי שאני מתייחס לעצמי</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</si>
  <si>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653</t>
    </r>
  </si>
  <si>
    <t xml:space="preserve">http://files.kabbalahmedia.info/download/files/heb_o_rav_2015-12-01_clip_haim-hadashim_lekayel-atzmeinu-653.mp4</t>
  </si>
  <si>
    <r>
      <rPr>
        <sz val="10"/>
        <color rgb="FF000000"/>
        <rFont val="FreeSans"/>
        <family val="2"/>
      </rPr>
      <t xml:space="preserve">קטע נבחר משיחה </t>
    </r>
    <r>
      <rPr>
        <sz val="10"/>
        <color rgb="FF000000"/>
        <rFont val="Cambria"/>
        <family val="0"/>
        <charset val="1"/>
      </rPr>
      <t xml:space="preserve">653: </t>
    </r>
    <r>
      <rPr>
        <sz val="10"/>
        <color rgb="FF000000"/>
        <rFont val="FreeSans"/>
        <family val="2"/>
      </rPr>
      <t xml:space="preserve">לכייל את עצמנו </t>
    </r>
  </si>
  <si>
    <r>
      <rPr>
        <sz val="10"/>
        <color rgb="FF000000"/>
        <rFont val="FreeSans"/>
        <family val="2"/>
      </rPr>
      <t xml:space="preserve">כיצד נוכל לכייל את עצמנו כדי להסתכל על המציאות בצורה נכונה</t>
    </r>
    <r>
      <rPr>
        <sz val="10"/>
        <color rgb="FF000000"/>
        <rFont val="Cambria"/>
        <family val="0"/>
        <charset val="1"/>
      </rPr>
      <t xml:space="preserve">?</t>
    </r>
  </si>
  <si>
    <t xml:space="preserve">http://files.kabbalahmedia.info/download/files/heb_o_rav_2015-12-01_clip_haim-hadashim_leazen-adam-653.mp4</t>
  </si>
  <si>
    <r>
      <rPr>
        <sz val="10"/>
        <color rgb="FF000000"/>
        <rFont val="FreeSans"/>
        <family val="2"/>
      </rPr>
      <t xml:space="preserve">קטע נבחר משיחה </t>
    </r>
    <r>
      <rPr>
        <sz val="10"/>
        <color rgb="FF000000"/>
        <rFont val="Cambria"/>
        <family val="0"/>
        <charset val="1"/>
      </rPr>
      <t xml:space="preserve">653: </t>
    </r>
    <r>
      <rPr>
        <sz val="10"/>
        <color rgb="FF000000"/>
        <rFont val="FreeSans"/>
        <family val="2"/>
      </rPr>
      <t xml:space="preserve">לאזן את האדם</t>
    </r>
  </si>
  <si>
    <r>
      <rPr>
        <sz val="10"/>
        <color rgb="FF000000"/>
        <rFont val="FreeSans"/>
        <family val="2"/>
      </rPr>
      <t xml:space="preserve">מהי השיטה להתאים את עצמנו למערכת הטבע על מנת שנוכל לקלוט מציאות נכונה</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</si>
  <si>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654</t>
    </r>
  </si>
  <si>
    <t xml:space="preserve">http://files.kabbalahmedia.info/download/files/heb_o_rav_2015-12-01_clip_haim-hadashim_hahamim-veregishim-654.mp4</t>
  </si>
  <si>
    <r>
      <rPr>
        <sz val="10"/>
        <color rgb="FF000000"/>
        <rFont val="FreeSans"/>
        <family val="2"/>
      </rPr>
      <t xml:space="preserve">קטע נבחר משיחה </t>
    </r>
    <r>
      <rPr>
        <sz val="10"/>
        <color rgb="FF000000"/>
        <rFont val="Cambria"/>
        <family val="0"/>
        <charset val="1"/>
      </rPr>
      <t xml:space="preserve">654: </t>
    </r>
    <r>
      <rPr>
        <sz val="10"/>
        <color rgb="FF000000"/>
        <rFont val="FreeSans"/>
        <family val="2"/>
      </rPr>
      <t xml:space="preserve">חכמים ורגישים </t>
    </r>
  </si>
  <si>
    <r>
      <rPr>
        <sz val="10"/>
        <color rgb="FF000000"/>
        <rFont val="FreeSans"/>
        <family val="2"/>
      </rPr>
      <t xml:space="preserve">כיצד החיבור בינינו מגדיל את יכולתינו לקלוט את המציאות</t>
    </r>
    <r>
      <rPr>
        <sz val="10"/>
        <color rgb="FF000000"/>
        <rFont val="Cambria"/>
        <family val="0"/>
        <charset val="1"/>
      </rPr>
      <t xml:space="preserve">?</t>
    </r>
  </si>
  <si>
    <t xml:space="preserve">http://files.kabbalahmedia.info/download/files/heb_o_rav_2015-12-01_clip_haim-hadashim_leiyot-makor-shel-or-654.mp4</t>
  </si>
  <si>
    <r>
      <rPr>
        <sz val="10"/>
        <color rgb="FF000000"/>
        <rFont val="FreeSans"/>
        <family val="2"/>
      </rPr>
      <t xml:space="preserve">קטע נבחר משיחה </t>
    </r>
    <r>
      <rPr>
        <sz val="10"/>
        <color rgb="FF000000"/>
        <rFont val="Cambria"/>
        <family val="0"/>
        <charset val="1"/>
      </rPr>
      <t xml:space="preserve">654: </t>
    </r>
    <r>
      <rPr>
        <sz val="10"/>
        <color rgb="FF000000"/>
        <rFont val="FreeSans"/>
        <family val="2"/>
      </rPr>
      <t xml:space="preserve">להיות מקור של אור </t>
    </r>
  </si>
  <si>
    <r>
      <rPr>
        <sz val="10"/>
        <color rgb="FF000000"/>
        <rFont val="FreeSans"/>
        <family val="2"/>
      </rPr>
      <t xml:space="preserve">כיצד נוכל להפוך למקור של אור וטוב עבור האחרים</t>
    </r>
    <r>
      <rPr>
        <sz val="10"/>
        <color rgb="FF000000"/>
        <rFont val="Cambria"/>
        <family val="0"/>
        <charset val="1"/>
      </rPr>
      <t xml:space="preserve">?</t>
    </r>
  </si>
  <si>
    <t xml:space="preserve">http://files.kabbalahmedia.info/download/files/heb_o_rav_2015-12-01_clip_haim-hadashim_retzonot-eliyonim-654.mp4</t>
  </si>
  <si>
    <r>
      <rPr>
        <sz val="10"/>
        <color rgb="FF000000"/>
        <rFont val="FreeSans"/>
        <family val="2"/>
      </rPr>
      <t xml:space="preserve">קטע נבחר משיחה </t>
    </r>
    <r>
      <rPr>
        <sz val="10"/>
        <color rgb="FF000000"/>
        <rFont val="Cambria"/>
        <family val="0"/>
        <charset val="1"/>
      </rPr>
      <t xml:space="preserve">654: </t>
    </r>
    <r>
      <rPr>
        <sz val="10"/>
        <color rgb="FF000000"/>
        <rFont val="FreeSans"/>
        <family val="2"/>
      </rPr>
      <t xml:space="preserve">רצונות עליוניים </t>
    </r>
  </si>
  <si>
    <r>
      <rPr>
        <sz val="10"/>
        <color rgb="FF000000"/>
        <rFont val="FreeSans"/>
        <family val="2"/>
      </rPr>
      <t xml:space="preserve">כיצד נוכל להתעלות מעל רצונותינו הבסיסיים ולפעול באיזון עם מערכת הטבע</t>
    </r>
    <r>
      <rPr>
        <sz val="10"/>
        <color rgb="FF000000"/>
        <rFont val="Cambria"/>
        <family val="0"/>
        <charset val="1"/>
      </rPr>
      <t xml:space="preserve">?</t>
    </r>
  </si>
  <si>
    <t xml:space="preserve">http://files.kabbalahmedia.info/download/files/heb_o_rav_2015-12-01_clip_haim-hadashim_rotzim-lehanot-654.mp4</t>
  </si>
  <si>
    <r>
      <rPr>
        <sz val="10"/>
        <color rgb="FF000000"/>
        <rFont val="FreeSans"/>
        <family val="2"/>
      </rPr>
      <t xml:space="preserve">קטע נבחר משיחה </t>
    </r>
    <r>
      <rPr>
        <sz val="10"/>
        <color rgb="FF000000"/>
        <rFont val="Cambria"/>
        <family val="0"/>
        <charset val="1"/>
      </rPr>
      <t xml:space="preserve">654: </t>
    </r>
    <r>
      <rPr>
        <sz val="10"/>
        <color rgb="FF000000"/>
        <rFont val="FreeSans"/>
        <family val="2"/>
      </rPr>
      <t xml:space="preserve">רוצים ליהנות</t>
    </r>
  </si>
  <si>
    <r>
      <rPr>
        <sz val="10"/>
        <color rgb="FF000000"/>
        <rFont val="FreeSans"/>
        <family val="2"/>
      </rPr>
      <t xml:space="preserve">מהו המקור של תחושות המילוי והחסרון שאנו חשים</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</si>
  <si>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655</t>
    </r>
  </si>
  <si>
    <t xml:space="preserve">http://files.kabbalahmedia.info/download/files/heb_o_rav_2015-12-03_clip_haim-hadashim_adam-rishon-655.mp4</t>
  </si>
  <si>
    <r>
      <rPr>
        <sz val="10"/>
        <color rgb="FF000000"/>
        <rFont val="FreeSans"/>
        <family val="2"/>
      </rPr>
      <t xml:space="preserve">קטע נבחר משיחה </t>
    </r>
    <r>
      <rPr>
        <sz val="10"/>
        <color rgb="FF000000"/>
        <rFont val="Cambria"/>
        <family val="0"/>
        <charset val="1"/>
      </rPr>
      <t xml:space="preserve">655: </t>
    </r>
    <r>
      <rPr>
        <sz val="10"/>
        <color rgb="FF000000"/>
        <rFont val="FreeSans"/>
        <family val="2"/>
      </rPr>
      <t xml:space="preserve">האדם הראשון</t>
    </r>
  </si>
  <si>
    <r>
      <rPr>
        <sz val="10"/>
        <color rgb="FF000000"/>
        <rFont val="FreeSans"/>
        <family val="2"/>
      </rPr>
      <t xml:space="preserve">מה ייחד את האדם הראשון משאר בני זמנו ומדוע תגליתו מלווה אותנו עד היום</t>
    </r>
    <r>
      <rPr>
        <sz val="10"/>
        <color rgb="FF000000"/>
        <rFont val="Cambria"/>
        <family val="0"/>
        <charset val="1"/>
      </rPr>
      <t xml:space="preserve">?</t>
    </r>
  </si>
  <si>
    <t xml:space="preserve">http://files.kabbalahmedia.info/download/files/heb_o_rav_2015-12-03_clip_haim-hadashim_mesanenim-metziut-655.mp4</t>
  </si>
  <si>
    <r>
      <rPr>
        <sz val="10"/>
        <color rgb="FF000000"/>
        <rFont val="FreeSans"/>
        <family val="2"/>
      </rPr>
      <t xml:space="preserve">קטע נבחר משיחה </t>
    </r>
    <r>
      <rPr>
        <sz val="10"/>
        <color rgb="FF000000"/>
        <rFont val="Cambria"/>
        <family val="0"/>
        <charset val="1"/>
      </rPr>
      <t xml:space="preserve">655: </t>
    </r>
    <r>
      <rPr>
        <sz val="10"/>
        <color rgb="FF000000"/>
        <rFont val="FreeSans"/>
        <family val="2"/>
      </rPr>
      <t xml:space="preserve">מסננים את המציאות </t>
    </r>
  </si>
  <si>
    <r>
      <rPr>
        <sz val="10"/>
        <color rgb="FF000000"/>
        <rFont val="FreeSans"/>
        <family val="2"/>
      </rPr>
      <t xml:space="preserve">מה משפיע על הדרך בה אנו קולטים את המציאות ואיך נוכל לראות מציאות טובה יותר</t>
    </r>
    <r>
      <rPr>
        <sz val="10"/>
        <color rgb="FF000000"/>
        <rFont val="Cambria"/>
        <family val="0"/>
        <charset val="1"/>
      </rPr>
      <t xml:space="preserve">?</t>
    </r>
  </si>
  <si>
    <t xml:space="preserve">http://files.kabbalahmedia.info/download/files/heb_o_rav_2015-12-03_clip_haim-hadashim_letovat-azulat-655.mp4</t>
  </si>
  <si>
    <r>
      <rPr>
        <sz val="10"/>
        <color rgb="FF000000"/>
        <rFont val="FreeSans"/>
        <family val="2"/>
      </rPr>
      <t xml:space="preserve">קטע נבחר משיחה </t>
    </r>
    <r>
      <rPr>
        <sz val="10"/>
        <color rgb="FF000000"/>
        <rFont val="Cambria"/>
        <family val="0"/>
        <charset val="1"/>
      </rPr>
      <t xml:space="preserve">655: </t>
    </r>
    <r>
      <rPr>
        <sz val="10"/>
        <color rgb="FF000000"/>
        <rFont val="FreeSans"/>
        <family val="2"/>
      </rPr>
      <t xml:space="preserve">לטובת הזולת</t>
    </r>
  </si>
  <si>
    <r>
      <rPr>
        <sz val="10"/>
        <color rgb="FF000000"/>
        <rFont val="FreeSans"/>
        <family val="2"/>
      </rPr>
      <t xml:space="preserve">איך ייראו החיים אם נפעל יותר לטובת הזולת ופחות להנאתנו האישית</t>
    </r>
    <r>
      <rPr>
        <sz val="10"/>
        <color rgb="FF000000"/>
        <rFont val="Cambria"/>
        <family val="0"/>
        <charset val="1"/>
      </rPr>
      <t xml:space="preserve">?</t>
    </r>
  </si>
  <si>
    <t xml:space="preserve">http://files.kabbalahmedia.info/download/files/heb_o_rav_2015-12-03_clip_haim-hadashim_zman-leshadreg-olam-655.mp4</t>
  </si>
  <si>
    <r>
      <rPr>
        <sz val="10"/>
        <color rgb="FF000000"/>
        <rFont val="FreeSans"/>
        <family val="2"/>
      </rPr>
      <t xml:space="preserve">קטע נבחר משיחה </t>
    </r>
    <r>
      <rPr>
        <sz val="10"/>
        <color rgb="FF000000"/>
        <rFont val="Cambria"/>
        <family val="0"/>
        <charset val="1"/>
      </rPr>
      <t xml:space="preserve">655: </t>
    </r>
    <r>
      <rPr>
        <sz val="10"/>
        <color rgb="FF000000"/>
        <rFont val="FreeSans"/>
        <family val="2"/>
      </rPr>
      <t xml:space="preserve">לשדרג את העולם </t>
    </r>
  </si>
  <si>
    <r>
      <rPr>
        <sz val="10"/>
        <color rgb="FF000000"/>
        <rFont val="FreeSans"/>
        <family val="2"/>
      </rPr>
      <t xml:space="preserve">לאן מוביל אותנו האגו והאם נוכל ליצור לעצמנו עולם טוב יותר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</si>
  <si>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677</t>
    </r>
  </si>
  <si>
    <t xml:space="preserve">http://files.kabbalahmedia.info/download/files/heb_o_rav_2016-01-14_clip_haim-hadashim_pri-etz-adaat-677.mp4</t>
  </si>
  <si>
    <r>
      <rPr>
        <sz val="10"/>
        <color rgb="FF000000"/>
        <rFont val="FreeSans"/>
        <family val="2"/>
      </rPr>
      <t xml:space="preserve">קטע נבחר משיחה </t>
    </r>
    <r>
      <rPr>
        <sz val="10"/>
        <color rgb="FF000000"/>
        <rFont val="Cambria"/>
        <family val="0"/>
        <charset val="1"/>
      </rPr>
      <t xml:space="preserve">677: </t>
    </r>
    <r>
      <rPr>
        <sz val="10"/>
        <color rgb="FF000000"/>
        <rFont val="FreeSans"/>
        <family val="2"/>
      </rPr>
      <t xml:space="preserve">פרי עץ הדעת    </t>
    </r>
  </si>
  <si>
    <r>
      <rPr>
        <sz val="10"/>
        <color rgb="FF000000"/>
        <rFont val="FreeSans"/>
        <family val="2"/>
      </rPr>
      <t xml:space="preserve">מה זה אומר </t>
    </r>
    <r>
      <rPr>
        <sz val="10"/>
        <color rgb="FF000000"/>
        <rFont val="Cambria"/>
        <family val="0"/>
        <charset val="1"/>
      </rPr>
      <t xml:space="preserve">"</t>
    </r>
    <r>
      <rPr>
        <sz val="10"/>
        <color rgb="FF000000"/>
        <rFont val="FreeSans"/>
        <family val="2"/>
      </rPr>
      <t xml:space="preserve">עולם הפוך ראיתי</t>
    </r>
    <r>
      <rPr>
        <sz val="10"/>
        <color rgb="FF000000"/>
        <rFont val="Cambria"/>
        <family val="0"/>
        <charset val="1"/>
      </rPr>
      <t xml:space="preserve">" </t>
    </r>
    <r>
      <rPr>
        <sz val="10"/>
        <color rgb="FF000000"/>
        <rFont val="FreeSans"/>
        <family val="2"/>
      </rPr>
      <t xml:space="preserve">ומה מסמל פרי עץ הדעת</t>
    </r>
    <r>
      <rPr>
        <sz val="10"/>
        <color rgb="FF000000"/>
        <rFont val="Cambria"/>
        <family val="0"/>
        <charset val="1"/>
      </rPr>
      <t xml:space="preserve">?</t>
    </r>
  </si>
  <si>
    <t xml:space="preserve">http://files.kabbalahmedia.info/download/files/heb_o_rav_2016-01-14_clip_haim-hadashim_olam-hafuh-677.mp4</t>
  </si>
  <si>
    <r>
      <rPr>
        <sz val="10"/>
        <color rgb="FF000000"/>
        <rFont val="FreeSans"/>
        <family val="2"/>
      </rPr>
      <t xml:space="preserve">קטע נבחר משיחה </t>
    </r>
    <r>
      <rPr>
        <sz val="10"/>
        <color rgb="FF000000"/>
        <rFont val="Cambria"/>
        <family val="0"/>
        <charset val="1"/>
      </rPr>
      <t xml:space="preserve">677: </t>
    </r>
    <r>
      <rPr>
        <sz val="10"/>
        <color rgb="FF000000"/>
        <rFont val="FreeSans"/>
        <family val="2"/>
      </rPr>
      <t xml:space="preserve">עולם הפוך  </t>
    </r>
  </si>
  <si>
    <r>
      <rPr>
        <sz val="10"/>
        <color rgb="FF000000"/>
        <rFont val="FreeSans"/>
        <family val="2"/>
      </rPr>
      <t xml:space="preserve">מדוע האגו שלנו הפוך מהעולם הרוחני ואיך נצליח להתחבר ולהגיע ליחסים טובים בינינו ועם כל הסובב אותנו</t>
    </r>
    <r>
      <rPr>
        <sz val="10"/>
        <color rgb="FF000000"/>
        <rFont val="Cambria"/>
        <family val="0"/>
        <charset val="1"/>
      </rPr>
      <t xml:space="preserve">?</t>
    </r>
  </si>
  <si>
    <t xml:space="preserve">http://files.kabbalahmedia.info/download/files/heb_o_rav_2016-01-14_clip_haim-hadashim_bdika-atzmit-677.mp4</t>
  </si>
  <si>
    <r>
      <rPr>
        <sz val="10"/>
        <color rgb="FF000000"/>
        <rFont val="FreeSans"/>
        <family val="2"/>
      </rPr>
      <t xml:space="preserve">קטע נבחר משיחה </t>
    </r>
    <r>
      <rPr>
        <sz val="10"/>
        <color rgb="FF000000"/>
        <rFont val="Cambria"/>
        <family val="0"/>
        <charset val="1"/>
      </rPr>
      <t xml:space="preserve">677: </t>
    </r>
    <r>
      <rPr>
        <sz val="10"/>
        <color rgb="FF000000"/>
        <rFont val="FreeSans"/>
        <family val="2"/>
      </rPr>
      <t xml:space="preserve">בדיקה עצמית    </t>
    </r>
  </si>
  <si>
    <r>
      <rPr>
        <sz val="10"/>
        <color rgb="FF000000"/>
        <rFont val="FreeSans"/>
        <family val="2"/>
      </rPr>
      <t xml:space="preserve">איך אנחנו מייצבים בתוכנו יחס נכון למה שרע ומה שטוב ובוחרים איך לנהוג נכון</t>
    </r>
    <r>
      <rPr>
        <sz val="10"/>
        <color rgb="FF000000"/>
        <rFont val="Cambria"/>
        <family val="0"/>
        <charset val="1"/>
      </rPr>
      <t xml:space="preserve">?</t>
    </r>
  </si>
  <si>
    <t xml:space="preserve">http://files.kabbalahmedia.info/download/files/heb_o_rav_2016-01-14_clip_haim-hadashim_ohavim-otha-677.mp4</t>
  </si>
  <si>
    <r>
      <rPr>
        <sz val="10"/>
        <color rgb="FF000000"/>
        <rFont val="FreeSans"/>
        <family val="2"/>
      </rPr>
      <t xml:space="preserve">קטע נבחר משיחה </t>
    </r>
    <r>
      <rPr>
        <sz val="10"/>
        <color rgb="FF000000"/>
        <rFont val="Cambria"/>
        <family val="0"/>
        <charset val="1"/>
      </rPr>
      <t xml:space="preserve">677: </t>
    </r>
    <r>
      <rPr>
        <sz val="10"/>
        <color rgb="FF000000"/>
        <rFont val="FreeSans"/>
        <family val="2"/>
      </rPr>
      <t xml:space="preserve">עולם בו אוהבים אותך</t>
    </r>
  </si>
  <si>
    <r>
      <rPr>
        <sz val="10"/>
        <color rgb="FF000000"/>
        <rFont val="FreeSans"/>
        <family val="2"/>
      </rPr>
      <t xml:space="preserve">איך אפשר להפוך את העולם סביבנו כעולם בו כולם רוצים בטובתינו ובמה זה תלוי</t>
    </r>
    <r>
      <rPr>
        <sz val="10"/>
        <color rgb="FF000000"/>
        <rFont val="Cambria"/>
        <family val="0"/>
        <charset val="1"/>
      </rPr>
      <t xml:space="preserve">?</t>
    </r>
  </si>
  <si>
    <t xml:space="preserve">בין קבלה למיסטיקה</t>
  </si>
  <si>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494</t>
    </r>
  </si>
  <si>
    <t xml:space="preserve">http://files.kabbalahmedia.info/video/heb_o_rav_2015-01-08_clip_haim-hadashim_leashpia-al-goral-494.wmv</t>
  </si>
  <si>
    <r>
      <rPr>
        <sz val="10"/>
        <color rgb="FF000000"/>
        <rFont val="FreeSans"/>
        <family val="2"/>
      </rPr>
      <t xml:space="preserve">קטע נבחר משיחה </t>
    </r>
    <r>
      <rPr>
        <sz val="10"/>
        <color rgb="FF000000"/>
        <rFont val="Cambria"/>
        <family val="0"/>
        <charset val="1"/>
      </rPr>
      <t xml:space="preserve">494: </t>
    </r>
    <r>
      <rPr>
        <sz val="10"/>
        <color rgb="FF000000"/>
        <rFont val="FreeSans"/>
        <family val="2"/>
      </rPr>
      <t xml:space="preserve">להשפיע על הגורל</t>
    </r>
  </si>
  <si>
    <r>
      <rPr>
        <sz val="10"/>
        <color rgb="FF000000"/>
        <rFont val="FreeSans"/>
        <family val="2"/>
      </rPr>
      <t xml:space="preserve">איך חכמת הקבלה פותחת בפנינו אפשרות להבין את הגורל שלנו ואף לשנותו</t>
    </r>
    <r>
      <rPr>
        <sz val="10"/>
        <color rgb="FF000000"/>
        <rFont val="Cambria"/>
        <family val="0"/>
        <charset val="1"/>
      </rPr>
      <t xml:space="preserve">?</t>
    </r>
  </si>
  <si>
    <t xml:space="preserve">http://files.kabbalahmedia.info/download/video/heb_o_rav_2015-01-08_clip_haim-hadashim_sod-mazalot-494.wmv</t>
  </si>
  <si>
    <r>
      <rPr>
        <sz val="10"/>
        <color rgb="FF000000"/>
        <rFont val="FreeSans"/>
        <family val="2"/>
      </rPr>
      <t xml:space="preserve">קטע נבחר משיחה </t>
    </r>
    <r>
      <rPr>
        <sz val="10"/>
        <color rgb="FF000000"/>
        <rFont val="Cambria"/>
        <family val="0"/>
        <charset val="1"/>
      </rPr>
      <t xml:space="preserve">494: </t>
    </r>
    <r>
      <rPr>
        <sz val="10"/>
        <color rgb="FF000000"/>
        <rFont val="FreeSans"/>
        <family val="2"/>
      </rPr>
      <t xml:space="preserve">מזל טוב</t>
    </r>
  </si>
  <si>
    <r>
      <rPr>
        <sz val="10"/>
        <color rgb="FF000000"/>
        <rFont val="FreeSans"/>
        <family val="2"/>
      </rPr>
      <t xml:space="preserve">מהו מזל ואיך חכמת הקבלה מסייעת לנו להפוך את חיינו למלאים במזל טוב</t>
    </r>
    <r>
      <rPr>
        <sz val="10"/>
        <color rgb="FF000000"/>
        <rFont val="Cambria"/>
        <family val="0"/>
        <charset val="1"/>
      </rPr>
      <t xml:space="preserve">?</t>
    </r>
  </si>
  <si>
    <t xml:space="preserve">http://files.kabbalahmedia.info/video/heb_o_rav_2015-01-08_clip_haim-hadashim_lalehet-im-ruah-494.wmv</t>
  </si>
  <si>
    <r>
      <rPr>
        <sz val="10"/>
        <color rgb="FF000000"/>
        <rFont val="FreeSans"/>
        <family val="2"/>
      </rPr>
      <t xml:space="preserve">קטע נבחר משיחה </t>
    </r>
    <r>
      <rPr>
        <sz val="10"/>
        <color rgb="FF000000"/>
        <rFont val="Cambria"/>
        <family val="0"/>
        <charset val="1"/>
      </rPr>
      <t xml:space="preserve">494: </t>
    </r>
    <r>
      <rPr>
        <sz val="10"/>
        <color rgb="FF000000"/>
        <rFont val="FreeSans"/>
        <family val="2"/>
      </rPr>
      <t xml:space="preserve">ללכת עם הגורל</t>
    </r>
  </si>
  <si>
    <r>
      <rPr>
        <sz val="10"/>
        <color rgb="FF000000"/>
        <rFont val="FreeSans"/>
        <family val="2"/>
      </rPr>
      <t xml:space="preserve">איך הבנת הייעוד של חיינו מסייעת לנו לבנות את המציאות סביבנו בצורה הטובה ביותר</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</si>
  <si>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496</t>
    </r>
  </si>
  <si>
    <t xml:space="preserve">http://files.kabbalahmedia.info/video/heb_o_rav_2015-01-11_clip_haim-hadashim_zman-halom-496.wmv</t>
  </si>
  <si>
    <r>
      <rPr>
        <sz val="10"/>
        <color rgb="FF000000"/>
        <rFont val="FreeSans"/>
        <family val="2"/>
      </rPr>
      <t xml:space="preserve">קטע נבחר מהשיחה </t>
    </r>
    <r>
      <rPr>
        <sz val="10"/>
        <color rgb="FF000000"/>
        <rFont val="Cambria"/>
        <family val="0"/>
        <charset val="1"/>
      </rPr>
      <t xml:space="preserve">- </t>
    </r>
    <r>
      <rPr>
        <sz val="10"/>
        <color rgb="FF000000"/>
        <rFont val="FreeSans"/>
        <family val="2"/>
      </rPr>
      <t xml:space="preserve">זמן לחלום</t>
    </r>
  </si>
  <si>
    <r>
      <rPr>
        <sz val="10"/>
        <color rgb="FF000000"/>
        <rFont val="FreeSans"/>
        <family val="2"/>
      </rPr>
      <t xml:space="preserve">איך החלומות מתקשרים לחיים שלנו והאם קיים קשר ביניהם לחכמת הקבלה</t>
    </r>
    <r>
      <rPr>
        <sz val="10"/>
        <color rgb="FF000000"/>
        <rFont val="Cambria"/>
        <family val="0"/>
        <charset val="1"/>
      </rPr>
      <t xml:space="preserve">?</t>
    </r>
  </si>
  <si>
    <t xml:space="preserve">http://files.kabbalahmedia.info/video/heb_o_rav_2015-01-11_clip_haim-hadashim_atid-496.wmv</t>
  </si>
  <si>
    <r>
      <rPr>
        <sz val="10"/>
        <color rgb="FF000000"/>
        <rFont val="FreeSans"/>
        <family val="2"/>
      </rPr>
      <t xml:space="preserve">קטע נבחר מהשיחה </t>
    </r>
    <r>
      <rPr>
        <sz val="10"/>
        <color rgb="FF000000"/>
        <rFont val="Cambria"/>
        <family val="0"/>
        <charset val="1"/>
      </rPr>
      <t xml:space="preserve">- </t>
    </r>
    <r>
      <rPr>
        <sz val="10"/>
        <color rgb="FF000000"/>
        <rFont val="FreeSans"/>
        <family val="2"/>
      </rPr>
      <t xml:space="preserve">לגלות את תכונת ההשפעה</t>
    </r>
  </si>
  <si>
    <r>
      <rPr>
        <sz val="10"/>
        <color rgb="FF000000"/>
        <rFont val="FreeSans"/>
        <family val="2"/>
      </rPr>
      <t xml:space="preserve">מדוע תכונת ההשפעה מוסתרת מאיתנו ואיך נלמד אותה כדי לממשה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</si>
  <si>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497</t>
    </r>
  </si>
  <si>
    <t xml:space="preserve">http://files.kabbalahmedia.info/video/heb_o_rav_2015-01-11_clip_haim-hadashim_ein-hashivut-behalomot-497.wmv</t>
  </si>
  <si>
    <r>
      <rPr>
        <sz val="10"/>
        <color rgb="FF000000"/>
        <rFont val="FreeSans"/>
        <family val="2"/>
      </rPr>
      <t xml:space="preserve">קטע נבחר משיחה </t>
    </r>
    <r>
      <rPr>
        <sz val="10"/>
        <color rgb="FF000000"/>
        <rFont val="Cambria"/>
        <family val="0"/>
        <charset val="1"/>
      </rPr>
      <t xml:space="preserve">497: </t>
    </r>
    <r>
      <rPr>
        <sz val="10"/>
        <color rgb="FF000000"/>
        <rFont val="FreeSans"/>
        <family val="2"/>
      </rPr>
      <t xml:space="preserve">אין חשיבות לחלומות </t>
    </r>
  </si>
  <si>
    <r>
      <rPr>
        <sz val="10"/>
        <color rgb="FF000000"/>
        <rFont val="FreeSans"/>
        <family val="2"/>
      </rPr>
      <t xml:space="preserve">האם יש משמעות לחלומות ואיך המקובלים רואים את הגורל והעתיד</t>
    </r>
    <r>
      <rPr>
        <sz val="10"/>
        <color rgb="FF000000"/>
        <rFont val="Cambria"/>
        <family val="0"/>
        <charset val="1"/>
      </rPr>
      <t xml:space="preserve">?</t>
    </r>
  </si>
  <si>
    <t xml:space="preserve">http://files.kabbalahmedia.info/download/video/heb_o_rav_2015-01-11_clip_haim-hadashim_heder-pikud-497.wmv</t>
  </si>
  <si>
    <r>
      <rPr>
        <sz val="10"/>
        <color rgb="FF000000"/>
        <rFont val="FreeSans"/>
        <family val="2"/>
      </rPr>
      <t xml:space="preserve">קטע נבחר משיחה </t>
    </r>
    <r>
      <rPr>
        <sz val="10"/>
        <color rgb="FF000000"/>
        <rFont val="Cambria"/>
        <family val="0"/>
        <charset val="1"/>
      </rPr>
      <t xml:space="preserve">497: </t>
    </r>
    <r>
      <rPr>
        <sz val="10"/>
        <color rgb="FF000000"/>
        <rFont val="FreeSans"/>
        <family val="2"/>
      </rPr>
      <t xml:space="preserve">חדר פיקוד </t>
    </r>
  </si>
  <si>
    <r>
      <rPr>
        <sz val="10"/>
        <color rgb="FF000000"/>
        <rFont val="FreeSans"/>
        <family val="2"/>
      </rPr>
      <t xml:space="preserve">באילו תנאים האדם יכול לקבל גישה להבנת תוכנית הבריאה ומה מגלה מי שנכנס לרמה זו של קשר עם הכוח העליון</t>
    </r>
    <r>
      <rPr>
        <sz val="10"/>
        <color rgb="FF000000"/>
        <rFont val="Cambria"/>
        <family val="0"/>
        <charset val="1"/>
      </rPr>
      <t xml:space="preserve">?</t>
    </r>
  </si>
  <si>
    <t xml:space="preserve">http://files.kabbalahmedia.info/download/video/heb_o_rav_2015-01-11_clip_haim-hadashim_hatohnit-497.wmv</t>
  </si>
  <si>
    <r>
      <rPr>
        <sz val="10"/>
        <color rgb="FF000000"/>
        <rFont val="FreeSans"/>
        <family val="2"/>
      </rPr>
      <t xml:space="preserve">קטע נבחר משיחה </t>
    </r>
    <r>
      <rPr>
        <sz val="10"/>
        <color rgb="FF000000"/>
        <rFont val="Cambria"/>
        <family val="0"/>
        <charset val="1"/>
      </rPr>
      <t xml:space="preserve">497: </t>
    </r>
    <r>
      <rPr>
        <sz val="10"/>
        <color rgb="FF000000"/>
        <rFont val="FreeSans"/>
        <family val="2"/>
      </rPr>
      <t xml:space="preserve">התוכנית</t>
    </r>
  </si>
  <si>
    <r>
      <rPr>
        <sz val="10"/>
        <color rgb="FF000000"/>
        <rFont val="FreeSans"/>
        <family val="2"/>
      </rPr>
      <t xml:space="preserve">איך ניתן להתעלות מעל התכנית הקבועה מראש של חיינו עד להבנה שתאפשר לנו לנהל נכון את החיים</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</si>
  <si>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502</t>
    </r>
  </si>
  <si>
    <t xml:space="preserve">http://files.kabbalahmedia.info/video/heb_o_rav_2015-01-18_clip_haim-hadashim_ma-yiiye-502.wmv</t>
  </si>
  <si>
    <r>
      <rPr>
        <sz val="10"/>
        <color rgb="FF000000"/>
        <rFont val="FreeSans"/>
        <family val="2"/>
      </rPr>
      <t xml:space="preserve">קטע נבחר משיחה </t>
    </r>
    <r>
      <rPr>
        <sz val="10"/>
        <color rgb="FF000000"/>
        <rFont val="Cambria"/>
        <family val="0"/>
        <charset val="1"/>
      </rPr>
      <t xml:space="preserve">502: </t>
    </r>
    <r>
      <rPr>
        <sz val="10"/>
        <color rgb="FF000000"/>
        <rFont val="FreeSans"/>
        <family val="2"/>
      </rPr>
      <t xml:space="preserve">חוסר ודאות</t>
    </r>
  </si>
  <si>
    <r>
      <rPr>
        <sz val="10"/>
        <color rgb="FF000000"/>
        <rFont val="FreeSans"/>
        <family val="2"/>
      </rPr>
      <t xml:space="preserve">מדוע חוסר הוודאות אופייני למין האדם ולא לדומם</t>
    </r>
    <r>
      <rPr>
        <sz val="10"/>
        <color rgb="FF000000"/>
        <rFont val="Cambria"/>
        <family val="0"/>
        <charset val="1"/>
      </rPr>
      <t xml:space="preserve">, </t>
    </r>
    <r>
      <rPr>
        <sz val="10"/>
        <color rgb="FF000000"/>
        <rFont val="FreeSans"/>
        <family val="2"/>
      </rPr>
      <t xml:space="preserve">צומח וחי ומה האדם עושה כדי להמתיק תחושה לא נעימה זו</t>
    </r>
    <r>
      <rPr>
        <sz val="10"/>
        <color rgb="FF000000"/>
        <rFont val="Cambria"/>
        <family val="0"/>
        <charset val="1"/>
      </rPr>
      <t xml:space="preserve">?</t>
    </r>
  </si>
  <si>
    <t xml:space="preserve">http://files.kabbalahmedia.info/video/heb_o_rav_2015-01-18_clip_haim-hadashim_gan-eden-vegeenom-502.wmv</t>
  </si>
  <si>
    <r>
      <rPr>
        <sz val="10"/>
        <color rgb="FF000000"/>
        <rFont val="FreeSans"/>
        <family val="2"/>
      </rPr>
      <t xml:space="preserve">קטע נבחר משיחה </t>
    </r>
    <r>
      <rPr>
        <sz val="10"/>
        <color rgb="FF000000"/>
        <rFont val="Cambria"/>
        <family val="0"/>
        <charset val="1"/>
      </rPr>
      <t xml:space="preserve">502: </t>
    </r>
    <r>
      <rPr>
        <sz val="10"/>
        <color rgb="FF000000"/>
        <rFont val="FreeSans"/>
        <family val="2"/>
      </rPr>
      <t xml:space="preserve">גן עדן או גיהנום</t>
    </r>
  </si>
  <si>
    <r>
      <rPr>
        <sz val="10"/>
        <color rgb="FF000000"/>
        <rFont val="FreeSans"/>
        <family val="2"/>
      </rPr>
      <t xml:space="preserve">איך אדם יכול להשפיע על האחרים ולקבוע אם החיים יהיו גיהנום או גן עדן</t>
    </r>
    <r>
      <rPr>
        <sz val="10"/>
        <color rgb="FF000000"/>
        <rFont val="Cambria"/>
        <family val="0"/>
        <charset val="1"/>
      </rPr>
      <t xml:space="preserve">?</t>
    </r>
  </si>
  <si>
    <t xml:space="preserve">http://files.kabbalahmedia.info/video/heb_o_rav_2015-01-18_clip_haim-hadashim_shedim-veruhot-502.wmv</t>
  </si>
  <si>
    <r>
      <rPr>
        <sz val="10"/>
        <color rgb="FF000000"/>
        <rFont val="FreeSans"/>
        <family val="2"/>
      </rPr>
      <t xml:space="preserve">קטע נבחר משיחה </t>
    </r>
    <r>
      <rPr>
        <sz val="10"/>
        <color rgb="FF000000"/>
        <rFont val="Cambria"/>
        <family val="0"/>
        <charset val="1"/>
      </rPr>
      <t xml:space="preserve">502: </t>
    </r>
    <r>
      <rPr>
        <sz val="10"/>
        <color rgb="FF000000"/>
        <rFont val="FreeSans"/>
        <family val="2"/>
      </rPr>
      <t xml:space="preserve">שדים ורוחות</t>
    </r>
  </si>
  <si>
    <r>
      <rPr>
        <sz val="10"/>
        <color rgb="FF000000"/>
        <rFont val="FreeSans"/>
        <family val="2"/>
      </rPr>
      <t xml:space="preserve">מהיכן מגיעים הכוחות השליליים הפועלים על האדם ואיך חכמת הקבלה מסייעת לעורר רק את הכוחות החיוביים</t>
    </r>
    <r>
      <rPr>
        <sz val="10"/>
        <color rgb="FF000000"/>
        <rFont val="Cambria"/>
        <family val="0"/>
        <charset val="1"/>
      </rPr>
      <t xml:space="preserve">? </t>
    </r>
  </si>
  <si>
    <t xml:space="preserve">http://files.kabbalahmedia.info/download/video/heb_o_rav_2015-01-18_clip_haim-hadashim_eih-lehagen-502.wmv</t>
  </si>
  <si>
    <r>
      <rPr>
        <sz val="10"/>
        <color rgb="FF000000"/>
        <rFont val="FreeSans"/>
        <family val="2"/>
      </rPr>
      <t xml:space="preserve">קטע נבחר משיחה </t>
    </r>
    <r>
      <rPr>
        <sz val="10"/>
        <color rgb="FF000000"/>
        <rFont val="Cambria"/>
        <family val="0"/>
        <charset val="1"/>
      </rPr>
      <t xml:space="preserve">502: </t>
    </r>
    <r>
      <rPr>
        <sz val="10"/>
        <color rgb="FF000000"/>
        <rFont val="FreeSans"/>
        <family val="2"/>
      </rPr>
      <t xml:space="preserve">להגן על עצמי </t>
    </r>
  </si>
  <si>
    <r>
      <rPr>
        <sz val="10"/>
        <color rgb="FF000000"/>
        <rFont val="FreeSans"/>
        <family val="2"/>
      </rPr>
      <t xml:space="preserve">איך אפשר להתגונן מפני כוחות שליליים שעשויים להשפיע עליי</t>
    </r>
    <r>
      <rPr>
        <sz val="10"/>
        <color rgb="FF000000"/>
        <rFont val="Cambria"/>
        <family val="0"/>
        <charset val="1"/>
      </rPr>
      <t xml:space="preserve">? </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</si>
  <si>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503</t>
    </r>
  </si>
  <si>
    <t xml:space="preserve">http://files.kabbalahmedia.info/video/heb_o_rav_2015-01-18_clip_haim-hadashim_koah-aor-503.wmv</t>
  </si>
  <si>
    <r>
      <rPr>
        <sz val="10"/>
        <color rgb="FF000000"/>
        <rFont val="FreeSans"/>
        <family val="2"/>
      </rPr>
      <t xml:space="preserve">קטע נבחר משיחה </t>
    </r>
    <r>
      <rPr>
        <sz val="10"/>
        <color rgb="FF000000"/>
        <rFont val="Cambria"/>
        <family val="0"/>
        <charset val="1"/>
      </rPr>
      <t xml:space="preserve">503: </t>
    </r>
    <r>
      <rPr>
        <sz val="10"/>
        <color rgb="FF000000"/>
        <rFont val="FreeSans"/>
        <family val="2"/>
      </rPr>
      <t xml:space="preserve">כוח האור </t>
    </r>
  </si>
  <si>
    <r>
      <rPr>
        <sz val="10"/>
        <color rgb="FF000000"/>
        <rFont val="FreeSans"/>
        <family val="2"/>
      </rPr>
      <t xml:space="preserve">כיצד ניתן להשתמש בחכמת הקבלה ובתורה ומה זה עין הרע</t>
    </r>
    <r>
      <rPr>
        <sz val="10"/>
        <color rgb="FF000000"/>
        <rFont val="Cambria"/>
        <family val="0"/>
        <charset val="1"/>
      </rPr>
      <t xml:space="preserve">?</t>
    </r>
  </si>
  <si>
    <t xml:space="preserve">http://files.kabbalahmedia.info/video/heb_o_rav_2015-01-18_clip_haim-hadashim_malahim-ze-kohot-503.wmv</t>
  </si>
  <si>
    <r>
      <rPr>
        <sz val="10"/>
        <color rgb="FF000000"/>
        <rFont val="FreeSans"/>
        <family val="2"/>
      </rPr>
      <t xml:space="preserve">קטע נבחר משיחה </t>
    </r>
    <r>
      <rPr>
        <sz val="10"/>
        <color rgb="FF000000"/>
        <rFont val="Cambria"/>
        <family val="0"/>
        <charset val="1"/>
      </rPr>
      <t xml:space="preserve">503: </t>
    </r>
    <r>
      <rPr>
        <sz val="10"/>
        <color rgb="FF000000"/>
        <rFont val="FreeSans"/>
        <family val="2"/>
      </rPr>
      <t xml:space="preserve">מלאכים וכוחות</t>
    </r>
  </si>
  <si>
    <r>
      <rPr>
        <sz val="10"/>
        <color rgb="FF000000"/>
        <rFont val="FreeSans"/>
        <family val="2"/>
      </rPr>
      <t xml:space="preserve">מהם המלאכים וכיצד נוכל להשתמש בכוחות הנמצאים סביבנו כדי לבנות חיים טובים</t>
    </r>
    <r>
      <rPr>
        <sz val="10"/>
        <color rgb="FF000000"/>
        <rFont val="Cambria"/>
        <family val="0"/>
        <charset val="1"/>
      </rPr>
      <t xml:space="preserve">?</t>
    </r>
  </si>
  <si>
    <t xml:space="preserve">http://files.kabbalahmedia.info/video/heb_o_rav_2015-01-18_clip_haim-hadashim_ovrim-legan-eden-503.wmv</t>
  </si>
  <si>
    <r>
      <rPr>
        <sz val="10"/>
        <color rgb="FF000000"/>
        <rFont val="FreeSans"/>
        <family val="2"/>
      </rPr>
      <t xml:space="preserve">קטע נבחר משיחה </t>
    </r>
    <r>
      <rPr>
        <sz val="10"/>
        <color rgb="FF000000"/>
        <rFont val="Cambria"/>
        <family val="0"/>
        <charset val="1"/>
      </rPr>
      <t xml:space="preserve">503: </t>
    </r>
    <r>
      <rPr>
        <sz val="10"/>
        <color rgb="FF000000"/>
        <rFont val="FreeSans"/>
        <family val="2"/>
      </rPr>
      <t xml:space="preserve">עוברים לגן עדן </t>
    </r>
  </si>
  <si>
    <r>
      <rPr>
        <sz val="10"/>
        <color rgb="FF000000"/>
        <rFont val="FreeSans"/>
        <family val="2"/>
      </rPr>
      <t xml:space="preserve">מה זה נקרא לבנות גן עדן</t>
    </r>
    <r>
      <rPr>
        <sz val="10"/>
        <color rgb="FF000000"/>
        <rFont val="Cambria"/>
        <family val="0"/>
        <charset val="1"/>
      </rPr>
      <t xml:space="preserve">, </t>
    </r>
    <r>
      <rPr>
        <sz val="10"/>
        <color rgb="FF000000"/>
        <rFont val="FreeSans"/>
        <family val="2"/>
      </rPr>
      <t xml:space="preserve">מהם השלבים להגיע לזה ובאמצעות מה</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</si>
  <si>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509</t>
    </r>
  </si>
  <si>
    <t xml:space="preserve">http://files.kabbalahmedia.info/download/files/heb_o_rav_2015-01-25_clip_haim-hadashim_mekubalim-osim-kavanot-509.mp4</t>
  </si>
  <si>
    <r>
      <rPr>
        <sz val="10"/>
        <color rgb="FF000000"/>
        <rFont val="FreeSans"/>
        <family val="2"/>
      </rPr>
      <t xml:space="preserve">קטע נבחר משיחה </t>
    </r>
    <r>
      <rPr>
        <sz val="10"/>
        <color rgb="FF000000"/>
        <rFont val="Cambria"/>
        <family val="0"/>
        <charset val="1"/>
      </rPr>
      <t xml:space="preserve">509: </t>
    </r>
    <r>
      <rPr>
        <sz val="10"/>
        <color rgb="FF000000"/>
        <rFont val="FreeSans"/>
        <family val="2"/>
      </rPr>
      <t xml:space="preserve">עושים כוונות</t>
    </r>
  </si>
  <si>
    <r>
      <rPr>
        <sz val="10"/>
        <color rgb="FF000000"/>
        <rFont val="FreeSans"/>
        <family val="2"/>
      </rPr>
      <t xml:space="preserve">לאן אדם העוסק במדיטציה שואף להגיע</t>
    </r>
    <r>
      <rPr>
        <sz val="10"/>
        <color rgb="FF000000"/>
        <rFont val="Cambria"/>
        <family val="0"/>
        <charset val="1"/>
      </rPr>
      <t xml:space="preserve">, </t>
    </r>
    <r>
      <rPr>
        <sz val="10"/>
        <color rgb="FF000000"/>
        <rFont val="FreeSans"/>
        <family val="2"/>
      </rPr>
      <t xml:space="preserve">לעומת מה שהמקובלים שואפים לגלות</t>
    </r>
    <r>
      <rPr>
        <sz val="10"/>
        <color rgb="FF000000"/>
        <rFont val="Cambria"/>
        <family val="0"/>
        <charset val="1"/>
      </rPr>
      <t xml:space="preserve">?</t>
    </r>
  </si>
  <si>
    <t xml:space="preserve">http://files.kabbalahmedia.info/files/heb_o_rav_2015-01-25_clip_haim-hadashim_od-lo-ruhaniyut-509.mp4</t>
  </si>
  <si>
    <r>
      <rPr>
        <sz val="10"/>
        <color rgb="FF000000"/>
        <rFont val="FreeSans"/>
        <family val="2"/>
      </rPr>
      <t xml:space="preserve">קטע נבחר משיחה </t>
    </r>
    <r>
      <rPr>
        <sz val="10"/>
        <color rgb="FF000000"/>
        <rFont val="Cambria"/>
        <family val="0"/>
        <charset val="1"/>
      </rPr>
      <t xml:space="preserve">509: </t>
    </r>
    <r>
      <rPr>
        <sz val="10"/>
        <color rgb="FF000000"/>
        <rFont val="FreeSans"/>
        <family val="2"/>
      </rPr>
      <t xml:space="preserve">עוד לא רוחניות    </t>
    </r>
  </si>
  <si>
    <r>
      <rPr>
        <sz val="10"/>
        <color rgb="FF000000"/>
        <rFont val="FreeSans"/>
        <family val="2"/>
      </rPr>
      <t xml:space="preserve">מהו מקור הרגשת החיבור עם הטבע שמעניקה המדיטציה ומדוע לא ניתן להגדיר זאת כרוחניות</t>
    </r>
    <r>
      <rPr>
        <sz val="10"/>
        <color rgb="FF000000"/>
        <rFont val="Cambria"/>
        <family val="0"/>
        <charset val="1"/>
      </rPr>
      <t xml:space="preserve">?</t>
    </r>
  </si>
  <si>
    <t xml:space="preserve">http://files.kabbalahmedia.info/download/files/heb_o_rav_2015-01-25_clip_haim-hadashim_itbonenut-maasit-509.mp4</t>
  </si>
  <si>
    <r>
      <rPr>
        <sz val="10"/>
        <color rgb="FF000000"/>
        <rFont val="FreeSans"/>
        <family val="2"/>
      </rPr>
      <t xml:space="preserve">קטע נבחר משיחה </t>
    </r>
    <r>
      <rPr>
        <sz val="10"/>
        <color rgb="FF000000"/>
        <rFont val="Cambria"/>
        <family val="0"/>
        <charset val="1"/>
      </rPr>
      <t xml:space="preserve">509: </t>
    </r>
    <r>
      <rPr>
        <sz val="10"/>
        <color rgb="FF000000"/>
        <rFont val="FreeSans"/>
        <family val="2"/>
      </rPr>
      <t xml:space="preserve">להשתמש באגו בחכמה</t>
    </r>
  </si>
  <si>
    <r>
      <rPr>
        <sz val="10"/>
        <color rgb="FF000000"/>
        <rFont val="FreeSans"/>
        <family val="2"/>
      </rPr>
      <t xml:space="preserve">איך חכמת הקבלה מאפשרת להשתמש באגו לטובת התקדמות רוחנית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</si>
  <si>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510</t>
    </r>
  </si>
  <si>
    <t xml:space="preserve">http://files.kabbalahmedia.info/files/heb_o_rav_2015-01-25_clip_haim-hadashim_ma-hevdel-510.mp4</t>
  </si>
  <si>
    <r>
      <rPr>
        <sz val="10"/>
        <color rgb="FF000000"/>
        <rFont val="FreeSans"/>
        <family val="2"/>
      </rPr>
      <t xml:space="preserve">קטע נבחר משיחה </t>
    </r>
    <r>
      <rPr>
        <sz val="10"/>
        <color rgb="FF000000"/>
        <rFont val="Cambria"/>
        <family val="0"/>
        <charset val="1"/>
      </rPr>
      <t xml:space="preserve">510: </t>
    </r>
    <r>
      <rPr>
        <sz val="10"/>
        <color rgb="FF000000"/>
        <rFont val="FreeSans"/>
        <family val="2"/>
      </rPr>
      <t xml:space="preserve">מדיטציה קבלית</t>
    </r>
  </si>
  <si>
    <r>
      <rPr>
        <sz val="10"/>
        <color rgb="FF000000"/>
        <rFont val="FreeSans"/>
        <family val="2"/>
      </rPr>
      <t xml:space="preserve">מה קורה לאדם הנכנס לדרך הרוחנית והאם זה משפיע על תפקודו בעולם הזה</t>
    </r>
    <r>
      <rPr>
        <sz val="10"/>
        <color rgb="FF000000"/>
        <rFont val="Cambria"/>
        <family val="0"/>
        <charset val="1"/>
      </rPr>
      <t xml:space="preserve">?</t>
    </r>
  </si>
  <si>
    <t xml:space="preserve">http://files.kabbalahmedia.info/download/files/heb_o_rav_2015-01-25_clip_haim-hadashim_shitot-mizrah-510.mp4</t>
  </si>
  <si>
    <r>
      <rPr>
        <sz val="10"/>
        <color rgb="FF000000"/>
        <rFont val="FreeSans"/>
        <family val="2"/>
      </rPr>
      <t xml:space="preserve">קטע נבחר משיחה </t>
    </r>
    <r>
      <rPr>
        <sz val="10"/>
        <color rgb="FF000000"/>
        <rFont val="Cambria"/>
        <family val="0"/>
        <charset val="1"/>
      </rPr>
      <t xml:space="preserve">510: </t>
    </r>
    <r>
      <rPr>
        <sz val="10"/>
        <color rgb="FF000000"/>
        <rFont val="FreeSans"/>
        <family val="2"/>
      </rPr>
      <t xml:space="preserve">שיטות המזרח</t>
    </r>
  </si>
  <si>
    <r>
      <rPr>
        <sz val="10"/>
        <color rgb="FF000000"/>
        <rFont val="FreeSans"/>
        <family val="2"/>
      </rPr>
      <t xml:space="preserve">מהו מקור השיטות הרוחניות השונות שהגיעו מהמזרח ומה ההבדל ביניהן לשיטת חכמת הקבלה</t>
    </r>
    <r>
      <rPr>
        <sz val="10"/>
        <color rgb="FF000000"/>
        <rFont val="Cambria"/>
        <family val="0"/>
        <charset val="1"/>
      </rPr>
      <t xml:space="preserve">?</t>
    </r>
  </si>
  <si>
    <t xml:space="preserve">http://files.kabbalahmedia.info/download/files/heb_o_rav_2015-01-25_clip_haim-hadashim_lehaber-hilkei-neshama-510.mp4</t>
  </si>
  <si>
    <r>
      <rPr>
        <sz val="10"/>
        <color rgb="FF000000"/>
        <rFont val="FreeSans"/>
        <family val="2"/>
      </rPr>
      <t xml:space="preserve">קטע נבחר משיחה </t>
    </r>
    <r>
      <rPr>
        <sz val="10"/>
        <color rgb="FF000000"/>
        <rFont val="Cambria"/>
        <family val="0"/>
        <charset val="1"/>
      </rPr>
      <t xml:space="preserve">510: </t>
    </r>
    <r>
      <rPr>
        <sz val="10"/>
        <color rgb="FF000000"/>
        <rFont val="FreeSans"/>
        <family val="2"/>
      </rPr>
      <t xml:space="preserve">לחבר חלקי נשמה</t>
    </r>
  </si>
  <si>
    <r>
      <rPr>
        <sz val="10"/>
        <color rgb="FF000000"/>
        <rFont val="FreeSans"/>
        <family val="2"/>
      </rPr>
      <t xml:space="preserve">מה מטרתה של מדיטציה קבלית לעומת מדיטציות אחרות ואיזו מטרה עליונה משיגים באמצעותה</t>
    </r>
    <r>
      <rPr>
        <sz val="10"/>
        <color rgb="FF000000"/>
        <rFont val="Cambria"/>
        <family val="0"/>
        <charset val="1"/>
      </rPr>
      <t xml:space="preserve">?</t>
    </r>
  </si>
  <si>
    <t xml:space="preserve">http://files.kabbalahmedia.info/download/files/heb_o_rav_2015-01-25_clip_haim-hadashim_hahvaya-bekabbalah-510.mp4</t>
  </si>
  <si>
    <r>
      <rPr>
        <sz val="10"/>
        <color rgb="FF000000"/>
        <rFont val="FreeSans"/>
        <family val="2"/>
      </rPr>
      <t xml:space="preserve">קטע נבחר משיחה </t>
    </r>
    <r>
      <rPr>
        <sz val="10"/>
        <color rgb="FF000000"/>
        <rFont val="Cambria"/>
        <family val="0"/>
        <charset val="1"/>
      </rPr>
      <t xml:space="preserve">510: </t>
    </r>
    <r>
      <rPr>
        <sz val="10"/>
        <color rgb="FF000000"/>
        <rFont val="FreeSans"/>
        <family val="2"/>
      </rPr>
      <t xml:space="preserve">החוויה שבחיבור</t>
    </r>
  </si>
  <si>
    <r>
      <rPr>
        <sz val="10"/>
        <color rgb="FF000000"/>
        <rFont val="FreeSans"/>
        <family val="2"/>
      </rPr>
      <t xml:space="preserve">אילו חוויות חדשות נוצרות באדם הלומד להתחבר לזולת</t>
    </r>
    <r>
      <rPr>
        <sz val="10"/>
        <color rgb="FF000000"/>
        <rFont val="Cambria"/>
        <family val="0"/>
        <charset val="1"/>
      </rPr>
      <t xml:space="preserve">?</t>
    </r>
  </si>
  <si>
    <r>
      <rPr>
        <sz val="11"/>
        <rFont val="FreeSans"/>
        <family val="2"/>
      </rPr>
      <t xml:space="preserve">קליפ מתוכנית הטלוויזיה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514</t>
    </r>
  </si>
  <si>
    <t xml:space="preserve">http://files.kabbalahmedia.info/files/heb_o_rav_2015-01-29_clip_haim-hadashim_maagar-meida-514.mp4</t>
  </si>
  <si>
    <r>
      <rPr>
        <sz val="10"/>
        <color rgb="FF000000"/>
        <rFont val="FreeSans"/>
        <family val="2"/>
      </rPr>
      <t xml:space="preserve">קטע נבחר משיחה </t>
    </r>
    <r>
      <rPr>
        <sz val="10"/>
        <color rgb="FF000000"/>
        <rFont val="Cambria"/>
        <family val="0"/>
        <charset val="1"/>
      </rPr>
      <t xml:space="preserve">514: </t>
    </r>
    <r>
      <rPr>
        <sz val="10"/>
        <color rgb="FF000000"/>
        <rFont val="FreeSans"/>
        <family val="2"/>
      </rPr>
      <t xml:space="preserve">מאגר מידע</t>
    </r>
  </si>
  <si>
    <r>
      <rPr>
        <sz val="10"/>
        <color rgb="FF000000"/>
        <rFont val="FreeSans"/>
        <family val="2"/>
      </rPr>
      <t xml:space="preserve">מדוע מה שאנחנו תופסים מהמציאות מוגבל בחושים שלנו ואיזה פוטנציאל קיים לגילויים חדשים עלינו ועל העולם</t>
    </r>
    <r>
      <rPr>
        <sz val="10"/>
        <color rgb="FF000000"/>
        <rFont val="Cambria"/>
        <family val="0"/>
        <charset val="1"/>
      </rPr>
      <t xml:space="preserve">?</t>
    </r>
  </si>
  <si>
    <t xml:space="preserve">.</t>
  </si>
  <si>
    <t xml:space="preserve">http://files.kabbalahmedia.info/download/files/heb_o_rav_2015-01-29_clip_haim-hadashim_liklot-metziut-hadasha-514.mp4</t>
  </si>
  <si>
    <r>
      <rPr>
        <sz val="10"/>
        <color rgb="FF000000"/>
        <rFont val="FreeSans"/>
        <family val="2"/>
      </rPr>
      <t xml:space="preserve">קטע נבחר משיחה </t>
    </r>
    <r>
      <rPr>
        <sz val="10"/>
        <color rgb="FF000000"/>
        <rFont val="Cambria"/>
        <family val="0"/>
        <charset val="1"/>
      </rPr>
      <t xml:space="preserve">514: </t>
    </r>
    <r>
      <rPr>
        <sz val="10"/>
        <color rgb="FF000000"/>
        <rFont val="FreeSans"/>
        <family val="2"/>
      </rPr>
      <t xml:space="preserve">מציאות עליונה    </t>
    </r>
  </si>
  <si>
    <r>
      <rPr>
        <sz val="10"/>
        <color rgb="FF000000"/>
        <rFont val="FreeSans"/>
        <family val="2"/>
      </rPr>
      <t xml:space="preserve">איך אנחנו תופסים את המציאות וכיצד באמצעות החושים שברשותנו אפשר להרגיש מציאות עליונה רוחנית</t>
    </r>
    <r>
      <rPr>
        <sz val="10"/>
        <color rgb="FF000000"/>
        <rFont val="Cambria"/>
        <family val="0"/>
        <charset val="1"/>
      </rPr>
      <t xml:space="preserve">?</t>
    </r>
  </si>
  <si>
    <t xml:space="preserve">http://files.kabbalahmedia.info/files/heb_o_rav_2015-01-29_clip_haim-hadashim_lirot-maarehet-kesher-514.mp4</t>
  </si>
  <si>
    <r>
      <rPr>
        <sz val="10"/>
        <color rgb="FF000000"/>
        <rFont val="FreeSans"/>
        <family val="2"/>
      </rPr>
      <t xml:space="preserve">קטע נבחר משיחה </t>
    </r>
    <r>
      <rPr>
        <sz val="10"/>
        <color rgb="FF000000"/>
        <rFont val="Cambria"/>
        <family val="0"/>
        <charset val="1"/>
      </rPr>
      <t xml:space="preserve">514: </t>
    </r>
    <r>
      <rPr>
        <sz val="10"/>
        <color rgb="FF000000"/>
        <rFont val="FreeSans"/>
        <family val="2"/>
      </rPr>
      <t xml:space="preserve">לראות את מערכת הקשר</t>
    </r>
  </si>
  <si>
    <r>
      <rPr>
        <sz val="10"/>
        <color rgb="FF000000"/>
        <rFont val="FreeSans"/>
        <family val="2"/>
      </rPr>
      <t xml:space="preserve">כיצד ניתן להרגיש את המציאות העליונה ואיך תשתנה בעקבות זאת תפיסת המציאות שלנו</t>
    </r>
    <r>
      <rPr>
        <sz val="10"/>
        <color rgb="FF000000"/>
        <rFont val="Cambria"/>
        <family val="0"/>
        <charset val="1"/>
      </rPr>
      <t xml:space="preserve">?</t>
    </r>
  </si>
  <si>
    <t xml:space="preserve">http://files.kabbalahmedia.info/download/files/heb_o_rav_2015-01-29_clip_haim-hadashim_liftoah-perah-514.mp4</t>
  </si>
  <si>
    <r>
      <rPr>
        <sz val="10"/>
        <color rgb="FF000000"/>
        <rFont val="FreeSans"/>
        <family val="2"/>
      </rPr>
      <t xml:space="preserve">קטע נבחר משיחה </t>
    </r>
    <r>
      <rPr>
        <sz val="10"/>
        <color rgb="FF000000"/>
        <rFont val="Cambria"/>
        <family val="0"/>
        <charset val="1"/>
      </rPr>
      <t xml:space="preserve">514: </t>
    </r>
    <r>
      <rPr>
        <sz val="10"/>
        <color rgb="FF000000"/>
        <rFont val="FreeSans"/>
        <family val="2"/>
      </rPr>
      <t xml:space="preserve">להיפתח לרוחניות</t>
    </r>
  </si>
  <si>
    <r>
      <rPr>
        <sz val="10"/>
        <color rgb="FF000000"/>
        <rFont val="FreeSans"/>
        <family val="2"/>
      </rPr>
      <t xml:space="preserve">כיצד יכול אדם לפתוח עצמו כדי להכלל ברשת הקשר הרוחנית הקיימת בינינו ומה הוא מרגיש ומבין בהשגה הרוחנית</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</si>
  <si>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t>
    </r>
    <r>
      <rPr>
        <sz val="10"/>
        <color rgb="FF000000"/>
        <rFont val="FreeSans"/>
        <family val="2"/>
      </rPr>
      <t xml:space="preserve">חיים חדשים</t>
    </r>
    <r>
      <rPr>
        <sz val="10"/>
        <color rgb="FF000000"/>
        <rFont val="Cambria"/>
        <family val="0"/>
        <charset val="1"/>
      </rPr>
      <t xml:space="preserve">"</t>
    </r>
  </si>
  <si>
    <t xml:space="preserve">תיאור כללי</t>
  </si>
  <si>
    <t xml:space="preserve">חיים חדשים</t>
  </si>
  <si>
    <t xml:space="preserve">סדרת שיחות עם הרב ד"ר מיכאל לייטמן, שמטרתן ליצור תשתית לקדם כל אדם, אירגון, חברה או מדינה, להבין טוב יותר את מציאות חיינו ולהגיע לחיים טובים
</t>
  </si>
  <si>
    <t xml:space="preserve">חיים חדשים – החינוך האינטגרלי</t>
  </si>
  <si>
    <t xml:space="preserve">תיאור כללי לדף</t>
  </si>
  <si>
    <t xml:space="preserve">15.01.13</t>
  </si>
  <si>
    <r>
      <rPr>
        <sz val="10"/>
        <color rgb="FF000000"/>
        <rFont val="FreeSans"/>
        <family val="2"/>
      </rPr>
      <t xml:space="preserve">עולם מקושר נגלה לפנינו</t>
    </r>
    <r>
      <rPr>
        <sz val="10"/>
        <color rgb="FF000000"/>
        <rFont val="Cambria"/>
        <family val="0"/>
        <charset val="1"/>
      </rPr>
      <t xml:space="preserve">, </t>
    </r>
    <r>
      <rPr>
        <sz val="10"/>
        <color rgb="FF000000"/>
        <rFont val="FreeSans"/>
        <family val="2"/>
      </rPr>
      <t xml:space="preserve">ורק האדם לא מותאם אליו</t>
    </r>
    <r>
      <rPr>
        <sz val="10"/>
        <color rgb="FF000000"/>
        <rFont val="Cambria"/>
        <family val="0"/>
        <charset val="1"/>
      </rPr>
      <t xml:space="preserve">. </t>
    </r>
    <r>
      <rPr>
        <sz val="10"/>
        <color rgb="FF000000"/>
        <rFont val="FreeSans"/>
        <family val="2"/>
      </rPr>
      <t xml:space="preserve">השיטה האינטגרלית מלמדת אותנו את חוקי העולם החדש ומאפשרת להנות מהחיבור עם האחר במקום ללכת נגדו</t>
    </r>
    <r>
      <rPr>
        <sz val="10"/>
        <color rgb="FF000000"/>
        <rFont val="Cambria"/>
        <family val="0"/>
        <charset val="1"/>
      </rPr>
      <t xml:space="preserve">. </t>
    </r>
    <r>
      <rPr>
        <sz val="10"/>
        <color rgb="FF000000"/>
        <rFont val="FreeSans"/>
        <family val="2"/>
      </rPr>
      <t xml:space="preserve">בסדרת התוכניות מציג הרב ד</t>
    </r>
    <r>
      <rPr>
        <sz val="10"/>
        <color rgb="FF000000"/>
        <rFont val="Cambria"/>
        <family val="0"/>
        <charset val="1"/>
      </rPr>
      <t xml:space="preserve">"</t>
    </r>
    <r>
      <rPr>
        <sz val="10"/>
        <color rgb="FF000000"/>
        <rFont val="FreeSans"/>
        <family val="2"/>
      </rPr>
      <t xml:space="preserve">ר מיכאל לייטמן את עיקרי השיטה </t>
    </r>
  </si>
  <si>
    <r>
      <rPr>
        <sz val="10"/>
        <color rgb="FF000000"/>
        <rFont val="FreeSans"/>
        <family val="2"/>
      </rPr>
      <t xml:space="preserve">חיים חדשים </t>
    </r>
    <r>
      <rPr>
        <sz val="10"/>
        <color rgb="FF000000"/>
        <rFont val="Cambria"/>
        <family val="0"/>
        <charset val="1"/>
      </rPr>
      <t xml:space="preserve">1 (2011-12-27)</t>
    </r>
  </si>
  <si>
    <t xml:space="preserve">http://files.kabbalahmedia.info/video/heb_o_rav_2011-12-27_program_haim-hadashim_n1.wmv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</si>
  <si>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אל עבר עולם חדש</t>
    </r>
  </si>
  <si>
    <r>
      <rPr>
        <sz val="10"/>
        <color rgb="FF000000"/>
        <rFont val="FreeSans"/>
        <family val="2"/>
      </rPr>
      <t xml:space="preserve">סקירה היסטורית</t>
    </r>
    <r>
      <rPr>
        <sz val="10"/>
        <color rgb="FF000000"/>
        <rFont val="Cambria"/>
        <family val="0"/>
        <charset val="1"/>
      </rPr>
      <t xml:space="preserve">. </t>
    </r>
    <r>
      <rPr>
        <sz val="10"/>
        <color rgb="FF000000"/>
        <rFont val="FreeSans"/>
        <family val="2"/>
      </rPr>
      <t xml:space="preserve">ההתפתחות האנושית</t>
    </r>
    <r>
      <rPr>
        <sz val="10"/>
        <color rgb="FF000000"/>
        <rFont val="Cambria"/>
        <family val="0"/>
        <charset val="1"/>
      </rPr>
      <t xml:space="preserve">, </t>
    </r>
    <r>
      <rPr>
        <sz val="10"/>
        <color rgb="FF000000"/>
        <rFont val="FreeSans"/>
        <family val="2"/>
      </rPr>
      <t xml:space="preserve">רצונות האדם שגברו עם השנים והשפיעו עליה</t>
    </r>
    <r>
      <rPr>
        <sz val="10"/>
        <color rgb="FF000000"/>
        <rFont val="Cambria"/>
        <family val="0"/>
        <charset val="1"/>
      </rPr>
      <t xml:space="preserve">, </t>
    </r>
    <r>
      <rPr>
        <sz val="10"/>
        <color rgb="FF000000"/>
        <rFont val="FreeSans"/>
        <family val="2"/>
      </rPr>
      <t xml:space="preserve">הסיבות שהביאו אותנו למשבר הגלובלי והדרך לצאת מהמבוי הסתום שאליו הגענו ולהיכנס אל העולם החדש  </t>
    </r>
  </si>
  <si>
    <r>
      <rPr>
        <sz val="10"/>
        <color rgb="FF000000"/>
        <rFont val="FreeSans"/>
        <family val="2"/>
      </rPr>
      <t xml:space="preserve">חיים חדשים </t>
    </r>
    <r>
      <rPr>
        <sz val="10"/>
        <color rgb="FF000000"/>
        <rFont val="Cambria"/>
        <family val="0"/>
        <charset val="1"/>
      </rPr>
      <t xml:space="preserve">2 (2011-12-28)</t>
    </r>
  </si>
  <si>
    <t xml:space="preserve">http://files.kabbalahmedia.info/video/heb_o_rav_2011-12-28_program_haim-hadashim_n2.wmv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</si>
  <si>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התפתחות האדם והאנושות</t>
    </r>
  </si>
  <si>
    <r>
      <rPr>
        <sz val="10"/>
        <color rgb="FF000000"/>
        <rFont val="FreeSans"/>
        <family val="2"/>
      </rPr>
      <t xml:space="preserve">כאשר מסתכלים על האנושות לאורך ההיסטוריה ניתן לראות שהיא נמצאת בהתפתחות מתמדת</t>
    </r>
    <r>
      <rPr>
        <sz val="10"/>
        <color rgb="FF000000"/>
        <rFont val="Cambria"/>
        <family val="0"/>
        <charset val="1"/>
      </rPr>
      <t xml:space="preserve">. </t>
    </r>
    <r>
      <rPr>
        <sz val="10"/>
        <color rgb="FF000000"/>
        <rFont val="FreeSans"/>
        <family val="2"/>
      </rPr>
      <t xml:space="preserve">איך תתפקד האנושות בעתיד</t>
    </r>
    <r>
      <rPr>
        <sz val="10"/>
        <color rgb="FF000000"/>
        <rFont val="Cambria"/>
        <family val="0"/>
        <charset val="1"/>
      </rPr>
      <t xml:space="preserve">, </t>
    </r>
    <r>
      <rPr>
        <sz val="10"/>
        <color rgb="FF000000"/>
        <rFont val="FreeSans"/>
        <family val="2"/>
      </rPr>
      <t xml:space="preserve">לאיזה אמצעים היא זקוקה וכיצד ניתן לזרז את התהליך</t>
    </r>
    <r>
      <rPr>
        <sz val="10"/>
        <color rgb="FF000000"/>
        <rFont val="Cambria"/>
        <family val="0"/>
        <charset val="1"/>
      </rPr>
      <t xml:space="preserve">? </t>
    </r>
  </si>
  <si>
    <r>
      <rPr>
        <sz val="10"/>
        <color rgb="FF000000"/>
        <rFont val="FreeSans"/>
        <family val="2"/>
      </rPr>
      <t xml:space="preserve">חיים חדשים </t>
    </r>
    <r>
      <rPr>
        <sz val="10"/>
        <color rgb="FF000000"/>
        <rFont val="Cambria"/>
        <family val="0"/>
        <charset val="1"/>
      </rPr>
      <t xml:space="preserve">3 (2011-12-29)</t>
    </r>
  </si>
  <si>
    <t xml:space="preserve">http://files.kabbalahmedia.info/video/heb_o_rav_2011-12-29_program_haim-hadashim_n3.wmv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</si>
  <si>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הסביבה כאמצעי להתפתחות</t>
    </r>
  </si>
  <si>
    <t xml:space="preserve">התפתחות האדם לקראת עתיד טוב תלויה בשימוש נכון בסביבה. הרב ד"ר מיכאל לייטמן מסביר כיצד נעצב את ערכינו ונקבע את עתידנו ועתיד האנושות כולה
</t>
  </si>
  <si>
    <r>
      <rPr>
        <sz val="10"/>
        <color rgb="FF000000"/>
        <rFont val="FreeSans"/>
        <family val="2"/>
      </rPr>
      <t xml:space="preserve">חיים חדשים </t>
    </r>
    <r>
      <rPr>
        <sz val="10"/>
        <color rgb="FF000000"/>
        <rFont val="Cambria"/>
        <family val="0"/>
        <charset val="1"/>
      </rPr>
      <t xml:space="preserve">4 (2012-01-01)</t>
    </r>
  </si>
  <si>
    <t xml:space="preserve">http://files.kabbalahmedia.info/video/heb_o_rav_2012-01-01_program_haim-hadashim_n4.wmv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</si>
  <si>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חוק החיבור הכללי</t>
    </r>
  </si>
  <si>
    <r>
      <rPr>
        <sz val="10"/>
        <color rgb="FF000000"/>
        <rFont val="FreeSans"/>
        <family val="2"/>
      </rPr>
      <t xml:space="preserve">חוק האיחוד אחראי להתפתחות האנושות ומתגלה בימים אלה באמצעות המשבר הגלובלי</t>
    </r>
    <r>
      <rPr>
        <sz val="10"/>
        <color rgb="FF000000"/>
        <rFont val="Cambria"/>
        <family val="0"/>
        <charset val="1"/>
      </rPr>
      <t xml:space="preserve">. </t>
    </r>
    <r>
      <rPr>
        <sz val="10"/>
        <color rgb="FF000000"/>
        <rFont val="FreeSans"/>
        <family val="2"/>
      </rPr>
      <t xml:space="preserve">מה משמעותו</t>
    </r>
    <r>
      <rPr>
        <sz val="10"/>
        <color rgb="FF000000"/>
        <rFont val="Cambria"/>
        <family val="0"/>
        <charset val="1"/>
      </rPr>
      <t xml:space="preserve">, </t>
    </r>
    <r>
      <rPr>
        <sz val="10"/>
        <color rgb="FF000000"/>
        <rFont val="FreeSans"/>
        <family val="2"/>
      </rPr>
      <t xml:space="preserve">לאן הוא מוביל אותנו ואיך ייראו חיינו כשנכיר אותו</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</si>
  <si>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5 (2012-01-02)</t>
    </r>
  </si>
  <si>
    <t xml:space="preserve">http://files.kabbalahmedia.info/video/heb_o_rav_2012-01-02_program_haim-hadashim_n5.wmv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</si>
  <si>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קשר הדדי</t>
    </r>
  </si>
  <si>
    <r>
      <rPr>
        <sz val="10"/>
        <color rgb="FF000000"/>
        <rFont val="FreeSans"/>
        <family val="2"/>
      </rPr>
      <t xml:space="preserve">גם המחקר וגם ניסיון החיים מראה לנו עד כמה אנו קשורים האחד לשני</t>
    </r>
    <r>
      <rPr>
        <sz val="10"/>
        <color rgb="FF000000"/>
        <rFont val="Cambria"/>
        <family val="0"/>
        <charset val="1"/>
      </rPr>
      <t xml:space="preserve">, </t>
    </r>
    <r>
      <rPr>
        <sz val="10"/>
        <color rgb="FF000000"/>
        <rFont val="FreeSans"/>
        <family val="2"/>
      </rPr>
      <t xml:space="preserve">אך עדיין קשה לנו להפנים זאת ולפעול בהתאם לכך</t>
    </r>
    <r>
      <rPr>
        <sz val="10"/>
        <color rgb="FF000000"/>
        <rFont val="Cambria"/>
        <family val="0"/>
        <charset val="1"/>
      </rPr>
      <t xml:space="preserve">. </t>
    </r>
    <r>
      <rPr>
        <sz val="10"/>
        <color rgb="FF000000"/>
        <rFont val="FreeSans"/>
        <family val="2"/>
      </rPr>
      <t xml:space="preserve">על מלחמות</t>
    </r>
    <r>
      <rPr>
        <sz val="10"/>
        <color rgb="FF000000"/>
        <rFont val="Cambria"/>
        <family val="0"/>
        <charset val="1"/>
      </rPr>
      <t xml:space="preserve">, </t>
    </r>
    <r>
      <rPr>
        <sz val="10"/>
        <color rgb="FF000000"/>
        <rFont val="FreeSans"/>
        <family val="2"/>
      </rPr>
      <t xml:space="preserve">בעיות כלכליות ואחרות והקשר ליחס נכון בין בני אדם</t>
    </r>
  </si>
  <si>
    <r>
      <rPr>
        <sz val="10"/>
        <color rgb="FF000000"/>
        <rFont val="FreeSans"/>
        <family val="2"/>
      </rPr>
      <t xml:space="preserve">חיים חדשים </t>
    </r>
    <r>
      <rPr>
        <sz val="10"/>
        <color rgb="FF000000"/>
        <rFont val="Cambria"/>
        <family val="0"/>
        <charset val="1"/>
      </rPr>
      <t xml:space="preserve">6 (2012-01-03)</t>
    </r>
  </si>
  <si>
    <t xml:space="preserve">http://files.kabbalahmedia.info/video/heb_o_rav_2012-01-03_program_haim-hadashim_n6.wmv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</si>
  <si>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העולם העגול</t>
    </r>
  </si>
  <si>
    <r>
      <rPr>
        <sz val="10"/>
        <color rgb="FF000000"/>
        <rFont val="FreeSans"/>
        <family val="2"/>
      </rPr>
      <t xml:space="preserve">העולם התפתח טכנולוגית ומדעית ולמרות זאת הגיע המשבר</t>
    </r>
    <r>
      <rPr>
        <sz val="10"/>
        <color rgb="FF000000"/>
        <rFont val="Cambria"/>
        <family val="0"/>
        <charset val="1"/>
      </rPr>
      <t xml:space="preserve">. </t>
    </r>
    <r>
      <rPr>
        <sz val="10"/>
        <color rgb="FF000000"/>
        <rFont val="FreeSans"/>
        <family val="2"/>
      </rPr>
      <t xml:space="preserve">הגענו לעידן מיוחד שבו העולם הופך לגלובלי ואינטגרלי וגם היחסים בין בני האדם צריכים להשתנות מאהבה עצמית לדאגה לזולת</t>
    </r>
  </si>
  <si>
    <r>
      <rPr>
        <sz val="10"/>
        <color rgb="FF000000"/>
        <rFont val="FreeSans"/>
        <family val="2"/>
      </rPr>
      <t xml:space="preserve">חיים חדשים </t>
    </r>
    <r>
      <rPr>
        <sz val="10"/>
        <color rgb="FF000000"/>
        <rFont val="Cambria"/>
        <family val="0"/>
        <charset val="1"/>
      </rPr>
      <t xml:space="preserve">7 (2012-01-04)</t>
    </r>
  </si>
  <si>
    <t xml:space="preserve">http://files.kabbalahmedia.info/video/heb_o_rav_2012-01-04_program_haim-hadashim_n7.wmv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</si>
  <si>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משבר והתפתחות</t>
    </r>
  </si>
  <si>
    <t xml:space="preserve">תחזיות של כלכלנים וסוציולוגים מנבאות על אבטלה המונית בקרוב. הדבר עשוי להביא לפשיעה, לעוני ולחוסר יכולת האדם להגדיר מיהו ללא קשר לעיסוקו. על תרומת האדם ליצירת משבר זה, ועל דרכי ההתמודדות עימו
</t>
  </si>
  <si>
    <r>
      <rPr>
        <sz val="10"/>
        <color rgb="FF000000"/>
        <rFont val="FreeSans"/>
        <family val="2"/>
      </rPr>
      <t xml:space="preserve">חיים חדשים </t>
    </r>
    <r>
      <rPr>
        <sz val="10"/>
        <color rgb="FF000000"/>
        <rFont val="Cambria"/>
        <family val="0"/>
        <charset val="1"/>
      </rPr>
      <t xml:space="preserve">8 (2012-01-05)</t>
    </r>
  </si>
  <si>
    <t xml:space="preserve">http://files.kabbalahmedia.info/video/heb_o_rav_2012-01-05_program_haim-hadashim_n8.wmv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</si>
  <si>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השפעת הסביבה </t>
    </r>
  </si>
  <si>
    <r>
      <rPr>
        <sz val="10"/>
        <color rgb="FF000000"/>
        <rFont val="FreeSans"/>
        <family val="2"/>
      </rPr>
      <t xml:space="preserve">בשנת </t>
    </r>
    <r>
      <rPr>
        <sz val="10"/>
        <color rgb="FF000000"/>
        <rFont val="Cambria"/>
        <family val="0"/>
        <charset val="1"/>
      </rPr>
      <t xml:space="preserve">2011 </t>
    </r>
    <r>
      <rPr>
        <sz val="10"/>
        <color rgb="FF000000"/>
        <rFont val="FreeSans"/>
        <family val="2"/>
      </rPr>
      <t xml:space="preserve">חווינו שינויים רבים כתופעות טבע ומצבי לחץ באדם</t>
    </r>
    <r>
      <rPr>
        <sz val="10"/>
        <color rgb="FF000000"/>
        <rFont val="Cambria"/>
        <family val="0"/>
        <charset val="1"/>
      </rPr>
      <t xml:space="preserve">. </t>
    </r>
    <r>
      <rPr>
        <sz val="10"/>
        <color rgb="FF000000"/>
        <rFont val="FreeSans"/>
        <family val="2"/>
      </rPr>
      <t xml:space="preserve">העולם לא בטוח ועלינו כחברה לשנות את הערכים שלנו</t>
    </r>
    <r>
      <rPr>
        <sz val="10"/>
        <color rgb="FF000000"/>
        <rFont val="Cambria"/>
        <family val="0"/>
        <charset val="1"/>
      </rPr>
      <t xml:space="preserve">. </t>
    </r>
    <r>
      <rPr>
        <sz val="10"/>
        <color rgb="FF000000"/>
        <rFont val="FreeSans"/>
        <family val="2"/>
      </rPr>
      <t xml:space="preserve">האמצעי הוא החינוך של האנושות לדאגה לזולת ולשלום החברה</t>
    </r>
  </si>
  <si>
    <r>
      <rPr>
        <sz val="10"/>
        <color rgb="FF000000"/>
        <rFont val="FreeSans"/>
        <family val="2"/>
      </rPr>
      <t xml:space="preserve">חיים חדשים </t>
    </r>
    <r>
      <rPr>
        <sz val="10"/>
        <color rgb="FF000000"/>
        <rFont val="Cambria"/>
        <family val="0"/>
        <charset val="1"/>
      </rPr>
      <t xml:space="preserve">9 (2012-01-06)</t>
    </r>
  </si>
  <si>
    <t xml:space="preserve">http://files.kabbalahmedia.info/video/heb_o_rav_2012-01-06_program_haim-hadashim_n9.wmv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</si>
  <si>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כוחו של האגו</t>
    </r>
  </si>
  <si>
    <t xml:space="preserve">איך ניתן לרתום את כוחו האדיר של האגו לבניית חברה שדווקא תומכת, מפתחת ומאחדת את חבריה? הרב ד"ר מיכאל לייטמן בשיחה על הכוח החזק בטבע ועל הדרך לשלוט באופן השימוש בו לטובת הזולת והחברה
</t>
  </si>
  <si>
    <r>
      <rPr>
        <sz val="10"/>
        <color rgb="FF000000"/>
        <rFont val="FreeSans"/>
        <family val="2"/>
      </rPr>
      <t xml:space="preserve">חיים חדשים </t>
    </r>
    <r>
      <rPr>
        <sz val="10"/>
        <color rgb="FF000000"/>
        <rFont val="Cambria"/>
        <family val="0"/>
        <charset val="1"/>
      </rPr>
      <t xml:space="preserve">10 (2011-12-28)</t>
    </r>
  </si>
  <si>
    <t xml:space="preserve">http://files.kabbalahmedia.info/video/heb_o_rav_2012-01-08_program_haim-hadashim_n10.wmv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</si>
  <si>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איזון האדם והטבע</t>
    </r>
  </si>
  <si>
    <r>
      <rPr>
        <sz val="10"/>
        <color rgb="FF000000"/>
        <rFont val="FreeSans"/>
        <family val="2"/>
      </rPr>
      <t xml:space="preserve">האנושות נמצאת בעיצומו של תהליך התפתחותי </t>
    </r>
    <r>
      <rPr>
        <sz val="10"/>
        <color rgb="FF000000"/>
        <rFont val="Cambria"/>
        <family val="0"/>
        <charset val="1"/>
      </rPr>
      <t xml:space="preserve">- </t>
    </r>
    <r>
      <rPr>
        <sz val="10"/>
        <color rgb="FF000000"/>
        <rFont val="FreeSans"/>
        <family val="2"/>
      </rPr>
      <t xml:space="preserve">איך יכול האדם להגיע לאיזון בין הכוחות המנוגדים הפועלים בו ובכך לחיות בהרמוניה עם שאר הטבע</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</si>
  <si>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11 (2011-12-28)</t>
    </r>
  </si>
  <si>
    <t xml:space="preserve">http://files.kabbalahmedia.info/video/heb_o_rav_2012-01-09_program_haim-hadashim_n11.wmv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</si>
  <si>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חינוך חדש</t>
    </r>
  </si>
  <si>
    <r>
      <rPr>
        <sz val="10"/>
        <color rgb="FF000000"/>
        <rFont val="FreeSans"/>
        <family val="2"/>
      </rPr>
      <t xml:space="preserve">הטבע דוחף אותנו אל עבר השלב הבא בהתפתחות שלנו</t>
    </r>
    <r>
      <rPr>
        <sz val="10"/>
        <color rgb="FF000000"/>
        <rFont val="Cambria"/>
        <family val="0"/>
        <charset val="1"/>
      </rPr>
      <t xml:space="preserve">, </t>
    </r>
    <r>
      <rPr>
        <sz val="10"/>
        <color rgb="FF000000"/>
        <rFont val="FreeSans"/>
        <family val="2"/>
      </rPr>
      <t xml:space="preserve">וכדי להשתלב בו בהצלחה</t>
    </r>
    <r>
      <rPr>
        <sz val="10"/>
        <color rgb="FF000000"/>
        <rFont val="Cambria"/>
        <family val="0"/>
        <charset val="1"/>
      </rPr>
      <t xml:space="preserve">, </t>
    </r>
    <r>
      <rPr>
        <sz val="10"/>
        <color rgb="FF000000"/>
        <rFont val="FreeSans"/>
        <family val="2"/>
      </rPr>
      <t xml:space="preserve">הכרחי לפתח מערכת חינוך אינטגרלי</t>
    </r>
    <r>
      <rPr>
        <sz val="10"/>
        <color rgb="FF000000"/>
        <rFont val="Cambria"/>
        <family val="0"/>
        <charset val="1"/>
      </rPr>
      <t xml:space="preserve">, </t>
    </r>
    <r>
      <rPr>
        <sz val="10"/>
        <color rgb="FF000000"/>
        <rFont val="FreeSans"/>
        <family val="2"/>
      </rPr>
      <t xml:space="preserve">שתשנה את טבענו משנאה וניצול הדדיים לאהבה והתחשבות</t>
    </r>
  </si>
  <si>
    <r>
      <rPr>
        <sz val="10"/>
        <color rgb="FF000000"/>
        <rFont val="FreeSans"/>
        <family val="2"/>
      </rPr>
      <t xml:space="preserve">חיים חדשים </t>
    </r>
    <r>
      <rPr>
        <sz val="10"/>
        <color rgb="FF000000"/>
        <rFont val="Cambria"/>
        <family val="0"/>
        <charset val="1"/>
      </rPr>
      <t xml:space="preserve">12 (2011-12-28)</t>
    </r>
  </si>
  <si>
    <t xml:space="preserve">http://files.kabbalahmedia.info/video/heb_o_rav_2012-01-10_program_haim-hadashim_n12.wmv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</si>
  <si>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המפתח להצלחה</t>
    </r>
  </si>
  <si>
    <r>
      <rPr>
        <sz val="10"/>
        <color rgb="FF000000"/>
        <rFont val="FreeSans"/>
        <family val="2"/>
      </rPr>
      <t xml:space="preserve">שני כוחות מנהלים את העולם</t>
    </r>
    <r>
      <rPr>
        <sz val="10"/>
        <color rgb="FF000000"/>
        <rFont val="Cambria"/>
        <family val="0"/>
        <charset val="1"/>
      </rPr>
      <t xml:space="preserve">, </t>
    </r>
    <r>
      <rPr>
        <sz val="10"/>
        <color rgb="FF000000"/>
        <rFont val="FreeSans"/>
        <family val="2"/>
      </rPr>
      <t xml:space="preserve">נתינה וקבלה</t>
    </r>
    <r>
      <rPr>
        <sz val="10"/>
        <color rgb="FF000000"/>
        <rFont val="Cambria"/>
        <family val="0"/>
        <charset val="1"/>
      </rPr>
      <t xml:space="preserve">. </t>
    </r>
    <r>
      <rPr>
        <sz val="10"/>
        <color rgb="FF000000"/>
        <rFont val="FreeSans"/>
        <family val="2"/>
      </rPr>
      <t xml:space="preserve">אנו משתמשים יותר בכוח הקבלה והדבר מוביל לחוסר איזון בכל מערכות הטבע</t>
    </r>
    <r>
      <rPr>
        <sz val="10"/>
        <color rgb="FF000000"/>
        <rFont val="Cambria"/>
        <family val="0"/>
        <charset val="1"/>
      </rPr>
      <t xml:space="preserve">. </t>
    </r>
    <r>
      <rPr>
        <sz val="10"/>
        <color rgb="FF000000"/>
        <rFont val="FreeSans"/>
        <family val="2"/>
      </rPr>
      <t xml:space="preserve">כיצד השימוש בכוח הנתינה יוביל אותנו להצלחה</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</si>
  <si>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13 (2011-12-28)</t>
    </r>
  </si>
  <si>
    <t xml:space="preserve">http://files.kabbalahmedia.info/video/heb_o_rav_2012-01-11_program_haim-hadashim_n13.wmv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</si>
  <si>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 האהבה</t>
    </r>
  </si>
  <si>
    <r>
      <rPr>
        <sz val="10"/>
        <color rgb="FF000000"/>
        <rFont val="FreeSans"/>
        <family val="2"/>
      </rPr>
      <t xml:space="preserve">על הסיבות שהביאו להתעוררות המשבר שפוקד את כל האנושות</t>
    </r>
    <r>
      <rPr>
        <sz val="10"/>
        <color rgb="FF000000"/>
        <rFont val="Cambria"/>
        <family val="0"/>
        <charset val="1"/>
      </rPr>
      <t xml:space="preserve">, </t>
    </r>
    <r>
      <rPr>
        <sz val="10"/>
        <color rgb="FF000000"/>
        <rFont val="FreeSans"/>
        <family val="2"/>
      </rPr>
      <t xml:space="preserve">וכיצד היישום של אהבת הזולת בינינו לא רק שיביא לסיומו</t>
    </r>
    <r>
      <rPr>
        <sz val="10"/>
        <color rgb="FF000000"/>
        <rFont val="Cambria"/>
        <family val="0"/>
        <charset val="1"/>
      </rPr>
      <t xml:space="preserve">, </t>
    </r>
    <r>
      <rPr>
        <sz val="10"/>
        <color rgb="FF000000"/>
        <rFont val="FreeSans"/>
        <family val="2"/>
      </rPr>
      <t xml:space="preserve">אלא יביא לתועלת כולם</t>
    </r>
  </si>
  <si>
    <r>
      <rPr>
        <sz val="10"/>
        <color rgb="FF000000"/>
        <rFont val="FreeSans"/>
        <family val="2"/>
      </rPr>
      <t xml:space="preserve">חיים חדשים </t>
    </r>
    <r>
      <rPr>
        <sz val="10"/>
        <color rgb="FF000000"/>
        <rFont val="Cambria"/>
        <family val="0"/>
        <charset val="1"/>
      </rPr>
      <t xml:space="preserve">14 (2011-12-28)</t>
    </r>
  </si>
  <si>
    <t xml:space="preserve">http://files.kabbalahmedia.info/video/heb_o_rav_2012-01-17_program_haim-hadashim_n14.wmv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</si>
  <si>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הדרך אל האושר</t>
    </r>
  </si>
  <si>
    <r>
      <rPr>
        <sz val="10"/>
        <color rgb="FF000000"/>
        <rFont val="FreeSans"/>
        <family val="2"/>
      </rPr>
      <t xml:space="preserve">השפע הטכנולוגי שהחיים המודרניים מציעים הביא לשיפור באיכות חיינו</t>
    </r>
    <r>
      <rPr>
        <sz val="10"/>
        <color rgb="FF000000"/>
        <rFont val="Cambria"/>
        <family val="0"/>
        <charset val="1"/>
      </rPr>
      <t xml:space="preserve">, </t>
    </r>
    <r>
      <rPr>
        <sz val="10"/>
        <color rgb="FF000000"/>
        <rFont val="FreeSans"/>
        <family val="2"/>
      </rPr>
      <t xml:space="preserve">אך לא בהכרח תרמו לשיפור רמת האושר שלנו</t>
    </r>
    <r>
      <rPr>
        <sz val="10"/>
        <color rgb="FF000000"/>
        <rFont val="Cambria"/>
        <family val="0"/>
        <charset val="1"/>
      </rPr>
      <t xml:space="preserve">. </t>
    </r>
    <r>
      <rPr>
        <sz val="10"/>
        <color rgb="FF000000"/>
        <rFont val="FreeSans"/>
        <family val="2"/>
      </rPr>
      <t xml:space="preserve">על הקשר בין השגת האושר לבין הצורך להיות מקושרים נכון לכל האנושות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</si>
  <si>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חיים חדשים </t>
    </r>
    <r>
      <rPr>
        <sz val="10"/>
        <color rgb="FF000000"/>
        <rFont val="Cambria"/>
        <family val="0"/>
        <charset val="1"/>
      </rPr>
      <t xml:space="preserve">15 (2011-12-28)</t>
    </r>
  </si>
  <si>
    <t xml:space="preserve">http://files.kabbalahmedia.info/video/heb_o_rav_2012-01-17_program_haim-hadashim_n15.wmv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</si>
  <si>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ערבים זה לזה</t>
    </r>
  </si>
  <si>
    <r>
      <rPr>
        <sz val="10"/>
        <color rgb="FF000000"/>
        <rFont val="FreeSans"/>
        <family val="2"/>
      </rPr>
      <t xml:space="preserve">על הכרחיות השגת הערבות ההדדית</t>
    </r>
    <r>
      <rPr>
        <sz val="10"/>
        <color rgb="FF000000"/>
        <rFont val="Cambria"/>
        <family val="0"/>
        <charset val="1"/>
      </rPr>
      <t xml:space="preserve">, </t>
    </r>
    <r>
      <rPr>
        <sz val="10"/>
        <color rgb="FF000000"/>
        <rFont val="FreeSans"/>
        <family val="2"/>
      </rPr>
      <t xml:space="preserve">ועל תיקון היחסים בין בני האדם כיסוד שיכול להוביל את האנושות אל הטוב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</si>
  <si>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חיים חדשים </t>
    </r>
    <r>
      <rPr>
        <sz val="10"/>
        <color rgb="FF000000"/>
        <rFont val="Cambria"/>
        <family val="0"/>
        <charset val="1"/>
      </rPr>
      <t xml:space="preserve">16 (2011-01-23)</t>
    </r>
  </si>
  <si>
    <t xml:space="preserve">http://files.kabbalahmedia.info/video/heb_o_rav_2012-01-23_program_haim-hadashim_n16.wmv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</si>
  <si>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מבנה הקורס</t>
    </r>
  </si>
  <si>
    <r>
      <rPr>
        <sz val="10"/>
        <color rgb="FF000000"/>
        <rFont val="FreeSans"/>
        <family val="2"/>
      </rPr>
      <t xml:space="preserve">אדם הנמצא במשבר בחייו מגיע לנקודת מפנה שבה הוא נדרש לשנות את פנימיותו במקום את העולם שסביבו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ופאנל מומחים בונים יחד קורס המלמד אותנו לעשות את השינוי התפיסתי הזה</t>
    </r>
  </si>
  <si>
    <r>
      <rPr>
        <sz val="10"/>
        <color rgb="FF000000"/>
        <rFont val="FreeSans"/>
        <family val="2"/>
      </rPr>
      <t xml:space="preserve">חיים חדשים </t>
    </r>
    <r>
      <rPr>
        <sz val="10"/>
        <color rgb="FF000000"/>
        <rFont val="Cambria"/>
        <family val="0"/>
        <charset val="1"/>
      </rPr>
      <t xml:space="preserve">17 (2011-12-28)</t>
    </r>
  </si>
  <si>
    <t xml:space="preserve">http://files.kabbalahmedia.info/video/heb_o_rav_2012-01-23_program_haim-hadashim_n17.wmv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</si>
  <si>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שלבי ההתפתחות בקורס</t>
    </r>
  </si>
  <si>
    <r>
      <rPr>
        <sz val="10"/>
        <color rgb="FF000000"/>
        <rFont val="FreeSans"/>
        <family val="2"/>
      </rPr>
      <t xml:space="preserve">על התהליך שעובר האדם בקורס להבנת המציאות</t>
    </r>
    <r>
      <rPr>
        <sz val="10"/>
        <color rgb="FF000000"/>
        <rFont val="Cambria"/>
        <family val="0"/>
        <charset val="1"/>
      </rPr>
      <t xml:space="preserve">, </t>
    </r>
    <r>
      <rPr>
        <sz val="10"/>
        <color rgb="FF000000"/>
        <rFont val="FreeSans"/>
        <family val="2"/>
      </rPr>
      <t xml:space="preserve">איזה שינוי תפיסתי הוא חווה ואילו הפעלות מתאימות לקורס 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ופאנל מומחים מפתחים יחד את הקורס</t>
    </r>
  </si>
  <si>
    <r>
      <rPr>
        <sz val="10"/>
        <color rgb="FF000000"/>
        <rFont val="FreeSans"/>
        <family val="2"/>
      </rPr>
      <t xml:space="preserve">חיים חדשים </t>
    </r>
    <r>
      <rPr>
        <sz val="10"/>
        <color rgb="FF000000"/>
        <rFont val="Cambria"/>
        <family val="0"/>
        <charset val="1"/>
      </rPr>
      <t xml:space="preserve">18 (2012-01-26)</t>
    </r>
  </si>
  <si>
    <t xml:space="preserve">http://files.kabbalahmedia.info/video/heb_o_rav_2012-01-26_program_haim-hadashim_n18.wmv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</si>
  <si>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בניית ופיתוח הקורס</t>
    </r>
  </si>
  <si>
    <r>
      <rPr>
        <sz val="10"/>
        <color rgb="FF000000"/>
        <rFont val="FreeSans"/>
        <family val="2"/>
      </rPr>
      <t xml:space="preserve">אדם המשתתף בקורס עובר תהליכים רגשיים</t>
    </r>
    <r>
      <rPr>
        <sz val="10"/>
        <color rgb="FF000000"/>
        <rFont val="Cambria"/>
        <family val="0"/>
        <charset val="1"/>
      </rPr>
      <t xml:space="preserve">, </t>
    </r>
    <r>
      <rPr>
        <sz val="10"/>
        <color rgb="FF000000"/>
        <rFont val="FreeSans"/>
        <family val="2"/>
      </rPr>
      <t xml:space="preserve">שכליים ותפיסתיים</t>
    </r>
    <r>
      <rPr>
        <sz val="10"/>
        <color rgb="FF000000"/>
        <rFont val="Cambria"/>
        <family val="0"/>
        <charset val="1"/>
      </rPr>
      <t xml:space="preserve">. </t>
    </r>
    <r>
      <rPr>
        <sz val="10"/>
        <color rgb="FF000000"/>
        <rFont val="FreeSans"/>
        <family val="2"/>
      </rPr>
      <t xml:space="preserve">איך לבנות את הקורס ואילו הפעלות מתאימות למשתתפיו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ופאנל מומחים  </t>
    </r>
  </si>
  <si>
    <r>
      <rPr>
        <sz val="10"/>
        <color rgb="FF000000"/>
        <rFont val="FreeSans"/>
        <family val="2"/>
      </rPr>
      <t xml:space="preserve">חיים חדשים </t>
    </r>
    <r>
      <rPr>
        <sz val="10"/>
        <color rgb="FF000000"/>
        <rFont val="Cambria"/>
        <family val="0"/>
        <charset val="1"/>
      </rPr>
      <t xml:space="preserve">19 (2012-02-01)</t>
    </r>
  </si>
  <si>
    <t xml:space="preserve">http://files.kabbalahmedia.info/video/heb_o_rav_2012-02-01_program_haim-hadashim_n19.wmv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</si>
  <si>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התפוררות התא המשפחתי</t>
    </r>
  </si>
  <si>
    <r>
      <rPr>
        <sz val="10"/>
        <color rgb="FF000000"/>
        <rFont val="FreeSans"/>
        <family val="2"/>
      </rPr>
      <t xml:space="preserve">קשיים במציאת בן זוג</t>
    </r>
    <r>
      <rPr>
        <sz val="10"/>
        <color rgb="FF000000"/>
        <rFont val="Cambria"/>
        <family val="0"/>
        <charset val="1"/>
      </rPr>
      <t xml:space="preserve">, </t>
    </r>
    <r>
      <rPr>
        <sz val="10"/>
        <color rgb="FF000000"/>
        <rFont val="FreeSans"/>
        <family val="2"/>
      </rPr>
      <t xml:space="preserve">אחוזי גירושין גבוהים ואפילו חוסר רצון להביא ילדים </t>
    </r>
    <r>
      <rPr>
        <sz val="10"/>
        <color rgb="FF000000"/>
        <rFont val="Cambria"/>
        <family val="0"/>
        <charset val="1"/>
      </rPr>
      <t xml:space="preserve">- </t>
    </r>
    <r>
      <rPr>
        <sz val="10"/>
        <color rgb="FF000000"/>
        <rFont val="FreeSans"/>
        <family val="2"/>
      </rPr>
      <t xml:space="preserve">מה מקור התופעות האלו ומה עלינו לעשות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המשבר במשפחה ועל ההזדמנות להתפתחות הרוחנית </t>
    </r>
  </si>
  <si>
    <r>
      <rPr>
        <sz val="10"/>
        <color rgb="FF000000"/>
        <rFont val="FreeSans"/>
        <family val="2"/>
      </rPr>
      <t xml:space="preserve">חיים חדשים </t>
    </r>
    <r>
      <rPr>
        <sz val="10"/>
        <color rgb="FF000000"/>
        <rFont val="Cambria"/>
        <family val="0"/>
        <charset val="1"/>
      </rPr>
      <t xml:space="preserve">20  (2012-03-28)</t>
    </r>
  </si>
  <si>
    <t xml:space="preserve">http://files.kabbalahmedia.info/video/heb_o_rav_2012-03-28_program_haim-hadashim_n20.wmv</t>
  </si>
  <si>
    <t xml:space="preserve">03.05.12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</si>
  <si>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קשר חדש בינינו</t>
    </r>
  </si>
  <si>
    <r>
      <rPr>
        <sz val="10"/>
        <color rgb="FF000000"/>
        <rFont val="FreeSans"/>
        <family val="2"/>
      </rPr>
      <t xml:space="preserve">כביכול יש לנו הכול בלחיצת כפתור אך הייאוש ממלא את עולמנו</t>
    </r>
    <r>
      <rPr>
        <sz val="10"/>
        <color rgb="FF000000"/>
        <rFont val="Cambria"/>
        <family val="0"/>
        <charset val="1"/>
      </rPr>
      <t xml:space="preserve">. </t>
    </r>
    <r>
      <rPr>
        <sz val="10"/>
        <color rgb="FF000000"/>
        <rFont val="FreeSans"/>
        <family val="2"/>
      </rPr>
      <t xml:space="preserve">מדוע הגענו למשבר בחיי המשפחה</t>
    </r>
    <r>
      <rPr>
        <sz val="10"/>
        <color rgb="FF000000"/>
        <rFont val="Cambria"/>
        <family val="0"/>
        <charset val="1"/>
      </rPr>
      <t xml:space="preserve">, </t>
    </r>
    <r>
      <rPr>
        <sz val="10"/>
        <color rgb="FF000000"/>
        <rFont val="FreeSans"/>
        <family val="2"/>
      </rPr>
      <t xml:space="preserve">הבריאות</t>
    </r>
    <r>
      <rPr>
        <sz val="10"/>
        <color rgb="FF000000"/>
        <rFont val="Cambria"/>
        <family val="0"/>
        <charset val="1"/>
      </rPr>
      <t xml:space="preserve">, </t>
    </r>
    <r>
      <rPr>
        <sz val="10"/>
        <color rgb="FF000000"/>
        <rFont val="FreeSans"/>
        <family val="2"/>
      </rPr>
      <t xml:space="preserve">התרבות והמדע וכיצד נוכל לתקן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מסכמת עם אורן לוי</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</si>
  <si>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זוגיות</t>
    </r>
  </si>
  <si>
    <r>
      <rPr>
        <sz val="10"/>
        <color rgb="FF000000"/>
        <rFont val="FreeSans"/>
        <family val="2"/>
      </rPr>
      <t xml:space="preserve">מערכת זוגית מוצלחת היא היסוד ליחסים מוצלחים עם כל אחד אחר</t>
    </r>
    <r>
      <rPr>
        <sz val="10"/>
        <color rgb="FF000000"/>
        <rFont val="Cambria"/>
        <family val="0"/>
        <charset val="1"/>
      </rPr>
      <t xml:space="preserve">. </t>
    </r>
    <r>
      <rPr>
        <sz val="10"/>
        <color rgb="FF000000"/>
        <rFont val="FreeSans"/>
        <family val="2"/>
      </rPr>
      <t xml:space="preserve">כיצד בני הזוג יכולים לבנות ביניהם מערכת יחסים בה שני הצדדים מרוצים ואף אחד לא נשאר מקופח</t>
    </r>
    <r>
      <rPr>
        <sz val="10"/>
        <color rgb="FF000000"/>
        <rFont val="Cambria"/>
        <family val="0"/>
        <charset val="1"/>
      </rPr>
      <t xml:space="preserve">? </t>
    </r>
    <r>
      <rPr>
        <sz val="10"/>
        <color rgb="FF000000"/>
        <rFont val="FreeSans"/>
        <family val="2"/>
      </rPr>
      <t xml:space="preserve">סדרת שיחות מרתקת המשלבת תרגילים מעשיים לבני זוג</t>
    </r>
  </si>
  <si>
    <r>
      <rPr>
        <sz val="10"/>
        <color rgb="FF000000"/>
        <rFont val="FreeSans"/>
        <family val="2"/>
      </rPr>
      <t xml:space="preserve">חיים חדשים </t>
    </r>
    <r>
      <rPr>
        <sz val="10"/>
        <color rgb="FF000000"/>
        <rFont val="Cambria"/>
        <family val="0"/>
        <charset val="1"/>
      </rPr>
      <t xml:space="preserve">21 (2012-06-26)</t>
    </r>
  </si>
  <si>
    <t xml:space="preserve">http://files.kabbalahmedia.info/video/heb_o_rav_2012-06-26_program_haim-hadashim_n21.wmv</t>
  </si>
  <si>
    <t xml:space="preserve">17.07.12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</si>
  <si>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הסביבה והאדם</t>
    </r>
  </si>
  <si>
    <r>
      <rPr>
        <sz val="10"/>
        <color rgb="FF000000"/>
        <rFont val="FreeSans"/>
        <family val="2"/>
      </rPr>
      <t xml:space="preserve">אילו כלים יכולים לסייע לאדם לשמור על קשר טוב עם סביבתו הכללית ומהו כוחו של יחס חם אחד לשני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יחד עם אורן לוי</t>
    </r>
    <r>
      <rPr>
        <sz val="10"/>
        <color rgb="FF000000"/>
        <rFont val="Cambria"/>
        <family val="0"/>
        <charset val="1"/>
      </rPr>
      <t xml:space="preserve">, </t>
    </r>
    <r>
      <rPr>
        <sz val="10"/>
        <color rgb="FF000000"/>
        <rFont val="FreeSans"/>
        <family val="2"/>
      </rPr>
      <t xml:space="preserve">ניצה מזוז ואורית דולב</t>
    </r>
    <r>
      <rPr>
        <sz val="10"/>
        <color rgb="FF000000"/>
        <rFont val="Cambria"/>
        <family val="0"/>
        <charset val="1"/>
      </rPr>
      <t xml:space="preserve">, </t>
    </r>
    <r>
      <rPr>
        <sz val="10"/>
        <color rgb="FF000000"/>
        <rFont val="FreeSans"/>
        <family val="2"/>
      </rPr>
      <t xml:space="preserve">מבררים את יחסי האדם וסביבתו</t>
    </r>
  </si>
  <si>
    <r>
      <rPr>
        <sz val="10"/>
        <color rgb="FF000000"/>
        <rFont val="FreeSans"/>
        <family val="2"/>
      </rPr>
      <t xml:space="preserve">חיים חדשים </t>
    </r>
    <r>
      <rPr>
        <sz val="10"/>
        <color rgb="FF000000"/>
        <rFont val="Cambria"/>
        <family val="0"/>
        <charset val="1"/>
      </rPr>
      <t xml:space="preserve">22 (2012-06-26)</t>
    </r>
  </si>
  <si>
    <t xml:space="preserve">http://files.kabbalahmedia.info/video/heb_o_rav_2012-06-26_program_haim-hadashim_n22.wmv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</si>
  <si>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התנהגות בקשר זוגי</t>
    </r>
  </si>
  <si>
    <r>
      <rPr>
        <sz val="10"/>
        <color rgb="FF000000"/>
        <rFont val="FreeSans"/>
        <family val="2"/>
      </rPr>
      <t xml:space="preserve">הקשר הקרוב והחשוב ביותר לאדם הוא הקשר הזוגי</t>
    </r>
    <r>
      <rPr>
        <sz val="10"/>
        <color rgb="FF000000"/>
        <rFont val="Cambria"/>
        <family val="0"/>
        <charset val="1"/>
      </rPr>
      <t xml:space="preserve">. </t>
    </r>
    <r>
      <rPr>
        <sz val="10"/>
        <color rgb="FF000000"/>
        <rFont val="FreeSans"/>
        <family val="2"/>
      </rPr>
      <t xml:space="preserve">מה השפעתו של קשר זה על האדם וכיצד להתייחס ולפתור נכון קונפליקטים שמתגלים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ומומחים בתחום</t>
    </r>
  </si>
  <si>
    <r>
      <rPr>
        <sz val="10"/>
        <color rgb="FF000000"/>
        <rFont val="FreeSans"/>
        <family val="2"/>
      </rPr>
      <t xml:space="preserve">חיים חדשים </t>
    </r>
    <r>
      <rPr>
        <sz val="10"/>
        <color rgb="FF000000"/>
        <rFont val="Cambria"/>
        <family val="0"/>
        <charset val="1"/>
      </rPr>
      <t xml:space="preserve">23  (2012-06-27)</t>
    </r>
  </si>
  <si>
    <t xml:space="preserve">http://files.kabbalahmedia.info/video/heb_o_rav_2012-06-27_program_haim-hadashim_n23.wmv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</si>
  <si>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יסוד הקשר הזוגי</t>
    </r>
  </si>
  <si>
    <r>
      <rPr>
        <sz val="10"/>
        <color rgb="FF000000"/>
        <rFont val="FreeSans"/>
        <family val="2"/>
      </rPr>
      <t xml:space="preserve">מהי חשיבותו של אמון בקשר זוגי</t>
    </r>
    <r>
      <rPr>
        <sz val="10"/>
        <color rgb="FF000000"/>
        <rFont val="Cambria"/>
        <family val="0"/>
        <charset val="1"/>
      </rPr>
      <t xml:space="preserve">, </t>
    </r>
    <r>
      <rPr>
        <sz val="10"/>
        <color rgb="FF000000"/>
        <rFont val="FreeSans"/>
        <family val="2"/>
      </rPr>
      <t xml:space="preserve">כיצד בוחרים נכון בן או בת זוג ומה כוחה של האישה בהתפתחות השכלית והנפשית של הגבר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נותן זווית מבט חדשה על זוגיות</t>
    </r>
  </si>
  <si>
    <r>
      <rPr>
        <sz val="10"/>
        <color rgb="FF000000"/>
        <rFont val="FreeSans"/>
        <family val="2"/>
      </rPr>
      <t xml:space="preserve">חיים חדשים </t>
    </r>
    <r>
      <rPr>
        <sz val="10"/>
        <color rgb="FF000000"/>
        <rFont val="Cambria"/>
        <family val="0"/>
        <charset val="1"/>
      </rPr>
      <t xml:space="preserve">24 (2012-06-27)</t>
    </r>
  </si>
  <si>
    <t xml:space="preserve">http://files.kabbalahmedia.info/video/heb_o_rav_2012-06-27_program_haim-hadashim_n24.wmv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</si>
  <si>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בניית קשר זוגי</t>
    </r>
  </si>
  <si>
    <r>
      <rPr>
        <sz val="10"/>
        <color rgb="FF000000"/>
        <rFont val="FreeSans"/>
        <family val="2"/>
      </rPr>
      <t xml:space="preserve">מה מקור הקושי בהתחייבות לקשר זוגי אצל שני בני הזוג ומדוע חשוב שהאישה תקיים מערכת אינטימית אחת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אורן לוי</t>
    </r>
    <r>
      <rPr>
        <sz val="10"/>
        <color rgb="FF000000"/>
        <rFont val="Cambria"/>
        <family val="0"/>
        <charset val="1"/>
      </rPr>
      <t xml:space="preserve">, </t>
    </r>
    <r>
      <rPr>
        <sz val="10"/>
        <color rgb="FF000000"/>
        <rFont val="FreeSans"/>
        <family val="2"/>
      </rPr>
      <t xml:space="preserve">ניצה מזוז ואורית דולב</t>
    </r>
    <r>
      <rPr>
        <sz val="10"/>
        <color rgb="FF000000"/>
        <rFont val="Cambria"/>
        <family val="0"/>
        <charset val="1"/>
      </rPr>
      <t xml:space="preserve">, </t>
    </r>
    <r>
      <rPr>
        <sz val="10"/>
        <color rgb="FF000000"/>
        <rFont val="FreeSans"/>
        <family val="2"/>
      </rPr>
      <t xml:space="preserve">פסיכולוגית ומטפלת זוגית </t>
    </r>
  </si>
  <si>
    <r>
      <rPr>
        <sz val="10"/>
        <color rgb="FF000000"/>
        <rFont val="FreeSans"/>
        <family val="2"/>
      </rPr>
      <t xml:space="preserve">חיים חדשים </t>
    </r>
    <r>
      <rPr>
        <sz val="10"/>
        <color rgb="FF000000"/>
        <rFont val="Cambria"/>
        <family val="0"/>
        <charset val="1"/>
      </rPr>
      <t xml:space="preserve">25  (2012-06-28)</t>
    </r>
  </si>
  <si>
    <t xml:space="preserve">http://files.kabbalahmedia.info/video/heb_o_rav_2012-06-28_program_haim-hadashim_n25.wmv</t>
  </si>
  <si>
    <t xml:space="preserve">27.07.12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</si>
  <si>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מערכות יחסים</t>
    </r>
  </si>
  <si>
    <r>
      <rPr>
        <sz val="10"/>
        <color rgb="FF000000"/>
        <rFont val="FreeSans"/>
        <family val="2"/>
      </rPr>
      <t xml:space="preserve">החיים הטובים שלנו תלויים בטיב מערכות היחסים שלנו</t>
    </r>
    <r>
      <rPr>
        <sz val="10"/>
        <color rgb="FF000000"/>
        <rFont val="Cambria"/>
        <family val="0"/>
        <charset val="1"/>
      </rPr>
      <t xml:space="preserve">. </t>
    </r>
    <r>
      <rPr>
        <sz val="10"/>
        <color rgb="FF000000"/>
        <rFont val="FreeSans"/>
        <family val="2"/>
      </rPr>
      <t xml:space="preserve">אבל איך מתחברים נכון עם בני הזוג</t>
    </r>
    <r>
      <rPr>
        <sz val="10"/>
        <color rgb="FF000000"/>
        <rFont val="Cambria"/>
        <family val="0"/>
        <charset val="1"/>
      </rPr>
      <t xml:space="preserve">, </t>
    </r>
    <r>
      <rPr>
        <sz val="10"/>
        <color rgb="FF000000"/>
        <rFont val="FreeSans"/>
        <family val="2"/>
      </rPr>
      <t xml:space="preserve">השכנים והעמיתים לעבודה כשהאגו שלנו מתנגד לכך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t>
    </r>
    <r>
      <rPr>
        <sz val="10"/>
        <color rgb="FF000000"/>
        <rFont val="Cambria"/>
        <family val="0"/>
        <charset val="1"/>
      </rPr>
      <t xml:space="preserve">, </t>
    </r>
    <r>
      <rPr>
        <sz val="10"/>
        <color rgb="FF000000"/>
        <rFont val="FreeSans"/>
        <family val="2"/>
      </rPr>
      <t xml:space="preserve">ניצה מזוז ואורית דולב</t>
    </r>
  </si>
  <si>
    <r>
      <rPr>
        <sz val="10"/>
        <color rgb="FF000000"/>
        <rFont val="FreeSans"/>
        <family val="2"/>
      </rPr>
      <t xml:space="preserve">חיים חדשים </t>
    </r>
    <r>
      <rPr>
        <sz val="10"/>
        <color rgb="FF000000"/>
        <rFont val="Cambria"/>
        <family val="0"/>
        <charset val="1"/>
      </rPr>
      <t xml:space="preserve">26  (2012-06-28)</t>
    </r>
  </si>
  <si>
    <t xml:space="preserve">http://files.kabbalahmedia.info/video/heb_o_rav_2012-06-28_program_haim-hadashim_n26.wmv</t>
  </si>
  <si>
    <t xml:space="preserve">20.10.12</t>
  </si>
  <si>
    <r>
      <rPr>
        <sz val="10"/>
        <color rgb="FF000000"/>
        <rFont val="FreeSans"/>
        <family val="2"/>
      </rPr>
      <t xml:space="preserve">חיים חדשים – תוכנית </t>
    </r>
    <r>
      <rPr>
        <sz val="10"/>
        <color rgb="FF000000"/>
        <rFont val="Cambria"/>
        <family val="0"/>
        <charset val="1"/>
      </rPr>
      <t xml:space="preserve">26 – </t>
    </r>
    <r>
      <rPr>
        <sz val="10"/>
        <color rgb="FF000000"/>
        <rFont val="FreeSans"/>
        <family val="2"/>
      </rPr>
      <t xml:space="preserve">יחס לבבי בינינו</t>
    </r>
  </si>
  <si>
    <r>
      <rPr>
        <sz val="10"/>
        <color rgb="FF000000"/>
        <rFont val="FreeSans"/>
        <family val="2"/>
      </rPr>
      <t xml:space="preserve">חייך והעולם יהיה נפלא כל 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איך יחס לבבי בינינו יכול להפוך את העולם למקום טוב ונהדר</t>
    </r>
    <r>
      <rPr>
        <sz val="10"/>
        <color rgb="FF000000"/>
        <rFont val="Cambria"/>
        <family val="0"/>
        <charset val="1"/>
      </rPr>
      <t xml:space="preserve">. </t>
    </r>
    <r>
      <rPr>
        <sz val="10"/>
        <color rgb="FF000000"/>
        <rFont val="FreeSans"/>
        <family val="2"/>
      </rPr>
      <t xml:space="preserve">איך לחנך את הפרט והחברה לגישה חיובית ואוהבת</t>
    </r>
    <r>
      <rPr>
        <sz val="10"/>
        <color rgb="FF000000"/>
        <rFont val="Cambria"/>
        <family val="0"/>
        <charset val="1"/>
      </rPr>
      <t xml:space="preserve">, </t>
    </r>
    <r>
      <rPr>
        <sz val="10"/>
        <color rgb="FF000000"/>
        <rFont val="FreeSans"/>
        <family val="2"/>
      </rPr>
      <t xml:space="preserve">ומה יהיו הרווחים מכך</t>
    </r>
  </si>
  <si>
    <r>
      <rPr>
        <sz val="10"/>
        <color rgb="FF000000"/>
        <rFont val="FreeSans"/>
        <family val="2"/>
      </rPr>
      <t xml:space="preserve">חיים חדשים </t>
    </r>
    <r>
      <rPr>
        <sz val="10"/>
        <color rgb="FF000000"/>
        <rFont val="Cambria"/>
        <family val="0"/>
        <charset val="1"/>
      </rPr>
      <t xml:space="preserve">27 (2012-07-01)</t>
    </r>
  </si>
  <si>
    <t xml:space="preserve">http://files.kabbalahmedia.info/video/heb_o_rav_2012-07-01_program_haim-hadashim_n27.wmv</t>
  </si>
  <si>
    <t xml:space="preserve">22.7.2012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</si>
  <si>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ויתור בקשר הזוגי</t>
    </r>
  </si>
  <si>
    <r>
      <rPr>
        <sz val="10"/>
        <color rgb="FF000000"/>
        <rFont val="FreeSans"/>
        <family val="2"/>
      </rPr>
      <t xml:space="preserve">התא המשפחתי עבר שינויים קיצוניים</t>
    </r>
    <r>
      <rPr>
        <sz val="10"/>
        <color rgb="FF000000"/>
        <rFont val="Cambria"/>
        <family val="0"/>
        <charset val="1"/>
      </rPr>
      <t xml:space="preserve">. </t>
    </r>
    <r>
      <rPr>
        <sz val="10"/>
        <color rgb="FF000000"/>
        <rFont val="FreeSans"/>
        <family val="2"/>
      </rPr>
      <t xml:space="preserve">האם שינויים אלה גרמו לשבירת המשפחה והאם הוויתור הוא הפתרון לשמירה עליה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t>
    </r>
    <r>
      <rPr>
        <sz val="10"/>
        <color rgb="FF000000"/>
        <rFont val="Cambria"/>
        <family val="0"/>
        <charset val="1"/>
      </rPr>
      <t xml:space="preserve">, </t>
    </r>
    <r>
      <rPr>
        <sz val="10"/>
        <color rgb="FF000000"/>
        <rFont val="FreeSans"/>
        <family val="2"/>
      </rPr>
      <t xml:space="preserve">ניצה מזוז ואורית דולב</t>
    </r>
  </si>
  <si>
    <r>
      <rPr>
        <sz val="10"/>
        <color rgb="FF000000"/>
        <rFont val="FreeSans"/>
        <family val="2"/>
      </rPr>
      <t xml:space="preserve">חיים חדשים </t>
    </r>
    <r>
      <rPr>
        <sz val="10"/>
        <color rgb="FF000000"/>
        <rFont val="Cambria"/>
        <family val="0"/>
        <charset val="1"/>
      </rPr>
      <t xml:space="preserve">28 (2012-07-01)</t>
    </r>
  </si>
  <si>
    <t xml:space="preserve">http://files.kabbalahmedia.info/video/heb_o_rav_2012-07-01_program_haim-hadashim_n28.wmv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</si>
  <si>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שמירה על המשפחה למרות בגידה</t>
    </r>
  </si>
  <si>
    <r>
      <rPr>
        <sz val="10"/>
        <color rgb="FF000000"/>
        <rFont val="FreeSans"/>
        <family val="2"/>
      </rPr>
      <t xml:space="preserve">איך ניתן לעזור לבן זוג נבגד מינית ו</t>
    </r>
    <r>
      <rPr>
        <sz val="10"/>
        <color rgb="FF000000"/>
        <rFont val="Cambria"/>
        <family val="0"/>
        <charset val="1"/>
      </rPr>
      <t xml:space="preserve">/</t>
    </r>
    <r>
      <rPr>
        <sz val="10"/>
        <color rgb="FF000000"/>
        <rFont val="FreeSans"/>
        <family val="2"/>
      </rPr>
      <t xml:space="preserve">או רגשית</t>
    </r>
    <r>
      <rPr>
        <sz val="10"/>
        <color rgb="FF000000"/>
        <rFont val="Cambria"/>
        <family val="0"/>
        <charset val="1"/>
      </rPr>
      <t xml:space="preserve">, </t>
    </r>
    <r>
      <rPr>
        <sz val="10"/>
        <color rgb="FF000000"/>
        <rFont val="FreeSans"/>
        <family val="2"/>
      </rPr>
      <t xml:space="preserve">והאם הבנת ההבדל בסוג הבגידה יכול לעזור בשמירת המשפחה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פותח את הנושא בשיחה עם אורן לוי</t>
    </r>
    <r>
      <rPr>
        <sz val="10"/>
        <color rgb="FF000000"/>
        <rFont val="Cambria"/>
        <family val="0"/>
        <charset val="1"/>
      </rPr>
      <t xml:space="preserve">, </t>
    </r>
    <r>
      <rPr>
        <sz val="10"/>
        <color rgb="FF000000"/>
        <rFont val="FreeSans"/>
        <family val="2"/>
      </rPr>
      <t xml:space="preserve">ניצה מזוז ואורית דולב</t>
    </r>
  </si>
  <si>
    <r>
      <rPr>
        <sz val="10"/>
        <color rgb="FF000000"/>
        <rFont val="FreeSans"/>
        <family val="2"/>
      </rPr>
      <t xml:space="preserve">חיים חדשים </t>
    </r>
    <r>
      <rPr>
        <sz val="10"/>
        <color rgb="FF000000"/>
        <rFont val="Cambria"/>
        <family val="0"/>
        <charset val="1"/>
      </rPr>
      <t xml:space="preserve">29 (2012-07-02)</t>
    </r>
  </si>
  <si>
    <t xml:space="preserve">http://files.kabbalahmedia.info/video/heb_o_rav_2012-07-02_program_haim-hadashim_n29.wmv</t>
  </si>
  <si>
    <t xml:space="preserve">18.07.12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</si>
  <si>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תקשורת בין אישית</t>
    </r>
  </si>
  <si>
    <r>
      <rPr>
        <sz val="10"/>
        <color rgb="FF000000"/>
        <rFont val="FreeSans"/>
        <family val="2"/>
      </rPr>
      <t xml:space="preserve">האם הגענו לנקודת חוסר הקשר בכל השטחים בחיים</t>
    </r>
    <r>
      <rPr>
        <sz val="10"/>
        <color rgb="FF000000"/>
        <rFont val="Cambria"/>
        <family val="0"/>
        <charset val="1"/>
      </rPr>
      <t xml:space="preserve">, </t>
    </r>
    <r>
      <rPr>
        <sz val="10"/>
        <color rgb="FF000000"/>
        <rFont val="FreeSans"/>
        <family val="2"/>
      </rPr>
      <t xml:space="preserve">והאם הדרך להתגבר על כך היא להעביר את האדם דרך סביבה חינוכית חדשה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מבהיר את הבעיה בשיחה עם אורן לוי</t>
    </r>
    <r>
      <rPr>
        <sz val="10"/>
        <color rgb="FF000000"/>
        <rFont val="Cambria"/>
        <family val="0"/>
        <charset val="1"/>
      </rPr>
      <t xml:space="preserve">, </t>
    </r>
    <r>
      <rPr>
        <sz val="10"/>
        <color rgb="FF000000"/>
        <rFont val="FreeSans"/>
        <family val="2"/>
      </rPr>
      <t xml:space="preserve">ניצה מזוז ואורית דולב</t>
    </r>
  </si>
  <si>
    <r>
      <rPr>
        <sz val="10"/>
        <color rgb="FF000000"/>
        <rFont val="FreeSans"/>
        <family val="2"/>
      </rPr>
      <t xml:space="preserve">חיים חדשים </t>
    </r>
    <r>
      <rPr>
        <sz val="10"/>
        <color rgb="FF000000"/>
        <rFont val="Cambria"/>
        <family val="0"/>
        <charset val="1"/>
      </rPr>
      <t xml:space="preserve">30  (2012-07-02)</t>
    </r>
  </si>
  <si>
    <t xml:space="preserve">http://files.kabbalahmedia.info/video/heb_o_rav_2012-07-02_program_haim-hadashim_n30.wmv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</si>
  <si>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הקשבה כבסיס לתקשורת טובה</t>
    </r>
  </si>
  <si>
    <r>
      <rPr>
        <sz val="10"/>
        <color rgb="FF000000"/>
        <rFont val="FreeSans"/>
        <family val="2"/>
      </rPr>
      <t xml:space="preserve">מה יחייב את האדם להתעלות מעל הדחפים הטבעיים כדי להיות שחקן טוב במשחק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מברר את הסוגיה בשיחה עם אורן לוי</t>
    </r>
    <r>
      <rPr>
        <sz val="10"/>
        <color rgb="FF000000"/>
        <rFont val="Cambria"/>
        <family val="0"/>
        <charset val="1"/>
      </rPr>
      <t xml:space="preserve">, </t>
    </r>
    <r>
      <rPr>
        <sz val="10"/>
        <color rgb="FF000000"/>
        <rFont val="FreeSans"/>
        <family val="2"/>
      </rPr>
      <t xml:space="preserve">ניצה מזוז ואורית דולב</t>
    </r>
  </si>
  <si>
    <r>
      <rPr>
        <sz val="10"/>
        <color rgb="FF000000"/>
        <rFont val="FreeSans"/>
        <family val="2"/>
      </rPr>
      <t xml:space="preserve">חיים חדשים </t>
    </r>
    <r>
      <rPr>
        <sz val="10"/>
        <color rgb="FF000000"/>
        <rFont val="Cambria"/>
        <family val="0"/>
        <charset val="1"/>
      </rPr>
      <t xml:space="preserve">31 (2012-07-11)</t>
    </r>
  </si>
  <si>
    <t xml:space="preserve">http://files.kabbalahmedia.info/video/heb_o_rav_2012-07-11_program_haim-hadashim_n31.wmv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</si>
  <si>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על כל פשעים תכסה אהבה</t>
    </r>
    <r>
      <rPr>
        <sz val="10"/>
        <color rgb="FF000000"/>
        <rFont val="Cambria"/>
        <family val="0"/>
        <charset val="1"/>
      </rPr>
      <t xml:space="preserve">"</t>
    </r>
  </si>
  <si>
    <r>
      <rPr>
        <sz val="10"/>
        <color rgb="FF000000"/>
        <rFont val="FreeSans"/>
        <family val="2"/>
      </rPr>
      <t xml:space="preserve">לאיזה שינוי זקוק האדם כדי לעבור לחיי זוגיות מאושרים ומדוע הזוגיות הנכונה היא הגרעין להצלחה בכל מערכת אחרת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</si>
  <si>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32  (2012-07-11)</t>
    </r>
  </si>
  <si>
    <t xml:space="preserve">http://files.kabbalahmedia.info/video/heb_o_rav_2012-07-11_program_haim-hadashim_n32.wmv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</si>
  <si>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גישור על קונפליקטים</t>
    </r>
  </si>
  <si>
    <r>
      <rPr>
        <sz val="10"/>
        <color rgb="FF000000"/>
        <rFont val="FreeSans"/>
        <family val="2"/>
      </rPr>
      <t xml:space="preserve">כיצד להתייחס לקונפליקטים בין בני הזוג</t>
    </r>
    <r>
      <rPr>
        <sz val="10"/>
        <color rgb="FF000000"/>
        <rFont val="Cambria"/>
        <family val="0"/>
        <charset val="1"/>
      </rPr>
      <t xml:space="preserve">, </t>
    </r>
    <r>
      <rPr>
        <sz val="10"/>
        <color rgb="FF000000"/>
        <rFont val="FreeSans"/>
        <family val="2"/>
      </rPr>
      <t xml:space="preserve">מהי השיטה להתעלות מעל המצבים השליליים בקשר זוגי ואיך להשפיע לבן הזוג דוגמה 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</si>
  <si>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0"/>
        <color rgb="FF000000"/>
        <rFont val="FreeSans"/>
        <family val="2"/>
      </rPr>
      <t xml:space="preserve">חיים חדשים </t>
    </r>
    <r>
      <rPr>
        <sz val="10"/>
        <color rgb="FF000000"/>
        <rFont val="Cambria"/>
        <family val="0"/>
        <charset val="1"/>
      </rPr>
      <t xml:space="preserve">33 (2012-07-12)</t>
    </r>
  </si>
  <si>
    <t xml:space="preserve">http://files.kabbalahmedia.info/video/heb_o_rav_2012-07-12_program_haim-hadashim_n33.wmv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</si>
  <si>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התגברות בזוגיות</t>
    </r>
  </si>
  <si>
    <r>
      <rPr>
        <sz val="10"/>
        <color rgb="FF000000"/>
        <rFont val="FreeSans"/>
        <family val="2"/>
      </rPr>
      <t xml:space="preserve">הקשר האינטימי והרגשי ביותר שיש לנו הוא הקשר עם בני זוגנו</t>
    </r>
    <r>
      <rPr>
        <sz val="10"/>
        <color rgb="FF000000"/>
        <rFont val="Cambria"/>
        <family val="0"/>
        <charset val="1"/>
      </rPr>
      <t xml:space="preserve">. </t>
    </r>
    <r>
      <rPr>
        <sz val="10"/>
        <color rgb="FF000000"/>
        <rFont val="FreeSans"/>
        <family val="2"/>
      </rPr>
      <t xml:space="preserve">איך נוכל להיות פסיכולוגיים של עצמנו בזוגיות וכיצד ניתן להגיע למצב בו אני לא רואה את הפגמים של בן או בת הזוג שלי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t>
    </r>
  </si>
  <si>
    <r>
      <rPr>
        <sz val="10"/>
        <color rgb="FF000000"/>
        <rFont val="FreeSans"/>
        <family val="2"/>
      </rPr>
      <t xml:space="preserve">חיים חדשים </t>
    </r>
    <r>
      <rPr>
        <sz val="10"/>
        <color rgb="FF000000"/>
        <rFont val="Cambria"/>
        <family val="0"/>
        <charset val="1"/>
      </rPr>
      <t xml:space="preserve">34 (2012-07-12)</t>
    </r>
  </si>
  <si>
    <t xml:space="preserve">http://files.kabbalahmedia.info/video/heb_o_rav_2012-07-12_program_haim-hadashim_n34.wmv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</si>
  <si>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זיווג פנימי</t>
    </r>
  </si>
  <si>
    <r>
      <rPr>
        <sz val="10"/>
        <color rgb="FF000000"/>
        <rFont val="FreeSans"/>
        <family val="2"/>
      </rPr>
      <t xml:space="preserve">הקשר הזוגי הוא כעין מעבדה ביתית שבה כל אחד יכול להתחיל ללמוד מי הוא ומי בן</t>
    </r>
    <r>
      <rPr>
        <sz val="10"/>
        <color rgb="FF000000"/>
        <rFont val="Cambria"/>
        <family val="0"/>
        <charset val="1"/>
      </rPr>
      <t xml:space="preserve">/</t>
    </r>
    <r>
      <rPr>
        <sz val="10"/>
        <color rgb="FF000000"/>
        <rFont val="FreeSans"/>
        <family val="2"/>
      </rPr>
      <t xml:space="preserve">ת זוגו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משתף בתרגילים וטכניקות אל הדרך ליצירת זוגיות  מאושרת</t>
    </r>
    <r>
      <rPr>
        <sz val="10"/>
        <color rgb="FF000000"/>
        <rFont val="Cambria"/>
        <family val="0"/>
        <charset val="1"/>
      </rPr>
      <t xml:space="preserve">, </t>
    </r>
    <r>
      <rPr>
        <sz val="10"/>
        <color rgb="FF000000"/>
        <rFont val="FreeSans"/>
        <family val="2"/>
      </rPr>
      <t xml:space="preserve">ואיך ניתן דרכה להגיע לאהבה לכל העולם</t>
    </r>
  </si>
  <si>
    <r>
      <rPr>
        <sz val="10"/>
        <color rgb="FF000000"/>
        <rFont val="FreeSans"/>
        <family val="2"/>
      </rPr>
      <t xml:space="preserve">חיים חדשים </t>
    </r>
    <r>
      <rPr>
        <sz val="10"/>
        <color rgb="FF000000"/>
        <rFont val="Cambria"/>
        <family val="0"/>
        <charset val="1"/>
      </rPr>
      <t xml:space="preserve">35  (2012-07-16)</t>
    </r>
  </si>
  <si>
    <t xml:space="preserve">http://files.kabbalahmedia.info/video/heb_o_rav_2012-07-16_program_haim-hadashim_n35.wmv</t>
  </si>
  <si>
    <t xml:space="preserve">01.08.12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</si>
  <si>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נקודת החיבור בין בני זוג</t>
    </r>
  </si>
  <si>
    <r>
      <rPr>
        <sz val="10"/>
        <color rgb="FF000000"/>
        <rFont val="FreeSans"/>
        <family val="2"/>
      </rPr>
      <t xml:space="preserve">מה השלבים למציאת נקודת החיבור בין בני זוג הרוצים להתפתח ולגלות את הקשר הפנימי ביניהם וכיצד נשמרת המטרה גם כשמגלים את הרע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אורן לוי וניצה מזוז</t>
    </r>
  </si>
  <si>
    <r>
      <rPr>
        <sz val="10"/>
        <color rgb="FF000000"/>
        <rFont val="FreeSans"/>
        <family val="2"/>
      </rPr>
      <t xml:space="preserve">חיים חדשים </t>
    </r>
    <r>
      <rPr>
        <sz val="10"/>
        <color rgb="FF000000"/>
        <rFont val="Cambria"/>
        <family val="0"/>
        <charset val="1"/>
      </rPr>
      <t xml:space="preserve">36 (2012-07-16)</t>
    </r>
  </si>
  <si>
    <t xml:space="preserve">http://files.kabbalahmedia.info/video/heb_o_rav_2012-07-16_program_haim-hadashim_n36.wmv</t>
  </si>
  <si>
    <t xml:space="preserve">07.08.12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</si>
  <si>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תקשורת מקרבת</t>
    </r>
  </si>
  <si>
    <r>
      <rPr>
        <sz val="10"/>
        <color rgb="FF000000"/>
        <rFont val="FreeSans"/>
        <family val="2"/>
      </rPr>
      <t xml:space="preserve">כדי לבנות קשר בין בני זוג</t>
    </r>
    <r>
      <rPr>
        <sz val="10"/>
        <color rgb="FF000000"/>
        <rFont val="Cambria"/>
        <family val="0"/>
        <charset val="1"/>
      </rPr>
      <t xml:space="preserve">, </t>
    </r>
    <r>
      <rPr>
        <sz val="10"/>
        <color rgb="FF000000"/>
        <rFont val="FreeSans"/>
        <family val="2"/>
      </rPr>
      <t xml:space="preserve">נדרשת יכולת להרגיש את הצד האחר</t>
    </r>
    <r>
      <rPr>
        <sz val="10"/>
        <color rgb="FF000000"/>
        <rFont val="Cambria"/>
        <family val="0"/>
        <charset val="1"/>
      </rPr>
      <t xml:space="preserve">. </t>
    </r>
    <r>
      <rPr>
        <sz val="10"/>
        <color rgb="FF000000"/>
        <rFont val="FreeSans"/>
        <family val="2"/>
      </rPr>
      <t xml:space="preserve">כיצד ניתן לפתח יכולת זו</t>
    </r>
    <r>
      <rPr>
        <sz val="10"/>
        <color rgb="FF000000"/>
        <rFont val="Cambria"/>
        <family val="0"/>
        <charset val="1"/>
      </rPr>
      <t xml:space="preserve">, </t>
    </r>
    <r>
      <rPr>
        <sz val="10"/>
        <color rgb="FF000000"/>
        <rFont val="FreeSans"/>
        <family val="2"/>
      </rPr>
      <t xml:space="preserve">ואיך להתייחס לבן זוג שאינו משתף פעולה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מעניק בשיחה דוגמאות ותרגילים ליישום בבית</t>
    </r>
  </si>
  <si>
    <r>
      <rPr>
        <sz val="10"/>
        <color rgb="FF000000"/>
        <rFont val="FreeSans"/>
        <family val="2"/>
      </rPr>
      <t xml:space="preserve">חיים חדשים </t>
    </r>
    <r>
      <rPr>
        <sz val="10"/>
        <color rgb="FF000000"/>
        <rFont val="Cambria"/>
        <family val="0"/>
        <charset val="1"/>
      </rPr>
      <t xml:space="preserve">37 (2012-07-17)</t>
    </r>
  </si>
  <si>
    <t xml:space="preserve">http://files.kabbalahmedia.info/video/heb_o_rav_2012-07-17_program_haim-hadashim_n37.wmv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</si>
  <si>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העיקר הוא בהכנה</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</si>
  <si>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אורן לוי וניצה מזוז על ההכנה הנדרשת מצד הזוגות שמעוניינים בסדנת הזוגיות עוד בטרם שיגשו לסדנה עצמה</t>
    </r>
    <r>
      <rPr>
        <sz val="10"/>
        <color rgb="FF000000"/>
        <rFont val="Cambria"/>
        <family val="0"/>
        <charset val="1"/>
      </rPr>
      <t xml:space="preserve">, </t>
    </r>
    <r>
      <rPr>
        <sz val="10"/>
        <color rgb="FF000000"/>
        <rFont val="FreeSans"/>
        <family val="2"/>
      </rPr>
      <t xml:space="preserve">הכנה אשר תהווה קרקע יציבה ותאפשר הצלחת התהליך כולו</t>
    </r>
  </si>
  <si>
    <r>
      <rPr>
        <sz val="10"/>
        <color rgb="FF000000"/>
        <rFont val="FreeSans"/>
        <family val="2"/>
      </rPr>
      <t xml:space="preserve">חיים חדשים </t>
    </r>
    <r>
      <rPr>
        <sz val="10"/>
        <color rgb="FF000000"/>
        <rFont val="Cambria"/>
        <family val="0"/>
        <charset val="1"/>
      </rPr>
      <t xml:space="preserve">38 (2012-07-17)</t>
    </r>
  </si>
  <si>
    <t xml:space="preserve">http://files.kabbalahmedia.info/video/heb_o_rav_2012-07-17_program_haim-hadashim_n38.wmv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</si>
  <si>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הדרך לנקודת החיבור בין בני זוג</t>
    </r>
  </si>
  <si>
    <r>
      <rPr>
        <sz val="10"/>
        <color rgb="FF000000"/>
        <rFont val="FreeSans"/>
        <family val="2"/>
      </rPr>
      <t xml:space="preserve">מה ניתן להשיג על ידי ויתור הדדי והעיקרון  שמעל כל פשעים תכסה אהבה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מברר עם אורן לוי וניצה מזוז את התהליך למציאת נקודת חיבור בין בני זוג בה קיים הרצון להידבק אחד בשני</t>
    </r>
  </si>
  <si>
    <r>
      <rPr>
        <sz val="10"/>
        <color rgb="FF000000"/>
        <rFont val="FreeSans"/>
        <family val="2"/>
      </rPr>
      <t xml:space="preserve">חיים חדשים </t>
    </r>
    <r>
      <rPr>
        <sz val="10"/>
        <color rgb="FF000000"/>
        <rFont val="Cambria"/>
        <family val="0"/>
        <charset val="1"/>
      </rPr>
      <t xml:space="preserve">39 (2012-07-25)</t>
    </r>
  </si>
  <si>
    <t xml:space="preserve">http://files.kabbalahmedia.info/video/heb_o_rav_2012-07-25_program_haim-hadashim_n39.wmv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</si>
  <si>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תהליך העבודה של בני זוג</t>
    </r>
  </si>
  <si>
    <r>
      <rPr>
        <sz val="10"/>
        <color rgb="FF000000"/>
        <rFont val="FreeSans"/>
        <family val="2"/>
      </rPr>
      <t xml:space="preserve">מהו מרחב העבודה של בני זוג המחפשים לשפר את היחסים ביניהם ואיך מתפתח הרגש במסגרת המורכבת מלאת הניגודים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דן בתיאור התהליך עם אורן לוי וניצה מזוז</t>
    </r>
  </si>
  <si>
    <r>
      <rPr>
        <sz val="10"/>
        <color rgb="FF000000"/>
        <rFont val="FreeSans"/>
        <family val="2"/>
      </rPr>
      <t xml:space="preserve">חיים חדשים </t>
    </r>
    <r>
      <rPr>
        <sz val="10"/>
        <color rgb="FF000000"/>
        <rFont val="Cambria"/>
        <family val="0"/>
        <charset val="1"/>
      </rPr>
      <t xml:space="preserve">40 (2012-07-25)</t>
    </r>
  </si>
  <si>
    <t xml:space="preserve">http://files.kabbalahmedia.info/video/heb_o_rav_2012-07-25_program_haim-hadashim_n40.wmv</t>
  </si>
  <si>
    <t xml:space="preserve">14.08.12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</si>
  <si>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סוד הקשר שבינינו</t>
    </r>
  </si>
  <si>
    <r>
      <rPr>
        <sz val="10"/>
        <color rgb="FF000000"/>
        <rFont val="FreeSans"/>
        <family val="2"/>
      </rPr>
      <t xml:space="preserve">מהו סוד חיי הקשר הזוגי</t>
    </r>
    <r>
      <rPr>
        <sz val="10"/>
        <color rgb="FF000000"/>
        <rFont val="Cambria"/>
        <family val="0"/>
        <charset val="1"/>
      </rPr>
      <t xml:space="preserve">, </t>
    </r>
    <r>
      <rPr>
        <sz val="10"/>
        <color rgb="FF000000"/>
        <rFont val="FreeSans"/>
        <family val="2"/>
      </rPr>
      <t xml:space="preserve">מהי הדרך להבנה הדדית</t>
    </r>
    <r>
      <rPr>
        <sz val="10"/>
        <color rgb="FF000000"/>
        <rFont val="Cambria"/>
        <family val="0"/>
        <charset val="1"/>
      </rPr>
      <t xml:space="preserve">, </t>
    </r>
    <r>
      <rPr>
        <sz val="10"/>
        <color rgb="FF000000"/>
        <rFont val="FreeSans"/>
        <family val="2"/>
      </rPr>
      <t xml:space="preserve">צמיחה והתפתחות וכיצד נשיג חושים חדשים להרגשת בן הזוג</t>
    </r>
    <r>
      <rPr>
        <sz val="10"/>
        <color rgb="FF000000"/>
        <rFont val="Cambria"/>
        <family val="0"/>
        <charset val="1"/>
      </rPr>
      <t xml:space="preserve">, </t>
    </r>
    <r>
      <rPr>
        <sz val="10"/>
        <color rgb="FF000000"/>
        <rFont val="FreeSans"/>
        <family val="2"/>
      </rPr>
      <t xml:space="preserve">הזולת והטבע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ומדגים כיצד לוותר בהנאה</t>
    </r>
  </si>
  <si>
    <r>
      <rPr>
        <sz val="10"/>
        <color rgb="FF000000"/>
        <rFont val="FreeSans"/>
        <family val="2"/>
      </rPr>
      <t xml:space="preserve">חיים חדשים </t>
    </r>
    <r>
      <rPr>
        <sz val="10"/>
        <color rgb="FF000000"/>
        <rFont val="Cambria"/>
        <family val="0"/>
        <charset val="1"/>
      </rPr>
      <t xml:space="preserve">41 (2012-07-26)</t>
    </r>
  </si>
  <si>
    <t xml:space="preserve">http://files.kabbalahmedia.info/video/heb_o_rav_2012-07-26_program_haim-hadashim_n41.wmv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</si>
  <si>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אמצעים להתפתח כבן אדם</t>
    </r>
  </si>
  <si>
    <r>
      <rPr>
        <sz val="10"/>
        <color rgb="FF000000"/>
        <rFont val="FreeSans"/>
        <family val="2"/>
      </rPr>
      <t xml:space="preserve">איך באמצעות וויתור על האגו בצורה הדדית</t>
    </r>
    <r>
      <rPr>
        <sz val="10"/>
        <color rgb="FF000000"/>
        <rFont val="Cambria"/>
        <family val="0"/>
        <charset val="1"/>
      </rPr>
      <t xml:space="preserve">, </t>
    </r>
    <r>
      <rPr>
        <sz val="10"/>
        <color rgb="FF000000"/>
        <rFont val="FreeSans"/>
        <family val="2"/>
      </rPr>
      <t xml:space="preserve">דאגה ואהבה לזולת ניתן לגדול יחד לדרגת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זאת</t>
    </r>
    <r>
      <rPr>
        <sz val="10"/>
        <color rgb="FF000000"/>
        <rFont val="Cambria"/>
        <family val="0"/>
        <charset val="1"/>
      </rPr>
      <t xml:space="preserve">, </t>
    </r>
    <r>
      <rPr>
        <sz val="10"/>
        <color rgb="FF000000"/>
        <rFont val="FreeSans"/>
        <family val="2"/>
      </rPr>
      <t xml:space="preserve">בשיחה עם אורן לוי וניצה מזוז</t>
    </r>
  </si>
  <si>
    <r>
      <rPr>
        <sz val="10"/>
        <color rgb="FF000000"/>
        <rFont val="FreeSans"/>
        <family val="2"/>
      </rPr>
      <t xml:space="preserve">חיים חדשים </t>
    </r>
    <r>
      <rPr>
        <sz val="10"/>
        <color rgb="FF000000"/>
        <rFont val="Cambria"/>
        <family val="0"/>
        <charset val="1"/>
      </rPr>
      <t xml:space="preserve">42 (2012-07-26)</t>
    </r>
  </si>
  <si>
    <t xml:space="preserve">http://files.kabbalahmedia.info/video/heb_o_rav_2012-07-26_program_haim-hadashim_n42.wmv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</si>
  <si>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קסם של חיבור</t>
    </r>
  </si>
  <si>
    <r>
      <rPr>
        <sz val="10"/>
        <color rgb="FF000000"/>
        <rFont val="FreeSans"/>
        <family val="2"/>
      </rPr>
      <t xml:space="preserve">העקרונות לבניית חיבור בין אנשים ובמיוחד בזוגיות</t>
    </r>
    <r>
      <rPr>
        <sz val="10"/>
        <color rgb="FF000000"/>
        <rFont val="Cambria"/>
        <family val="0"/>
        <charset val="1"/>
      </rPr>
      <t xml:space="preserve">. </t>
    </r>
    <r>
      <rPr>
        <sz val="10"/>
        <color rgb="FF000000"/>
        <rFont val="FreeSans"/>
        <family val="2"/>
      </rPr>
      <t xml:space="preserve">כיצד הימצאות בקשר זוגי מביאה לסיפוק הדדי</t>
    </r>
    <r>
      <rPr>
        <sz val="10"/>
        <color rgb="FF000000"/>
        <rFont val="Cambria"/>
        <family val="0"/>
        <charset val="1"/>
      </rPr>
      <t xml:space="preserve">, </t>
    </r>
    <r>
      <rPr>
        <sz val="10"/>
        <color rgb="FF000000"/>
        <rFont val="FreeSans"/>
        <family val="2"/>
      </rPr>
      <t xml:space="preserve">ובאיזה אופן הקשר בין בני זוג יכול להוביל למילוי אינסופי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</si>
  <si>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43 (2012-07-30)</t>
    </r>
  </si>
  <si>
    <t xml:space="preserve">http://files.kabbalahmedia.info/video/heb_o_rav_2012-07-30_program_haim-hadashim_n43.wmv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</si>
  <si>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יחסים משודרגים</t>
    </r>
  </si>
  <si>
    <r>
      <rPr>
        <sz val="10"/>
        <color rgb="FF000000"/>
        <rFont val="FreeSans"/>
        <family val="2"/>
      </rPr>
      <t xml:space="preserve">איך אפשר ללמוד דרך השכל להרגיש אהבה ואיך נוכל באמצעות תרגול של דימיון מודרך לראות בבני הזוג שלנו את הפרטנרים הטובים ביותר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כיצד ניתן לשדרג את מערכות היחסים שלנו</t>
    </r>
  </si>
  <si>
    <r>
      <rPr>
        <sz val="10"/>
        <color rgb="FF000000"/>
        <rFont val="FreeSans"/>
        <family val="2"/>
      </rPr>
      <t xml:space="preserve">חיים חדשים </t>
    </r>
    <r>
      <rPr>
        <sz val="10"/>
        <color rgb="FF000000"/>
        <rFont val="Cambria"/>
        <family val="0"/>
        <charset val="1"/>
      </rPr>
      <t xml:space="preserve">44 (2012-07-30)</t>
    </r>
  </si>
  <si>
    <t xml:space="preserve">http://files.kabbalahmedia.info/video/heb_o_rav_2012-07-30_program_haim-hadashim_n44.wmv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</si>
  <si>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אהבה חלוטה</t>
    </r>
  </si>
  <si>
    <r>
      <rPr>
        <sz val="10"/>
        <color rgb="FF000000"/>
        <rFont val="FreeSans"/>
        <family val="2"/>
      </rPr>
      <t xml:space="preserve">על הקשר שבין אהבה וויתור הדדי ומדוע היות בן הזוג </t>
    </r>
    <r>
      <rPr>
        <sz val="10"/>
        <color rgb="FF000000"/>
        <rFont val="Cambria"/>
        <family val="0"/>
        <charset val="1"/>
      </rPr>
      <t xml:space="preserve">"</t>
    </r>
    <r>
      <rPr>
        <sz val="10"/>
        <color rgb="FF000000"/>
        <rFont val="FreeSans"/>
        <family val="2"/>
      </rPr>
      <t xml:space="preserve">עזר כנגדו</t>
    </r>
    <r>
      <rPr>
        <sz val="10"/>
        <color rgb="FF000000"/>
        <rFont val="Cambria"/>
        <family val="0"/>
        <charset val="1"/>
      </rPr>
      <t xml:space="preserve">" </t>
    </r>
    <r>
      <rPr>
        <sz val="10"/>
        <color rgb="FF000000"/>
        <rFont val="FreeSans"/>
        <family val="2"/>
      </rPr>
      <t xml:space="preserve">עוזר להעצים את איכות היחסים הזוגיים</t>
    </r>
    <r>
      <rPr>
        <sz val="10"/>
        <color rgb="FF000000"/>
        <rFont val="Cambria"/>
        <family val="0"/>
        <charset val="1"/>
      </rPr>
      <t xml:space="preserve">? </t>
    </r>
    <r>
      <rPr>
        <sz val="10"/>
        <color rgb="FF000000"/>
        <rFont val="FreeSans"/>
        <family val="2"/>
      </rPr>
      <t xml:space="preserve">עם תרגילים להתגברות על האגו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</si>
  <si>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45 (2012-08-01)</t>
    </r>
  </si>
  <si>
    <t xml:space="preserve">http://files.kabbalahmedia.info/video/heb_o_rav_2012-08-01_program_haim-hadashim_n45.wmv</t>
  </si>
  <si>
    <t xml:space="preserve">19.08.12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</si>
  <si>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מין ומשפחה</t>
    </r>
  </si>
  <si>
    <r>
      <rPr>
        <sz val="10"/>
        <color rgb="FF000000"/>
        <rFont val="FreeSans"/>
        <family val="2"/>
      </rPr>
      <t xml:space="preserve">מדוע חשוב הקשר הפיזי בין בני הזוג</t>
    </r>
    <r>
      <rPr>
        <sz val="10"/>
        <color rgb="FF000000"/>
        <rFont val="Cambria"/>
        <family val="0"/>
        <charset val="1"/>
      </rPr>
      <t xml:space="preserve">, </t>
    </r>
    <r>
      <rPr>
        <sz val="10"/>
        <color rgb="FF000000"/>
        <rFont val="FreeSans"/>
        <family val="2"/>
      </rPr>
      <t xml:space="preserve">מהי הדרך לעורר תשוקה</t>
    </r>
    <r>
      <rPr>
        <sz val="10"/>
        <color rgb="FF000000"/>
        <rFont val="Cambria"/>
        <family val="0"/>
        <charset val="1"/>
      </rPr>
      <t xml:space="preserve">, </t>
    </r>
    <r>
      <rPr>
        <sz val="10"/>
        <color rgb="FF000000"/>
        <rFont val="FreeSans"/>
        <family val="2"/>
      </rPr>
      <t xml:space="preserve">במה מועילה לנו המריבה ומה הקסם האמיתי של המחמאה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מהם יחסים נכונים במשפחה</t>
    </r>
  </si>
  <si>
    <r>
      <rPr>
        <sz val="10"/>
        <color rgb="FF000000"/>
        <rFont val="FreeSans"/>
        <family val="2"/>
      </rPr>
      <t xml:space="preserve">חיים חדשים  </t>
    </r>
    <r>
      <rPr>
        <sz val="10"/>
        <color rgb="FF000000"/>
        <rFont val="Cambria"/>
        <family val="0"/>
        <charset val="1"/>
      </rPr>
      <t xml:space="preserve">46 (2012-08-01)</t>
    </r>
  </si>
  <si>
    <t xml:space="preserve">http://files.kabbalahmedia.info/video/heb_o_rav_2012-08-01_program_haim-hadashim_n46.wmv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</si>
  <si>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כוחות משותפים</t>
    </r>
  </si>
  <si>
    <r>
      <rPr>
        <sz val="10"/>
        <color rgb="FF000000"/>
        <rFont val="FreeSans"/>
        <family val="2"/>
      </rPr>
      <t xml:space="preserve">ע</t>
    </r>
    <r>
      <rPr>
        <sz val="10"/>
        <color rgb="FF000000"/>
        <rFont val="Cambria"/>
        <family val="0"/>
        <charset val="1"/>
      </rPr>
      <t xml:space="preserve">"</t>
    </r>
    <r>
      <rPr>
        <sz val="10"/>
        <color rgb="FF000000"/>
        <rFont val="FreeSans"/>
        <family val="2"/>
      </rPr>
      <t xml:space="preserve">י חיבור ואהבה כל אחד מתעשר בכוחות חדשים</t>
    </r>
    <r>
      <rPr>
        <sz val="10"/>
        <color rgb="FF000000"/>
        <rFont val="Cambria"/>
        <family val="0"/>
        <charset val="1"/>
      </rPr>
      <t xml:space="preserve">. </t>
    </r>
    <r>
      <rPr>
        <sz val="10"/>
        <color rgb="FF000000"/>
        <rFont val="FreeSans"/>
        <family val="2"/>
      </rPr>
      <t xml:space="preserve">התנאי לכך הוא אם האדם מחשיב את האחר כגבוה ממנו</t>
    </r>
    <r>
      <rPr>
        <sz val="10"/>
        <color rgb="FF000000"/>
        <rFont val="Cambria"/>
        <family val="0"/>
        <charset val="1"/>
      </rPr>
      <t xml:space="preserve">. </t>
    </r>
    <r>
      <rPr>
        <sz val="10"/>
        <color rgb="FF000000"/>
        <rFont val="FreeSans"/>
        <family val="2"/>
      </rPr>
      <t xml:space="preserve">אילו תרגילים ניתן לבצע בשביל להרגיש זאת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</si>
  <si>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חיים חדשים  </t>
    </r>
    <r>
      <rPr>
        <sz val="10"/>
        <color rgb="FF000000"/>
        <rFont val="Cambria"/>
        <family val="0"/>
        <charset val="1"/>
      </rPr>
      <t xml:space="preserve">195 (2013-06-09)</t>
    </r>
  </si>
  <si>
    <t xml:space="preserve">http://files.kabbalahmedia.info/download/video/heb_o_rav_2013-06-09_program_haim-hadashim_n195.wmv</t>
  </si>
  <si>
    <t xml:space="preserve">21.06.13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</si>
  <si>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195 - </t>
    </r>
    <r>
      <rPr>
        <sz val="10"/>
        <color rgb="FF000000"/>
        <rFont val="FreeSans"/>
        <family val="2"/>
      </rPr>
      <t xml:space="preserve">זוגיות מאוזנת</t>
    </r>
  </si>
  <si>
    <r>
      <rPr>
        <sz val="10"/>
        <color rgb="FF000000"/>
        <rFont val="FreeSans"/>
        <family val="2"/>
      </rPr>
      <t xml:space="preserve">באיזה אופן מסייעת תפיסת העולם האינטגרלית לבניית קשרי זוגיות יציבים ומאוזנים</t>
    </r>
    <r>
      <rPr>
        <sz val="10"/>
        <color rgb="FF000000"/>
        <rFont val="Cambria"/>
        <family val="0"/>
        <charset val="1"/>
      </rPr>
      <t xml:space="preserve">, </t>
    </r>
    <r>
      <rPr>
        <sz val="10"/>
        <color rgb="FF000000"/>
        <rFont val="FreeSans"/>
        <family val="2"/>
      </rPr>
      <t xml:space="preserve">מהם הערכים שעלינו לטפח ומה תפקיד החברה בתהליך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</si>
  <si>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196 (2013-06-09)</t>
    </r>
  </si>
  <si>
    <t xml:space="preserve">http://files.kabbalahmedia.info/download/video/heb_o_rav_2013-06-09_program_haim-hadashim_n196.wmv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</si>
  <si>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196 - </t>
    </r>
    <r>
      <rPr>
        <sz val="10"/>
        <color rgb="FF000000"/>
        <rFont val="FreeSans"/>
        <family val="2"/>
      </rPr>
      <t xml:space="preserve">יוצרים זוגיות</t>
    </r>
  </si>
  <si>
    <r>
      <rPr>
        <sz val="10"/>
        <color rgb="FF000000"/>
        <rFont val="FreeSans"/>
        <family val="2"/>
      </rPr>
      <t xml:space="preserve">מהי האהבה המלאה והרגשית</t>
    </r>
    <r>
      <rPr>
        <sz val="10"/>
        <color rgb="FF000000"/>
        <rFont val="Cambria"/>
        <family val="0"/>
        <charset val="1"/>
      </rPr>
      <t xml:space="preserve">, </t>
    </r>
    <r>
      <rPr>
        <sz val="10"/>
        <color rgb="FF000000"/>
        <rFont val="FreeSans"/>
        <family val="2"/>
      </rPr>
      <t xml:space="preserve">איך מודדים את מידת ההתאמה בינינו וכיצד ניתן לבנות זוגיות אידאלית שתשמש כמנוף לבניית יחסינו החברתיים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</si>
  <si>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197 (2013-06-20)</t>
    </r>
  </si>
  <si>
    <t xml:space="preserve">http://files.kabbalahmedia.info/video/heb_o_rav_2013-06-20_program_haim-hadashim_n197.wmv</t>
  </si>
  <si>
    <t xml:space="preserve">24.06.13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</si>
  <si>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197 - </t>
    </r>
    <r>
      <rPr>
        <sz val="10"/>
        <color rgb="FF000000"/>
        <rFont val="FreeSans"/>
        <family val="2"/>
      </rPr>
      <t xml:space="preserve">אהבה ממבט ראשון</t>
    </r>
  </si>
  <si>
    <r>
      <rPr>
        <sz val="10"/>
        <color rgb="FF000000"/>
        <rFont val="FreeSans"/>
        <family val="2"/>
      </rPr>
      <t xml:space="preserve"> מה הקשר בין התפתחות האגו לרצון שלנו להתאהב ומהי הצורה הנכונה ליצור קשר זוגי מוצלח</t>
    </r>
    <r>
      <rPr>
        <sz val="10"/>
        <color rgb="FF000000"/>
        <rFont val="Cambria"/>
        <family val="0"/>
        <charset val="1"/>
      </rPr>
      <t xml:space="preserve">, </t>
    </r>
    <r>
      <rPr>
        <sz val="10"/>
        <color rgb="FF000000"/>
        <rFont val="FreeSans"/>
        <family val="2"/>
      </rPr>
      <t xml:space="preserve">שישמש אותנו לתיקון הקשרים בכל החברה האנושית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</si>
  <si>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198 (2013-06-20)</t>
    </r>
  </si>
  <si>
    <t xml:space="preserve">http://files.kabbalahmedia.info/video/heb_o_rav_2013-06-20_program_haim-hadashim_n198.wmv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</si>
  <si>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198 - </t>
    </r>
    <r>
      <rPr>
        <sz val="10"/>
        <color rgb="FF000000"/>
        <rFont val="FreeSans"/>
        <family val="2"/>
      </rPr>
      <t xml:space="preserve">התאהבות</t>
    </r>
  </si>
  <si>
    <r>
      <rPr>
        <sz val="10"/>
        <color rgb="FF000000"/>
        <rFont val="FreeSans"/>
        <family val="2"/>
      </rPr>
      <t xml:space="preserve">מה משפיע על תהליך התאהבות</t>
    </r>
    <r>
      <rPr>
        <sz val="10"/>
        <color rgb="FF000000"/>
        <rFont val="Cambria"/>
        <family val="0"/>
        <charset val="1"/>
      </rPr>
      <t xml:space="preserve">, </t>
    </r>
    <r>
      <rPr>
        <sz val="10"/>
        <color rgb="FF000000"/>
        <rFont val="FreeSans"/>
        <family val="2"/>
      </rPr>
      <t xml:space="preserve">מה עלינו ללמוד על עצמנו כדי להתקשר באופן נכון וכיצד משמשת הזוגיות כאמצעי לבירור הצורך שלנו בקשר הדדי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</si>
  <si>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199 (2013-06-23)</t>
    </r>
  </si>
  <si>
    <t xml:space="preserve">http://files.kabbalahmedia.info/download/video/heb_o_rav_2013-06-23_program_haim-hadashim_n199.wmv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</si>
  <si>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199 - </t>
    </r>
    <r>
      <rPr>
        <sz val="10"/>
        <color rgb="FF000000"/>
        <rFont val="FreeSans"/>
        <family val="2"/>
      </rPr>
      <t xml:space="preserve">אמנות האהבה</t>
    </r>
  </si>
  <si>
    <r>
      <rPr>
        <sz val="10"/>
        <color rgb="FF000000"/>
        <rFont val="FreeSans"/>
        <family val="2"/>
      </rPr>
      <t xml:space="preserve">מהי אהבה פנימית</t>
    </r>
    <r>
      <rPr>
        <sz val="10"/>
        <color rgb="FF000000"/>
        <rFont val="Cambria"/>
        <family val="0"/>
        <charset val="1"/>
      </rPr>
      <t xml:space="preserve">, </t>
    </r>
    <r>
      <rPr>
        <sz val="10"/>
        <color rgb="FF000000"/>
        <rFont val="FreeSans"/>
        <family val="2"/>
      </rPr>
      <t xml:space="preserve">מה מבדיל בינה לבין תשוקה ומהם השלבים ביצירת קשר זוגי חם שיהדהד בחיבור עם החברה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</si>
  <si>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200 (2013-06-23)</t>
    </r>
  </si>
  <si>
    <t xml:space="preserve">http://files.kabbalahmedia.info/download/video/heb_o_rav_2013-06-23_program_haim-hadashim_n200.wmv</t>
  </si>
  <si>
    <t xml:space="preserve">01.07.13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</si>
  <si>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200 - </t>
    </r>
    <r>
      <rPr>
        <sz val="10"/>
        <color rgb="FF000000"/>
        <rFont val="FreeSans"/>
        <family val="2"/>
      </rPr>
      <t xml:space="preserve">סוד האהבה</t>
    </r>
  </si>
  <si>
    <r>
      <rPr>
        <sz val="10"/>
        <color rgb="FF000000"/>
        <rFont val="FreeSans"/>
        <family val="2"/>
      </rPr>
      <t xml:space="preserve">מהי הנוסחה לחיי אהבה שלמים ומלאים המאפשרים צמיחה הדדית</t>
    </r>
    <r>
      <rPr>
        <sz val="10"/>
        <color rgb="FF000000"/>
        <rFont val="Cambria"/>
        <family val="0"/>
        <charset val="1"/>
      </rPr>
      <t xml:space="preserve">, </t>
    </r>
    <r>
      <rPr>
        <sz val="10"/>
        <color rgb="FF000000"/>
        <rFont val="FreeSans"/>
        <family val="2"/>
      </rPr>
      <t xml:space="preserve">כיצד ניתן ללמוד לפתח אותם ומה תפקיד החברה בהצלחת התהליך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</si>
  <si>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201 (2013-06-25)</t>
    </r>
  </si>
  <si>
    <t xml:space="preserve">http://files.kabbalahmedia.info/download/video/heb_o_rav_2013-06-25_program_haim-hadashim_n201.wmv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</si>
  <si>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201 - </t>
    </r>
    <r>
      <rPr>
        <sz val="10"/>
        <color rgb="FF000000"/>
        <rFont val="FreeSans"/>
        <family val="2"/>
      </rPr>
      <t xml:space="preserve">קשר נכון</t>
    </r>
  </si>
  <si>
    <r>
      <rPr>
        <sz val="10"/>
        <color rgb="FF000000"/>
        <rFont val="FreeSans"/>
        <family val="2"/>
      </rPr>
      <t xml:space="preserve">מהו הכוח שיש בהתקשרות נכונה דווקא בין בני זוג</t>
    </r>
    <r>
      <rPr>
        <sz val="10"/>
        <color rgb="FF000000"/>
        <rFont val="Cambria"/>
        <family val="0"/>
        <charset val="1"/>
      </rPr>
      <t xml:space="preserve">, </t>
    </r>
    <r>
      <rPr>
        <sz val="10"/>
        <color rgb="FF000000"/>
        <rFont val="FreeSans"/>
        <family val="2"/>
      </rPr>
      <t xml:space="preserve">אילו חיים נבנים בקשר נכון ביניהם ומה לצפות מפגישה ראשונה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</si>
  <si>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202 (2013-06-25)</t>
    </r>
  </si>
  <si>
    <t xml:space="preserve">http://files.kabbalahmedia.info/download/video/heb_o_rav_2013-06-25_program_haim-hadashim_n202.wmv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</si>
  <si>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202 - </t>
    </r>
    <r>
      <rPr>
        <sz val="10"/>
        <color rgb="FF000000"/>
        <rFont val="FreeSans"/>
        <family val="2"/>
      </rPr>
      <t xml:space="preserve">התקרבות הדרגתית</t>
    </r>
  </si>
  <si>
    <r>
      <rPr>
        <sz val="10"/>
        <color rgb="FF000000"/>
        <rFont val="FreeSans"/>
        <family val="2"/>
      </rPr>
      <t xml:space="preserve">מהי תוצאה טובה של מפגש זוגי ראשון</t>
    </r>
    <r>
      <rPr>
        <sz val="10"/>
        <color rgb="FF000000"/>
        <rFont val="Cambria"/>
        <family val="0"/>
        <charset val="1"/>
      </rPr>
      <t xml:space="preserve">, </t>
    </r>
    <r>
      <rPr>
        <sz val="10"/>
        <color rgb="FF000000"/>
        <rFont val="FreeSans"/>
        <family val="2"/>
      </rPr>
      <t xml:space="preserve">מתי נכון לשלב אינטימיות פיזית ביחסים בין בני זוג ומהו קשר פנימי בין גבר ואישה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</si>
  <si>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213 (2013-07-22)</t>
    </r>
  </si>
  <si>
    <t xml:space="preserve">http://files.kabbalahmedia.info/download/video/heb_o_rav_2013-07-22_program_haim-hadashim_n213.wmv</t>
  </si>
  <si>
    <t xml:space="preserve">05.09.13</t>
  </si>
  <si>
    <r>
      <rPr>
        <sz val="10"/>
        <color rgb="FF000000"/>
        <rFont val="FreeSans"/>
        <family val="2"/>
      </rPr>
      <t xml:space="preserve">חיים חדשים – תוכנית </t>
    </r>
    <r>
      <rPr>
        <sz val="10"/>
        <color rgb="FF000000"/>
        <rFont val="Cambria"/>
        <family val="0"/>
        <charset val="1"/>
      </rPr>
      <t xml:space="preserve">213 - </t>
    </r>
    <r>
      <rPr>
        <sz val="10"/>
        <color rgb="FF000000"/>
        <rFont val="FreeSans"/>
        <family val="2"/>
      </rPr>
      <t xml:space="preserve">חינוך לזוגיות </t>
    </r>
    <r>
      <rPr>
        <sz val="10"/>
        <color rgb="FF000000"/>
        <rFont val="Cambria"/>
        <family val="0"/>
        <charset val="1"/>
      </rPr>
      <t xml:space="preserve">- </t>
    </r>
    <r>
      <rPr>
        <sz val="10"/>
        <color rgb="FF000000"/>
        <rFont val="FreeSans"/>
        <family val="2"/>
      </rPr>
      <t xml:space="preserve">משימה לאומית</t>
    </r>
  </si>
  <si>
    <r>
      <rPr>
        <sz val="10"/>
        <color rgb="FF000000"/>
        <rFont val="FreeSans"/>
        <family val="2"/>
      </rPr>
      <t xml:space="preserve">מה מקור הצורך שלנו בזוגיות ובבניית התא המשפחתי</t>
    </r>
    <r>
      <rPr>
        <sz val="10"/>
        <color rgb="FF000000"/>
        <rFont val="Cambria"/>
        <family val="0"/>
        <charset val="1"/>
      </rPr>
      <t xml:space="preserve">, </t>
    </r>
    <r>
      <rPr>
        <sz val="10"/>
        <color rgb="FF000000"/>
        <rFont val="FreeSans"/>
        <family val="2"/>
      </rPr>
      <t xml:space="preserve">אילו שינויים התחוללו ביחס אל האהבה</t>
    </r>
    <r>
      <rPr>
        <sz val="10"/>
        <color rgb="FF000000"/>
        <rFont val="Cambria"/>
        <family val="0"/>
        <charset val="1"/>
      </rPr>
      <t xml:space="preserve">, </t>
    </r>
    <r>
      <rPr>
        <sz val="10"/>
        <color rgb="FF000000"/>
        <rFont val="FreeSans"/>
        <family val="2"/>
      </rPr>
      <t xml:space="preserve">הזוגיות והיחסים ואיך נפיח חיים חדשים במושג </t>
    </r>
    <r>
      <rPr>
        <sz val="10"/>
        <color rgb="FF000000"/>
        <rFont val="Cambria"/>
        <family val="0"/>
        <charset val="1"/>
      </rPr>
      <t xml:space="preserve">"</t>
    </r>
    <r>
      <rPr>
        <sz val="10"/>
        <color rgb="FF000000"/>
        <rFont val="FreeSans"/>
        <family val="2"/>
      </rPr>
      <t xml:space="preserve">משפחה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t>
    </r>
  </si>
  <si>
    <r>
      <rPr>
        <sz val="11"/>
        <rFont val="FreeSans"/>
        <family val="2"/>
      </rPr>
      <t xml:space="preserve">חיים חדשים </t>
    </r>
    <r>
      <rPr>
        <sz val="11"/>
        <rFont val="Cambria"/>
        <family val="0"/>
        <charset val="1"/>
      </rPr>
      <t xml:space="preserve">414 (2014-07-03)</t>
    </r>
  </si>
  <si>
    <t xml:space="preserve">http://files.kabbalahmedia.info/download/video/heb_o_rav_2014-07-03_program_haim-hadashim_n414.wmv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</si>
  <si>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414 - </t>
    </r>
    <r>
      <rPr>
        <sz val="10"/>
        <color rgb="FF000000"/>
        <rFont val="FreeSans"/>
        <family val="2"/>
      </rPr>
      <t xml:space="preserve">מוסד הנישואין בימינו</t>
    </r>
  </si>
  <si>
    <r>
      <rPr>
        <sz val="10"/>
        <color rgb="FF000000"/>
        <rFont val="FreeSans"/>
        <family val="2"/>
      </rPr>
      <t xml:space="preserve">מה קרה למוסד הנישואין שמתפרק</t>
    </r>
    <r>
      <rPr>
        <sz val="10"/>
        <color rgb="FF000000"/>
        <rFont val="Cambria"/>
        <family val="0"/>
        <charset val="1"/>
      </rPr>
      <t xml:space="preserve">, </t>
    </r>
    <r>
      <rPr>
        <sz val="10"/>
        <color rgb="FF000000"/>
        <rFont val="FreeSans"/>
        <family val="2"/>
      </rPr>
      <t xml:space="preserve">איזה יחס נבנה כתוצאה מהתחייבות לנישואין וכיצד קשר רוחני יכול לשפר את היחסים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</si>
  <si>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415 (2014-07-03)</t>
    </r>
  </si>
  <si>
    <t xml:space="preserve">http://files.kabbalahmedia.info/download/video/heb_o_rav_2014-07-03_program_haim-hadashim_n415.wmv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</si>
  <si>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415 - </t>
    </r>
    <r>
      <rPr>
        <sz val="10"/>
        <color rgb="FF000000"/>
        <rFont val="FreeSans"/>
        <family val="2"/>
      </rPr>
      <t xml:space="preserve">ברית הנישואין</t>
    </r>
  </si>
  <si>
    <r>
      <rPr>
        <sz val="10"/>
        <color rgb="FF000000"/>
        <rFont val="FreeSans"/>
        <family val="2"/>
      </rPr>
      <t xml:space="preserve">בחיבור בברית הנישואין האדם זוכה בשותף לחיים רוחניים</t>
    </r>
    <r>
      <rPr>
        <sz val="10"/>
        <color rgb="FF000000"/>
        <rFont val="Cambria"/>
        <family val="0"/>
        <charset val="1"/>
      </rPr>
      <t xml:space="preserve">. </t>
    </r>
    <r>
      <rPr>
        <sz val="10"/>
        <color rgb="FF000000"/>
        <rFont val="FreeSans"/>
        <family val="2"/>
      </rPr>
      <t xml:space="preserve">כיצד מתנהגים בני זוג שיש ביניהם קשר רוחני ואיזה מילוי זה נותן לשניהם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</si>
  <si>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601 (2015-07-30)</t>
    </r>
  </si>
  <si>
    <t xml:space="preserve">http://files.kabbalahmedia.info/download/files/heb_o_rav_2015-07-30_program_haim-hadashim_n601.mp4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</si>
  <si>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601 - </t>
    </r>
    <r>
      <rPr>
        <sz val="10"/>
        <color rgb="FF000000"/>
        <rFont val="FreeSans"/>
        <family val="2"/>
      </rPr>
      <t xml:space="preserve">החיפוש אחר האהבה</t>
    </r>
  </si>
  <si>
    <r>
      <rPr>
        <sz val="10"/>
        <color rgb="FF000000"/>
        <rFont val="FreeSans"/>
        <family val="2"/>
      </rPr>
      <t xml:space="preserve">מדוע כולם מחפשים אחרי אהבה</t>
    </r>
    <r>
      <rPr>
        <sz val="10"/>
        <color rgb="FF000000"/>
        <rFont val="Cambria"/>
        <family val="0"/>
        <charset val="1"/>
      </rPr>
      <t xml:space="preserve">, </t>
    </r>
    <r>
      <rPr>
        <sz val="10"/>
        <color rgb="FF000000"/>
        <rFont val="FreeSans"/>
        <family val="2"/>
      </rPr>
      <t xml:space="preserve">מה נדרש מהאדם כדי למצוא אותה ואיך חינוך לאהבה יסייע לכולנו להגיע אליה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</si>
  <si>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704 (2016-03-15)</t>
    </r>
  </si>
  <si>
    <t xml:space="preserve">http://files.kabbalahmedia.info/download/files/heb_o_rav_2016-03-15_program_haim-hadashim_n704.mp4</t>
  </si>
  <si>
    <t xml:space="preserve">17.03.16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</si>
  <si>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704 - </t>
    </r>
    <r>
      <rPr>
        <sz val="10"/>
        <color rgb="FF000000"/>
        <rFont val="FreeSans"/>
        <family val="2"/>
      </rPr>
      <t xml:space="preserve">מיניות רוחנית</t>
    </r>
  </si>
  <si>
    <r>
      <rPr>
        <sz val="10"/>
        <color rgb="FF000000"/>
        <rFont val="FreeSans"/>
        <family val="2"/>
      </rPr>
      <t xml:space="preserve">מדוע היצר המיני הוא כה משמעותי בחיינו</t>
    </r>
    <r>
      <rPr>
        <sz val="10"/>
        <color rgb="FF000000"/>
        <rFont val="Cambria"/>
        <family val="0"/>
        <charset val="1"/>
      </rPr>
      <t xml:space="preserve">, </t>
    </r>
    <r>
      <rPr>
        <sz val="10"/>
        <color rgb="FF000000"/>
        <rFont val="FreeSans"/>
        <family val="2"/>
      </rPr>
      <t xml:space="preserve">מה מסמנים ברוחניות החלק הנשי והגברי וכיצד תראה המיניות הרוחנית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 הראל בשיחה מרתקת</t>
    </r>
  </si>
  <si>
    <r>
      <rPr>
        <sz val="11"/>
        <rFont val="FreeSans"/>
        <family val="2"/>
      </rPr>
      <t xml:space="preserve">חיים חדשים </t>
    </r>
    <r>
      <rPr>
        <sz val="11"/>
        <rFont val="Cambria"/>
        <family val="0"/>
        <charset val="1"/>
      </rPr>
      <t xml:space="preserve">707 (2016-03-31)</t>
    </r>
  </si>
  <si>
    <t xml:space="preserve">http://files.kabbalahmedia.info/download/files/heb_o_rav_2016-03-31_program_haim-hadashim_n707.mp4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</si>
  <si>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707 - </t>
    </r>
    <r>
      <rPr>
        <sz val="10"/>
        <color rgb="FF000000"/>
        <rFont val="FreeSans"/>
        <family val="2"/>
      </rPr>
      <t xml:space="preserve">מאבקי כוחות בין גברים ונשים</t>
    </r>
  </si>
  <si>
    <r>
      <rPr>
        <sz val="10"/>
        <color rgb="FF000000"/>
        <rFont val="FreeSans"/>
        <family val="2"/>
      </rPr>
      <t xml:space="preserve">מדוע האגו שולט גם במערכת הזוגית</t>
    </r>
    <r>
      <rPr>
        <sz val="10"/>
        <color rgb="FF000000"/>
        <rFont val="Cambria"/>
        <family val="0"/>
        <charset val="1"/>
      </rPr>
      <t xml:space="preserve">, </t>
    </r>
    <r>
      <rPr>
        <sz val="10"/>
        <color rgb="FF000000"/>
        <rFont val="FreeSans"/>
        <family val="2"/>
      </rPr>
      <t xml:space="preserve">כיצד ניתן לבנות קשר אידאלי בין גבר לאישה ומהי השלימות המתגלה במערכת יחסים נכונה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</si>
  <si>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708 (2016-03-31)</t>
    </r>
  </si>
  <si>
    <t xml:space="preserve">http://files.kabbalahmedia.info/download/files/heb_o_rav_2016-03-31_program_haim-hadashim_n708.mp4</t>
  </si>
  <si>
    <t xml:space="preserve">06.04.16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</si>
  <si>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708 - </t>
    </r>
    <r>
      <rPr>
        <sz val="10"/>
        <color rgb="FF000000"/>
        <rFont val="FreeSans"/>
        <family val="2"/>
      </rPr>
      <t xml:space="preserve">שליטה מינית</t>
    </r>
  </si>
  <si>
    <r>
      <rPr>
        <sz val="10"/>
        <color rgb="FF000000"/>
        <rFont val="FreeSans"/>
        <family val="2"/>
      </rPr>
      <t xml:space="preserve">איך להתייחס נכון לרצון הטבעי של הגבר לשלוט באישה</t>
    </r>
    <r>
      <rPr>
        <sz val="10"/>
        <color rgb="FF000000"/>
        <rFont val="Cambria"/>
        <family val="0"/>
        <charset val="1"/>
      </rPr>
      <t xml:space="preserve">, </t>
    </r>
    <r>
      <rPr>
        <sz val="10"/>
        <color rgb="FF000000"/>
        <rFont val="FreeSans"/>
        <family val="2"/>
      </rPr>
      <t xml:space="preserve">כיצד זה מתקשר לדחף המיני וכיצד ניתן להגיע להשלמה בין שני המינים שתיצור יחסי אהבה והרמוניה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בתוכנית מרתקת</t>
    </r>
  </si>
  <si>
    <r>
      <rPr>
        <sz val="11"/>
        <rFont val="FreeSans"/>
        <family val="2"/>
      </rPr>
      <t xml:space="preserve">חיים חדשים </t>
    </r>
    <r>
      <rPr>
        <sz val="11"/>
        <rFont val="Cambria"/>
        <family val="0"/>
        <charset val="1"/>
      </rPr>
      <t xml:space="preserve">709 (2016-04-05)</t>
    </r>
  </si>
  <si>
    <t xml:space="preserve">http://files.kabbalahmedia.info/download/files/heb_o_rav_2016-04-05_program_haim-hadashim_n709.mp4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</si>
  <si>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709 - </t>
    </r>
    <r>
      <rPr>
        <sz val="10"/>
        <color rgb="FF000000"/>
        <rFont val="FreeSans"/>
        <family val="2"/>
      </rPr>
      <t xml:space="preserve">משיכה בין גברים ונשים</t>
    </r>
  </si>
  <si>
    <r>
      <rPr>
        <sz val="10"/>
        <color rgb="FF000000"/>
        <rFont val="FreeSans"/>
        <family val="2"/>
      </rPr>
      <t xml:space="preserve">בכל דרגות הקיום קיימת משיכה טבעית בין הזכר לנקבה</t>
    </r>
    <r>
      <rPr>
        <sz val="10"/>
        <color rgb="FF000000"/>
        <rFont val="Cambria"/>
        <family val="0"/>
        <charset val="1"/>
      </rPr>
      <t xml:space="preserve">. </t>
    </r>
    <r>
      <rPr>
        <sz val="10"/>
        <color rgb="FF000000"/>
        <rFont val="FreeSans"/>
        <family val="2"/>
      </rPr>
      <t xml:space="preserve">מדוע קיבלה המשיכה צורה לקויה ביחסים בין גבר לאישה ועל מה עליה להתבסס כדי שייבנו ממנה יחסי זוגיות טובים</t>
    </r>
    <r>
      <rPr>
        <sz val="10"/>
        <color rgb="FF000000"/>
        <rFont val="Cambria"/>
        <family val="0"/>
        <charset val="1"/>
      </rPr>
      <t xml:space="preserve">? </t>
    </r>
    <r>
      <rPr>
        <sz val="10"/>
        <color rgb="FF000000"/>
        <rFont val="FreeSans"/>
        <family val="2"/>
      </rPr>
      <t xml:space="preserve">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</si>
  <si>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710 (2016-04-05)</t>
    </r>
  </si>
  <si>
    <t xml:space="preserve">http://files.kabbalahmedia.info/download/files/heb_o_rav_2016-04-05_program_haim-hadashim_n710.mp4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</si>
  <si>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710 - </t>
    </r>
    <r>
      <rPr>
        <sz val="10"/>
        <color rgb="FF000000"/>
        <rFont val="FreeSans"/>
        <family val="2"/>
      </rPr>
      <t xml:space="preserve">בין המינים</t>
    </r>
    <r>
      <rPr>
        <sz val="10"/>
        <color rgb="FF000000"/>
        <rFont val="Cambria"/>
        <family val="0"/>
        <charset val="1"/>
      </rPr>
      <t xml:space="preserve">- </t>
    </r>
    <r>
      <rPr>
        <sz val="10"/>
        <color rgb="FF000000"/>
        <rFont val="FreeSans"/>
        <family val="2"/>
      </rPr>
      <t xml:space="preserve">אופי או יופי</t>
    </r>
    <r>
      <rPr>
        <sz val="10"/>
        <color rgb="FF000000"/>
        <rFont val="Cambria"/>
        <family val="0"/>
        <charset val="1"/>
      </rPr>
      <t xml:space="preserve">?</t>
    </r>
  </si>
  <si>
    <r>
      <rPr>
        <sz val="10"/>
        <color rgb="FF000000"/>
        <rFont val="FreeSans"/>
        <family val="2"/>
      </rPr>
      <t xml:space="preserve">באילו תכונות מתמקדים גברים ונשים בבחירת בני ובנות זוג</t>
    </r>
    <r>
      <rPr>
        <sz val="10"/>
        <color rgb="FF000000"/>
        <rFont val="Cambria"/>
        <family val="0"/>
        <charset val="1"/>
      </rPr>
      <t xml:space="preserve">, </t>
    </r>
    <r>
      <rPr>
        <sz val="10"/>
        <color rgb="FF000000"/>
        <rFont val="FreeSans"/>
        <family val="2"/>
      </rPr>
      <t xml:space="preserve">כיצד משפיעה הסביבה על החלטתינו ומהי התייחסות חכמת הקבלה ליופי האדם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</si>
  <si>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711 (2016-04-07)</t>
    </r>
  </si>
  <si>
    <t xml:space="preserve">http://files.kabbalahmedia.info/download/files/heb_o_rav_2016-04-07_program_haim-hadashim_n711.mp4</t>
  </si>
  <si>
    <t xml:space="preserve">09.04.16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</si>
  <si>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711 - </t>
    </r>
    <r>
      <rPr>
        <sz val="10"/>
        <color rgb="FF000000"/>
        <rFont val="FreeSans"/>
        <family val="2"/>
      </rPr>
      <t xml:space="preserve">מה נשים רוצות</t>
    </r>
  </si>
  <si>
    <r>
      <rPr>
        <sz val="10"/>
        <color rgb="FF000000"/>
        <rFont val="FreeSans"/>
        <family val="2"/>
      </rPr>
      <t xml:space="preserve">מה נשים רוצות</t>
    </r>
    <r>
      <rPr>
        <sz val="10"/>
        <color rgb="FF000000"/>
        <rFont val="Cambria"/>
        <family val="0"/>
        <charset val="1"/>
      </rPr>
      <t xml:space="preserve">, </t>
    </r>
    <r>
      <rPr>
        <sz val="10"/>
        <color rgb="FF000000"/>
        <rFont val="FreeSans"/>
        <family val="2"/>
      </rPr>
      <t xml:space="preserve">מדוע שאלה זו נותרה עדיין בגדר תעלומה</t>
    </r>
    <r>
      <rPr>
        <sz val="10"/>
        <color rgb="FF000000"/>
        <rFont val="Cambria"/>
        <family val="0"/>
        <charset val="1"/>
      </rPr>
      <t xml:space="preserve">, </t>
    </r>
    <r>
      <rPr>
        <sz val="10"/>
        <color rgb="FF000000"/>
        <rFont val="FreeSans"/>
        <family val="2"/>
      </rPr>
      <t xml:space="preserve">כיצד מסבירה אותה חכמת הקבלה ומה התשובה שהיא מספקת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</si>
  <si>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712 (2016-04-07)</t>
    </r>
  </si>
  <si>
    <t xml:space="preserve">http://files.kabbalahmedia.info/download/files/heb_o_rav_2016-04-07_program_haim-hadashim_n712.mp4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</si>
  <si>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712 - </t>
    </r>
    <r>
      <rPr>
        <sz val="10"/>
        <color rgb="FF000000"/>
        <rFont val="FreeSans"/>
        <family val="2"/>
      </rPr>
      <t xml:space="preserve">השפעתן של נשים על גברים</t>
    </r>
  </si>
  <si>
    <r>
      <rPr>
        <sz val="10"/>
        <color rgb="FF000000"/>
        <rFont val="FreeSans"/>
        <family val="2"/>
      </rPr>
      <t xml:space="preserve">מה תפקידה הרוחני של האישה</t>
    </r>
    <r>
      <rPr>
        <sz val="10"/>
        <color rgb="FF000000"/>
        <rFont val="Cambria"/>
        <family val="0"/>
        <charset val="1"/>
      </rPr>
      <t xml:space="preserve">, </t>
    </r>
    <r>
      <rPr>
        <sz val="10"/>
        <color rgb="FF000000"/>
        <rFont val="FreeSans"/>
        <family val="2"/>
      </rPr>
      <t xml:space="preserve">מהיכן נובעת יכולת השפעתה על הגבר ואיך בונים בין הגבר לאישה קשר שהוא חזק מכל היחסים הגשמיים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</si>
  <si>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759 (2016-08-11)</t>
    </r>
  </si>
  <si>
    <t xml:space="preserve">http://files.kabbalahmedia.info/download/files/heb_o_rav_2016-08-11_program_haim-hadashim_n759.mp4</t>
  </si>
  <si>
    <t xml:space="preserve">13.08.16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</si>
  <si>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759 - </t>
    </r>
    <r>
      <rPr>
        <sz val="10"/>
        <color rgb="FF000000"/>
        <rFont val="FreeSans"/>
        <family val="2"/>
      </rPr>
      <t xml:space="preserve">גבולות נכונים באהבה</t>
    </r>
  </si>
  <si>
    <r>
      <rPr>
        <sz val="10"/>
        <color rgb="FF000000"/>
        <rFont val="FreeSans"/>
        <family val="2"/>
      </rPr>
      <t xml:space="preserve">מדוע עליי להציב לעצמי גבולות מול בן או בת הזוג</t>
    </r>
    <r>
      <rPr>
        <sz val="10"/>
        <color rgb="FF000000"/>
        <rFont val="Cambria"/>
        <family val="0"/>
        <charset val="1"/>
      </rPr>
      <t xml:space="preserve">, </t>
    </r>
    <r>
      <rPr>
        <sz val="10"/>
        <color rgb="FF000000"/>
        <rFont val="FreeSans"/>
        <family val="2"/>
      </rPr>
      <t xml:space="preserve">כיצד נבנית אהבה מעל הרצונות האגואיסטיים ואיך ננהל את היחס בינינו כך שיוביל אל דרגת האהבה העליונה</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</si>
  <si>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760 (2016-08-16)</t>
    </r>
  </si>
  <si>
    <t xml:space="preserve">http://files.kabbalahmedia.info/download/files/heb_o_rav_2016-08-16_program_haim-hadashim_n760.mp4</t>
  </si>
  <si>
    <t xml:space="preserve">18.08.16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</si>
  <si>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760 - </t>
    </r>
    <r>
      <rPr>
        <sz val="10"/>
        <color rgb="FF000000"/>
        <rFont val="FreeSans"/>
        <family val="2"/>
      </rPr>
      <t xml:space="preserve">הכמיהה לאהבה</t>
    </r>
  </si>
  <si>
    <r>
      <rPr>
        <sz val="10"/>
        <color rgb="FF000000"/>
        <rFont val="FreeSans"/>
        <family val="2"/>
      </rPr>
      <t xml:space="preserve">מדוע טבועה בנו הכמיהה להרגיש נאהבים</t>
    </r>
    <r>
      <rPr>
        <sz val="10"/>
        <color rgb="FF000000"/>
        <rFont val="Cambria"/>
        <family val="0"/>
        <charset val="1"/>
      </rPr>
      <t xml:space="preserve">, </t>
    </r>
    <r>
      <rPr>
        <sz val="10"/>
        <color rgb="FF000000"/>
        <rFont val="FreeSans"/>
        <family val="2"/>
      </rPr>
      <t xml:space="preserve">מהו כוח האהבה הקיים בעולם וכיצד חיבור עם אדם אהוב מעשירה את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</si>
  <si>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761 (2016-08-16)</t>
    </r>
  </si>
  <si>
    <t xml:space="preserve">http://files.kabbalahmedia.info/download/files/heb_o_rav_2016-08-16_program_haim-hadashim_n761.mp4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</si>
  <si>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761 - </t>
    </r>
    <r>
      <rPr>
        <sz val="10"/>
        <color rgb="FF000000"/>
        <rFont val="FreeSans"/>
        <family val="2"/>
      </rPr>
      <t xml:space="preserve">אהבה משלימה אותי</t>
    </r>
  </si>
  <si>
    <r>
      <rPr>
        <sz val="10"/>
        <color rgb="FF000000"/>
        <rFont val="FreeSans"/>
        <family val="2"/>
      </rPr>
      <t xml:space="preserve">מדוע כה חשוב לחוש השלמה רגשית עם בן או בת הזוג</t>
    </r>
    <r>
      <rPr>
        <sz val="10"/>
        <color rgb="FF000000"/>
        <rFont val="Cambria"/>
        <family val="0"/>
        <charset val="1"/>
      </rPr>
      <t xml:space="preserve">, </t>
    </r>
    <r>
      <rPr>
        <sz val="10"/>
        <color rgb="FF000000"/>
        <rFont val="FreeSans"/>
        <family val="2"/>
      </rPr>
      <t xml:space="preserve">איך מתמודדים עם הפרעות המופיעות בזוגיות בעידן המודרני וכיצד בונים מערכת זוגית ללא פחד וכאב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</si>
  <si>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רשת של ערבות הדדית</t>
    </r>
  </si>
  <si>
    <r>
      <rPr>
        <sz val="10"/>
        <color rgb="FF000000"/>
        <rFont val="FreeSans"/>
        <family val="2"/>
      </rPr>
      <t xml:space="preserve">עקרונות של חיבור וערבות הדדית הם הדבר הבא באנושות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בשיחות מרתקות ואקטואליות מתמיד מספר על מצב העולם וכיצד להתכונן ולהתייחס נכון אל השינויים אותם עוברת האנושות</t>
    </r>
  </si>
  <si>
    <r>
      <rPr>
        <sz val="10"/>
        <color rgb="FF000000"/>
        <rFont val="FreeSans"/>
        <family val="2"/>
      </rPr>
      <t xml:space="preserve">חיים חדשים  </t>
    </r>
    <r>
      <rPr>
        <sz val="10"/>
        <color rgb="FF000000"/>
        <rFont val="Cambria"/>
        <family val="0"/>
        <charset val="1"/>
      </rPr>
      <t xml:space="preserve">47 (2012-08-02)</t>
    </r>
  </si>
  <si>
    <t xml:space="preserve">http://files.kabbalahmedia.info/video/heb_o_rav_2012-08-02_program_haim-hadashim_n47.wmv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</si>
  <si>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קשר עולמי</t>
    </r>
  </si>
  <si>
    <r>
      <rPr>
        <sz val="10"/>
        <color rgb="FF000000"/>
        <rFont val="FreeSans"/>
        <family val="2"/>
      </rPr>
      <t xml:space="preserve">היחסים הזוגיים שלנו מסמלים את היחסים החברתיים שלנו</t>
    </r>
    <r>
      <rPr>
        <sz val="10"/>
        <color rgb="FF000000"/>
        <rFont val="Cambria"/>
        <family val="0"/>
        <charset val="1"/>
      </rPr>
      <t xml:space="preserve">. </t>
    </r>
    <r>
      <rPr>
        <sz val="10"/>
        <color rgb="FF000000"/>
        <rFont val="FreeSans"/>
        <family val="2"/>
      </rPr>
      <t xml:space="preserve">תיקון האגו יביא לתיקון בכל המישורים</t>
    </r>
    <r>
      <rPr>
        <sz val="10"/>
        <color rgb="FF000000"/>
        <rFont val="Cambria"/>
        <family val="0"/>
        <charset val="1"/>
      </rPr>
      <t xml:space="preserve">, </t>
    </r>
    <r>
      <rPr>
        <sz val="10"/>
        <color rgb="FF000000"/>
        <rFont val="FreeSans"/>
        <family val="2"/>
      </rPr>
      <t xml:space="preserve">ובהם גם הקשר הזוגי</t>
    </r>
    <r>
      <rPr>
        <sz val="10"/>
        <color rgb="FF000000"/>
        <rFont val="Cambria"/>
        <family val="0"/>
        <charset val="1"/>
      </rPr>
      <t xml:space="preserve">. </t>
    </r>
    <r>
      <rPr>
        <sz val="10"/>
        <color rgb="FF000000"/>
        <rFont val="FreeSans"/>
        <family val="2"/>
      </rPr>
      <t xml:space="preserve">כיצד נשפר את היחסים בינינו ונגיע לרמת חיים טובה וחדשה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</si>
  <si>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חיים חדשים  </t>
    </r>
    <r>
      <rPr>
        <sz val="10"/>
        <color rgb="FF000000"/>
        <rFont val="Cambria"/>
        <family val="0"/>
        <charset val="1"/>
      </rPr>
      <t xml:space="preserve">48 (2012-08-05)</t>
    </r>
  </si>
  <si>
    <t xml:space="preserve">http://files.kabbalahmedia.info/video/heb_o_rav_2012-08-05_program_haim-hadashim_n48.wmv</t>
  </si>
  <si>
    <t xml:space="preserve">24.08.12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</si>
  <si>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מערכת שירותים משלימה</t>
    </r>
  </si>
  <si>
    <r>
      <rPr>
        <sz val="10"/>
        <color rgb="FF000000"/>
        <rFont val="FreeSans"/>
        <family val="2"/>
      </rPr>
      <t xml:space="preserve">התחזיות הכלכליות והביטחוניות הקודרות מחייבות אותנו להתכונן לתקופה מאתגרת</t>
    </r>
    <r>
      <rPr>
        <sz val="10"/>
        <color rgb="FF000000"/>
        <rFont val="Cambria"/>
        <family val="0"/>
        <charset val="1"/>
      </rPr>
      <t xml:space="preserve">.  </t>
    </r>
    <r>
      <rPr>
        <sz val="10"/>
        <color rgb="FF000000"/>
        <rFont val="FreeSans"/>
        <family val="2"/>
      </rPr>
      <t xml:space="preserve">מערכת שירותים קהילתית משלימה למערכת הציבורית</t>
    </r>
    <r>
      <rPr>
        <sz val="10"/>
        <color rgb="FF000000"/>
        <rFont val="Cambria"/>
        <family val="0"/>
        <charset val="1"/>
      </rPr>
      <t xml:space="preserve">, </t>
    </r>
    <r>
      <rPr>
        <sz val="10"/>
        <color rgb="FF000000"/>
        <rFont val="FreeSans"/>
        <family val="2"/>
      </rPr>
      <t xml:space="preserve">תוכל לשפר את המצב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מעלה פתרונות עם אורן לוי וניצה מזוז</t>
    </r>
  </si>
  <si>
    <r>
      <rPr>
        <sz val="10"/>
        <color rgb="FF000000"/>
        <rFont val="FreeSans"/>
        <family val="2"/>
      </rPr>
      <t xml:space="preserve">חיים חדשים  </t>
    </r>
    <r>
      <rPr>
        <sz val="10"/>
        <color rgb="FF000000"/>
        <rFont val="Cambria"/>
        <family val="0"/>
        <charset val="1"/>
      </rPr>
      <t xml:space="preserve">49 (2012-08-05)</t>
    </r>
  </si>
  <si>
    <t xml:space="preserve">http://files.kabbalahmedia.info/video/heb_o_rav_2012-08-05_program_haim-hadashim_n49.wmv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</si>
  <si>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התחדשות בחיבור הדדי</t>
    </r>
  </si>
  <si>
    <r>
      <rPr>
        <sz val="10"/>
        <color rgb="FF000000"/>
        <rFont val="FreeSans"/>
        <family val="2"/>
      </rPr>
      <t xml:space="preserve">איך יתבצע המעבר לשלב הבא בו החברה תצליח לספק לאדם את הביטחון לקבלת הצרכים למחייתו ובנוסף למלא ולהשלים לו את הצרכים האנושיים כמו כבוד וגאווה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מברר את התהליך עם אורן לוי וניצה מזוז</t>
    </r>
  </si>
  <si>
    <r>
      <rPr>
        <sz val="10"/>
        <color rgb="FF000000"/>
        <rFont val="FreeSans"/>
        <family val="2"/>
      </rPr>
      <t xml:space="preserve">חיים חדשים  </t>
    </r>
    <r>
      <rPr>
        <sz val="10"/>
        <color rgb="FF000000"/>
        <rFont val="Cambria"/>
        <family val="0"/>
        <charset val="1"/>
      </rPr>
      <t xml:space="preserve">50 (2012-08-06)</t>
    </r>
  </si>
  <si>
    <t xml:space="preserve">http://files.kabbalahmedia.info/video/heb_o_rav_2012-08-06_program_haim-hadashim_n50.wmv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</si>
  <si>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הקדמת תרופה למכה</t>
    </r>
  </si>
  <si>
    <r>
      <rPr>
        <sz val="10"/>
        <color rgb="FF000000"/>
        <rFont val="FreeSans"/>
        <family val="2"/>
      </rPr>
      <t xml:space="preserve">על הפתרון של איחוד בעם כמענה לצרכי השעה של הציבור</t>
    </r>
    <r>
      <rPr>
        <sz val="10"/>
        <color rgb="FF000000"/>
        <rFont val="Cambria"/>
        <family val="0"/>
        <charset val="1"/>
      </rPr>
      <t xml:space="preserve">, </t>
    </r>
    <r>
      <rPr>
        <sz val="10"/>
        <color rgb="FF000000"/>
        <rFont val="FreeSans"/>
        <family val="2"/>
      </rPr>
      <t xml:space="preserve">ומהו ההבדל המהותי בין עזרה הדדית שנובעת מאחדות לבין ארגוני הצדקה שקיימים כיום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העתיד הצפוי ואיך ניתן להתכונן אליו</t>
    </r>
  </si>
  <si>
    <r>
      <rPr>
        <sz val="10"/>
        <color rgb="FF000000"/>
        <rFont val="FreeSans"/>
        <family val="2"/>
      </rPr>
      <t xml:space="preserve">חיים חדשים  </t>
    </r>
    <r>
      <rPr>
        <sz val="10"/>
        <color rgb="FF000000"/>
        <rFont val="Cambria"/>
        <family val="0"/>
        <charset val="1"/>
      </rPr>
      <t xml:space="preserve">51 (2012-08-08)</t>
    </r>
  </si>
  <si>
    <t xml:space="preserve">http://files.kabbalahmedia.info/video/heb_o_rav_2012-08-08_program_haim-hadashim_n51.wmv</t>
  </si>
  <si>
    <t xml:space="preserve">28.08.12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</si>
  <si>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הפרט</t>
    </r>
    <r>
      <rPr>
        <sz val="10"/>
        <color rgb="FF000000"/>
        <rFont val="Cambria"/>
        <family val="0"/>
        <charset val="1"/>
      </rPr>
      <t xml:space="preserve">, </t>
    </r>
    <r>
      <rPr>
        <sz val="10"/>
        <color rgb="FF000000"/>
        <rFont val="FreeSans"/>
        <family val="2"/>
      </rPr>
      <t xml:space="preserve">הכלל והאגו</t>
    </r>
  </si>
  <si>
    <r>
      <rPr>
        <sz val="10"/>
        <color rgb="FF000000"/>
        <rFont val="FreeSans"/>
        <family val="2"/>
      </rPr>
      <t xml:space="preserve">כיצד אותו אגו שקידם אותנו לשגשוג חברתי ומדיני פועל כיום נגדנו ומדוע חשוב שתועלת האדם הפרטי והחברה יהיו קשורים זה לזה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מעוררת על חשיבות החיבור והחינוך אינטגרלי</t>
    </r>
  </si>
  <si>
    <r>
      <rPr>
        <sz val="10"/>
        <color rgb="FF000000"/>
        <rFont val="FreeSans"/>
        <family val="2"/>
      </rPr>
      <t xml:space="preserve">חיים חדשים  </t>
    </r>
    <r>
      <rPr>
        <sz val="10"/>
        <color rgb="FF000000"/>
        <rFont val="Cambria"/>
        <family val="0"/>
        <charset val="1"/>
      </rPr>
      <t xml:space="preserve">52 (2012-08-08)</t>
    </r>
  </si>
  <si>
    <t xml:space="preserve">http://files.kabbalahmedia.info/video/heb_o_rav_2012-08-08_program_haim-hadashim_n52.wmv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</si>
  <si>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איזון חברתי</t>
    </r>
  </si>
  <si>
    <r>
      <rPr>
        <sz val="10"/>
        <color rgb="FF000000"/>
        <rFont val="FreeSans"/>
        <family val="2"/>
      </rPr>
      <t xml:space="preserve">איך דווקא כשעם ישראל יעבוד בהדדיות האחד עם השני נוכל להגיע למה שנקרא </t>
    </r>
    <r>
      <rPr>
        <sz val="10"/>
        <color rgb="FF000000"/>
        <rFont val="Cambria"/>
        <family val="0"/>
        <charset val="1"/>
      </rPr>
      <t xml:space="preserve">"</t>
    </r>
    <r>
      <rPr>
        <sz val="10"/>
        <color rgb="FF000000"/>
        <rFont val="FreeSans"/>
        <family val="2"/>
      </rPr>
      <t xml:space="preserve">איזון חברתי</t>
    </r>
    <r>
      <rPr>
        <sz val="10"/>
        <color rgb="FF000000"/>
        <rFont val="Cambria"/>
        <family val="0"/>
        <charset val="1"/>
      </rPr>
      <t xml:space="preserve">", </t>
    </r>
    <r>
      <rPr>
        <sz val="10"/>
        <color rgb="FF000000"/>
        <rFont val="FreeSans"/>
        <family val="2"/>
      </rPr>
      <t xml:space="preserve">ואיך ניתן לעשות זאת בפועל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איך אפשר לקדם את החברה הישראלית לעבר חיים טובים יותר</t>
    </r>
  </si>
  <si>
    <r>
      <rPr>
        <sz val="10"/>
        <color rgb="FF000000"/>
        <rFont val="FreeSans"/>
        <family val="2"/>
      </rPr>
      <t xml:space="preserve">חיים חדשים  </t>
    </r>
    <r>
      <rPr>
        <sz val="10"/>
        <color rgb="FF000000"/>
        <rFont val="Cambria"/>
        <family val="0"/>
        <charset val="1"/>
      </rPr>
      <t xml:space="preserve">53 (2012-08-09)</t>
    </r>
  </si>
  <si>
    <t xml:space="preserve">http://files.kabbalahmedia.info/video/heb_o_rav_2012-08-09_program_haim-hadashim_n53.wmv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</si>
  <si>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 הציבור</t>
    </r>
  </si>
  <si>
    <r>
      <rPr>
        <sz val="10"/>
        <color rgb="FF000000"/>
        <rFont val="FreeSans"/>
        <family val="2"/>
      </rPr>
      <t xml:space="preserve">מהי מטרת המשבר העולמי</t>
    </r>
    <r>
      <rPr>
        <sz val="10"/>
        <color rgb="FF000000"/>
        <rFont val="Cambria"/>
        <family val="0"/>
        <charset val="1"/>
      </rPr>
      <t xml:space="preserve">, </t>
    </r>
    <r>
      <rPr>
        <sz val="10"/>
        <color rgb="FF000000"/>
        <rFont val="FreeSans"/>
        <family val="2"/>
      </rPr>
      <t xml:space="preserve">מהם יתרונותיו של החיבור בדרך לפתרון המשבר ומהו כוחו של ההמון בביצוע שינוי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</si>
  <si>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54 (2012-08-09)</t>
    </r>
  </si>
  <si>
    <t xml:space="preserve">http://files.kabbalahmedia.info/video/heb_o_rav_2012-08-09_program_haim-hadashim_n54.wmv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</si>
  <si>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שינוי ערכי</t>
    </r>
  </si>
  <si>
    <r>
      <rPr>
        <sz val="10"/>
        <color rgb="FF000000"/>
        <rFont val="FreeSans"/>
        <family val="2"/>
      </rPr>
      <t xml:space="preserve">כיצד נרגיש שגשוג במקום משבר</t>
    </r>
    <r>
      <rPr>
        <sz val="10"/>
        <color rgb="FF000000"/>
        <rFont val="Cambria"/>
        <family val="0"/>
        <charset val="1"/>
      </rPr>
      <t xml:space="preserve">, </t>
    </r>
    <r>
      <rPr>
        <sz val="10"/>
        <color rgb="FF000000"/>
        <rFont val="FreeSans"/>
        <family val="2"/>
      </rPr>
      <t xml:space="preserve">איך הערבות ההדדית והחיבור בינינו יכולים לקדם זאת וכיצד נעבור לערכים של אהבה</t>
    </r>
    <r>
      <rPr>
        <sz val="10"/>
        <color rgb="FF000000"/>
        <rFont val="Cambria"/>
        <family val="0"/>
        <charset val="1"/>
      </rPr>
      <t xml:space="preserve">, </t>
    </r>
    <r>
      <rPr>
        <sz val="10"/>
        <color rgb="FF000000"/>
        <rFont val="FreeSans"/>
        <family val="2"/>
      </rPr>
      <t xml:space="preserve">עזרה ותלות הדדית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על העולם החדש שאליו אנחנו נכנסים</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</si>
  <si>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ביטחון לישראל</t>
    </r>
  </si>
  <si>
    <t xml:space="preserve">תיאור כללי לדף </t>
  </si>
  <si>
    <t xml:space="preserve">02.08.14</t>
  </si>
  <si>
    <r>
      <rPr>
        <sz val="10"/>
        <color rgb="FF000000"/>
        <rFont val="FreeSans"/>
        <family val="2"/>
      </rPr>
      <t xml:space="preserve">היכן טמון המפתח לסיום האיום הבטחוני</t>
    </r>
    <r>
      <rPr>
        <sz val="10"/>
        <color rgb="FF000000"/>
        <rFont val="Cambria"/>
        <family val="0"/>
        <charset val="1"/>
      </rPr>
      <t xml:space="preserve">, </t>
    </r>
    <r>
      <rPr>
        <sz val="10"/>
        <color rgb="FF000000"/>
        <rFont val="FreeSans"/>
        <family val="2"/>
      </rPr>
      <t xml:space="preserve">שיעניק ביטחון והגנה לתושבים ואיך דווקא ישראל היא האחראית להכרעת המצב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בנקודת מבט אחרת על ישראל והעולם</t>
    </r>
  </si>
  <si>
    <r>
      <rPr>
        <sz val="10"/>
        <color rgb="FF000000"/>
        <rFont val="FreeSans"/>
        <family val="2"/>
      </rPr>
      <t xml:space="preserve">חיים חדשים  </t>
    </r>
    <r>
      <rPr>
        <sz val="10"/>
        <color rgb="FF000000"/>
        <rFont val="Cambria"/>
        <family val="0"/>
        <charset val="1"/>
      </rPr>
      <t xml:space="preserve">55 (2012-08-12)</t>
    </r>
  </si>
  <si>
    <t xml:space="preserve">http://files.kabbalahmedia.info/video/heb_o_rav_2012-08-12_program_haim-hadashim_n55.wmv</t>
  </si>
  <si>
    <t xml:space="preserve">30.08.12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</si>
  <si>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55 - </t>
    </r>
    <r>
      <rPr>
        <sz val="10"/>
        <color rgb="FF000000"/>
        <rFont val="FreeSans"/>
        <family val="2"/>
      </rPr>
      <t xml:space="preserve">חיבור פותר הכול</t>
    </r>
  </si>
  <si>
    <r>
      <rPr>
        <sz val="10"/>
        <color rgb="FF000000"/>
        <rFont val="FreeSans"/>
        <family val="2"/>
      </rPr>
      <t xml:space="preserve">בימים של רוחות מלחמה ומשבר עולמי</t>
    </r>
    <r>
      <rPr>
        <sz val="10"/>
        <color rgb="FF000000"/>
        <rFont val="Cambria"/>
        <family val="0"/>
        <charset val="1"/>
      </rPr>
      <t xml:space="preserve">, </t>
    </r>
    <r>
      <rPr>
        <sz val="10"/>
        <color rgb="FF000000"/>
        <rFont val="FreeSans"/>
        <family val="2"/>
      </rPr>
      <t xml:space="preserve">מבררים הרב ד</t>
    </r>
    <r>
      <rPr>
        <sz val="10"/>
        <color rgb="FF000000"/>
        <rFont val="Cambria"/>
        <family val="0"/>
        <charset val="1"/>
      </rPr>
      <t xml:space="preserve">"</t>
    </r>
    <r>
      <rPr>
        <sz val="10"/>
        <color rgb="FF000000"/>
        <rFont val="FreeSans"/>
        <family val="2"/>
      </rPr>
      <t xml:space="preserve">ר מיכאל לייטמן עם אורן לוי וניצה מזוז</t>
    </r>
    <r>
      <rPr>
        <sz val="10"/>
        <color rgb="FF000000"/>
        <rFont val="Cambria"/>
        <family val="0"/>
        <charset val="1"/>
      </rPr>
      <t xml:space="preserve">, </t>
    </r>
    <r>
      <rPr>
        <sz val="10"/>
        <color rgb="FF000000"/>
        <rFont val="FreeSans"/>
        <family val="2"/>
      </rPr>
      <t xml:space="preserve">האם חיבור בעם יכול לשנות את מסלול האירועים הצפוי ולהביא לשגשוג כלכלי</t>
    </r>
    <r>
      <rPr>
        <sz val="10"/>
        <color rgb="FF000000"/>
        <rFont val="Cambria"/>
        <family val="0"/>
        <charset val="1"/>
      </rPr>
      <t xml:space="preserve">, </t>
    </r>
    <r>
      <rPr>
        <sz val="10"/>
        <color rgb="FF000000"/>
        <rFont val="FreeSans"/>
        <family val="2"/>
      </rPr>
      <t xml:space="preserve">ביטחון והרגשה טובה</t>
    </r>
  </si>
  <si>
    <r>
      <rPr>
        <sz val="10"/>
        <color rgb="FF000000"/>
        <rFont val="FreeSans"/>
        <family val="2"/>
      </rPr>
      <t xml:space="preserve">חיים חדשים  </t>
    </r>
    <r>
      <rPr>
        <sz val="10"/>
        <color rgb="FF000000"/>
        <rFont val="Cambria"/>
        <family val="0"/>
        <charset val="1"/>
      </rPr>
      <t xml:space="preserve">56 (2012-08-12)</t>
    </r>
  </si>
  <si>
    <t xml:space="preserve">http://files.kabbalahmedia.info/video/heb_o_rav_2012-08-12_program_haim-hadashim_n56.wmv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</si>
  <si>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ערבות כמגן לאומי</t>
    </r>
  </si>
  <si>
    <r>
      <rPr>
        <sz val="10"/>
        <color rgb="FF000000"/>
        <rFont val="FreeSans"/>
        <family val="2"/>
      </rPr>
      <t xml:space="preserve">הערבות היא כוח עוצמתי שמסוגל לתקן את כל הפגמים ולהסיר את כל המכשולים שלפנינו</t>
    </r>
    <r>
      <rPr>
        <sz val="10"/>
        <color rgb="FF000000"/>
        <rFont val="Cambria"/>
        <family val="0"/>
        <charset val="1"/>
      </rPr>
      <t xml:space="preserve">. </t>
    </r>
    <r>
      <rPr>
        <sz val="10"/>
        <color rgb="FF000000"/>
        <rFont val="FreeSans"/>
        <family val="2"/>
      </rPr>
      <t xml:space="preserve">מהן הפעולות שיכולות להעיר את כוח החיים הזה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</si>
  <si>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57 (2012-08-13)</t>
    </r>
  </si>
  <si>
    <t xml:space="preserve">http://files.kabbalahmedia.info/video/heb_o_rav_2012-08-13_program_haim-hadashim_n57.wmv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</si>
  <si>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 הטוב וכוח הרע</t>
    </r>
  </si>
  <si>
    <r>
      <rPr>
        <sz val="10"/>
        <color rgb="FF000000"/>
        <rFont val="FreeSans"/>
        <family val="2"/>
      </rPr>
      <t xml:space="preserve">כיצד מממשים את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ובמה הוא יכול לעזור לעם ישראל כנגד האיום האיראני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מציע שיטת לחימה שונה</t>
    </r>
  </si>
  <si>
    <r>
      <rPr>
        <sz val="10"/>
        <color rgb="FF000000"/>
        <rFont val="FreeSans"/>
        <family val="2"/>
      </rPr>
      <t xml:space="preserve">חיים חדשים  </t>
    </r>
    <r>
      <rPr>
        <sz val="10"/>
        <color rgb="FF000000"/>
        <rFont val="Cambria"/>
        <family val="0"/>
        <charset val="1"/>
      </rPr>
      <t xml:space="preserve">58 (2012-08-13)</t>
    </r>
  </si>
  <si>
    <t xml:space="preserve">http://files.kabbalahmedia.info/video/heb_o_rav_2012-08-13_program_haim-hadashim_n58.wmv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</si>
  <si>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מקור האיוּם</t>
    </r>
  </si>
  <si>
    <r>
      <rPr>
        <sz val="10"/>
        <color rgb="FF000000"/>
        <rFont val="FreeSans"/>
        <family val="2"/>
      </rPr>
      <t xml:space="preserve">מה אומרת חכמת הקבלה על השעה הקריטית בה אנו נמצאים</t>
    </r>
    <r>
      <rPr>
        <sz val="10"/>
        <color rgb="FF000000"/>
        <rFont val="Cambria"/>
        <family val="0"/>
        <charset val="1"/>
      </rPr>
      <t xml:space="preserve">, </t>
    </r>
    <r>
      <rPr>
        <sz val="10"/>
        <color rgb="FF000000"/>
        <rFont val="FreeSans"/>
        <family val="2"/>
      </rPr>
      <t xml:space="preserve">וכיצד מתקשר שינוי גורלנו לחיבור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ההסבר למצבנו הנוכחי</t>
    </r>
  </si>
  <si>
    <r>
      <rPr>
        <sz val="10"/>
        <color rgb="FF000000"/>
        <rFont val="FreeSans"/>
        <family val="2"/>
      </rPr>
      <t xml:space="preserve">חיים חדשים  </t>
    </r>
    <r>
      <rPr>
        <sz val="10"/>
        <color rgb="FF000000"/>
        <rFont val="Cambria"/>
        <family val="0"/>
        <charset val="1"/>
      </rPr>
      <t xml:space="preserve">59 (2012-08-20)</t>
    </r>
  </si>
  <si>
    <t xml:space="preserve">http://files.kabbalahmedia.info/video/heb_o_rav_2012-08-20_program_haim-hadashim_n59.wmv</t>
  </si>
  <si>
    <t xml:space="preserve">06.09.12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</si>
  <si>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פחד ציבורי</t>
    </r>
  </si>
  <si>
    <r>
      <rPr>
        <sz val="10"/>
        <color rgb="FF000000"/>
        <rFont val="FreeSans"/>
        <family val="2"/>
      </rPr>
      <t xml:space="preserve">המצב הביטחוני מתערער וישנה חוסר וודאות כללית</t>
    </r>
    <r>
      <rPr>
        <sz val="10"/>
        <color rgb="FF000000"/>
        <rFont val="Cambria"/>
        <family val="0"/>
        <charset val="1"/>
      </rPr>
      <t xml:space="preserve">. </t>
    </r>
    <r>
      <rPr>
        <sz val="10"/>
        <color rgb="FF000000"/>
        <rFont val="FreeSans"/>
        <family val="2"/>
      </rPr>
      <t xml:space="preserve">מה ייתן לנו ביטחון ותחושת שליטה בחיינו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מיכל לייטמן  על המצב הביטחוני</t>
    </r>
  </si>
  <si>
    <r>
      <rPr>
        <sz val="10"/>
        <color rgb="FF000000"/>
        <rFont val="FreeSans"/>
        <family val="2"/>
      </rPr>
      <t xml:space="preserve">חיים חדשים  </t>
    </r>
    <r>
      <rPr>
        <sz val="10"/>
        <color rgb="FF000000"/>
        <rFont val="Cambria"/>
        <family val="0"/>
        <charset val="1"/>
      </rPr>
      <t xml:space="preserve">60 (2012-08-20)</t>
    </r>
  </si>
  <si>
    <t xml:space="preserve">http://files.kabbalahmedia.info/video/heb_o_rav_2012-08-20_program_haim-hadashim_n60.wmv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</si>
  <si>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חוסר קשר בינינו</t>
    </r>
  </si>
  <si>
    <r>
      <rPr>
        <sz val="10"/>
        <color rgb="FF000000"/>
        <rFont val="FreeSans"/>
        <family val="2"/>
      </rPr>
      <t xml:space="preserve">החיים בישראל נהיים קשים יותר</t>
    </r>
    <r>
      <rPr>
        <sz val="10"/>
        <color rgb="FF000000"/>
        <rFont val="Cambria"/>
        <family val="0"/>
        <charset val="1"/>
      </rPr>
      <t xml:space="preserve">, </t>
    </r>
    <r>
      <rPr>
        <sz val="10"/>
        <color rgb="FF000000"/>
        <rFont val="FreeSans"/>
        <family val="2"/>
      </rPr>
      <t xml:space="preserve">מבחינה כלכלית וביטחונית</t>
    </r>
    <r>
      <rPr>
        <sz val="10"/>
        <color rgb="FF000000"/>
        <rFont val="Cambria"/>
        <family val="0"/>
        <charset val="1"/>
      </rPr>
      <t xml:space="preserve">. </t>
    </r>
    <r>
      <rPr>
        <sz val="10"/>
        <color rgb="FF000000"/>
        <rFont val="FreeSans"/>
        <family val="2"/>
      </rPr>
      <t xml:space="preserve">מהי הסיבה שחיינו מתערערים ומה ניתן לעשות כלפי המצב הנוכחי למען שינוי כללי וערכי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כוחו של אדם</t>
    </r>
  </si>
  <si>
    <r>
      <rPr>
        <sz val="10"/>
        <color rgb="FF000000"/>
        <rFont val="FreeSans"/>
        <family val="2"/>
      </rPr>
      <t xml:space="preserve">חיים חדשים  </t>
    </r>
    <r>
      <rPr>
        <sz val="10"/>
        <color rgb="FF000000"/>
        <rFont val="Cambria"/>
        <family val="0"/>
        <charset val="1"/>
      </rPr>
      <t xml:space="preserve">61 (2012-08-21)</t>
    </r>
  </si>
  <si>
    <t xml:space="preserve">http://files.kabbalahmedia.info/video/heb_o_rav_2012-08-21_program_haim-hadashim_n61.wmv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</si>
  <si>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הפצה לציבור</t>
    </r>
  </si>
  <si>
    <r>
      <rPr>
        <sz val="10"/>
        <color rgb="FF000000"/>
        <rFont val="FreeSans"/>
        <family val="2"/>
      </rPr>
      <t xml:space="preserve">מהי הדרך להסביר לקהל מדוע מתגלים איומים קיומיים ומה ניתן לעשות בכדי לשנות את גורלנו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הפצה לנוכח האיום הביטחוני</t>
    </r>
  </si>
  <si>
    <r>
      <rPr>
        <sz val="10"/>
        <color rgb="FF000000"/>
        <rFont val="FreeSans"/>
        <family val="2"/>
      </rPr>
      <t xml:space="preserve">חיים חדשים </t>
    </r>
    <r>
      <rPr>
        <sz val="10"/>
        <color rgb="FF000000"/>
        <rFont val="Cambria"/>
        <family val="0"/>
        <charset val="1"/>
      </rPr>
      <t xml:space="preserve">133 (2013-01-29)</t>
    </r>
  </si>
  <si>
    <t xml:space="preserve">http://files.kabbalahmedia.info/video/heb_o_rav_2013-01-29_program_haim-hadashim_n133.wmv</t>
  </si>
  <si>
    <t xml:space="preserve">18.02.13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</si>
  <si>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133 - </t>
    </r>
    <r>
      <rPr>
        <sz val="10"/>
        <color rgb="FF000000"/>
        <rFont val="FreeSans"/>
        <family val="2"/>
      </rPr>
      <t xml:space="preserve">מימוש תפקידה של ישראל</t>
    </r>
  </si>
  <si>
    <r>
      <rPr>
        <sz val="10"/>
        <color rgb="FF000000"/>
        <rFont val="FreeSans"/>
        <family val="2"/>
      </rPr>
      <t xml:space="preserve">בעולם מתגלה תופעת הדחייה מישראל</t>
    </r>
    <r>
      <rPr>
        <sz val="10"/>
        <color rgb="FF000000"/>
        <rFont val="Cambria"/>
        <family val="0"/>
        <charset val="1"/>
      </rPr>
      <t xml:space="preserve">. </t>
    </r>
    <r>
      <rPr>
        <sz val="10"/>
        <color rgb="FF000000"/>
        <rFont val="FreeSans"/>
        <family val="2"/>
      </rPr>
      <t xml:space="preserve">מדוע</t>
    </r>
    <r>
      <rPr>
        <sz val="10"/>
        <color rgb="FF000000"/>
        <rFont val="Cambria"/>
        <family val="0"/>
        <charset val="1"/>
      </rPr>
      <t xml:space="preserve">, </t>
    </r>
    <r>
      <rPr>
        <sz val="10"/>
        <color rgb="FF000000"/>
        <rFont val="FreeSans"/>
        <family val="2"/>
      </rPr>
      <t xml:space="preserve">וכיצד נשפר את יחס העולם כלפי ישראל והעם היהודי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מימוש תפקיד ישראל כלפי העולם</t>
    </r>
  </si>
  <si>
    <r>
      <rPr>
        <sz val="10"/>
        <color rgb="FF000000"/>
        <rFont val="FreeSans"/>
        <family val="2"/>
      </rPr>
      <t xml:space="preserve">חיים חדשים </t>
    </r>
    <r>
      <rPr>
        <sz val="10"/>
        <color rgb="FF000000"/>
        <rFont val="Cambria"/>
        <family val="0"/>
        <charset val="1"/>
      </rPr>
      <t xml:space="preserve">134 (2013-01-29)</t>
    </r>
  </si>
  <si>
    <t xml:space="preserve">http://files.kabbalahmedia.info/video/heb_o_rav_2013-01-29_program_haim-hadashim_n134.wmv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</si>
  <si>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134 - </t>
    </r>
    <r>
      <rPr>
        <sz val="10"/>
        <color rgb="FF000000"/>
        <rFont val="FreeSans"/>
        <family val="2"/>
      </rPr>
      <t xml:space="preserve">מודל חיים חדש</t>
    </r>
  </si>
  <si>
    <r>
      <rPr>
        <sz val="10"/>
        <color rgb="FF000000"/>
        <rFont val="FreeSans"/>
        <family val="2"/>
      </rPr>
      <t xml:space="preserve">בעידן שבו כולם תלויים זה בזה</t>
    </r>
    <r>
      <rPr>
        <sz val="10"/>
        <color rgb="FF000000"/>
        <rFont val="Cambria"/>
        <family val="0"/>
        <charset val="1"/>
      </rPr>
      <t xml:space="preserve">, </t>
    </r>
    <r>
      <rPr>
        <sz val="10"/>
        <color rgb="FF000000"/>
        <rFont val="FreeSans"/>
        <family val="2"/>
      </rPr>
      <t xml:space="preserve">כיצד החברה הישראלית תוכל לקדם את העולם לגישה אינטגרלית ומקושרת ולבנות מודל של חיבור</t>
    </r>
    <r>
      <rPr>
        <sz val="10"/>
        <color rgb="FF000000"/>
        <rFont val="Cambria"/>
        <family val="0"/>
        <charset val="1"/>
      </rPr>
      <t xml:space="preserve">, </t>
    </r>
    <r>
      <rPr>
        <sz val="10"/>
        <color rgb="FF000000"/>
        <rFont val="FreeSans"/>
        <family val="2"/>
      </rPr>
      <t xml:space="preserve">שיתוף ואהבה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מניע את העולם לתהליך חדש</t>
    </r>
  </si>
  <si>
    <r>
      <rPr>
        <sz val="10"/>
        <color rgb="FF000000"/>
        <rFont val="FreeSans"/>
        <family val="2"/>
      </rPr>
      <t xml:space="preserve">חיים חדשים  </t>
    </r>
    <r>
      <rPr>
        <sz val="10"/>
        <color rgb="FF000000"/>
        <rFont val="Cambria"/>
        <family val="0"/>
        <charset val="1"/>
      </rPr>
      <t xml:space="preserve">421 (2014-07-17)</t>
    </r>
  </si>
  <si>
    <t xml:space="preserve">http://files.kabbalahmedia.info/video/heb_o_rav_2014-07-17_program_haim-hadashim_n421.wmv</t>
  </si>
  <si>
    <t xml:space="preserve">25.07.14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</si>
  <si>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421 - </t>
    </r>
    <r>
      <rPr>
        <sz val="10"/>
        <color rgb="FF000000"/>
        <rFont val="FreeSans"/>
        <family val="2"/>
      </rPr>
      <t xml:space="preserve">המצב הביטחוני </t>
    </r>
    <r>
      <rPr>
        <sz val="10"/>
        <color rgb="FF000000"/>
        <rFont val="Cambria"/>
        <family val="0"/>
        <charset val="1"/>
      </rPr>
      <t xml:space="preserve">- </t>
    </r>
    <r>
      <rPr>
        <sz val="10"/>
        <color rgb="FF000000"/>
        <rFont val="FreeSans"/>
        <family val="2"/>
      </rPr>
      <t xml:space="preserve">תקווה לישראל</t>
    </r>
  </si>
  <si>
    <r>
      <rPr>
        <sz val="10"/>
        <color rgb="FF000000"/>
        <rFont val="FreeSans"/>
        <family val="2"/>
      </rPr>
      <t xml:space="preserve">מה גורם לגלי השנאה האלימים כלפי ישראל והיהודים בעולם כולו</t>
    </r>
    <r>
      <rPr>
        <sz val="10"/>
        <color rgb="FF000000"/>
        <rFont val="Cambria"/>
        <family val="0"/>
        <charset val="1"/>
      </rPr>
      <t xml:space="preserve">, </t>
    </r>
    <r>
      <rPr>
        <sz val="10"/>
        <color rgb="FF000000"/>
        <rFont val="FreeSans"/>
        <family val="2"/>
      </rPr>
      <t xml:space="preserve">מה בכוחנו לעשות כדי להביא לשינוי ביחסם כלפינו וכיצד מכוונת לכך חכמת החיבור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</si>
  <si>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422 (2014-07-22)</t>
    </r>
  </si>
  <si>
    <t xml:space="preserve">http://files.kabbalahmedia.info/video/heb_o_rav_2014-07-22_program_haim-hadashim_n422.wmv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</si>
  <si>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422 - </t>
    </r>
    <r>
      <rPr>
        <sz val="10"/>
        <color rgb="FF000000"/>
        <rFont val="FreeSans"/>
        <family val="2"/>
      </rPr>
      <t xml:space="preserve">היחסים בינינו והשפעתם על החמאס</t>
    </r>
  </si>
  <si>
    <r>
      <rPr>
        <sz val="10"/>
        <color rgb="FF000000"/>
        <rFont val="FreeSans"/>
        <family val="2"/>
      </rPr>
      <t xml:space="preserve">מה מסמל האויב שאנחנו עומדים מולו</t>
    </r>
    <r>
      <rPr>
        <sz val="10"/>
        <color rgb="FF000000"/>
        <rFont val="Cambria"/>
        <family val="0"/>
        <charset val="1"/>
      </rPr>
      <t xml:space="preserve">, </t>
    </r>
    <r>
      <rPr>
        <sz val="10"/>
        <color rgb="FF000000"/>
        <rFont val="FreeSans"/>
        <family val="2"/>
      </rPr>
      <t xml:space="preserve">איך היחסים המפולגים בינינו מחריפים עוד יותר את המציאות הקשה שישראל נמצאת בה ומהו הפתרון למצב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 בשיחה אקטואלית</t>
    </r>
  </si>
  <si>
    <r>
      <rPr>
        <sz val="10"/>
        <color rgb="FF000000"/>
        <rFont val="FreeSans"/>
        <family val="2"/>
      </rPr>
      <t xml:space="preserve">חיים חדשים  </t>
    </r>
    <r>
      <rPr>
        <sz val="10"/>
        <color rgb="FF000000"/>
        <rFont val="Cambria"/>
        <family val="0"/>
        <charset val="1"/>
      </rPr>
      <t xml:space="preserve">423 (2014-07-23)</t>
    </r>
  </si>
  <si>
    <t xml:space="preserve">http://files.kabbalahmedia.info/download/video/heb_o_rav_2014-07-23_program_haim-hadashim_n423.wmv</t>
  </si>
  <si>
    <t xml:space="preserve">24.07.14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</si>
  <si>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423 - </t>
    </r>
    <r>
      <rPr>
        <sz val="10"/>
        <color rgb="FF000000"/>
        <rFont val="FreeSans"/>
        <family val="2"/>
      </rPr>
      <t xml:space="preserve">אימא ישראלית</t>
    </r>
  </si>
  <si>
    <r>
      <rPr>
        <sz val="10"/>
        <color rgb="FF000000"/>
        <rFont val="FreeSans"/>
        <family val="2"/>
      </rPr>
      <t xml:space="preserve">מה מייחד את האמא הישראלית</t>
    </r>
    <r>
      <rPr>
        <sz val="10"/>
        <color rgb="FF000000"/>
        <rFont val="Cambria"/>
        <family val="0"/>
        <charset val="1"/>
      </rPr>
      <t xml:space="preserve">, </t>
    </r>
    <r>
      <rPr>
        <sz val="10"/>
        <color rgb="FF000000"/>
        <rFont val="FreeSans"/>
        <family val="2"/>
      </rPr>
      <t xml:space="preserve">איך דווקא באמצעותה נוכל להגיע לחיבור בעם וכיצד יתפשט החיבור בכל העולם עד שנהיה כאיש אחד בלב אחד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t>
    </r>
  </si>
  <si>
    <r>
      <rPr>
        <sz val="10"/>
        <color rgb="FF000000"/>
        <rFont val="FreeSans"/>
        <family val="2"/>
      </rPr>
      <t xml:space="preserve">חיים חדשים  </t>
    </r>
    <r>
      <rPr>
        <sz val="10"/>
        <color rgb="FF000000"/>
        <rFont val="Cambria"/>
        <family val="0"/>
        <charset val="1"/>
      </rPr>
      <t xml:space="preserve">424 (2014-07-24)</t>
    </r>
  </si>
  <si>
    <t xml:space="preserve">http://files.kabbalahmedia.info/video/heb_o_rav_2014-07-24_program_haim-hadashim_n424.wmv</t>
  </si>
  <si>
    <t xml:space="preserve">26.07.14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</si>
  <si>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424 - </t>
    </r>
    <r>
      <rPr>
        <sz val="10"/>
        <color rgb="FF000000"/>
        <rFont val="FreeSans"/>
        <family val="2"/>
      </rPr>
      <t xml:space="preserve">הנהגת המדינה לעבר השלום</t>
    </r>
  </si>
  <si>
    <r>
      <rPr>
        <sz val="10"/>
        <color rgb="FF000000"/>
        <rFont val="FreeSans"/>
        <family val="2"/>
      </rPr>
      <t xml:space="preserve">כיצד נוכל להפוך את האיום כלפינו לחיבור עם כולם ואיך נמשוך את אותו כוח החיבור שיהיה גורם חיובי</t>
    </r>
    <r>
      <rPr>
        <sz val="10"/>
        <color rgb="FF000000"/>
        <rFont val="Cambria"/>
        <family val="0"/>
        <charset val="1"/>
      </rPr>
      <t xml:space="preserve">, </t>
    </r>
    <r>
      <rPr>
        <sz val="10"/>
        <color rgb="FF000000"/>
        <rFont val="FreeSans"/>
        <family val="2"/>
      </rPr>
      <t xml:space="preserve">ימנע את מלחמת העולם הבאה ויביא שלום לנו ולעולם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t>
    </r>
  </si>
  <si>
    <r>
      <rPr>
        <sz val="10"/>
        <color rgb="FF000000"/>
        <rFont val="FreeSans"/>
        <family val="2"/>
      </rPr>
      <t xml:space="preserve">חיים חדשים  </t>
    </r>
    <r>
      <rPr>
        <sz val="10"/>
        <color rgb="FF000000"/>
        <rFont val="Cambria"/>
        <family val="0"/>
        <charset val="1"/>
      </rPr>
      <t xml:space="preserve">425 (2014-08-12)</t>
    </r>
  </si>
  <si>
    <t xml:space="preserve">http://files.kabbalahmedia.info/download/video/heb_o_rav_2014-08-12_program_haim-hadashim_n425.wmv</t>
  </si>
  <si>
    <t xml:space="preserve">21.08.14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</si>
  <si>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425 - </t>
    </r>
    <r>
      <rPr>
        <sz val="10"/>
        <color rgb="FF000000"/>
        <rFont val="FreeSans"/>
        <family val="2"/>
      </rPr>
      <t xml:space="preserve">הרוח הישראלית</t>
    </r>
  </si>
  <si>
    <r>
      <rPr>
        <sz val="10"/>
        <color rgb="FF000000"/>
        <rFont val="FreeSans"/>
        <family val="2"/>
      </rPr>
      <t xml:space="preserve">איזו יכולת מיוחדת התגלתה בחברה הישראלית בימי הלחימה</t>
    </r>
    <r>
      <rPr>
        <sz val="10"/>
        <color rgb="FF000000"/>
        <rFont val="Cambria"/>
        <family val="0"/>
        <charset val="1"/>
      </rPr>
      <t xml:space="preserve">, </t>
    </r>
    <r>
      <rPr>
        <sz val="10"/>
        <color rgb="FF000000"/>
        <rFont val="FreeSans"/>
        <family val="2"/>
      </rPr>
      <t xml:space="preserve">איזה רגש היה משותף לכולנו בזמן זה ומאין מקורו ואיך אנחנו יכולים לעורר אותו גם בימי רגיעה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</si>
  <si>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426 (2014-08-14)</t>
    </r>
  </si>
  <si>
    <t xml:space="preserve">http://files.kabbalahmedia.info/download/video/heb_o_rav_2014-08-14_program_haim-hadashim_n426.wmv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</si>
  <si>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426 - </t>
    </r>
    <r>
      <rPr>
        <sz val="10"/>
        <color rgb="FF000000"/>
        <rFont val="FreeSans"/>
        <family val="2"/>
      </rPr>
      <t xml:space="preserve">האנטי</t>
    </r>
    <r>
      <rPr>
        <sz val="10"/>
        <color rgb="FF000000"/>
        <rFont val="Cambria"/>
        <family val="0"/>
        <charset val="1"/>
      </rPr>
      <t xml:space="preserve">-</t>
    </r>
    <r>
      <rPr>
        <sz val="10"/>
        <color rgb="FF000000"/>
        <rFont val="FreeSans"/>
        <family val="2"/>
      </rPr>
      <t xml:space="preserve">ישראליות שבתוכנו</t>
    </r>
  </si>
  <si>
    <r>
      <rPr>
        <sz val="10"/>
        <color rgb="FF000000"/>
        <rFont val="FreeSans"/>
        <family val="2"/>
      </rPr>
      <t xml:space="preserve">מדוע כולם נגד ישראל</t>
    </r>
    <r>
      <rPr>
        <sz val="10"/>
        <color rgb="FF000000"/>
        <rFont val="Cambria"/>
        <family val="0"/>
        <charset val="1"/>
      </rPr>
      <t xml:space="preserve">, </t>
    </r>
    <r>
      <rPr>
        <sz val="10"/>
        <color rgb="FF000000"/>
        <rFont val="FreeSans"/>
        <family val="2"/>
      </rPr>
      <t xml:space="preserve">אפילו אנחנו בעצמנו</t>
    </r>
    <r>
      <rPr>
        <sz val="10"/>
        <color rgb="FF000000"/>
        <rFont val="Cambria"/>
        <family val="0"/>
        <charset val="1"/>
      </rPr>
      <t xml:space="preserve">, </t>
    </r>
    <r>
      <rPr>
        <sz val="10"/>
        <color rgb="FF000000"/>
        <rFont val="FreeSans"/>
        <family val="2"/>
      </rPr>
      <t xml:space="preserve">מה מקור ריבוי הדעות בחברה שלנו ומה מאפשר לנו להיות מקור טוב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</si>
  <si>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427 (2014-08-28)</t>
    </r>
  </si>
  <si>
    <t xml:space="preserve">http://files.kabbalahmedia.info/download/video/heb_o_rav_2014-08-28_program_haim-hadashim_n427.wmv</t>
  </si>
  <si>
    <t xml:space="preserve">31.08.14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</si>
  <si>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427 - </t>
    </r>
    <r>
      <rPr>
        <sz val="10"/>
        <color rgb="FF000000"/>
        <rFont val="FreeSans"/>
        <family val="2"/>
      </rPr>
      <t xml:space="preserve">מאי ודאות לביטחון ויציבות</t>
    </r>
  </si>
  <si>
    <r>
      <rPr>
        <sz val="10"/>
        <color rgb="FF000000"/>
        <rFont val="FreeSans"/>
        <family val="2"/>
      </rPr>
      <t xml:space="preserve">מבצע </t>
    </r>
    <r>
      <rPr>
        <sz val="10"/>
        <color rgb="FF000000"/>
        <rFont val="Cambria"/>
        <family val="0"/>
        <charset val="1"/>
      </rPr>
      <t xml:space="preserve">"</t>
    </r>
    <r>
      <rPr>
        <sz val="10"/>
        <color rgb="FF000000"/>
        <rFont val="FreeSans"/>
        <family val="2"/>
      </rPr>
      <t xml:space="preserve">צוק איתן</t>
    </r>
    <r>
      <rPr>
        <sz val="10"/>
        <color rgb="FF000000"/>
        <rFont val="Cambria"/>
        <family val="0"/>
        <charset val="1"/>
      </rPr>
      <t xml:space="preserve">" </t>
    </r>
    <r>
      <rPr>
        <sz val="10"/>
        <color rgb="FF000000"/>
        <rFont val="FreeSans"/>
        <family val="2"/>
      </rPr>
      <t xml:space="preserve">הביא לערעור יסודות ההנהגה והצבא והותיר אותנו בחוסר ביטחון</t>
    </r>
    <r>
      <rPr>
        <sz val="10"/>
        <color rgb="FF000000"/>
        <rFont val="Cambria"/>
        <family val="0"/>
        <charset val="1"/>
      </rPr>
      <t xml:space="preserve">. </t>
    </r>
    <r>
      <rPr>
        <sz val="10"/>
        <color rgb="FF000000"/>
        <rFont val="FreeSans"/>
        <family val="2"/>
      </rPr>
      <t xml:space="preserve">מה גרם לכך ומהו כוח החיבור הייחודי שיאפשר לישראל לצאת לדרך חדשה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</si>
  <si>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428 (2014-08-31)</t>
    </r>
  </si>
  <si>
    <t xml:space="preserve">http://files.kabbalahmedia.info/files/heb_o_rav_2014-08-31_program_haim-hadashim_n428.mp4</t>
  </si>
  <si>
    <t xml:space="preserve">02.09.14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</si>
  <si>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428 - </t>
    </r>
    <r>
      <rPr>
        <sz val="10"/>
        <color rgb="FF000000"/>
        <rFont val="FreeSans"/>
        <family val="2"/>
      </rPr>
      <t xml:space="preserve">עליית האיסלאם הקיצוני</t>
    </r>
  </si>
  <si>
    <r>
      <rPr>
        <sz val="10"/>
        <color rgb="FF000000"/>
        <rFont val="FreeSans"/>
        <family val="2"/>
      </rPr>
      <t xml:space="preserve">מדוע האיסלאם הקיצוני מתחזק בתקופתנו</t>
    </r>
    <r>
      <rPr>
        <sz val="10"/>
        <color rgb="FF000000"/>
        <rFont val="Cambria"/>
        <family val="0"/>
        <charset val="1"/>
      </rPr>
      <t xml:space="preserve">, </t>
    </r>
    <r>
      <rPr>
        <sz val="10"/>
        <color rgb="FF000000"/>
        <rFont val="FreeSans"/>
        <family val="2"/>
      </rPr>
      <t xml:space="preserve">כיצד ניתן להתמודד עם התופעה המדאיגה ומהו ההבדל בין גן העדן שמבטיחות הדתות לעומת הגישה של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</si>
  <si>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429 (2014-09-02)</t>
    </r>
  </si>
  <si>
    <t xml:space="preserve">http://files.kabbalahmedia.info/download/files/heb_o_rav_2014-09-02_program_haim-hadashim_n429.mp4</t>
  </si>
  <si>
    <t xml:space="preserve">06.09.14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</si>
  <si>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429 - </t>
    </r>
    <r>
      <rPr>
        <sz val="10"/>
        <color rgb="FF000000"/>
        <rFont val="FreeSans"/>
        <family val="2"/>
      </rPr>
      <t xml:space="preserve">האיסלאם הקיצוני והכוח העליון</t>
    </r>
  </si>
  <si>
    <r>
      <rPr>
        <sz val="10"/>
        <color rgb="FF000000"/>
        <rFont val="FreeSans"/>
        <family val="2"/>
      </rPr>
      <t xml:space="preserve">חכמת הקבלה מסבירה שהתפשטות האיסלאם הינה שלב צפוי בהתפתחות האנושות</t>
    </r>
    <r>
      <rPr>
        <sz val="10"/>
        <color rgb="FF000000"/>
        <rFont val="Cambria"/>
        <family val="0"/>
        <charset val="1"/>
      </rPr>
      <t xml:space="preserve">. </t>
    </r>
    <r>
      <rPr>
        <sz val="10"/>
        <color rgb="FF000000"/>
        <rFont val="FreeSans"/>
        <family val="2"/>
      </rPr>
      <t xml:space="preserve">מה מטרתו וכיצד הוא קשור לכוח העליון שעתיד להתגלות לעולם</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</si>
  <si>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430 (2014-09-04)</t>
    </r>
  </si>
  <si>
    <t xml:space="preserve">http://files.kabbalahmedia.info/download/video/heb_o_rav_2014-09-04_program_haim-hadashim_n430.wmv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</si>
  <si>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430 - </t>
    </r>
    <r>
      <rPr>
        <sz val="10"/>
        <color rgb="FF000000"/>
        <rFont val="FreeSans"/>
        <family val="2"/>
      </rPr>
      <t xml:space="preserve">חוזרים לשגרה </t>
    </r>
    <r>
      <rPr>
        <sz val="10"/>
        <color rgb="FF000000"/>
        <rFont val="Cambria"/>
        <family val="0"/>
        <charset val="1"/>
      </rPr>
      <t xml:space="preserve">- </t>
    </r>
    <r>
      <rPr>
        <sz val="10"/>
        <color rgb="FF000000"/>
        <rFont val="FreeSans"/>
        <family val="2"/>
      </rPr>
      <t xml:space="preserve">היום שאחרי המלחמה</t>
    </r>
  </si>
  <si>
    <r>
      <rPr>
        <sz val="10"/>
        <color rgb="FF000000"/>
        <rFont val="FreeSans"/>
        <family val="2"/>
      </rPr>
      <t xml:space="preserve">מה קרה לחברה שלנו לאחר המלחמה האחרונה</t>
    </r>
    <r>
      <rPr>
        <sz val="10"/>
        <color rgb="FF000000"/>
        <rFont val="Cambria"/>
        <family val="0"/>
        <charset val="1"/>
      </rPr>
      <t xml:space="preserve">, </t>
    </r>
    <r>
      <rPr>
        <sz val="10"/>
        <color rgb="FF000000"/>
        <rFont val="FreeSans"/>
        <family val="2"/>
      </rPr>
      <t xml:space="preserve">מה אנחנו צריכים ללמוד מהמצב וכיצד בפעילויות חיבור על פי חכמת הקבלה נשיב את הביטחון והיציבות לחברה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</si>
  <si>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color rgb="FF000000"/>
        <rFont val="FreeSans"/>
        <family val="2"/>
      </rPr>
      <t xml:space="preserve">חיים חדשים </t>
    </r>
    <r>
      <rPr>
        <sz val="10"/>
        <color rgb="FF000000"/>
        <rFont val="Cambria"/>
        <family val="0"/>
        <charset val="1"/>
      </rPr>
      <t xml:space="preserve">431 (2014-09-07)</t>
    </r>
  </si>
  <si>
    <t xml:space="preserve">http://files.kabbalahmedia.info/download/video/heb_o_rav_2014-09-07_program_haim-hadashim_n431.wmv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</si>
  <si>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431 - </t>
    </r>
    <r>
      <rPr>
        <sz val="10"/>
        <color rgb="FF000000"/>
        <rFont val="FreeSans"/>
        <family val="2"/>
      </rPr>
      <t xml:space="preserve">העולם מתאחד נגד דאע</t>
    </r>
    <r>
      <rPr>
        <sz val="10"/>
        <color rgb="FF000000"/>
        <rFont val="Cambria"/>
        <family val="0"/>
        <charset val="1"/>
      </rPr>
      <t xml:space="preserve">ʺ</t>
    </r>
    <r>
      <rPr>
        <sz val="10"/>
        <color rgb="FF000000"/>
        <rFont val="FreeSans"/>
        <family val="2"/>
      </rPr>
      <t xml:space="preserve">ש</t>
    </r>
  </si>
  <si>
    <r>
      <rPr>
        <sz val="10"/>
        <color rgb="FF000000"/>
        <rFont val="FreeSans"/>
        <family val="2"/>
      </rPr>
      <t xml:space="preserve">ארגון דאע</t>
    </r>
    <r>
      <rPr>
        <sz val="10"/>
        <color rgb="FF000000"/>
        <rFont val="Cambria"/>
        <family val="0"/>
        <charset val="1"/>
      </rPr>
      <t xml:space="preserve">ʺ</t>
    </r>
    <r>
      <rPr>
        <sz val="10"/>
        <color rgb="FF000000"/>
        <rFont val="FreeSans"/>
        <family val="2"/>
      </rPr>
      <t xml:space="preserve">ש מהווה איום על כל אומות העולם</t>
    </r>
    <r>
      <rPr>
        <sz val="10"/>
        <color rgb="FF000000"/>
        <rFont val="Cambria"/>
        <family val="0"/>
        <charset val="1"/>
      </rPr>
      <t xml:space="preserve">. </t>
    </r>
    <r>
      <rPr>
        <sz val="10"/>
        <color rgb="FF000000"/>
        <rFont val="FreeSans"/>
        <family val="2"/>
      </rPr>
      <t xml:space="preserve">מהו הפתרון שמציעה חכמת הקבלה ואיך אפשר לבנות כוח של איחוד ואהבה שיפעל מול כוח השנאה של ארגוני הטרור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</si>
  <si>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432 (2014-09-09)</t>
    </r>
  </si>
  <si>
    <t xml:space="preserve">http://files.kabbalahmedia.info/download/video/heb_o_rav_2014-09-09_program_haim-hadashim_n432.wmv</t>
  </si>
  <si>
    <t xml:space="preserve">01.10.14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</si>
  <si>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432 - </t>
    </r>
    <r>
      <rPr>
        <sz val="10"/>
        <color rgb="FF000000"/>
        <rFont val="FreeSans"/>
        <family val="2"/>
      </rPr>
      <t xml:space="preserve">התחזקות הימין הקיצוני באירופה</t>
    </r>
  </si>
  <si>
    <r>
      <rPr>
        <sz val="10"/>
        <color rgb="FF000000"/>
        <rFont val="FreeSans"/>
        <family val="2"/>
      </rPr>
      <t xml:space="preserve">מדוע ישנה נטייה של התחזקות הימין הקיצוני באירופה</t>
    </r>
    <r>
      <rPr>
        <sz val="10"/>
        <color rgb="FF000000"/>
        <rFont val="Cambria"/>
        <family val="0"/>
        <charset val="1"/>
      </rPr>
      <t xml:space="preserve">, </t>
    </r>
    <r>
      <rPr>
        <sz val="10"/>
        <color rgb="FF000000"/>
        <rFont val="FreeSans"/>
        <family val="2"/>
      </rPr>
      <t xml:space="preserve">מהן ההשלכות של זה וכיצד אפשר לגרום לאיחוד בין מדינות שאינו תלוי בשום גורם חיצוני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</si>
  <si>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452 (2014-11-13)</t>
    </r>
  </si>
  <si>
    <t xml:space="preserve">http://files.kabbalahmedia.info/download/video/heb_o_rav_2014-11-13_program_haim-hadashim_n452.wmv</t>
  </si>
  <si>
    <t xml:space="preserve">19.11.14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</si>
  <si>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452 - </t>
    </r>
    <r>
      <rPr>
        <sz val="10"/>
        <color rgb="FF000000"/>
        <rFont val="FreeSans"/>
        <family val="2"/>
      </rPr>
      <t xml:space="preserve">גל ההתפרעויות בישראל</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</si>
  <si>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על איזה חוסר איזון מצביעות המהומות האחרונות בארצנו</t>
    </r>
    <r>
      <rPr>
        <sz val="10"/>
        <color rgb="FF000000"/>
        <rFont val="Cambria"/>
        <family val="0"/>
        <charset val="1"/>
      </rPr>
      <t xml:space="preserve">, </t>
    </r>
    <r>
      <rPr>
        <sz val="10"/>
        <color rgb="FF000000"/>
        <rFont val="FreeSans"/>
        <family val="2"/>
      </rPr>
      <t xml:space="preserve">איזו דרישה טבעית יש לערביי ישראל כלפינו ואיזה תפקיד מכריע יש לנו כלפי העולם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</si>
  <si>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453 (2014-11-13)</t>
    </r>
  </si>
  <si>
    <t xml:space="preserve">http://files.kabbalahmedia.info/download/video/heb_o_rav_2014-11-13_program_haim-hadashim_n453.wmv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</si>
  <si>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453 - </t>
    </r>
    <r>
      <rPr>
        <sz val="10"/>
        <color rgb="FF000000"/>
        <rFont val="FreeSans"/>
        <family val="2"/>
      </rPr>
      <t xml:space="preserve">גל ההתפרעויות בישראל</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</si>
  <si>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מהי הסיבה להתפרצות גל ההתפרעויות</t>
    </r>
    <r>
      <rPr>
        <sz val="10"/>
        <color rgb="FF000000"/>
        <rFont val="Cambria"/>
        <family val="0"/>
        <charset val="1"/>
      </rPr>
      <t xml:space="preserve">, </t>
    </r>
    <r>
      <rPr>
        <sz val="10"/>
        <color rgb="FF000000"/>
        <rFont val="FreeSans"/>
        <family val="2"/>
      </rPr>
      <t xml:space="preserve">מהו הפיתרון לכך ומהו החלק של עם ישראל במתרחש</t>
    </r>
    <r>
      <rPr>
        <sz val="10"/>
        <color rgb="FF000000"/>
        <rFont val="Cambria"/>
        <family val="0"/>
        <charset val="1"/>
      </rPr>
      <t xml:space="preserve">? </t>
    </r>
    <r>
      <rPr>
        <sz val="10"/>
        <color rgb="FF000000"/>
        <rFont val="FreeSans"/>
        <family val="2"/>
      </rPr>
      <t xml:space="preserve">שיחה מאירת עיניים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</si>
  <si>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454 (2014-11-13)</t>
    </r>
  </si>
  <si>
    <t xml:space="preserve">http://files.kabbalahmedia.info/download/video/heb_o_rav_2014-11-13_program_haim-hadashim_n454.wmv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</si>
  <si>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454 - </t>
    </r>
    <r>
      <rPr>
        <sz val="10"/>
        <color rgb="FF000000"/>
        <rFont val="FreeSans"/>
        <family val="2"/>
      </rPr>
      <t xml:space="preserve">יחסי ישראלים וערביי ישראל</t>
    </r>
  </si>
  <si>
    <r>
      <rPr>
        <sz val="10"/>
        <color rgb="FF000000"/>
        <rFont val="FreeSans"/>
        <family val="2"/>
      </rPr>
      <t xml:space="preserve">כיצד החיבור בין היהודים ישפיע לטובה על ערביי ישראל</t>
    </r>
    <r>
      <rPr>
        <sz val="10"/>
        <color rgb="FF000000"/>
        <rFont val="Cambria"/>
        <family val="0"/>
        <charset val="1"/>
      </rPr>
      <t xml:space="preserve">, </t>
    </r>
    <r>
      <rPr>
        <sz val="10"/>
        <color rgb="FF000000"/>
        <rFont val="FreeSans"/>
        <family val="2"/>
      </rPr>
      <t xml:space="preserve">איך זה ישנה את תחושת הקיפוח של חלק מאומות העולם ומי הבין כבר מזמן את התפקיד המכריע של היהודים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</si>
  <si>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630 (2015-10-08)</t>
    </r>
  </si>
  <si>
    <t xml:space="preserve">http://files.kabbalahmedia.info/download/files/heb_o_rav_2015-10-08_program_haim-hadashim_n630.mp4</t>
  </si>
  <si>
    <t xml:space="preserve">10.10.14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</si>
  <si>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630 - </t>
    </r>
    <r>
      <rPr>
        <sz val="10"/>
        <color rgb="FF000000"/>
        <rFont val="FreeSans"/>
        <family val="2"/>
      </rPr>
      <t xml:space="preserve">התגברות הטרור בישראל</t>
    </r>
  </si>
  <si>
    <r>
      <rPr>
        <sz val="10"/>
        <color rgb="FF000000"/>
        <rFont val="FreeSans"/>
        <family val="2"/>
      </rPr>
      <t xml:space="preserve">מה ניתן לעשות כדי לשנות את המצב הביטחוני המתוח בישראל ובעולם</t>
    </r>
    <r>
      <rPr>
        <sz val="10"/>
        <color rgb="FF000000"/>
        <rFont val="Cambria"/>
        <family val="0"/>
        <charset val="1"/>
      </rPr>
      <t xml:space="preserve">, </t>
    </r>
    <r>
      <rPr>
        <sz val="10"/>
        <color rgb="FF000000"/>
        <rFont val="FreeSans"/>
        <family val="2"/>
      </rPr>
      <t xml:space="preserve">מדוע העולם תלוי בישראל וכיצד ישפיע החיבור בינינו על האנושות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</si>
  <si>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631 (2015-10-08)</t>
    </r>
  </si>
  <si>
    <t xml:space="preserve">http://files.kabbalahmedia.info/download/files/heb_o_rav_2015-10-08_program_haim-hadashim_n631.mp4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</si>
  <si>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631 - </t>
    </r>
    <r>
      <rPr>
        <sz val="10"/>
        <color rgb="FF000000"/>
        <rFont val="FreeSans"/>
        <family val="2"/>
      </rPr>
      <t xml:space="preserve">ישראל המדינה החזקה בעולם</t>
    </r>
  </si>
  <si>
    <r>
      <rPr>
        <sz val="10"/>
        <color rgb="FF000000"/>
        <rFont val="FreeSans"/>
        <family val="2"/>
      </rPr>
      <t xml:space="preserve">כיצד מגדירים מדינה חזקה</t>
    </r>
    <r>
      <rPr>
        <sz val="10"/>
        <color rgb="FF000000"/>
        <rFont val="Cambria"/>
        <family val="0"/>
        <charset val="1"/>
      </rPr>
      <t xml:space="preserve">, </t>
    </r>
    <r>
      <rPr>
        <sz val="10"/>
        <color rgb="FF000000"/>
        <rFont val="FreeSans"/>
        <family val="2"/>
      </rPr>
      <t xml:space="preserve">מה משפיע על יציבותה ובאיזה תנאי ישראל יכולה להיהפך למדינה החזקה בעולם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</si>
  <si>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657 (2015-12-08)</t>
    </r>
  </si>
  <si>
    <t xml:space="preserve">http://files.kabbalahmedia.info/download/files/heb_o_rav_2015-12-08_program_haim-hadashim_n657.mp4</t>
  </si>
  <si>
    <t xml:space="preserve">09.12.15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</si>
  <si>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657 - </t>
    </r>
    <r>
      <rPr>
        <sz val="10"/>
        <color rgb="FF000000"/>
        <rFont val="FreeSans"/>
        <family val="2"/>
      </rPr>
      <t xml:space="preserve">השסע בין ימין ושמאל</t>
    </r>
  </si>
  <si>
    <r>
      <rPr>
        <sz val="10"/>
        <color rgb="FF000000"/>
        <rFont val="FreeSans"/>
        <family val="2"/>
      </rPr>
      <t xml:space="preserve">מה מקורם של כוחות הימין והשמאל בטבע</t>
    </r>
    <r>
      <rPr>
        <sz val="10"/>
        <color rgb="FF000000"/>
        <rFont val="Cambria"/>
        <family val="0"/>
        <charset val="1"/>
      </rPr>
      <t xml:space="preserve">, </t>
    </r>
    <r>
      <rPr>
        <sz val="10"/>
        <color rgb="FF000000"/>
        <rFont val="FreeSans"/>
        <family val="2"/>
      </rPr>
      <t xml:space="preserve">מדוע אחד לא יכול להתקיים ללא השני ומהי הדרך הנכונה לשלב ביניהם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</si>
  <si>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658 (2015-12-08)</t>
    </r>
  </si>
  <si>
    <t xml:space="preserve">http://files.kabbalahmedia.info/download/files/heb_o_rav_2015-12-08_program_haim-hadashim_n658.mp4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</si>
  <si>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658 - </t>
    </r>
    <r>
      <rPr>
        <sz val="10"/>
        <color rgb="FF000000"/>
        <rFont val="FreeSans"/>
        <family val="2"/>
      </rPr>
      <t xml:space="preserve">מעל ימין ושמאל</t>
    </r>
  </si>
  <si>
    <r>
      <rPr>
        <sz val="10"/>
        <color rgb="FF000000"/>
        <rFont val="FreeSans"/>
        <family val="2"/>
      </rPr>
      <t xml:space="preserve">כיצד ניתן להגיע לאיזון בין הימין והשמאל בארץ</t>
    </r>
    <r>
      <rPr>
        <sz val="10"/>
        <color rgb="FF000000"/>
        <rFont val="Cambria"/>
        <family val="0"/>
        <charset val="1"/>
      </rPr>
      <t xml:space="preserve">, </t>
    </r>
    <r>
      <rPr>
        <sz val="10"/>
        <color rgb="FF000000"/>
        <rFont val="FreeSans"/>
        <family val="2"/>
      </rPr>
      <t xml:space="preserve">מהו תפקידו של כל אחד מהצדדים ולמה דווקא החיבור בין כל חלקי העם יביא את השלום עם אויבנו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</si>
  <si>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כסף</t>
    </r>
  </si>
  <si>
    <r>
      <rPr>
        <sz val="10"/>
        <color rgb="FF000000"/>
        <rFont val="FreeSans"/>
        <family val="2"/>
      </rPr>
      <t xml:space="preserve">מה יקרה כשהמשאבים אותם האדם צורך ללא התחשבות בהיצע שיש לעולם לתת ייגמרו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נותן תחזית לעתיד לבוא ועל מה כדאי לנו לשמור כדי להתקיים</t>
    </r>
  </si>
  <si>
    <r>
      <rPr>
        <sz val="10"/>
        <color rgb="FF000000"/>
        <rFont val="FreeSans"/>
        <family val="2"/>
      </rPr>
      <t xml:space="preserve">חיים חדשים  </t>
    </r>
    <r>
      <rPr>
        <sz val="10"/>
        <color rgb="FF000000"/>
        <rFont val="Cambria"/>
        <family val="0"/>
        <charset val="1"/>
      </rPr>
      <t xml:space="preserve">62 (2012-08-30)</t>
    </r>
  </si>
  <si>
    <t xml:space="preserve">http://files.kabbalahmedia.info/video/heb_o_rav_2012-08-30_program_haim-hadashim_n62.wmv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</si>
  <si>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כוח הכסף</t>
    </r>
  </si>
  <si>
    <r>
      <rPr>
        <sz val="10"/>
        <color rgb="FF000000"/>
        <rFont val="FreeSans"/>
        <family val="2"/>
      </rPr>
      <t xml:space="preserve">לכאורה נראה כי בכסף אפשר לקנות הכול והוא המשאב הזמין ביותר להשיג מה שאנו רוצים</t>
    </r>
    <r>
      <rPr>
        <sz val="10"/>
        <color rgb="FF000000"/>
        <rFont val="Cambria"/>
        <family val="0"/>
        <charset val="1"/>
      </rPr>
      <t xml:space="preserve">. </t>
    </r>
    <r>
      <rPr>
        <sz val="10"/>
        <color rgb="FF000000"/>
        <rFont val="FreeSans"/>
        <family val="2"/>
      </rPr>
      <t xml:space="preserve">מה גורם לנו להפסיק לראות בו את המקור האולטימטיבי לסיפוק רצוננו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פותח נושא שמעסיק את כולנו</t>
    </r>
  </si>
  <si>
    <r>
      <rPr>
        <sz val="10"/>
        <color rgb="FF000000"/>
        <rFont val="FreeSans"/>
        <family val="2"/>
      </rPr>
      <t xml:space="preserve">חיים חדשים  </t>
    </r>
    <r>
      <rPr>
        <sz val="10"/>
        <color rgb="FF000000"/>
        <rFont val="Cambria"/>
        <family val="0"/>
        <charset val="1"/>
      </rPr>
      <t xml:space="preserve">63 (2012-08-30)</t>
    </r>
  </si>
  <si>
    <t xml:space="preserve">http://files.kabbalahmedia.info/video/heb_o_rav_2012-08-30_program_haim-hadashim_n63.wmv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</si>
  <si>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כסף וערכים</t>
    </r>
  </si>
  <si>
    <r>
      <rPr>
        <sz val="10"/>
        <color rgb="FF000000"/>
        <rFont val="FreeSans"/>
        <family val="2"/>
      </rPr>
      <t xml:space="preserve">עלינו להתפרנס אך רובנו לא נהנים לעבוד</t>
    </r>
    <r>
      <rPr>
        <sz val="10"/>
        <color rgb="FF000000"/>
        <rFont val="Cambria"/>
        <family val="0"/>
        <charset val="1"/>
      </rPr>
      <t xml:space="preserve">. </t>
    </r>
    <r>
      <rPr>
        <sz val="10"/>
        <color rgb="FF000000"/>
        <rFont val="FreeSans"/>
        <family val="2"/>
      </rPr>
      <t xml:space="preserve">כיצד כל אחד מאיתנו יממש את עצמו אך גם יזכה להתקיים בכבוד ומדוע כסף הוא ערך מרכזי בחיינו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פרנסה  </t>
    </r>
  </si>
  <si>
    <r>
      <rPr>
        <sz val="10"/>
        <color rgb="FF000000"/>
        <rFont val="FreeSans"/>
        <family val="2"/>
      </rPr>
      <t xml:space="preserve">חיים חדשים  </t>
    </r>
    <r>
      <rPr>
        <sz val="10"/>
        <color rgb="FF000000"/>
        <rFont val="Cambria"/>
        <family val="0"/>
        <charset val="1"/>
      </rPr>
      <t xml:space="preserve">64 (2012-09-02)</t>
    </r>
  </si>
  <si>
    <t xml:space="preserve">http://files.kabbalahmedia.info/video/heb_o_rav_2012-09-02_program_haim-hadashim_n64.wmv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</si>
  <si>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תרומה חברתית</t>
    </r>
  </si>
  <si>
    <r>
      <rPr>
        <sz val="10"/>
        <color rgb="FF000000"/>
        <rFont val="FreeSans"/>
        <family val="2"/>
      </rPr>
      <t xml:space="preserve">כסף הוא מוצר הכרחי לקיום חיינו</t>
    </r>
    <r>
      <rPr>
        <sz val="10"/>
        <color rgb="FF000000"/>
        <rFont val="Cambria"/>
        <family val="0"/>
        <charset val="1"/>
      </rPr>
      <t xml:space="preserve">. </t>
    </r>
    <r>
      <rPr>
        <sz val="10"/>
        <color rgb="FF000000"/>
        <rFont val="FreeSans"/>
        <family val="2"/>
      </rPr>
      <t xml:space="preserve">אך מה קורה כשההכנסות מצטמצמות וההוצאות גדלות</t>
    </r>
    <r>
      <rPr>
        <sz val="10"/>
        <color rgb="FF000000"/>
        <rFont val="Cambria"/>
        <family val="0"/>
        <charset val="1"/>
      </rPr>
      <t xml:space="preserve">, </t>
    </r>
    <r>
      <rPr>
        <sz val="10"/>
        <color rgb="FF000000"/>
        <rFont val="FreeSans"/>
        <family val="2"/>
      </rPr>
      <t xml:space="preserve">כיצד לעזור אחד לשני על מנת לחסוך ומה היתרון בשיתוף הדדי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כסף</t>
    </r>
  </si>
  <si>
    <r>
      <rPr>
        <sz val="10"/>
        <color rgb="FF000000"/>
        <rFont val="FreeSans"/>
        <family val="2"/>
      </rPr>
      <t xml:space="preserve">חיים חדשים  </t>
    </r>
    <r>
      <rPr>
        <sz val="10"/>
        <color rgb="FF000000"/>
        <rFont val="Cambria"/>
        <family val="0"/>
        <charset val="1"/>
      </rPr>
      <t xml:space="preserve">65 (2012-09-02)</t>
    </r>
  </si>
  <si>
    <t xml:space="preserve">http://files.kabbalahmedia.info/video/heb_o_rav_2012-09-02_program_haim-hadashim_n65.wmv</t>
  </si>
  <si>
    <t xml:space="preserve">08.09.12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</si>
  <si>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עזרה הדדית וכסף</t>
    </r>
  </si>
  <si>
    <r>
      <rPr>
        <sz val="10"/>
        <color rgb="FF000000"/>
        <rFont val="FreeSans"/>
        <family val="2"/>
      </rPr>
      <t xml:space="preserve">מהו המשאב הבא שיספק לנו את הצרכים הגשמיים פרט לכסף</t>
    </r>
    <r>
      <rPr>
        <sz val="10"/>
        <color rgb="FF000000"/>
        <rFont val="Cambria"/>
        <family val="0"/>
        <charset val="1"/>
      </rPr>
      <t xml:space="preserve">, </t>
    </r>
    <r>
      <rPr>
        <sz val="10"/>
        <color rgb="FF000000"/>
        <rFont val="FreeSans"/>
        <family val="2"/>
      </rPr>
      <t xml:space="preserve">ומדוע מכריח אותנו הטבע לעבור למצב חדש</t>
    </r>
    <r>
      <rPr>
        <sz val="10"/>
        <color rgb="FF000000"/>
        <rFont val="Cambria"/>
        <family val="0"/>
        <charset val="1"/>
      </rPr>
      <t xml:space="preserve">? </t>
    </r>
    <r>
      <rPr>
        <sz val="10"/>
        <color rgb="FF000000"/>
        <rFont val="FreeSans"/>
        <family val="2"/>
      </rPr>
      <t xml:space="preserve">שאלות אלו ועוד בשיחה עם הרב ד</t>
    </r>
    <r>
      <rPr>
        <sz val="10"/>
        <color rgb="FF000000"/>
        <rFont val="Cambria"/>
        <family val="0"/>
        <charset val="1"/>
      </rPr>
      <t xml:space="preserve">"</t>
    </r>
    <r>
      <rPr>
        <sz val="10"/>
        <color rgb="FF000000"/>
        <rFont val="FreeSans"/>
        <family val="2"/>
      </rPr>
      <t xml:space="preserve">ר מיכאל לייטמן על כסף</t>
    </r>
  </si>
  <si>
    <r>
      <rPr>
        <sz val="10"/>
        <color rgb="FF000000"/>
        <rFont val="FreeSans"/>
        <family val="2"/>
      </rPr>
      <t xml:space="preserve">חיים חדשים  </t>
    </r>
    <r>
      <rPr>
        <sz val="10"/>
        <color rgb="FF000000"/>
        <rFont val="Cambria"/>
        <family val="0"/>
        <charset val="1"/>
      </rPr>
      <t xml:space="preserve">66 (2012-09-03)</t>
    </r>
  </si>
  <si>
    <t xml:space="preserve">http://files.kabbalahmedia.info/video/heb_o_rav_2012-09-03_program_haim-hadashim_n66.wmv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</si>
  <si>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פחדים כלכליים</t>
    </r>
  </si>
  <si>
    <r>
      <rPr>
        <sz val="10"/>
        <color rgb="FF000000"/>
        <rFont val="FreeSans"/>
        <family val="2"/>
      </rPr>
      <t xml:space="preserve">מה מעורר בנו הפחד מחוסר כסף וכיצד נתמודד עם התלות שמייצרת ההדדיות והשותפות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עונה לשאלות הכי מורכבות</t>
    </r>
  </si>
  <si>
    <r>
      <rPr>
        <sz val="10"/>
        <color rgb="FF000000"/>
        <rFont val="FreeSans"/>
        <family val="2"/>
      </rPr>
      <t xml:space="preserve">חיים חדשים  </t>
    </r>
    <r>
      <rPr>
        <sz val="10"/>
        <color rgb="FF000000"/>
        <rFont val="Cambria"/>
        <family val="0"/>
        <charset val="1"/>
      </rPr>
      <t xml:space="preserve">67 (2012-09-05)</t>
    </r>
  </si>
  <si>
    <t xml:space="preserve">http://files.kabbalahmedia.info/video/heb_o_rav_2012-09-05_program_haim-hadashim_n67.wmv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</si>
  <si>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עזרה הדדית</t>
    </r>
  </si>
  <si>
    <r>
      <rPr>
        <sz val="10"/>
        <color rgb="FF000000"/>
        <rFont val="FreeSans"/>
        <family val="2"/>
      </rPr>
      <t xml:space="preserve">במקום שבו נגמרו כל המשאבים מתגלה אמצעי היסוד </t>
    </r>
    <r>
      <rPr>
        <sz val="10"/>
        <color rgb="FF000000"/>
        <rFont val="Cambria"/>
        <family val="0"/>
        <charset val="1"/>
      </rPr>
      <t xml:space="preserve">- </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כיצד נוכל לממש את החיבור בינינו ולהפיק ממנו את המיטב כדי שלכולנו יהיה טוב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נותן פתרון למשבר</t>
    </r>
  </si>
  <si>
    <r>
      <rPr>
        <sz val="10"/>
        <color rgb="FF000000"/>
        <rFont val="FreeSans"/>
        <family val="2"/>
      </rPr>
      <t xml:space="preserve">חיים חדשים  </t>
    </r>
    <r>
      <rPr>
        <sz val="10"/>
        <color rgb="FF000000"/>
        <rFont val="Cambria"/>
        <family val="0"/>
        <charset val="1"/>
      </rPr>
      <t xml:space="preserve">68 (2012-09-05)</t>
    </r>
  </si>
  <si>
    <t xml:space="preserve">http://files.kabbalahmedia.info/video/heb_o_rav_2012-09-05_program_haim-hadashim_n68.wmv</t>
  </si>
  <si>
    <t xml:space="preserve">11.09.12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</si>
  <si>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חשבון נפש</t>
    </r>
  </si>
  <si>
    <r>
      <rPr>
        <sz val="10"/>
        <color rgb="FF000000"/>
        <rFont val="FreeSans"/>
        <family val="2"/>
      </rPr>
      <t xml:space="preserve">מהו השינוי האידיאולוגי שיפתור את המשבר העולמי ואיזו שיטה תחליף את השיטה הקודמת שכשלה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שינוי האדם והעולם</t>
    </r>
  </si>
  <si>
    <r>
      <rPr>
        <sz val="10"/>
        <color rgb="FF000000"/>
        <rFont val="FreeSans"/>
        <family val="2"/>
      </rPr>
      <t xml:space="preserve">חיים חדשים  </t>
    </r>
    <r>
      <rPr>
        <sz val="10"/>
        <color rgb="FF000000"/>
        <rFont val="Cambria"/>
        <family val="0"/>
        <charset val="1"/>
      </rPr>
      <t xml:space="preserve">69 (2012-09-09)</t>
    </r>
  </si>
  <si>
    <t xml:space="preserve">http://files.kabbalahmedia.info/video/heb_o_rav_2012-09-09_program_haim-hadashim_n69.wmv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</si>
  <si>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69 - </t>
    </r>
    <r>
      <rPr>
        <sz val="10"/>
        <color rgb="FF000000"/>
        <rFont val="FreeSans"/>
        <family val="2"/>
      </rPr>
      <t xml:space="preserve">אובדן שליטה</t>
    </r>
  </si>
  <si>
    <r>
      <rPr>
        <sz val="10"/>
        <color rgb="FF000000"/>
        <rFont val="FreeSans"/>
        <family val="2"/>
      </rPr>
      <t xml:space="preserve">עולמנו מבוסס על סדר ושליטה</t>
    </r>
    <r>
      <rPr>
        <sz val="10"/>
        <color rgb="FF000000"/>
        <rFont val="Cambria"/>
        <family val="0"/>
        <charset val="1"/>
      </rPr>
      <t xml:space="preserve">. </t>
    </r>
    <r>
      <rPr>
        <sz val="10"/>
        <color rgb="FF000000"/>
        <rFont val="FreeSans"/>
        <family val="2"/>
      </rPr>
      <t xml:space="preserve">אך כשהכול קורס ולא יציב</t>
    </r>
    <r>
      <rPr>
        <sz val="10"/>
        <color rgb="FF000000"/>
        <rFont val="Cambria"/>
        <family val="0"/>
        <charset val="1"/>
      </rPr>
      <t xml:space="preserve">, </t>
    </r>
    <r>
      <rPr>
        <sz val="10"/>
        <color rgb="FF000000"/>
        <rFont val="FreeSans"/>
        <family val="2"/>
      </rPr>
      <t xml:space="preserve">מה ייתן לנו רוגע ושלווה בתוך כל הבלאגן ומהי הסיבה לחוסר השליטה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</si>
  <si>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חיים חדשים  </t>
    </r>
    <r>
      <rPr>
        <sz val="10"/>
        <color rgb="FF000000"/>
        <rFont val="Cambria"/>
        <family val="0"/>
        <charset val="1"/>
      </rPr>
      <t xml:space="preserve">70 (2012-09-09)</t>
    </r>
  </si>
  <si>
    <t xml:space="preserve">http://files.kabbalahmedia.info/video/heb_o_rav_2012-09-09_program_haim-hadashim_n70.wmv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</si>
  <si>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מפירמידה למעגל</t>
    </r>
  </si>
  <si>
    <r>
      <rPr>
        <sz val="10"/>
        <color rgb="FF000000"/>
        <rFont val="FreeSans"/>
        <family val="2"/>
      </rPr>
      <t xml:space="preserve">אם נתחבר כמו במשפחה</t>
    </r>
    <r>
      <rPr>
        <sz val="10"/>
        <color rgb="FF000000"/>
        <rFont val="Cambria"/>
        <family val="0"/>
        <charset val="1"/>
      </rPr>
      <t xml:space="preserve">, </t>
    </r>
    <r>
      <rPr>
        <sz val="10"/>
        <color rgb="FF000000"/>
        <rFont val="FreeSans"/>
        <family val="2"/>
      </rPr>
      <t xml:space="preserve">נצליח להשיג אושר</t>
    </r>
    <r>
      <rPr>
        <sz val="10"/>
        <color rgb="FF000000"/>
        <rFont val="Cambria"/>
        <family val="0"/>
        <charset val="1"/>
      </rPr>
      <t xml:space="preserve">, </t>
    </r>
    <r>
      <rPr>
        <sz val="10"/>
        <color rgb="FF000000"/>
        <rFont val="FreeSans"/>
        <family val="2"/>
      </rPr>
      <t xml:space="preserve">ביטחון ורוגע גם בחברה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מציע פתרון למשבר</t>
    </r>
  </si>
  <si>
    <r>
      <rPr>
        <sz val="10"/>
        <color rgb="FF000000"/>
        <rFont val="FreeSans"/>
        <family val="2"/>
      </rPr>
      <t xml:space="preserve">חיים חדשים  </t>
    </r>
    <r>
      <rPr>
        <sz val="10"/>
        <color rgb="FF000000"/>
        <rFont val="Cambria"/>
        <family val="0"/>
        <charset val="1"/>
      </rPr>
      <t xml:space="preserve">71 (2012-09-10)</t>
    </r>
  </si>
  <si>
    <t xml:space="preserve">http://files.kabbalahmedia.info/video/heb_o_rav_2012-09-10_program_haim-hadashim_n71.wmv</t>
  </si>
  <si>
    <t xml:space="preserve">15.09.12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</si>
  <si>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על כסף</t>
    </r>
    <r>
      <rPr>
        <sz val="10"/>
        <color rgb="FF000000"/>
        <rFont val="Cambria"/>
        <family val="0"/>
        <charset val="1"/>
      </rPr>
      <t xml:space="preserve">, </t>
    </r>
    <r>
      <rPr>
        <sz val="10"/>
        <color rgb="FF000000"/>
        <rFont val="FreeSans"/>
        <family val="2"/>
      </rPr>
      <t xml:space="preserve">עסקים והיהודים</t>
    </r>
  </si>
  <si>
    <r>
      <rPr>
        <sz val="10"/>
        <color rgb="FF000000"/>
        <rFont val="FreeSans"/>
        <family val="2"/>
      </rPr>
      <t xml:space="preserve">מדוע הכסף נקשר תמיד ל</t>
    </r>
    <r>
      <rPr>
        <sz val="10"/>
        <color rgb="FF000000"/>
        <rFont val="Cambria"/>
        <family val="0"/>
        <charset val="1"/>
      </rPr>
      <t xml:space="preserve">"</t>
    </r>
    <r>
      <rPr>
        <sz val="10"/>
        <color rgb="FF000000"/>
        <rFont val="FreeSans"/>
        <family val="2"/>
      </rPr>
      <t xml:space="preserve">ראש היהודי</t>
    </r>
    <r>
      <rPr>
        <sz val="10"/>
        <color rgb="FF000000"/>
        <rFont val="Cambria"/>
        <family val="0"/>
        <charset val="1"/>
      </rPr>
      <t xml:space="preserve">" </t>
    </r>
    <r>
      <rPr>
        <sz val="10"/>
        <color rgb="FF000000"/>
        <rFont val="FreeSans"/>
        <family val="2"/>
      </rPr>
      <t xml:space="preserve">ואיזה תפקיד מיוחד יש ליהודים בניהול נכון של מסחר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</si>
  <si>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72 (2012-09-10)</t>
    </r>
  </si>
  <si>
    <t xml:space="preserve">http://files.kabbalahmedia.info/video/heb_o_rav_2012-09-10_program_haim-hadashim_n72.wmv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</si>
  <si>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על כסף והכוח היהודי המחבר בעסקים</t>
    </r>
  </si>
  <si>
    <r>
      <rPr>
        <sz val="10"/>
        <color rgb="FF000000"/>
        <rFont val="FreeSans"/>
        <family val="2"/>
      </rPr>
      <t xml:space="preserve">מה חסר היום בקשר העסקי ומה תפקידו של הכוח היהודי בבניית מערכת עיסקית מאוזנת והדדית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</si>
  <si>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73 (2012-09-12)</t>
    </r>
  </si>
  <si>
    <t xml:space="preserve">http://files.kabbalahmedia.info/video/heb_o_rav_2012-09-12_program_haim-hadashim_n73.wmv</t>
  </si>
  <si>
    <t xml:space="preserve">05.10.12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</si>
  <si>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73 -  </t>
    </r>
    <r>
      <rPr>
        <sz val="10"/>
        <color rgb="FF000000"/>
        <rFont val="FreeSans"/>
        <family val="2"/>
      </rPr>
      <t xml:space="preserve">כסף</t>
    </r>
    <r>
      <rPr>
        <sz val="10"/>
        <color rgb="FF000000"/>
        <rFont val="Cambria"/>
        <family val="0"/>
        <charset val="1"/>
      </rPr>
      <t xml:space="preserve">, </t>
    </r>
    <r>
      <rPr>
        <sz val="10"/>
        <color rgb="FF000000"/>
        <rFont val="FreeSans"/>
        <family val="2"/>
      </rPr>
      <t xml:space="preserve">הנאות וטיולים</t>
    </r>
  </si>
  <si>
    <r>
      <rPr>
        <sz val="10"/>
        <color rgb="FF000000"/>
        <rFont val="FreeSans"/>
        <family val="2"/>
      </rPr>
      <t xml:space="preserve">הכסף מאפשר איכות חיים גבוה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יחד עם אורן לוי וניצה מזוז</t>
    </r>
    <r>
      <rPr>
        <sz val="10"/>
        <color rgb="FF000000"/>
        <rFont val="Cambria"/>
        <family val="0"/>
        <charset val="1"/>
      </rPr>
      <t xml:space="preserve">, </t>
    </r>
    <r>
      <rPr>
        <sz val="10"/>
        <color rgb="FF000000"/>
        <rFont val="FreeSans"/>
        <family val="2"/>
      </rPr>
      <t xml:space="preserve">מבררים האם יש אפשרות לחוות טיולים ומסעות בהם אנו משקיעים את כספינו</t>
    </r>
    <r>
      <rPr>
        <sz val="10"/>
        <color rgb="FF000000"/>
        <rFont val="Cambria"/>
        <family val="0"/>
        <charset val="1"/>
      </rPr>
      <t xml:space="preserve">, </t>
    </r>
    <r>
      <rPr>
        <sz val="10"/>
        <color rgb="FF000000"/>
        <rFont val="FreeSans"/>
        <family val="2"/>
      </rPr>
      <t xml:space="preserve">בהנאה ומילוי שאינם נגמרים</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</si>
  <si>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74 (2012-09-12)</t>
    </r>
  </si>
  <si>
    <t xml:space="preserve">http://files.kabbalahmedia.info/video/heb_o_rav_2012-09-12_program_haim-hadashim_n74.wmv</t>
  </si>
  <si>
    <t xml:space="preserve">30.09.12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</si>
  <si>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74 - </t>
    </r>
    <r>
      <rPr>
        <sz val="10"/>
        <color rgb="FF000000"/>
        <rFont val="FreeSans"/>
        <family val="2"/>
      </rPr>
      <t xml:space="preserve">טיולים מסוג חדש</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</si>
  <si>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ההכנות הנדרשות ליוצאים למסע הרוחני</t>
    </r>
    <r>
      <rPr>
        <sz val="10"/>
        <color rgb="FF000000"/>
        <rFont val="Cambria"/>
        <family val="0"/>
        <charset val="1"/>
      </rPr>
      <t xml:space="preserve">, </t>
    </r>
    <r>
      <rPr>
        <sz val="10"/>
        <color rgb="FF000000"/>
        <rFont val="FreeSans"/>
        <family val="2"/>
      </rPr>
      <t xml:space="preserve">הרפתקאה רב חושית שמטרתה לפתוח דלת לגילוי פנימי שבתוכו נמצא את האמת על עצמנו</t>
    </r>
    <r>
      <rPr>
        <sz val="10"/>
        <color rgb="FF000000"/>
        <rFont val="Cambria"/>
        <family val="0"/>
        <charset val="1"/>
      </rPr>
      <t xml:space="preserve">, </t>
    </r>
    <r>
      <rPr>
        <sz val="10"/>
        <color rgb="FF000000"/>
        <rFont val="FreeSans"/>
        <family val="2"/>
      </rPr>
      <t xml:space="preserve">על הסובב אותנו ועל הטבע הכללי</t>
    </r>
  </si>
  <si>
    <r>
      <rPr>
        <sz val="10"/>
        <color rgb="FF000000"/>
        <rFont val="FreeSans"/>
        <family val="2"/>
      </rPr>
      <t xml:space="preserve">חיים חדשים  </t>
    </r>
    <r>
      <rPr>
        <sz val="10"/>
        <color rgb="FF000000"/>
        <rFont val="Cambria"/>
        <family val="0"/>
        <charset val="1"/>
      </rPr>
      <t xml:space="preserve">75 (2012-09-16)</t>
    </r>
  </si>
  <si>
    <t xml:space="preserve">http://files.kabbalahmedia.info/video/heb_o_rav_2012-09-16_program_haim-hadashim_n75.wmv</t>
  </si>
  <si>
    <t xml:space="preserve">17.10.12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</si>
  <si>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75 - </t>
    </r>
    <r>
      <rPr>
        <sz val="10"/>
        <color rgb="FF000000"/>
        <rFont val="FreeSans"/>
        <family val="2"/>
      </rPr>
      <t xml:space="preserve">כסף במשפחה</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</si>
  <si>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מסביר איך להפוך מצוקה כלכלית למנוף של חיבור בתוך המשפחה</t>
    </r>
    <r>
      <rPr>
        <sz val="10"/>
        <color rgb="FF000000"/>
        <rFont val="Cambria"/>
        <family val="0"/>
        <charset val="1"/>
      </rPr>
      <t xml:space="preserve">, </t>
    </r>
    <r>
      <rPr>
        <sz val="10"/>
        <color rgb="FF000000"/>
        <rFont val="FreeSans"/>
        <family val="2"/>
      </rPr>
      <t xml:space="preserve">ואיך לצאת מהחיבור המשפחתי לחיבור האנושות והצלתה</t>
    </r>
  </si>
  <si>
    <r>
      <rPr>
        <sz val="10"/>
        <color rgb="FF000000"/>
        <rFont val="FreeSans"/>
        <family val="2"/>
      </rPr>
      <t xml:space="preserve">חיים חדשים  </t>
    </r>
    <r>
      <rPr>
        <sz val="10"/>
        <color rgb="FF000000"/>
        <rFont val="Cambria"/>
        <family val="0"/>
        <charset val="1"/>
      </rPr>
      <t xml:space="preserve">76 (2012-09-16)</t>
    </r>
  </si>
  <si>
    <t xml:space="preserve">http://files.kabbalahmedia.info/video/heb_o_rav_2012-09-16_program_haim-hadashim_n76.wmv</t>
  </si>
  <si>
    <r>
      <rPr>
        <sz val="10"/>
        <color rgb="FF000000"/>
        <rFont val="FreeSans"/>
        <family val="2"/>
      </rPr>
      <t xml:space="preserve">חיים חדשים – תוכנית </t>
    </r>
    <r>
      <rPr>
        <sz val="10"/>
        <color rgb="FF000000"/>
        <rFont val="Cambria"/>
        <family val="0"/>
        <charset val="1"/>
      </rPr>
      <t xml:space="preserve">76 - </t>
    </r>
    <r>
      <rPr>
        <sz val="10"/>
        <color rgb="FF000000"/>
        <rFont val="FreeSans"/>
        <family val="2"/>
      </rPr>
      <t xml:space="preserve">ריפוי מערכות יחסים במשפחה</t>
    </r>
  </si>
  <si>
    <r>
      <rPr>
        <sz val="10"/>
        <color rgb="FF000000"/>
        <rFont val="FreeSans"/>
        <family val="2"/>
      </rPr>
      <t xml:space="preserve">מהי משפחה מאוזנת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מהי הדרך לרפא את היחסים במשפחה</t>
    </r>
    <r>
      <rPr>
        <sz val="10"/>
        <color rgb="FF000000"/>
        <rFont val="Cambria"/>
        <family val="0"/>
        <charset val="1"/>
      </rPr>
      <t xml:space="preserve">. </t>
    </r>
    <r>
      <rPr>
        <sz val="10"/>
        <color rgb="FF000000"/>
        <rFont val="FreeSans"/>
        <family val="2"/>
      </rPr>
      <t xml:space="preserve">איך סדנאות</t>
    </r>
    <r>
      <rPr>
        <sz val="10"/>
        <color rgb="FF000000"/>
        <rFont val="Cambria"/>
        <family val="0"/>
        <charset val="1"/>
      </rPr>
      <t xml:space="preserve">, </t>
    </r>
    <r>
      <rPr>
        <sz val="10"/>
        <color rgb="FF000000"/>
        <rFont val="FreeSans"/>
        <family val="2"/>
      </rPr>
      <t xml:space="preserve">משחקים והפעלות גורמים לחיבור ואחריות הדדית בתוך המשפחה</t>
    </r>
    <r>
      <rPr>
        <sz val="10"/>
        <color rgb="FF000000"/>
        <rFont val="Cambria"/>
        <family val="0"/>
        <charset val="1"/>
      </rPr>
      <t xml:space="preserve">, </t>
    </r>
    <r>
      <rPr>
        <sz val="10"/>
        <color rgb="FF000000"/>
        <rFont val="FreeSans"/>
        <family val="2"/>
      </rPr>
      <t xml:space="preserve">וכיצד יכולים להפוך מצבים שליליים לחיבור</t>
    </r>
  </si>
  <si>
    <r>
      <rPr>
        <sz val="10"/>
        <color rgb="FF000000"/>
        <rFont val="FreeSans"/>
        <family val="2"/>
      </rPr>
      <t xml:space="preserve">חיים חדשים  </t>
    </r>
    <r>
      <rPr>
        <sz val="10"/>
        <color rgb="FF000000"/>
        <rFont val="Cambria"/>
        <family val="0"/>
        <charset val="1"/>
      </rPr>
      <t xml:space="preserve">792 (2016-11-24)</t>
    </r>
  </si>
  <si>
    <t xml:space="preserve">http://files.kabbalahmedia.info/download/files/heb_o_rav_2016-11-24_program_haim-hadashim_n792.mp4</t>
  </si>
  <si>
    <t xml:space="preserve">29.11.16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</si>
  <si>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792 - </t>
    </r>
    <r>
      <rPr>
        <sz val="10"/>
        <color rgb="FF000000"/>
        <rFont val="FreeSans"/>
        <family val="2"/>
      </rPr>
      <t xml:space="preserve">מצרכנות לרוחניות</t>
    </r>
  </si>
  <si>
    <r>
      <rPr>
        <sz val="10"/>
        <color rgb="FF000000"/>
        <rFont val="FreeSans"/>
        <family val="2"/>
      </rPr>
      <t xml:space="preserve">האם הרכוש שאנו צורכים מגדיר אותנו כבני אדם</t>
    </r>
    <r>
      <rPr>
        <sz val="10"/>
        <color rgb="FF000000"/>
        <rFont val="Cambria"/>
        <family val="0"/>
        <charset val="1"/>
      </rPr>
      <t xml:space="preserve">, </t>
    </r>
    <r>
      <rPr>
        <sz val="10"/>
        <color rgb="FF000000"/>
        <rFont val="FreeSans"/>
        <family val="2"/>
      </rPr>
      <t xml:space="preserve">מדוע מורגשת בנו ריקנות פנימית שאיננו מצליחים למלא ומה יכול לספק את הצורך התמידי במילוי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</si>
  <si>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בריאות</t>
    </r>
  </si>
  <si>
    <t xml:space="preserve">http://www.kab.co.il/kabbalah/short/109174</t>
  </si>
  <si>
    <r>
      <rPr>
        <sz val="10"/>
        <color rgb="FF000000"/>
        <rFont val="FreeSans"/>
        <family val="2"/>
      </rPr>
      <t xml:space="preserve">העיקר הבריאות</t>
    </r>
    <r>
      <rPr>
        <sz val="10"/>
        <color rgb="FF000000"/>
        <rFont val="Cambria"/>
        <family val="0"/>
        <charset val="1"/>
      </rPr>
      <t xml:space="preserve">. </t>
    </r>
    <r>
      <rPr>
        <sz val="10"/>
        <color rgb="FF000000"/>
        <rFont val="FreeSans"/>
        <family val="2"/>
      </rPr>
      <t xml:space="preserve">אבל למה לא תמיד אנחנו בריאים</t>
    </r>
    <r>
      <rPr>
        <sz val="10"/>
        <color rgb="FF000000"/>
        <rFont val="Cambria"/>
        <family val="0"/>
        <charset val="1"/>
      </rPr>
      <t xml:space="preserve">, </t>
    </r>
    <r>
      <rPr>
        <sz val="10"/>
        <color rgb="FF000000"/>
        <rFont val="FreeSans"/>
        <family val="2"/>
      </rPr>
      <t xml:space="preserve">מאיפה באות כל הבעיות הגופניות שלנו ואיך אפשר באמצעות הזולת לשמור על בריאותינו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דנים בנושא הרלוונטי תמיד</t>
    </r>
  </si>
  <si>
    <r>
      <rPr>
        <sz val="10"/>
        <color rgb="FF000000"/>
        <rFont val="FreeSans"/>
        <family val="2"/>
      </rPr>
      <t xml:space="preserve">חיים חדשים  </t>
    </r>
    <r>
      <rPr>
        <sz val="10"/>
        <color rgb="FF000000"/>
        <rFont val="Cambria"/>
        <family val="0"/>
        <charset val="1"/>
      </rPr>
      <t xml:space="preserve">77 (2012-10-04)</t>
    </r>
  </si>
  <si>
    <t xml:space="preserve">http://files.kabbalahmedia.info/video/heb_o_rav_2012-10-04_program_haim-hadashim_n77.wmv</t>
  </si>
  <si>
    <r>
      <rPr>
        <sz val="10"/>
        <color rgb="FF000000"/>
        <rFont val="FreeSans"/>
        <family val="2"/>
      </rPr>
      <t xml:space="preserve">חיים חדשים – תוכנית </t>
    </r>
    <r>
      <rPr>
        <sz val="10"/>
        <color rgb="FF000000"/>
        <rFont val="Cambria"/>
        <family val="0"/>
        <charset val="1"/>
      </rPr>
      <t xml:space="preserve">77 – </t>
    </r>
    <r>
      <rPr>
        <sz val="10"/>
        <color rgb="FF000000"/>
        <rFont val="FreeSans"/>
        <family val="2"/>
      </rPr>
      <t xml:space="preserve">בריאות וחולי</t>
    </r>
  </si>
  <si>
    <r>
      <rPr>
        <sz val="10"/>
        <color rgb="FF000000"/>
        <rFont val="FreeSans"/>
        <family val="2"/>
      </rPr>
      <t xml:space="preserve">העיקר הבריאות</t>
    </r>
    <r>
      <rPr>
        <sz val="10"/>
        <color rgb="FF000000"/>
        <rFont val="Cambria"/>
        <family val="0"/>
        <charset val="1"/>
      </rPr>
      <t xml:space="preserve">, </t>
    </r>
    <r>
      <rPr>
        <sz val="10"/>
        <color rgb="FF000000"/>
        <rFont val="FreeSans"/>
        <family val="2"/>
      </rPr>
      <t xml:space="preserve">כולנו אומרים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אורן לוי וניצה מזוז על הגורמים למחלות</t>
    </r>
    <r>
      <rPr>
        <sz val="10"/>
        <color rgb="FF000000"/>
        <rFont val="Cambria"/>
        <family val="0"/>
        <charset val="1"/>
      </rPr>
      <t xml:space="preserve">, </t>
    </r>
    <r>
      <rPr>
        <sz val="10"/>
        <color rgb="FF000000"/>
        <rFont val="FreeSans"/>
        <family val="2"/>
      </rPr>
      <t xml:space="preserve">על מערכת הבריאות האגואיסטית המעודדת את התחלואה</t>
    </r>
    <r>
      <rPr>
        <sz val="10"/>
        <color rgb="FF000000"/>
        <rFont val="Cambria"/>
        <family val="0"/>
        <charset val="1"/>
      </rPr>
      <t xml:space="preserve">, </t>
    </r>
    <r>
      <rPr>
        <sz val="10"/>
        <color rgb="FF000000"/>
        <rFont val="FreeSans"/>
        <family val="2"/>
      </rPr>
      <t xml:space="preserve">ואיך עליה להשתנות ולהתפתח כדי  למנוע מראש את  המחלות</t>
    </r>
  </si>
  <si>
    <r>
      <rPr>
        <sz val="10"/>
        <color rgb="FF000000"/>
        <rFont val="FreeSans"/>
        <family val="2"/>
      </rPr>
      <t xml:space="preserve">חיים חדשים  </t>
    </r>
    <r>
      <rPr>
        <sz val="10"/>
        <color rgb="FF000000"/>
        <rFont val="Cambria"/>
        <family val="0"/>
        <charset val="1"/>
      </rPr>
      <t xml:space="preserve">78 (2012-10-09)</t>
    </r>
  </si>
  <si>
    <t xml:space="preserve">http://files.kabbalahmedia.info/video/heb_o_rav_2012-10-09_program_haim-hadashim_n78.wmv</t>
  </si>
  <si>
    <t xml:space="preserve">14.10.12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</si>
  <si>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78 - </t>
    </r>
    <r>
      <rPr>
        <sz val="10"/>
        <color rgb="FF000000"/>
        <rFont val="FreeSans"/>
        <family val="2"/>
      </rPr>
      <t xml:space="preserve">בריאות וכאב</t>
    </r>
  </si>
  <si>
    <r>
      <rPr>
        <sz val="10"/>
        <color rgb="FF000000"/>
        <rFont val="FreeSans"/>
        <family val="2"/>
      </rPr>
      <t xml:space="preserve">איך להפוך את הכאב למקור של 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ʺ</t>
    </r>
    <r>
      <rPr>
        <sz val="10"/>
        <color rgb="FF000000"/>
        <rFont val="FreeSans"/>
        <family val="2"/>
      </rPr>
      <t xml:space="preserve">ר מיכאל לייטמן עם אורן לוי וניצה מזוז על תפקידו של הכאב בחברה האנושית</t>
    </r>
    <r>
      <rPr>
        <sz val="10"/>
        <color rgb="FF000000"/>
        <rFont val="Cambria"/>
        <family val="0"/>
        <charset val="1"/>
      </rPr>
      <t xml:space="preserve">, </t>
    </r>
    <r>
      <rPr>
        <sz val="10"/>
        <color rgb="FF000000"/>
        <rFont val="FreeSans"/>
        <family val="2"/>
      </rPr>
      <t xml:space="preserve">איך הוא עובר בינינו וכיצד להפוך אותו לאושר משותף ותמידי</t>
    </r>
  </si>
  <si>
    <r>
      <rPr>
        <sz val="10"/>
        <color rgb="FF000000"/>
        <rFont val="FreeSans"/>
        <family val="2"/>
      </rPr>
      <t xml:space="preserve">חיים חדשים  </t>
    </r>
    <r>
      <rPr>
        <sz val="10"/>
        <color rgb="FF000000"/>
        <rFont val="Cambria"/>
        <family val="0"/>
        <charset val="1"/>
      </rPr>
      <t xml:space="preserve">79 (2012-10-09)</t>
    </r>
  </si>
  <si>
    <t xml:space="preserve">http://files.kabbalahmedia.info/video/heb_o_rav_2012-10-09_program_haim-hadashim_n79.wmv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</si>
  <si>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79 - </t>
    </r>
    <r>
      <rPr>
        <sz val="10"/>
        <color rgb="FF000000"/>
        <rFont val="FreeSans"/>
        <family val="2"/>
      </rPr>
      <t xml:space="preserve">בריאות ומחלת הסרטן</t>
    </r>
  </si>
  <si>
    <r>
      <rPr>
        <sz val="10"/>
        <color rgb="FF000000"/>
        <rFont val="FreeSans"/>
        <family val="2"/>
      </rPr>
      <t xml:space="preserve">מחלת הסרטן משקפת מערכת רוחנית פגומה של האנושות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מסביר את הסיבה למחלה</t>
    </r>
    <r>
      <rPr>
        <sz val="10"/>
        <color rgb="FF000000"/>
        <rFont val="Cambria"/>
        <family val="0"/>
        <charset val="1"/>
      </rPr>
      <t xml:space="preserve">, </t>
    </r>
    <r>
      <rPr>
        <sz val="10"/>
        <color rgb="FF000000"/>
        <rFont val="FreeSans"/>
        <family val="2"/>
      </rPr>
      <t xml:space="preserve">ואיך חינוך ליחסים טובים בינינו</t>
    </r>
    <r>
      <rPr>
        <sz val="10"/>
        <color rgb="FF000000"/>
        <rFont val="Cambria"/>
        <family val="0"/>
        <charset val="1"/>
      </rPr>
      <t xml:space="preserve">,  </t>
    </r>
    <r>
      <rPr>
        <sz val="10"/>
        <color rgb="FF000000"/>
        <rFont val="FreeSans"/>
        <family val="2"/>
      </rPr>
      <t xml:space="preserve">יביא לריפוי הסרטן החברתי והפרטי</t>
    </r>
  </si>
  <si>
    <r>
      <rPr>
        <sz val="10"/>
        <color rgb="FF000000"/>
        <rFont val="FreeSans"/>
        <family val="2"/>
      </rPr>
      <t xml:space="preserve">חיים חדשים  </t>
    </r>
    <r>
      <rPr>
        <sz val="10"/>
        <color rgb="FF000000"/>
        <rFont val="Cambria"/>
        <family val="0"/>
        <charset val="1"/>
      </rPr>
      <t xml:space="preserve">80 (2012-10-10)</t>
    </r>
  </si>
  <si>
    <t xml:space="preserve">http://files.kabbalahmedia.info/video/heb_o_rav_2012-10-10_program_haim-hadashim_n80.wmv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</si>
  <si>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80 - </t>
    </r>
    <r>
      <rPr>
        <sz val="10"/>
        <color rgb="FF000000"/>
        <rFont val="FreeSans"/>
        <family val="2"/>
      </rPr>
      <t xml:space="preserve">בריאות הלב</t>
    </r>
  </si>
  <si>
    <r>
      <rPr>
        <sz val="10"/>
        <color rgb="FF000000"/>
        <rFont val="FreeSans"/>
        <family val="2"/>
      </rPr>
      <t xml:space="preserve">הלב מסמל את הרצונות והתשוקות של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אהבה ותפיסה רוחנית</t>
    </r>
    <r>
      <rPr>
        <sz val="10"/>
        <color rgb="FF000000"/>
        <rFont val="Cambria"/>
        <family val="0"/>
        <charset val="1"/>
      </rPr>
      <t xml:space="preserve">, </t>
    </r>
    <r>
      <rPr>
        <sz val="10"/>
        <color rgb="FF000000"/>
        <rFont val="FreeSans"/>
        <family val="2"/>
      </rPr>
      <t xml:space="preserve">ואיך הם קשורים לבריאות הלב</t>
    </r>
  </si>
  <si>
    <r>
      <rPr>
        <sz val="10"/>
        <color rgb="FF000000"/>
        <rFont val="FreeSans"/>
        <family val="2"/>
      </rPr>
      <t xml:space="preserve">חיים חדשים  </t>
    </r>
    <r>
      <rPr>
        <sz val="10"/>
        <color rgb="FF000000"/>
        <rFont val="Cambria"/>
        <family val="0"/>
        <charset val="1"/>
      </rPr>
      <t xml:space="preserve">81 (2012-10-10)</t>
    </r>
  </si>
  <si>
    <t xml:space="preserve">http://files.kabbalahmedia.info/video/heb_o_rav_2012-10-10_program_haim-hadashim_n81.wmv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</si>
  <si>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81 - </t>
    </r>
    <r>
      <rPr>
        <sz val="10"/>
        <color rgb="FF000000"/>
        <rFont val="FreeSans"/>
        <family val="2"/>
      </rPr>
      <t xml:space="preserve">גוף מאוזן</t>
    </r>
  </si>
  <si>
    <r>
      <rPr>
        <sz val="10"/>
        <color rgb="FF000000"/>
        <rFont val="FreeSans"/>
        <family val="2"/>
      </rPr>
      <t xml:space="preserve">למחלות המידבקות יש יתרונות</t>
    </r>
    <r>
      <rPr>
        <sz val="10"/>
        <color rgb="FF000000"/>
        <rFont val="Cambria"/>
        <family val="0"/>
        <charset val="1"/>
      </rPr>
      <t xml:space="preserve">, </t>
    </r>
    <r>
      <rPr>
        <sz val="10"/>
        <color rgb="FF000000"/>
        <rFont val="FreeSans"/>
        <family val="2"/>
      </rPr>
      <t xml:space="preserve">הן מפתחות בנו חיסונים</t>
    </r>
    <r>
      <rPr>
        <sz val="10"/>
        <color rgb="FF000000"/>
        <rFont val="Cambria"/>
        <family val="0"/>
        <charset val="1"/>
      </rPr>
      <t xml:space="preserve">. </t>
    </r>
    <r>
      <rPr>
        <sz val="10"/>
        <color rgb="FF000000"/>
        <rFont val="FreeSans"/>
        <family val="2"/>
      </rPr>
      <t xml:space="preserve">אך מדוע יש מחלות שלא ניתנות לריפוי ומה ניתן לעשות כדי להביא את הגוף לבריאות תקינה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מהי מחלה ומהי בריאות</t>
    </r>
  </si>
  <si>
    <r>
      <rPr>
        <sz val="10"/>
        <color rgb="FF000000"/>
        <rFont val="FreeSans"/>
        <family val="2"/>
      </rPr>
      <t xml:space="preserve">חיים חדשים  </t>
    </r>
    <r>
      <rPr>
        <sz val="10"/>
        <color rgb="FF000000"/>
        <rFont val="Cambria"/>
        <family val="0"/>
        <charset val="1"/>
      </rPr>
      <t xml:space="preserve">82 (2012-10-14)</t>
    </r>
  </si>
  <si>
    <t xml:space="preserve">http://files.kabbalahmedia.info/video/heb_o_rav_2012-10-14_program_haim-hadashim_n82.wmv</t>
  </si>
  <si>
    <t xml:space="preserve">24.10.12</t>
  </si>
  <si>
    <r>
      <rPr>
        <sz val="10"/>
        <color rgb="FF000000"/>
        <rFont val="FreeSans"/>
        <family val="2"/>
      </rPr>
      <t xml:space="preserve">חיים חדשים – תוכנית </t>
    </r>
    <r>
      <rPr>
        <sz val="10"/>
        <color rgb="FF000000"/>
        <rFont val="Cambria"/>
        <family val="0"/>
        <charset val="1"/>
      </rPr>
      <t xml:space="preserve">82 – </t>
    </r>
    <r>
      <rPr>
        <sz val="10"/>
        <color rgb="FF000000"/>
        <rFont val="FreeSans"/>
        <family val="2"/>
      </rPr>
      <t xml:space="preserve">קבוצה שמסייעת לריפוי</t>
    </r>
  </si>
  <si>
    <r>
      <rPr>
        <sz val="10"/>
        <color rgb="FF000000"/>
        <rFont val="FreeSans"/>
        <family val="2"/>
      </rPr>
      <t xml:space="preserve">מהי קבוצה שמרפאה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כיצד אמורה להתנהל קבוצה כזו</t>
    </r>
    <r>
      <rPr>
        <sz val="10"/>
        <color rgb="FF000000"/>
        <rFont val="Cambria"/>
        <family val="0"/>
        <charset val="1"/>
      </rPr>
      <t xml:space="preserve">, </t>
    </r>
    <r>
      <rPr>
        <sz val="10"/>
        <color rgb="FF000000"/>
        <rFont val="FreeSans"/>
        <family val="2"/>
      </rPr>
      <t xml:space="preserve">מה תהיה ההידברות הנכונה בה</t>
    </r>
    <r>
      <rPr>
        <sz val="10"/>
        <color rgb="FF000000"/>
        <rFont val="Cambria"/>
        <family val="0"/>
        <charset val="1"/>
      </rPr>
      <t xml:space="preserve">, </t>
    </r>
    <r>
      <rPr>
        <sz val="10"/>
        <color rgb="FF000000"/>
        <rFont val="FreeSans"/>
        <family val="2"/>
      </rPr>
      <t xml:space="preserve">אילו פעילויות הופכות חרדות ולחצים לרגשות חיוביים</t>
    </r>
    <r>
      <rPr>
        <sz val="10"/>
        <color rgb="FF000000"/>
        <rFont val="Cambria"/>
        <family val="0"/>
        <charset val="1"/>
      </rPr>
      <t xml:space="preserve">, </t>
    </r>
    <r>
      <rPr>
        <sz val="10"/>
        <color rgb="FF000000"/>
        <rFont val="FreeSans"/>
        <family val="2"/>
      </rPr>
      <t xml:space="preserve">ואיך לגרום לטבע לעטוף אותנו ולהקרין עלינו בריאות</t>
    </r>
  </si>
  <si>
    <r>
      <rPr>
        <sz val="10"/>
        <color rgb="FF000000"/>
        <rFont val="FreeSans"/>
        <family val="2"/>
      </rPr>
      <t xml:space="preserve">חיים חדשים  </t>
    </r>
    <r>
      <rPr>
        <sz val="10"/>
        <color rgb="FF000000"/>
        <rFont val="Cambria"/>
        <family val="0"/>
        <charset val="1"/>
      </rPr>
      <t xml:space="preserve">84 (2012-10-17)</t>
    </r>
  </si>
  <si>
    <t xml:space="preserve">http://files.kabbalahmedia.info/video/heb_o_rav_2012-10-17_program_haim-hadashim_n84.wmv</t>
  </si>
  <si>
    <t xml:space="preserve">31.10.12</t>
  </si>
  <si>
    <r>
      <rPr>
        <sz val="10"/>
        <color rgb="FF000000"/>
        <rFont val="FreeSans"/>
        <family val="2"/>
      </rPr>
      <t xml:space="preserve">חיים חדשים – תוכנית </t>
    </r>
    <r>
      <rPr>
        <sz val="10"/>
        <color rgb="FF000000"/>
        <rFont val="Cambria"/>
        <family val="0"/>
        <charset val="1"/>
      </rPr>
      <t xml:space="preserve">84 – </t>
    </r>
    <r>
      <rPr>
        <sz val="10"/>
        <color rgb="FF000000"/>
        <rFont val="FreeSans"/>
        <family val="2"/>
      </rPr>
      <t xml:space="preserve">איך נחזיר את כוחות הנפש</t>
    </r>
  </si>
  <si>
    <r>
      <rPr>
        <sz val="10"/>
        <color rgb="FF000000"/>
        <rFont val="FreeSans"/>
        <family val="2"/>
      </rPr>
      <t xml:space="preserve">ממה נובעת העייפות הכללית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למה הבועה שיצרנו סביבנו חוסמת אותנו</t>
    </r>
    <r>
      <rPr>
        <sz val="10"/>
        <color rgb="FF000000"/>
        <rFont val="Cambria"/>
        <family val="0"/>
        <charset val="1"/>
      </rPr>
      <t xml:space="preserve">, </t>
    </r>
    <r>
      <rPr>
        <sz val="10"/>
        <color rgb="FF000000"/>
        <rFont val="FreeSans"/>
        <family val="2"/>
      </rPr>
      <t xml:space="preserve">כיצד מחזירים לעצמנו את כוחות הנפש</t>
    </r>
    <r>
      <rPr>
        <sz val="10"/>
        <color rgb="FF000000"/>
        <rFont val="Cambria"/>
        <family val="0"/>
        <charset val="1"/>
      </rPr>
      <t xml:space="preserve">, </t>
    </r>
    <r>
      <rPr>
        <sz val="10"/>
        <color rgb="FF000000"/>
        <rFont val="FreeSans"/>
        <family val="2"/>
      </rPr>
      <t xml:space="preserve">למה עלינו להתקשר לזרים ולדאוג להם ואיך פועלות פעולות של חיבור</t>
    </r>
    <r>
      <rPr>
        <sz val="10"/>
        <color rgb="FF000000"/>
        <rFont val="Cambria"/>
        <family val="0"/>
        <charset val="1"/>
      </rPr>
      <t xml:space="preserve">, </t>
    </r>
    <r>
      <rPr>
        <sz val="10"/>
        <color rgb="FF000000"/>
        <rFont val="FreeSans"/>
        <family val="2"/>
      </rPr>
      <t xml:space="preserve">נתינה ואהבה</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</si>
  <si>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86 (2012-10-21)</t>
    </r>
  </si>
  <si>
    <t xml:space="preserve">http://files.kabbalahmedia.info/video/heb_o_rav_2012-10-21_program_haim-hadashim_n86.wmv</t>
  </si>
  <si>
    <r>
      <rPr>
        <sz val="10"/>
        <color rgb="FF000000"/>
        <rFont val="FreeSans"/>
        <family val="2"/>
      </rPr>
      <t xml:space="preserve">חיים חדשים – תוכנית </t>
    </r>
    <r>
      <rPr>
        <sz val="10"/>
        <color rgb="FF000000"/>
        <rFont val="Cambria"/>
        <family val="0"/>
        <charset val="1"/>
      </rPr>
      <t xml:space="preserve">86 – </t>
    </r>
    <r>
      <rPr>
        <sz val="10"/>
        <color rgb="FF000000"/>
        <rFont val="FreeSans"/>
        <family val="2"/>
      </rPr>
      <t xml:space="preserve">הסיבות לחרדה והדרכים לשלוט בה</t>
    </r>
  </si>
  <si>
    <r>
      <rPr>
        <sz val="10"/>
        <color rgb="FF000000"/>
        <rFont val="FreeSans"/>
        <family val="2"/>
      </rPr>
      <t xml:space="preserve">חרדות ודאגות הן דבר הכרחי לקיום ולמימוש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מנין נובעות החרדות והדאגות</t>
    </r>
    <r>
      <rPr>
        <sz val="10"/>
        <color rgb="FF000000"/>
        <rFont val="Cambria"/>
        <family val="0"/>
        <charset val="1"/>
      </rPr>
      <t xml:space="preserve">, </t>
    </r>
    <r>
      <rPr>
        <sz val="10"/>
        <color rgb="FF000000"/>
        <rFont val="FreeSans"/>
        <family val="2"/>
      </rPr>
      <t xml:space="preserve">למה הן חיוניות</t>
    </r>
    <r>
      <rPr>
        <sz val="10"/>
        <color rgb="FF000000"/>
        <rFont val="Cambria"/>
        <family val="0"/>
        <charset val="1"/>
      </rPr>
      <t xml:space="preserve">, </t>
    </r>
    <r>
      <rPr>
        <sz val="10"/>
        <color rgb="FF000000"/>
        <rFont val="FreeSans"/>
        <family val="2"/>
      </rPr>
      <t xml:space="preserve">איך להפחית</t>
    </r>
    <r>
      <rPr>
        <sz val="10"/>
        <color rgb="FF000000"/>
        <rFont val="Cambria"/>
        <family val="0"/>
        <charset val="1"/>
      </rPr>
      <t xml:space="preserve">, </t>
    </r>
    <r>
      <rPr>
        <sz val="10"/>
        <color rgb="FF000000"/>
        <rFont val="FreeSans"/>
        <family val="2"/>
      </rPr>
      <t xml:space="preserve">לסנן ולנתק את החרדות המיותרות</t>
    </r>
    <r>
      <rPr>
        <sz val="10"/>
        <color rgb="FF000000"/>
        <rFont val="Cambria"/>
        <family val="0"/>
        <charset val="1"/>
      </rPr>
      <t xml:space="preserve">, </t>
    </r>
    <r>
      <rPr>
        <sz val="10"/>
        <color rgb="FF000000"/>
        <rFont val="FreeSans"/>
        <family val="2"/>
      </rPr>
      <t xml:space="preserve">וכיצד לבנות מערכת מגינה ורגועה סביבנו</t>
    </r>
  </si>
  <si>
    <r>
      <rPr>
        <sz val="10"/>
        <color rgb="FF000000"/>
        <rFont val="FreeSans"/>
        <family val="2"/>
      </rPr>
      <t xml:space="preserve">חיים חדשים  </t>
    </r>
    <r>
      <rPr>
        <sz val="10"/>
        <color rgb="FF000000"/>
        <rFont val="Cambria"/>
        <family val="0"/>
        <charset val="1"/>
      </rPr>
      <t xml:space="preserve">87 (2012-10-21)</t>
    </r>
  </si>
  <si>
    <t xml:space="preserve">http://files.kabbalahmedia.info/video/heb_o_rav_2012-10-21_program_haim-hadashim_n87.wmv</t>
  </si>
  <si>
    <r>
      <rPr>
        <sz val="10"/>
        <color rgb="FF000000"/>
        <rFont val="FreeSans"/>
        <family val="2"/>
      </rPr>
      <t xml:space="preserve">חיים חדשים – תוכנית </t>
    </r>
    <r>
      <rPr>
        <sz val="10"/>
        <color rgb="FF000000"/>
        <rFont val="Cambria"/>
        <family val="0"/>
        <charset val="1"/>
      </rPr>
      <t xml:space="preserve">87 – </t>
    </r>
    <r>
      <rPr>
        <sz val="10"/>
        <color rgb="FF000000"/>
        <rFont val="FreeSans"/>
        <family val="2"/>
      </rPr>
      <t xml:space="preserve">ריפוי חברתי</t>
    </r>
  </si>
  <si>
    <r>
      <rPr>
        <sz val="10"/>
        <color rgb="FF000000"/>
        <rFont val="FreeSans"/>
        <family val="2"/>
      </rPr>
      <t xml:space="preserve">מהו המתכון לרפא את עצמנו חברתית</t>
    </r>
    <r>
      <rPr>
        <sz val="10"/>
        <color rgb="FF000000"/>
        <rFont val="Cambria"/>
        <family val="0"/>
        <charset val="1"/>
      </rPr>
      <t xml:space="preserve">, </t>
    </r>
    <r>
      <rPr>
        <sz val="10"/>
        <color rgb="FF000000"/>
        <rFont val="FreeSans"/>
        <family val="2"/>
      </rPr>
      <t xml:space="preserve">נפשית וגופנית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סביבה תומכת</t>
    </r>
    <r>
      <rPr>
        <sz val="10"/>
        <color rgb="FF000000"/>
        <rFont val="Cambria"/>
        <family val="0"/>
        <charset val="1"/>
      </rPr>
      <t xml:space="preserve">, </t>
    </r>
    <r>
      <rPr>
        <sz val="10"/>
        <color rgb="FF000000"/>
        <rFont val="FreeSans"/>
        <family val="2"/>
      </rPr>
      <t xml:space="preserve">איך משחקים חיוביים מורידים את החרדה</t>
    </r>
    <r>
      <rPr>
        <sz val="10"/>
        <color rgb="FF000000"/>
        <rFont val="Cambria"/>
        <family val="0"/>
        <charset val="1"/>
      </rPr>
      <t xml:space="preserve">, </t>
    </r>
    <r>
      <rPr>
        <sz val="10"/>
        <color rgb="FF000000"/>
        <rFont val="FreeSans"/>
        <family val="2"/>
      </rPr>
      <t xml:space="preserve">ויוצרים עתיד של רגשות ביטחון</t>
    </r>
    <r>
      <rPr>
        <sz val="10"/>
        <color rgb="FF000000"/>
        <rFont val="Cambria"/>
        <family val="0"/>
        <charset val="1"/>
      </rPr>
      <t xml:space="preserve">, </t>
    </r>
    <r>
      <rPr>
        <sz val="10"/>
        <color rgb="FF000000"/>
        <rFont val="FreeSans"/>
        <family val="2"/>
      </rPr>
      <t xml:space="preserve">שמחה ורגיעה </t>
    </r>
  </si>
  <si>
    <r>
      <rPr>
        <sz val="10"/>
        <color rgb="FF000000"/>
        <rFont val="FreeSans"/>
        <family val="2"/>
      </rPr>
      <t xml:space="preserve">חיים חדשים  </t>
    </r>
    <r>
      <rPr>
        <sz val="10"/>
        <color rgb="FF000000"/>
        <rFont val="Cambria"/>
        <family val="0"/>
        <charset val="1"/>
      </rPr>
      <t xml:space="preserve">88 (2012-10-24)</t>
    </r>
  </si>
  <si>
    <t xml:space="preserve">http://files.kabbalahmedia.info/video/heb_o_rav_2012-10-24_program_haim-hadashim_n88.wmv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</si>
  <si>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88 - </t>
    </r>
    <r>
      <rPr>
        <sz val="10"/>
        <color rgb="FF000000"/>
        <rFont val="FreeSans"/>
        <family val="2"/>
      </rPr>
      <t xml:space="preserve">כוח המחשבה</t>
    </r>
  </si>
  <si>
    <r>
      <rPr>
        <sz val="10"/>
        <color rgb="FF000000"/>
        <rFont val="FreeSans"/>
        <family val="2"/>
      </rPr>
      <t xml:space="preserve">בתוך עולם של בריאות</t>
    </r>
    <r>
      <rPr>
        <sz val="10"/>
        <color rgb="FF000000"/>
        <rFont val="Cambria"/>
        <family val="0"/>
        <charset val="1"/>
      </rPr>
      <t xml:space="preserve">, </t>
    </r>
    <r>
      <rPr>
        <sz val="10"/>
        <color rgb="FF000000"/>
        <rFont val="FreeSans"/>
        <family val="2"/>
      </rPr>
      <t xml:space="preserve">חולי וריפוי</t>
    </r>
    <r>
      <rPr>
        <sz val="10"/>
        <color rgb="FF000000"/>
        <rFont val="Cambria"/>
        <family val="0"/>
        <charset val="1"/>
      </rPr>
      <t xml:space="preserve">, </t>
    </r>
    <r>
      <rPr>
        <sz val="10"/>
        <color rgb="FF000000"/>
        <rFont val="FreeSans"/>
        <family val="2"/>
      </rPr>
      <t xml:space="preserve">לכוח המחשבה יש מקום דומיננטי</t>
    </r>
    <r>
      <rPr>
        <sz val="10"/>
        <color rgb="FF000000"/>
        <rFont val="Cambria"/>
        <family val="0"/>
        <charset val="1"/>
      </rPr>
      <t xml:space="preserve">. </t>
    </r>
    <r>
      <rPr>
        <sz val="10"/>
        <color rgb="FF000000"/>
        <rFont val="FreeSans"/>
        <family val="2"/>
      </rPr>
      <t xml:space="preserve">מהי מחשבה</t>
    </r>
    <r>
      <rPr>
        <sz val="10"/>
        <color rgb="FF000000"/>
        <rFont val="Cambria"/>
        <family val="0"/>
        <charset val="1"/>
      </rPr>
      <t xml:space="preserve">, </t>
    </r>
    <r>
      <rPr>
        <sz val="10"/>
        <color rgb="FF000000"/>
        <rFont val="FreeSans"/>
        <family val="2"/>
      </rPr>
      <t xml:space="preserve">כיצד היא פועלת עלינו ואיך ניתן להשתמש בה כדי להשפיע על בריאותנו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</si>
  <si>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89 (2012-10-24)</t>
    </r>
  </si>
  <si>
    <t xml:space="preserve">http://files.kabbalahmedia.info/video/heb_o_rav_2012-10-24_program_haim-hadashim_n89.wmv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</si>
  <si>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89 - </t>
    </r>
    <r>
      <rPr>
        <sz val="10"/>
        <color rgb="FF000000"/>
        <rFont val="FreeSans"/>
        <family val="2"/>
      </rPr>
      <t xml:space="preserve">כוח המחשבה</t>
    </r>
  </si>
  <si>
    <r>
      <rPr>
        <sz val="10"/>
        <color rgb="FF000000"/>
        <rFont val="FreeSans"/>
        <family val="2"/>
      </rPr>
      <t xml:space="preserve">אנו קשורים זה לזה בצורה כל כך הדוקה עד כי בכל מחשבה</t>
    </r>
    <r>
      <rPr>
        <sz val="10"/>
        <color rgb="FF000000"/>
        <rFont val="Cambria"/>
        <family val="0"/>
        <charset val="1"/>
      </rPr>
      <t xml:space="preserve">, </t>
    </r>
    <r>
      <rPr>
        <sz val="10"/>
        <color rgb="FF000000"/>
        <rFont val="FreeSans"/>
        <family val="2"/>
      </rPr>
      <t xml:space="preserve">טובה או רעה</t>
    </r>
    <r>
      <rPr>
        <sz val="10"/>
        <color rgb="FF000000"/>
        <rFont val="Cambria"/>
        <family val="0"/>
        <charset val="1"/>
      </rPr>
      <t xml:space="preserve">, </t>
    </r>
    <r>
      <rPr>
        <sz val="10"/>
        <color rgb="FF000000"/>
        <rFont val="FreeSans"/>
        <family val="2"/>
      </rPr>
      <t xml:space="preserve">אנחנו משפיעים על האחר והוא עלינו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איך להשתמש בכוח המחשבה לריפוי עצמנו והעולם</t>
    </r>
  </si>
  <si>
    <r>
      <rPr>
        <sz val="10"/>
        <color rgb="FF000000"/>
        <rFont val="FreeSans"/>
        <family val="2"/>
      </rPr>
      <t xml:space="preserve">חיים חדשים  </t>
    </r>
    <r>
      <rPr>
        <sz val="10"/>
        <color rgb="FF000000"/>
        <rFont val="Cambria"/>
        <family val="0"/>
        <charset val="1"/>
      </rPr>
      <t xml:space="preserve">90 (2012-10-25)</t>
    </r>
  </si>
  <si>
    <t xml:space="preserve">http://files.kabbalahmedia.info/video/heb_o_rav_2012-10-25_program_haim-hadashim_n90.wmv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</si>
  <si>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90 - </t>
    </r>
    <r>
      <rPr>
        <sz val="10"/>
        <color rgb="FF000000"/>
        <rFont val="FreeSans"/>
        <family val="2"/>
      </rPr>
      <t xml:space="preserve">בריאות הגוף והנפש</t>
    </r>
  </si>
  <si>
    <r>
      <rPr>
        <sz val="10"/>
        <color rgb="FF000000"/>
        <rFont val="FreeSans"/>
        <family val="2"/>
      </rPr>
      <t xml:space="preserve">כאבים פיזיים יכולים לנבוע מכאב נפשי ומדיכאון</t>
    </r>
    <r>
      <rPr>
        <sz val="10"/>
        <color rgb="FF000000"/>
        <rFont val="Cambria"/>
        <family val="0"/>
        <charset val="1"/>
      </rPr>
      <t xml:space="preserve">. </t>
    </r>
    <r>
      <rPr>
        <sz val="10"/>
        <color rgb="FF000000"/>
        <rFont val="FreeSans"/>
        <family val="2"/>
      </rPr>
      <t xml:space="preserve">מה ההבדל בין עצבות לבין דיכאון ומה הפתרון לריקנות הגוברת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ממליץ על תרופה למכה</t>
    </r>
  </si>
  <si>
    <r>
      <rPr>
        <sz val="10"/>
        <color rgb="FF000000"/>
        <rFont val="FreeSans"/>
        <family val="2"/>
      </rPr>
      <t xml:space="preserve">חיים חדשים  </t>
    </r>
    <r>
      <rPr>
        <sz val="10"/>
        <color rgb="FF000000"/>
        <rFont val="Cambria"/>
        <family val="0"/>
        <charset val="1"/>
      </rPr>
      <t xml:space="preserve">91 (2012-10-25)</t>
    </r>
  </si>
  <si>
    <t xml:space="preserve">http://files.kabbalahmedia.info/video/heb_o_rav_2012-10-25_program_haim-hadashim_n91.wmv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</si>
  <si>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91 - </t>
    </r>
    <r>
      <rPr>
        <sz val="10"/>
        <color rgb="FF000000"/>
        <rFont val="FreeSans"/>
        <family val="2"/>
      </rPr>
      <t xml:space="preserve">דיכאון</t>
    </r>
  </si>
  <si>
    <r>
      <rPr>
        <sz val="10"/>
        <color rgb="FF000000"/>
        <rFont val="FreeSans"/>
        <family val="2"/>
      </rPr>
      <t xml:space="preserve">על דיכאון כלל עולמי</t>
    </r>
    <r>
      <rPr>
        <sz val="10"/>
        <color rgb="FF000000"/>
        <rFont val="Cambria"/>
        <family val="0"/>
        <charset val="1"/>
      </rPr>
      <t xml:space="preserve">. </t>
    </r>
    <r>
      <rPr>
        <sz val="10"/>
        <color rgb="FF000000"/>
        <rFont val="FreeSans"/>
        <family val="2"/>
      </rPr>
      <t xml:space="preserve">מדוע הוא תופס תאוצה בשנים האחרונות וכיצד מתמודדים איתו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בריאות הנפש</t>
    </r>
  </si>
  <si>
    <r>
      <rPr>
        <sz val="10"/>
        <color rgb="FF000000"/>
        <rFont val="FreeSans"/>
        <family val="2"/>
      </rPr>
      <t xml:space="preserve">חיים חדשים  </t>
    </r>
    <r>
      <rPr>
        <sz val="10"/>
        <color rgb="FF000000"/>
        <rFont val="Cambria"/>
        <family val="0"/>
        <charset val="1"/>
      </rPr>
      <t xml:space="preserve">92 (2012-10-28)</t>
    </r>
  </si>
  <si>
    <t xml:space="preserve">http://files.kabbalahmedia.info/video/heb_o_rav_2012-10-28_program_haim-hadashim_n92.wmv</t>
  </si>
  <si>
    <t xml:space="preserve">08.11.12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</si>
  <si>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92 - </t>
    </r>
    <r>
      <rPr>
        <sz val="10"/>
        <color rgb="FF000000"/>
        <rFont val="FreeSans"/>
        <family val="2"/>
      </rPr>
      <t xml:space="preserve">התמכרויות</t>
    </r>
  </si>
  <si>
    <r>
      <rPr>
        <sz val="10"/>
        <color rgb="FF000000"/>
        <rFont val="FreeSans"/>
        <family val="2"/>
      </rPr>
      <t xml:space="preserve">כל אחד מאיתנו הוא בעל פוטנציאל להיות מכור למשהו מסוים</t>
    </r>
    <r>
      <rPr>
        <sz val="10"/>
        <color rgb="FF000000"/>
        <rFont val="Cambria"/>
        <family val="0"/>
        <charset val="1"/>
      </rPr>
      <t xml:space="preserve">. </t>
    </r>
    <r>
      <rPr>
        <sz val="10"/>
        <color rgb="FF000000"/>
        <rFont val="FreeSans"/>
        <family val="2"/>
      </rPr>
      <t xml:space="preserve">מה מקנה ההתמכרות לאדם מבחינה רגשית</t>
    </r>
    <r>
      <rPr>
        <sz val="10"/>
        <color rgb="FF000000"/>
        <rFont val="Cambria"/>
        <family val="0"/>
        <charset val="1"/>
      </rPr>
      <t xml:space="preserve">, </t>
    </r>
    <r>
      <rPr>
        <sz val="10"/>
        <color rgb="FF000000"/>
        <rFont val="FreeSans"/>
        <family val="2"/>
      </rPr>
      <t xml:space="preserve">ומהי הדרך להתמודד עם תופעה כואבת ונרחבת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</si>
  <si>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93 (2012-10-28)</t>
    </r>
  </si>
  <si>
    <t xml:space="preserve">http://files.kabbalahmedia.info/video/heb_o_rav_2012-10-28_program_haim-hadashim_n93.wmv</t>
  </si>
  <si>
    <t xml:space="preserve">12.11.12</t>
  </si>
  <si>
    <r>
      <rPr>
        <sz val="10"/>
        <color rgb="FF000000"/>
        <rFont val="FreeSans"/>
        <family val="2"/>
      </rPr>
      <t xml:space="preserve">חיים חדשים – תוכנית </t>
    </r>
    <r>
      <rPr>
        <sz val="10"/>
        <color rgb="FF000000"/>
        <rFont val="Cambria"/>
        <family val="0"/>
        <charset val="1"/>
      </rPr>
      <t xml:space="preserve">93 - </t>
    </r>
    <r>
      <rPr>
        <sz val="10"/>
        <color rgb="FF000000"/>
        <rFont val="FreeSans"/>
        <family val="2"/>
      </rPr>
      <t xml:space="preserve">בריאות הנפש</t>
    </r>
  </si>
  <si>
    <r>
      <rPr>
        <sz val="10"/>
        <color rgb="FF000000"/>
        <rFont val="FreeSans"/>
        <family val="2"/>
      </rPr>
      <t xml:space="preserve">מהי הנפש</t>
    </r>
    <r>
      <rPr>
        <sz val="10"/>
        <color rgb="FF000000"/>
        <rFont val="Cambria"/>
        <family val="0"/>
        <charset val="1"/>
      </rPr>
      <t xml:space="preserve">, </t>
    </r>
    <r>
      <rPr>
        <sz val="10"/>
        <color rgb="FF000000"/>
        <rFont val="FreeSans"/>
        <family val="2"/>
      </rPr>
      <t xml:space="preserve">מהי מחלת נפש ומה הם סיבותיה וסימניה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מדוע רוב האנושות לוקה בפיצול אישיות</t>
    </r>
    <r>
      <rPr>
        <sz val="10"/>
        <color rgb="FF000000"/>
        <rFont val="Cambria"/>
        <family val="0"/>
        <charset val="1"/>
      </rPr>
      <t xml:space="preserve">, </t>
    </r>
    <r>
      <rPr>
        <sz val="10"/>
        <color rgb="FF000000"/>
        <rFont val="FreeSans"/>
        <family val="2"/>
      </rPr>
      <t xml:space="preserve">וכיצד ניתן לרפא את נפש האדם ולהביא את העולם למצב בריא ונפלא</t>
    </r>
  </si>
  <si>
    <r>
      <rPr>
        <sz val="10"/>
        <color rgb="FF000000"/>
        <rFont val="FreeSans"/>
        <family val="2"/>
      </rPr>
      <t xml:space="preserve">חיים חדשים  </t>
    </r>
    <r>
      <rPr>
        <sz val="10"/>
        <color rgb="FF000000"/>
        <rFont val="Cambria"/>
        <family val="0"/>
        <charset val="1"/>
      </rPr>
      <t xml:space="preserve">94 (2012-10-30)</t>
    </r>
  </si>
  <si>
    <t xml:space="preserve">http://files.kabbalahmedia.info/video/heb_o_rav_2012-10-30_program_haim-hadashim_n94.wmv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</si>
  <si>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94 - </t>
    </r>
    <r>
      <rPr>
        <sz val="10"/>
        <color rgb="FF000000"/>
        <rFont val="FreeSans"/>
        <family val="2"/>
      </rPr>
      <t xml:space="preserve">תזונה</t>
    </r>
  </si>
  <si>
    <r>
      <rPr>
        <sz val="10"/>
        <color rgb="FF000000"/>
        <rFont val="FreeSans"/>
        <family val="2"/>
      </rPr>
      <t xml:space="preserve">על אוכל כסוג של התקשרות בין בני אדם</t>
    </r>
    <r>
      <rPr>
        <sz val="10"/>
        <color rgb="FF000000"/>
        <rFont val="Cambria"/>
        <family val="0"/>
        <charset val="1"/>
      </rPr>
      <t xml:space="preserve">, </t>
    </r>
    <r>
      <rPr>
        <sz val="10"/>
        <color rgb="FF000000"/>
        <rFont val="FreeSans"/>
        <family val="2"/>
      </rPr>
      <t xml:space="preserve">וכיצד איכות הקשר ביניהם תקבע גם את איכות האוכל שיאכלו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</si>
  <si>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95 (2012-10-30)</t>
    </r>
  </si>
  <si>
    <t xml:space="preserve">http://files.kabbalahmedia.info/video/heb_o_rav_2012-10-30_program_haim-hadashim_n95.wmv</t>
  </si>
  <si>
    <r>
      <rPr>
        <sz val="10"/>
        <color rgb="FF000000"/>
        <rFont val="FreeSans"/>
        <family val="2"/>
      </rPr>
      <t xml:space="preserve">חיים חדשים – תוכנית </t>
    </r>
    <r>
      <rPr>
        <sz val="10"/>
        <color rgb="FF000000"/>
        <rFont val="Cambria"/>
        <family val="0"/>
        <charset val="1"/>
      </rPr>
      <t xml:space="preserve">95 –  </t>
    </r>
    <r>
      <rPr>
        <sz val="10"/>
        <color rgb="FF000000"/>
        <rFont val="FreeSans"/>
        <family val="2"/>
      </rPr>
      <t xml:space="preserve">רפואה מונעת ושמירה על בריאותנו</t>
    </r>
  </si>
  <si>
    <r>
      <rPr>
        <sz val="10"/>
        <color rgb="FF000000"/>
        <rFont val="FreeSans"/>
        <family val="2"/>
      </rPr>
      <t xml:space="preserve">האדם בדרך כלל נולד בריא</t>
    </r>
    <r>
      <rPr>
        <sz val="10"/>
        <color rgb="FF000000"/>
        <rFont val="Cambria"/>
        <family val="0"/>
        <charset val="1"/>
      </rPr>
      <t xml:space="preserve">, </t>
    </r>
    <r>
      <rPr>
        <sz val="10"/>
        <color rgb="FF000000"/>
        <rFont val="FreeSans"/>
        <family val="2"/>
      </rPr>
      <t xml:space="preserve">אך לעיתים משהו משתבש אצלו והופך אותו לחולה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מדבר על הדברים שגורמים לאדם לחלות ואיך לחסום ולעקור אותם</t>
    </r>
    <r>
      <rPr>
        <sz val="10"/>
        <color rgb="FF000000"/>
        <rFont val="Cambria"/>
        <family val="0"/>
        <charset val="1"/>
      </rPr>
      <t xml:space="preserve">, </t>
    </r>
    <r>
      <rPr>
        <sz val="10"/>
        <color rgb="FF000000"/>
        <rFont val="FreeSans"/>
        <family val="2"/>
      </rPr>
      <t xml:space="preserve">ובאיזו דרך האדם יוכל לשמור על בריאותו</t>
    </r>
  </si>
  <si>
    <r>
      <rPr>
        <sz val="10"/>
        <color rgb="FF000000"/>
        <rFont val="FreeSans"/>
        <family val="2"/>
      </rPr>
      <t xml:space="preserve">חיים חדשים </t>
    </r>
    <r>
      <rPr>
        <sz val="10"/>
        <color rgb="FF000000"/>
        <rFont val="Cambria"/>
        <family val="0"/>
        <charset val="1"/>
      </rPr>
      <t xml:space="preserve">104 (2012-11-14)</t>
    </r>
  </si>
  <si>
    <t xml:space="preserve">http://files.kabbalahmedia.info/video/heb_o_rav_2012-11-14_program_haim-hadashim_n104.wmv</t>
  </si>
  <si>
    <t xml:space="preserve">18.11.12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</si>
  <si>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104 - </t>
    </r>
    <r>
      <rPr>
        <sz val="10"/>
        <color rgb="FF000000"/>
        <rFont val="FreeSans"/>
        <family val="2"/>
      </rPr>
      <t xml:space="preserve">חיים ומוות</t>
    </r>
  </si>
  <si>
    <r>
      <rPr>
        <sz val="10"/>
        <color rgb="FF000000"/>
        <rFont val="FreeSans"/>
        <family val="2"/>
      </rPr>
      <t xml:space="preserve">מדוע המוות מעורר בנו כל כך הרבה פחד וחשש</t>
    </r>
    <r>
      <rPr>
        <sz val="10"/>
        <color rgb="FF000000"/>
        <rFont val="Cambria"/>
        <family val="0"/>
        <charset val="1"/>
      </rPr>
      <t xml:space="preserve">, </t>
    </r>
    <r>
      <rPr>
        <sz val="10"/>
        <color rgb="FF000000"/>
        <rFont val="FreeSans"/>
        <family val="2"/>
      </rPr>
      <t xml:space="preserve">האם כהשגוף מת</t>
    </r>
    <r>
      <rPr>
        <sz val="10"/>
        <color rgb="FF000000"/>
        <rFont val="Cambria"/>
        <family val="0"/>
        <charset val="1"/>
      </rPr>
      <t xml:space="preserve">, </t>
    </r>
    <r>
      <rPr>
        <sz val="10"/>
        <color rgb="FF000000"/>
        <rFont val="FreeSans"/>
        <family val="2"/>
      </rPr>
      <t xml:space="preserve">גם המודעות שהשיג האדם בחייו גם כן אובדת</t>
    </r>
    <r>
      <rPr>
        <sz val="10"/>
        <color rgb="FF000000"/>
        <rFont val="Cambria"/>
        <family val="0"/>
        <charset val="1"/>
      </rPr>
      <t xml:space="preserve">, </t>
    </r>
    <r>
      <rPr>
        <sz val="10"/>
        <color rgb="FF000000"/>
        <rFont val="FreeSans"/>
        <family val="2"/>
      </rPr>
      <t xml:space="preserve">ומהם חיים רוחניים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</si>
  <si>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105 (2012-11-14)</t>
    </r>
  </si>
  <si>
    <t xml:space="preserve">http://files.kabbalahmedia.info/video/heb_o_rav_2012-11-14_program_haim-hadashim_n105.wmv</t>
  </si>
  <si>
    <r>
      <rPr>
        <sz val="10"/>
        <color rgb="FF000000"/>
        <rFont val="FreeSans"/>
        <family val="2"/>
      </rPr>
      <t xml:space="preserve">חיים חדשים – תוכנית </t>
    </r>
    <r>
      <rPr>
        <sz val="10"/>
        <color rgb="FF000000"/>
        <rFont val="Cambria"/>
        <family val="0"/>
        <charset val="1"/>
      </rPr>
      <t xml:space="preserve">105 - </t>
    </r>
    <r>
      <rPr>
        <sz val="10"/>
        <color rgb="FF000000"/>
        <rFont val="FreeSans"/>
        <family val="2"/>
      </rPr>
      <t xml:space="preserve">תפיסת המוות</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</si>
  <si>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מספר על החיים אחרי המוות</t>
    </r>
    <r>
      <rPr>
        <sz val="10"/>
        <color rgb="FF000000"/>
        <rFont val="Cambria"/>
        <family val="0"/>
        <charset val="1"/>
      </rPr>
      <t xml:space="preserve">, </t>
    </r>
    <r>
      <rPr>
        <sz val="10"/>
        <color rgb="FF000000"/>
        <rFont val="FreeSans"/>
        <family val="2"/>
      </rPr>
      <t xml:space="preserve">איך לעזור לאדם הגוסס ולעצמנו לעבור לחיים של עולם נצחי</t>
    </r>
    <r>
      <rPr>
        <sz val="10"/>
        <color rgb="FF000000"/>
        <rFont val="Cambria"/>
        <family val="0"/>
        <charset val="1"/>
      </rPr>
      <t xml:space="preserve">, </t>
    </r>
    <r>
      <rPr>
        <sz val="10"/>
        <color rgb="FF000000"/>
        <rFont val="FreeSans"/>
        <family val="2"/>
      </rPr>
      <t xml:space="preserve">בו הפטירה מהגוף היא מעבר לעולם עליון טוב ונפלא ואיך נוכל להשיג עולם זה עוד בחיינו</t>
    </r>
    <r>
      <rPr>
        <sz val="10"/>
        <color rgb="FF000000"/>
        <rFont val="Cambria"/>
        <family val="0"/>
        <charset val="1"/>
      </rPr>
      <t xml:space="preserve">?</t>
    </r>
  </si>
  <si>
    <r>
      <rPr>
        <sz val="10"/>
        <color rgb="FF000000"/>
        <rFont val="FreeSans"/>
        <family val="2"/>
      </rPr>
      <t xml:space="preserve">חיים חדשים </t>
    </r>
    <r>
      <rPr>
        <sz val="10"/>
        <color rgb="FF000000"/>
        <rFont val="Cambria"/>
        <family val="0"/>
        <charset val="1"/>
      </rPr>
      <t xml:space="preserve">888 (2017-07-27)</t>
    </r>
  </si>
  <si>
    <t xml:space="preserve">http://files.kabbalahmedia.info/download/files/heb_o_rav_2017-07-27_program_haim-hadashim_n888.mp4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</si>
  <si>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888 - </t>
    </r>
    <r>
      <rPr>
        <sz val="10"/>
        <color rgb="FF000000"/>
        <rFont val="FreeSans"/>
        <family val="2"/>
      </rPr>
      <t xml:space="preserve">עידן הסטרס</t>
    </r>
  </si>
  <si>
    <r>
      <rPr>
        <sz val="10"/>
        <color rgb="FF000000"/>
        <rFont val="FreeSans"/>
        <family val="2"/>
      </rPr>
      <t xml:space="preserve">מדוע האגו האנושי לעולם אינו מסופק</t>
    </r>
    <r>
      <rPr>
        <sz val="10"/>
        <color rgb="FF000000"/>
        <rFont val="Cambria"/>
        <family val="0"/>
        <charset val="1"/>
      </rPr>
      <t xml:space="preserve">, </t>
    </r>
    <r>
      <rPr>
        <sz val="10"/>
        <color rgb="FF000000"/>
        <rFont val="FreeSans"/>
        <family val="2"/>
      </rPr>
      <t xml:space="preserve">כיצד גורם מצב זה לתופעת הסטרס בחיינו ואיך דווקא הייאוש ממילוי האגו יביא לפתרון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</si>
  <si>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889 (2017-07-27)</t>
    </r>
  </si>
  <si>
    <t xml:space="preserve">http://files.kabbalahmedia.info/download/files/heb_o_rav_2017-07-27_program_haim-hadashim_n889.mp4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</si>
  <si>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889 - </t>
    </r>
    <r>
      <rPr>
        <sz val="10"/>
        <color rgb="FF000000"/>
        <rFont val="FreeSans"/>
        <family val="2"/>
      </rPr>
      <t xml:space="preserve">הפתרון לסטרס</t>
    </r>
  </si>
  <si>
    <r>
      <rPr>
        <sz val="10"/>
        <color rgb="FF000000"/>
        <rFont val="FreeSans"/>
        <family val="2"/>
      </rPr>
      <t xml:space="preserve">מהי השפעת הסטרס על חיינו וחיי ילדינו</t>
    </r>
    <r>
      <rPr>
        <sz val="10"/>
        <color rgb="FF000000"/>
        <rFont val="Cambria"/>
        <family val="0"/>
        <charset val="1"/>
      </rPr>
      <t xml:space="preserve">, </t>
    </r>
    <r>
      <rPr>
        <sz val="10"/>
        <color rgb="FF000000"/>
        <rFont val="FreeSans"/>
        <family val="2"/>
      </rPr>
      <t xml:space="preserve">איך נוכל לאזן לחץ ולהתקיים בשלווה וכיצד הוא מקדם אותנו לדרגת ההתפתחות האנושית הבאה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</si>
  <si>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 </t>
    </r>
    <r>
      <rPr>
        <sz val="11"/>
        <rFont val="FreeSans"/>
        <family val="2"/>
      </rPr>
      <t xml:space="preserve">הריון ולידה</t>
    </r>
  </si>
  <si>
    <t xml:space="preserve">תיאור לדף</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</si>
  <si>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הריון ולידה</t>
    </r>
  </si>
  <si>
    <r>
      <rPr>
        <sz val="10"/>
        <color rgb="FF000000"/>
        <rFont val="FreeSans"/>
        <family val="2"/>
      </rPr>
      <t xml:space="preserve">לאישה התפקיד החשוב ביותר בתהליך היווצרות חיי אדם וביכולתה להשפיע עליו בשלבים המוקדמים ביותר של היווצרותו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מביא במבט ייחודי על תהליכי ההריון והלידה</t>
    </r>
    <r>
      <rPr>
        <sz val="10"/>
        <color rgb="FF000000"/>
        <rFont val="Cambria"/>
        <family val="0"/>
        <charset val="1"/>
      </rPr>
      <t xml:space="preserve">, </t>
    </r>
    <r>
      <rPr>
        <sz val="10"/>
        <color rgb="FF000000"/>
        <rFont val="FreeSans"/>
        <family val="2"/>
      </rPr>
      <t xml:space="preserve">והשלכתם על כל הקיום האנושי</t>
    </r>
  </si>
  <si>
    <r>
      <rPr>
        <sz val="10"/>
        <color rgb="FF000000"/>
        <rFont val="FreeSans"/>
        <family val="2"/>
      </rPr>
      <t xml:space="preserve">חיים חדשים  </t>
    </r>
    <r>
      <rPr>
        <sz val="10"/>
        <color rgb="FF000000"/>
        <rFont val="Cambria"/>
        <family val="0"/>
        <charset val="1"/>
      </rPr>
      <t xml:space="preserve">96 (2012-11-01)</t>
    </r>
  </si>
  <si>
    <t xml:space="preserve">http://files.kabbalahmedia.info/video/heb_o_rav_2012-11-01_program_haim-hadashim_n96.wmv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</si>
  <si>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96 - </t>
    </r>
    <r>
      <rPr>
        <sz val="10"/>
        <color rgb="FF000000"/>
        <rFont val="FreeSans"/>
        <family val="2"/>
      </rPr>
      <t xml:space="preserve">היווצרות החיים</t>
    </r>
  </si>
  <si>
    <r>
      <rPr>
        <sz val="10"/>
        <color rgb="FF000000"/>
        <rFont val="FreeSans"/>
        <family val="2"/>
      </rPr>
      <t xml:space="preserve">היווצרות חיים בתוך האם היא פלא</t>
    </r>
    <r>
      <rPr>
        <sz val="10"/>
        <color rgb="FF000000"/>
        <rFont val="Cambria"/>
        <family val="0"/>
        <charset val="1"/>
      </rPr>
      <t xml:space="preserve">. </t>
    </r>
    <r>
      <rPr>
        <sz val="10"/>
        <color rgb="FF000000"/>
        <rFont val="FreeSans"/>
        <family val="2"/>
      </rPr>
      <t xml:space="preserve">מה ניתן ללמוד מהתהליך על מהות החיים ועל התפתחות החברה האנושית כחברה אינטגרלית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t>
    </r>
  </si>
  <si>
    <r>
      <rPr>
        <sz val="10"/>
        <color rgb="FF000000"/>
        <rFont val="FreeSans"/>
        <family val="2"/>
      </rPr>
      <t xml:space="preserve">חיים חדשים  </t>
    </r>
    <r>
      <rPr>
        <sz val="10"/>
        <color rgb="FF000000"/>
        <rFont val="Cambria"/>
        <family val="0"/>
        <charset val="1"/>
      </rPr>
      <t xml:space="preserve">97 (2012-11-01)</t>
    </r>
  </si>
  <si>
    <t xml:space="preserve">http://files.kabbalahmedia.info/video/heb_o_rav_2012-11-01_program_haim-hadashim_n97.wmv</t>
  </si>
  <si>
    <r>
      <rPr>
        <sz val="10"/>
        <color rgb="FF000000"/>
        <rFont val="FreeSans"/>
        <family val="2"/>
      </rPr>
      <t xml:space="preserve">חיים חדשים – תוכנית </t>
    </r>
    <r>
      <rPr>
        <sz val="10"/>
        <color rgb="FF000000"/>
        <rFont val="Cambria"/>
        <family val="0"/>
        <charset val="1"/>
      </rPr>
      <t xml:space="preserve">97 – </t>
    </r>
    <r>
      <rPr>
        <sz val="10"/>
        <color rgb="FF000000"/>
        <rFont val="FreeSans"/>
        <family val="2"/>
      </rPr>
      <t xml:space="preserve">הכנה ללידה</t>
    </r>
  </si>
  <si>
    <r>
      <rPr>
        <sz val="10"/>
        <color rgb="FF000000"/>
        <rFont val="FreeSans"/>
        <family val="2"/>
      </rPr>
      <t xml:space="preserve">עם תחילת ההיריון אנו מתמלאים באושר</t>
    </r>
    <r>
      <rPr>
        <sz val="10"/>
        <color rgb="FF000000"/>
        <rFont val="Cambria"/>
        <family val="0"/>
        <charset val="1"/>
      </rPr>
      <t xml:space="preserve">, </t>
    </r>
    <r>
      <rPr>
        <sz val="10"/>
        <color rgb="FF000000"/>
        <rFont val="FreeSans"/>
        <family val="2"/>
      </rPr>
      <t xml:space="preserve">ציפייה ותקווה לחיים נהדרים לרך שיוולד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איך להכין מבעוד מועד תנאים טובים לתינוק שבדרך</t>
    </r>
    <r>
      <rPr>
        <sz val="10"/>
        <color rgb="FF000000"/>
        <rFont val="Cambria"/>
        <family val="0"/>
        <charset val="1"/>
      </rPr>
      <t xml:space="preserve">, </t>
    </r>
    <r>
      <rPr>
        <sz val="10"/>
        <color rgb="FF000000"/>
        <rFont val="FreeSans"/>
        <family val="2"/>
      </rPr>
      <t xml:space="preserve">ועל נס אפשרי שנעבור עם הלידה הגשמית גם לידה רוחנית </t>
    </r>
  </si>
  <si>
    <r>
      <rPr>
        <sz val="10"/>
        <color rgb="FF000000"/>
        <rFont val="FreeSans"/>
        <family val="2"/>
      </rPr>
      <t xml:space="preserve">חיים חדשים  </t>
    </r>
    <r>
      <rPr>
        <sz val="10"/>
        <color rgb="FF000000"/>
        <rFont val="Cambria"/>
        <family val="0"/>
        <charset val="1"/>
      </rPr>
      <t xml:space="preserve">98 (2012-11-04)</t>
    </r>
  </si>
  <si>
    <t xml:space="preserve">http://files.kabbalahmedia.info/video/heb_o_rav_2012-11-04_program_haim-hadashim_n98.wmv</t>
  </si>
  <si>
    <t xml:space="preserve">14.12.12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</si>
  <si>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98 - </t>
    </r>
    <r>
      <rPr>
        <sz val="10"/>
        <color rgb="FF000000"/>
        <rFont val="FreeSans"/>
        <family val="2"/>
      </rPr>
      <t xml:space="preserve">השפעה במחשבות</t>
    </r>
  </si>
  <si>
    <r>
      <rPr>
        <sz val="10"/>
        <color rgb="FF000000"/>
        <rFont val="FreeSans"/>
        <family val="2"/>
      </rPr>
      <t xml:space="preserve"> כיצד יכולה האם להועיל לעוברה ברמה המחשבתית ובאיזה אופן נוכל כהורים לאפשר לצאצא ביטחון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</si>
  <si>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99 (2012-11-04)</t>
    </r>
  </si>
  <si>
    <t xml:space="preserve">http://files.kabbalahmedia.info/video/heb_o_rav_2012-11-04_program_haim-hadashim_n99.wmv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</si>
  <si>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99 - </t>
    </r>
    <r>
      <rPr>
        <sz val="10"/>
        <color rgb="FF000000"/>
        <rFont val="FreeSans"/>
        <family val="2"/>
      </rPr>
      <t xml:space="preserve">העובר ברחם אימו</t>
    </r>
  </si>
  <si>
    <r>
      <rPr>
        <sz val="10"/>
        <color rgb="FF000000"/>
        <rFont val="FreeSans"/>
        <family val="2"/>
      </rPr>
      <t xml:space="preserve">מה מרגיש העובר בעודו נמצא ברחם אימו</t>
    </r>
    <r>
      <rPr>
        <sz val="10"/>
        <color rgb="FF000000"/>
        <rFont val="Cambria"/>
        <family val="0"/>
        <charset val="1"/>
      </rPr>
      <t xml:space="preserve">, </t>
    </r>
    <r>
      <rPr>
        <sz val="10"/>
        <color rgb="FF000000"/>
        <rFont val="FreeSans"/>
        <family val="2"/>
      </rPr>
      <t xml:space="preserve">כיצד מריבה בין ההורים משפיעה עליו ועל התפתחות יחסו לחיים וכיצד עליהם לנהוג כשסיטואציות כאלו מתעוררות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</si>
  <si>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100 (2012-11-11)</t>
    </r>
  </si>
  <si>
    <t xml:space="preserve">http://files.kabbalahmedia.info/video/heb_o_rav_2012-11-11_program_haim-hadashim_n100.wmv</t>
  </si>
  <si>
    <t xml:space="preserve">04.12.12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</si>
  <si>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100 - </t>
    </r>
    <r>
      <rPr>
        <sz val="10"/>
        <color rgb="FF000000"/>
        <rFont val="FreeSans"/>
        <family val="2"/>
      </rPr>
      <t xml:space="preserve">האישה ההרה</t>
    </r>
  </si>
  <si>
    <r>
      <rPr>
        <sz val="10"/>
        <color rgb="FF000000"/>
        <rFont val="FreeSans"/>
        <family val="2"/>
      </rPr>
      <t xml:space="preserve">אישה עוברת במהלך ההריון המון שינויים</t>
    </r>
    <r>
      <rPr>
        <sz val="10"/>
        <color rgb="FF000000"/>
        <rFont val="Cambria"/>
        <family val="0"/>
        <charset val="1"/>
      </rPr>
      <t xml:space="preserve">. </t>
    </r>
    <r>
      <rPr>
        <sz val="10"/>
        <color rgb="FF000000"/>
        <rFont val="FreeSans"/>
        <family val="2"/>
      </rPr>
      <t xml:space="preserve">כיצד תוכל להכין את עצמה להיות אם ואת העובר לקראת החיים החדשים מחוץ לרחמה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מספר על ההשפעה המכרעת של האם על ילדה</t>
    </r>
    <r>
      <rPr>
        <sz val="10"/>
        <color rgb="FF000000"/>
        <rFont val="Cambria"/>
        <family val="0"/>
        <charset val="1"/>
      </rPr>
      <t xml:space="preserve">, </t>
    </r>
    <r>
      <rPr>
        <sz val="10"/>
        <color rgb="FF000000"/>
        <rFont val="FreeSans"/>
        <family val="2"/>
      </rPr>
      <t xml:space="preserve">עוד משלב הימצאו בתוך רחמה</t>
    </r>
  </si>
  <si>
    <r>
      <rPr>
        <sz val="10"/>
        <color rgb="FF000000"/>
        <rFont val="FreeSans"/>
        <family val="2"/>
      </rPr>
      <t xml:space="preserve">חיים חדשים </t>
    </r>
    <r>
      <rPr>
        <sz val="10"/>
        <color rgb="FF000000"/>
        <rFont val="Cambria"/>
        <family val="0"/>
        <charset val="1"/>
      </rPr>
      <t xml:space="preserve">101 (2012-11-11)</t>
    </r>
  </si>
  <si>
    <t xml:space="preserve">http://files.kabbalahmedia.info/video/heb_o_rav_2012-11-11_program_haim-hadashim_n101.wmv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</si>
  <si>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101 - </t>
    </r>
    <r>
      <rPr>
        <sz val="10"/>
        <color rgb="FF000000"/>
        <rFont val="FreeSans"/>
        <family val="2"/>
      </rPr>
      <t xml:space="preserve">הכוח הנשי</t>
    </r>
  </si>
  <si>
    <r>
      <rPr>
        <sz val="10"/>
        <color rgb="FF000000"/>
        <rFont val="FreeSans"/>
        <family val="2"/>
      </rPr>
      <t xml:space="preserve">הכוח הנשי הוא כוח מאוד עוצמתי</t>
    </r>
    <r>
      <rPr>
        <sz val="10"/>
        <color rgb="FF000000"/>
        <rFont val="Cambria"/>
        <family val="0"/>
        <charset val="1"/>
      </rPr>
      <t xml:space="preserve">. </t>
    </r>
    <r>
      <rPr>
        <sz val="10"/>
        <color rgb="FF000000"/>
        <rFont val="FreeSans"/>
        <family val="2"/>
      </rPr>
      <t xml:space="preserve">מהו אותו הכוח במיוחד בתקופת ההריון ובאיזה אופן האישה מממשת את עצמה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הריון ולידה</t>
    </r>
  </si>
  <si>
    <r>
      <rPr>
        <sz val="10"/>
        <color rgb="FF000000"/>
        <rFont val="FreeSans"/>
        <family val="2"/>
      </rPr>
      <t xml:space="preserve">חיים חדשים </t>
    </r>
    <r>
      <rPr>
        <sz val="10"/>
        <color rgb="FF000000"/>
        <rFont val="Cambria"/>
        <family val="0"/>
        <charset val="1"/>
      </rPr>
      <t xml:space="preserve">102 (2012-11-13)</t>
    </r>
  </si>
  <si>
    <t xml:space="preserve">http://files.kabbalahmedia.info/video/heb_o_rav_2012-11-13_program_haim-hadashim_n102.wmv</t>
  </si>
  <si>
    <r>
      <rPr>
        <sz val="10"/>
        <color rgb="FF000000"/>
        <rFont val="FreeSans"/>
        <family val="2"/>
      </rPr>
      <t xml:space="preserve">חיים חדשים – תוכנית </t>
    </r>
    <r>
      <rPr>
        <sz val="10"/>
        <color rgb="FF000000"/>
        <rFont val="Cambria"/>
        <family val="0"/>
        <charset val="1"/>
      </rPr>
      <t xml:space="preserve">102 – </t>
    </r>
    <r>
      <rPr>
        <sz val="10"/>
        <color rgb="FF000000"/>
        <rFont val="FreeSans"/>
        <family val="2"/>
      </rPr>
      <t xml:space="preserve">ההתפתחות הרוחנית של העובר</t>
    </r>
  </si>
  <si>
    <r>
      <rPr>
        <sz val="10"/>
        <color rgb="FF000000"/>
        <rFont val="FreeSans"/>
        <family val="2"/>
      </rPr>
      <t xml:space="preserve">לידה היא תהליך של כאב עצום שבסופו שמחה גדולה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מתאר את הכוחות הנגדיים שפועלים על העובר</t>
    </r>
    <r>
      <rPr>
        <sz val="10"/>
        <color rgb="FF000000"/>
        <rFont val="Cambria"/>
        <family val="0"/>
        <charset val="1"/>
      </rPr>
      <t xml:space="preserve">, </t>
    </r>
    <r>
      <rPr>
        <sz val="10"/>
        <color rgb="FF000000"/>
        <rFont val="FreeSans"/>
        <family val="2"/>
      </rPr>
      <t xml:space="preserve">ואת תפקידם המכריע של הוריו בהתפתחותו הרוחנית בעודו ברחם ובלידתו בריא ומושלם</t>
    </r>
  </si>
  <si>
    <r>
      <rPr>
        <sz val="10"/>
        <color rgb="FF000000"/>
        <rFont val="FreeSans"/>
        <family val="2"/>
      </rPr>
      <t xml:space="preserve">חיים חדשים </t>
    </r>
    <r>
      <rPr>
        <sz val="10"/>
        <color rgb="FF000000"/>
        <rFont val="Cambria"/>
        <family val="0"/>
        <charset val="1"/>
      </rPr>
      <t xml:space="preserve">103 (2012-11-13)</t>
    </r>
  </si>
  <si>
    <t xml:space="preserve">http://files.kabbalahmedia.info/video/heb_o_rav_2012-11-13_program_haim-hadashim_n103.wmv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</si>
  <si>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103 -  </t>
    </r>
    <r>
      <rPr>
        <sz val="10"/>
        <color rgb="FF000000"/>
        <rFont val="FreeSans"/>
        <family val="2"/>
      </rPr>
      <t xml:space="preserve">חינוך לחיים</t>
    </r>
  </si>
  <si>
    <r>
      <rPr>
        <sz val="10"/>
        <color rgb="FF000000"/>
        <rFont val="FreeSans"/>
        <family val="2"/>
      </rPr>
      <t xml:space="preserve">אילו דברים יכולה אימא לעשות עבור תינוקה שיכולים להשפיע על הצלחתו בחיים</t>
    </r>
    <r>
      <rPr>
        <sz val="10"/>
        <color rgb="FF000000"/>
        <rFont val="Cambria"/>
        <family val="0"/>
        <charset val="1"/>
      </rPr>
      <t xml:space="preserve">, </t>
    </r>
    <r>
      <rPr>
        <sz val="10"/>
        <color rgb="FF000000"/>
        <rFont val="FreeSans"/>
        <family val="2"/>
      </rPr>
      <t xml:space="preserve">ועד כמה חשובה הסביבה החברתית שמקיפה את המשפחה בעיצוב החיים בעתיד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</si>
  <si>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582 (2015-06-09)</t>
    </r>
  </si>
  <si>
    <t xml:space="preserve">http://files.kabbalahmedia.info/video/heb_o_rav_2015-06-09_program_haim-hadashim_n582.wmv</t>
  </si>
  <si>
    <t xml:space="preserve">12.06.15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</si>
  <si>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582 - </t>
    </r>
    <r>
      <rPr>
        <sz val="10"/>
        <color rgb="FF000000"/>
        <rFont val="FreeSans"/>
        <family val="2"/>
      </rPr>
      <t xml:space="preserve">להפוך לאימא</t>
    </r>
  </si>
  <si>
    <r>
      <rPr>
        <sz val="10"/>
        <color rgb="FF000000"/>
        <rFont val="FreeSans"/>
        <family val="2"/>
      </rPr>
      <t xml:space="preserve">מה מקור הרגש שהאם חשה כלפי התינוק שלה</t>
    </r>
    <r>
      <rPr>
        <sz val="10"/>
        <color rgb="FF000000"/>
        <rFont val="Cambria"/>
        <family val="0"/>
        <charset val="1"/>
      </rPr>
      <t xml:space="preserve">, </t>
    </r>
    <r>
      <rPr>
        <sz val="10"/>
        <color rgb="FF000000"/>
        <rFont val="FreeSans"/>
        <family val="2"/>
      </rPr>
      <t xml:space="preserve">מדוע כל המשפחה מחויבת לטפל בתינוק ומה הקשר בין אהבת אם לבין המושג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</si>
  <si>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583 (2015-06-09)</t>
    </r>
  </si>
  <si>
    <t xml:space="preserve">http://files.kabbalahmedia.info/video/heb_o_rav_2015-06-09_program_haim-hadashim_n583.wmv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</si>
  <si>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583 - </t>
    </r>
    <r>
      <rPr>
        <sz val="10"/>
        <color rgb="FF000000"/>
        <rFont val="FreeSans"/>
        <family val="2"/>
      </rPr>
      <t xml:space="preserve">האם והתינוק </t>
    </r>
    <r>
      <rPr>
        <sz val="10"/>
        <color rgb="FF000000"/>
        <rFont val="Cambria"/>
        <family val="0"/>
        <charset val="1"/>
      </rPr>
      <t xml:space="preserve">- </t>
    </r>
    <r>
      <rPr>
        <sz val="10"/>
        <color rgb="FF000000"/>
        <rFont val="FreeSans"/>
        <family val="2"/>
      </rPr>
      <t xml:space="preserve">אתגרים והתמודדות</t>
    </r>
  </si>
  <si>
    <r>
      <rPr>
        <sz val="10"/>
        <color rgb="FF000000"/>
        <rFont val="FreeSans"/>
        <family val="2"/>
      </rPr>
      <t xml:space="preserve">כיצד ניתן להקל על העומס הרגשי שנוצר מטיפול בתינוק ואיך סביבה מאוזנת ומלאה בתכנים נכונים יכולה להשפיע גם על האם וגם על התינוק</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</si>
  <si>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color rgb="FF000000"/>
        <rFont val="FreeSans"/>
        <family val="2"/>
      </rPr>
      <t xml:space="preserve">חיים חדשים </t>
    </r>
    <r>
      <rPr>
        <sz val="10"/>
        <color rgb="FF000000"/>
        <rFont val="Cambria"/>
        <family val="0"/>
        <charset val="1"/>
      </rPr>
      <t xml:space="preserve">952 (2018-01-23)</t>
    </r>
  </si>
  <si>
    <t xml:space="preserve">http://files.kabbalahmedia.info/download/files/heb_o_rav_2018-01-23_program_haim-hadashim_n952.mp4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</si>
  <si>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952 - </t>
    </r>
    <r>
      <rPr>
        <sz val="10"/>
        <color rgb="FF000000"/>
        <rFont val="FreeSans"/>
        <family val="2"/>
      </rPr>
      <t xml:space="preserve">היווצרות חיים</t>
    </r>
  </si>
  <si>
    <r>
      <rPr>
        <sz val="10"/>
        <color rgb="FF000000"/>
        <rFont val="FreeSans"/>
        <family val="2"/>
      </rPr>
      <t xml:space="preserve">כיצד נוצרים חיים חדשים מתוך זכר ונקבה</t>
    </r>
    <r>
      <rPr>
        <sz val="10"/>
        <color rgb="FF000000"/>
        <rFont val="Cambria"/>
        <family val="0"/>
        <charset val="1"/>
      </rPr>
      <t xml:space="preserve">, </t>
    </r>
    <r>
      <rPr>
        <sz val="10"/>
        <color rgb="FF000000"/>
        <rFont val="FreeSans"/>
        <family val="2"/>
      </rPr>
      <t xml:space="preserve">מה היא התוספת שהולד מקבל הנקראת </t>
    </r>
    <r>
      <rPr>
        <sz val="10"/>
        <color rgb="FF000000"/>
        <rFont val="Cambria"/>
        <family val="0"/>
        <charset val="1"/>
      </rPr>
      <t xml:space="preserve">"</t>
    </r>
    <r>
      <rPr>
        <sz val="10"/>
        <color rgb="FF000000"/>
        <rFont val="FreeSans"/>
        <family val="2"/>
      </rPr>
      <t xml:space="preserve">נשמה</t>
    </r>
    <r>
      <rPr>
        <sz val="10"/>
        <color rgb="FF000000"/>
        <rFont val="Cambria"/>
        <family val="0"/>
        <charset val="1"/>
      </rPr>
      <t xml:space="preserve">" </t>
    </r>
    <r>
      <rPr>
        <sz val="10"/>
        <color rgb="FF000000"/>
        <rFont val="FreeSans"/>
        <family val="2"/>
      </rPr>
      <t xml:space="preserve">ומה דוחף זוגות להביא ילדים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</si>
  <si>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color rgb="FF000000"/>
        <rFont val="FreeSans"/>
        <family val="2"/>
      </rPr>
      <t xml:space="preserve">חיים חדשים </t>
    </r>
    <r>
      <rPr>
        <sz val="10"/>
        <color rgb="FF000000"/>
        <rFont val="Cambria"/>
        <family val="0"/>
        <charset val="1"/>
      </rPr>
      <t xml:space="preserve">953 (2018-01-23)</t>
    </r>
  </si>
  <si>
    <t xml:space="preserve">http://files.kabbalahmedia.info/download/files/heb_o_rav_2018-01-23_program_haim-hadashim_n953.mp4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</si>
  <si>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953 - </t>
    </r>
    <r>
      <rPr>
        <sz val="10"/>
        <color rgb="FF000000"/>
        <rFont val="FreeSans"/>
        <family val="2"/>
      </rPr>
      <t xml:space="preserve">להביא ילדים לעולם</t>
    </r>
  </si>
  <si>
    <r>
      <rPr>
        <sz val="10"/>
        <color rgb="FF000000"/>
        <rFont val="FreeSans"/>
        <family val="2"/>
      </rPr>
      <t xml:space="preserve">מה גורם לקשיים בתהליך ההפריה וההריון</t>
    </r>
    <r>
      <rPr>
        <sz val="10"/>
        <color rgb="FF000000"/>
        <rFont val="Cambria"/>
        <family val="0"/>
        <charset val="1"/>
      </rPr>
      <t xml:space="preserve">, </t>
    </r>
    <r>
      <rPr>
        <sz val="10"/>
        <color rgb="FF000000"/>
        <rFont val="FreeSans"/>
        <family val="2"/>
      </rPr>
      <t xml:space="preserve">האם ניתן להימנע מבעיות אלו</t>
    </r>
    <r>
      <rPr>
        <sz val="10"/>
        <color rgb="FF000000"/>
        <rFont val="Cambria"/>
        <family val="0"/>
        <charset val="1"/>
      </rPr>
      <t xml:space="preserve">, </t>
    </r>
    <r>
      <rPr>
        <sz val="10"/>
        <color rgb="FF000000"/>
        <rFont val="FreeSans"/>
        <family val="2"/>
      </rPr>
      <t xml:space="preserve">וכיצד הכוח הזכרי</t>
    </r>
    <r>
      <rPr>
        <sz val="10"/>
        <color rgb="FF000000"/>
        <rFont val="Cambria"/>
        <family val="0"/>
        <charset val="1"/>
      </rPr>
      <t xml:space="preserve">, </t>
    </r>
    <r>
      <rPr>
        <sz val="10"/>
        <color rgb="FF000000"/>
        <rFont val="FreeSans"/>
        <family val="2"/>
      </rPr>
      <t xml:space="preserve">הכוח הנקבי והכוח העליון משפיעים על תהליך ההריון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</si>
  <si>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 </t>
    </r>
    <r>
      <rPr>
        <sz val="11"/>
        <rFont val="FreeSans"/>
        <family val="2"/>
      </rPr>
      <t xml:space="preserve">קריירה</t>
    </r>
    <r>
      <rPr>
        <sz val="11"/>
        <rFont val="Cambria"/>
        <family val="0"/>
        <charset val="1"/>
      </rPr>
      <t xml:space="preserve">, </t>
    </r>
    <r>
      <rPr>
        <sz val="11"/>
        <rFont val="FreeSans"/>
        <family val="2"/>
      </rPr>
      <t xml:space="preserve">עסקים וארגונים</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</si>
  <si>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קריירה</t>
    </r>
    <r>
      <rPr>
        <sz val="10"/>
        <color rgb="FF000000"/>
        <rFont val="Cambria"/>
        <family val="0"/>
        <charset val="1"/>
      </rPr>
      <t xml:space="preserve">, </t>
    </r>
    <r>
      <rPr>
        <sz val="10"/>
        <color rgb="FF000000"/>
        <rFont val="FreeSans"/>
        <family val="2"/>
      </rPr>
      <t xml:space="preserve">עסקים וארגונים</t>
    </r>
  </si>
  <si>
    <r>
      <rPr>
        <sz val="10"/>
        <color rgb="FF000000"/>
        <rFont val="FreeSans"/>
        <family val="2"/>
      </rPr>
      <t xml:space="preserve">העבודה תופסת חלק גדול מהחיים שלנו</t>
    </r>
    <r>
      <rPr>
        <sz val="10"/>
        <color rgb="FF000000"/>
        <rFont val="Cambria"/>
        <family val="0"/>
        <charset val="1"/>
      </rPr>
      <t xml:space="preserve">. </t>
    </r>
    <r>
      <rPr>
        <sz val="10"/>
        <color rgb="FF000000"/>
        <rFont val="FreeSans"/>
        <family val="2"/>
      </rPr>
      <t xml:space="preserve">כיצד נוכל להפוך את מקום העבודה ממקור פרנסה למקום של לימוד והנאה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כיצד לבנות עולם עבודה אינטגראלי</t>
    </r>
    <r>
      <rPr>
        <sz val="10"/>
        <color rgb="FF000000"/>
        <rFont val="Cambria"/>
        <family val="0"/>
        <charset val="1"/>
      </rPr>
      <t xml:space="preserve">, </t>
    </r>
    <r>
      <rPr>
        <sz val="10"/>
        <color rgb="FF000000"/>
        <rFont val="FreeSans"/>
        <family val="2"/>
      </rPr>
      <t xml:space="preserve">המבוסס על ערכי הערבות ההדדית</t>
    </r>
  </si>
  <si>
    <r>
      <rPr>
        <sz val="10"/>
        <color rgb="FF000000"/>
        <rFont val="FreeSans"/>
        <family val="2"/>
      </rPr>
      <t xml:space="preserve">חיים חדשים </t>
    </r>
    <r>
      <rPr>
        <sz val="10"/>
        <color rgb="FF000000"/>
        <rFont val="Cambria"/>
        <family val="0"/>
        <charset val="1"/>
      </rPr>
      <t xml:space="preserve">106 (2012-12-05)</t>
    </r>
  </si>
  <si>
    <t xml:space="preserve">http://files.kabbalahmedia.info/video/heb_o_rav_2012-12-05_program_haim-hadashim_n106.wmv</t>
  </si>
  <si>
    <t xml:space="preserve">15/12/12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</si>
  <si>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106 - </t>
    </r>
    <r>
      <rPr>
        <sz val="10"/>
        <color rgb="FF000000"/>
        <rFont val="FreeSans"/>
        <family val="2"/>
      </rPr>
      <t xml:space="preserve">עולם העבודה החדש</t>
    </r>
  </si>
  <si>
    <r>
      <rPr>
        <sz val="10"/>
        <color rgb="FF000000"/>
        <rFont val="FreeSans"/>
        <family val="2"/>
      </rPr>
      <t xml:space="preserve">האם ניתן להגדיר  את מקום העבודה כבית ספר בו מתחנכים המבוגרים</t>
    </r>
    <r>
      <rPr>
        <sz val="10"/>
        <color rgb="FF000000"/>
        <rFont val="Cambria"/>
        <family val="0"/>
        <charset val="1"/>
      </rPr>
      <t xml:space="preserve">, </t>
    </r>
    <r>
      <rPr>
        <sz val="10"/>
        <color rgb="FF000000"/>
        <rFont val="FreeSans"/>
        <family val="2"/>
      </rPr>
      <t xml:space="preserve">והאם הקצאת זמן וכסף לפיתוחו האישי של העובד יוכלו להצעיד את החברות לשגשוג כלכלי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</si>
  <si>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107 (2012-12-05)</t>
    </r>
  </si>
  <si>
    <t xml:space="preserve">http://files.kabbalahmedia.info/video/heb_o_rav_2012-12-05_program_haim-hadashim_n107.wmv</t>
  </si>
  <si>
    <t xml:space="preserve">21.12.12</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</si>
  <si>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107 - </t>
    </r>
    <r>
      <rPr>
        <sz val="10"/>
        <color rgb="FF000000"/>
        <rFont val="FreeSans"/>
        <family val="2"/>
      </rPr>
      <t xml:space="preserve">מקום העבודה שלנו</t>
    </r>
  </si>
  <si>
    <r>
      <rPr>
        <sz val="10"/>
        <color rgb="FF000000"/>
        <rFont val="FreeSans"/>
        <family val="2"/>
      </rPr>
      <t xml:space="preserve">מקום העבודה שלנו </t>
    </r>
    <r>
      <rPr>
        <sz val="10"/>
        <color rgb="FF000000"/>
        <rFont val="Cambria"/>
        <family val="0"/>
        <charset val="1"/>
      </rPr>
      <t xml:space="preserve">- </t>
    </r>
    <r>
      <rPr>
        <sz val="10"/>
        <color rgb="FF000000"/>
        <rFont val="FreeSans"/>
        <family val="2"/>
      </rPr>
      <t xml:space="preserve">בית סוהר או מגרש משחקים</t>
    </r>
    <r>
      <rPr>
        <sz val="10"/>
        <color rgb="FF000000"/>
        <rFont val="Cambria"/>
        <family val="0"/>
        <charset val="1"/>
      </rPr>
      <t xml:space="preserve">? </t>
    </r>
    <r>
      <rPr>
        <sz val="10"/>
        <color rgb="FF000000"/>
        <rFont val="FreeSans"/>
        <family val="2"/>
      </rPr>
      <t xml:space="preserve">חינוך ליחס נכון בין בני האדם יוביל לשינוי תפיסת מקום העבודה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הגישה האינטגרלית לעולם העבודה החדש</t>
    </r>
  </si>
  <si>
    <r>
      <rPr>
        <sz val="10"/>
        <color rgb="FF000000"/>
        <rFont val="FreeSans"/>
        <family val="2"/>
      </rPr>
      <t xml:space="preserve">חיים חדשים </t>
    </r>
    <r>
      <rPr>
        <sz val="10"/>
        <color rgb="FF000000"/>
        <rFont val="Cambria"/>
        <family val="0"/>
        <charset val="1"/>
      </rPr>
      <t xml:space="preserve">108 (2012-12-12)</t>
    </r>
  </si>
  <si>
    <t xml:space="preserve">http://files.kabbalahmedia.info/video/heb_o_rav_2012-12-12_program_haim-hadashim_n108.wmv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</si>
  <si>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108 - </t>
    </r>
    <r>
      <rPr>
        <sz val="10"/>
        <color rgb="FF000000"/>
        <rFont val="FreeSans"/>
        <family val="2"/>
      </rPr>
      <t xml:space="preserve">עסק אינטגרלי</t>
    </r>
  </si>
  <si>
    <r>
      <rPr>
        <sz val="10"/>
        <color rgb="FF000000"/>
        <rFont val="FreeSans"/>
        <family val="2"/>
      </rPr>
      <t xml:space="preserve">האבולוציה החברתית מכריחה אותנו לשנות את דרכינו גם בעולם העסקי</t>
    </r>
    <r>
      <rPr>
        <sz val="10"/>
        <color rgb="FF000000"/>
        <rFont val="Cambria"/>
        <family val="0"/>
        <charset val="1"/>
      </rPr>
      <t xml:space="preserve">. </t>
    </r>
    <r>
      <rPr>
        <sz val="10"/>
        <color rgb="FF000000"/>
        <rFont val="FreeSans"/>
        <family val="2"/>
      </rPr>
      <t xml:space="preserve">כיצד יתנהלו העסקים בעולם שבו מתקיימת ערבות הדדית על מנת להצליח ומה ייצר ארגון 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בדגשים לבניית העסק החדש</t>
    </r>
  </si>
  <si>
    <r>
      <rPr>
        <sz val="10"/>
        <color rgb="FF000000"/>
        <rFont val="FreeSans"/>
        <family val="2"/>
      </rPr>
      <t xml:space="preserve">חיים חדשים </t>
    </r>
    <r>
      <rPr>
        <sz val="10"/>
        <color rgb="FF000000"/>
        <rFont val="Cambria"/>
        <family val="0"/>
        <charset val="1"/>
      </rPr>
      <t xml:space="preserve">109 (2012-12-12)</t>
    </r>
  </si>
  <si>
    <t xml:space="preserve">http://files.kabbalahmedia.info/video/heb_o_rav_2012-12-12_program_haim-hadashim_n109.wmv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</si>
  <si>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109 - </t>
    </r>
    <r>
      <rPr>
        <sz val="10"/>
        <color rgb="FF000000"/>
        <rFont val="FreeSans"/>
        <family val="2"/>
      </rPr>
      <t xml:space="preserve">תחרות בעולם החדש</t>
    </r>
  </si>
  <si>
    <r>
      <rPr>
        <sz val="10"/>
        <color rgb="FF000000"/>
        <rFont val="FreeSans"/>
        <family val="2"/>
      </rPr>
      <t xml:space="preserve">מהי הגישה האינטגרלית למתחרים ולתחרות בשוק העבודה</t>
    </r>
    <r>
      <rPr>
        <sz val="10"/>
        <color rgb="FF000000"/>
        <rFont val="Cambria"/>
        <family val="0"/>
        <charset val="1"/>
      </rPr>
      <t xml:space="preserve">, </t>
    </r>
    <r>
      <rPr>
        <sz val="10"/>
        <color rgb="FF000000"/>
        <rFont val="FreeSans"/>
        <family val="2"/>
      </rPr>
      <t xml:space="preserve">מהי המטרה של העסק וכיצד יש לתמחר את המוצר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הדרך לניהול עסק מצליח בעולם החדש</t>
    </r>
  </si>
  <si>
    <r>
      <rPr>
        <sz val="10"/>
        <color rgb="FF000000"/>
        <rFont val="FreeSans"/>
        <family val="2"/>
      </rPr>
      <t xml:space="preserve">חיים חדשים </t>
    </r>
    <r>
      <rPr>
        <sz val="10"/>
        <color rgb="FF000000"/>
        <rFont val="Cambria"/>
        <family val="0"/>
        <charset val="1"/>
      </rPr>
      <t xml:space="preserve">110 (2012-12-16)</t>
    </r>
  </si>
  <si>
    <t xml:space="preserve">http://files.kabbalahmedia.info/video/heb_o_rav_2012-12-16_program_haim-hadashim_n110.wmv</t>
  </si>
  <si>
    <t xml:space="preserve">03.01.13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</si>
  <si>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110 - </t>
    </r>
    <r>
      <rPr>
        <sz val="10"/>
        <color rgb="FF000000"/>
        <rFont val="FreeSans"/>
        <family val="2"/>
      </rPr>
      <t xml:space="preserve">מוצר אינטגרלי</t>
    </r>
  </si>
  <si>
    <r>
      <rPr>
        <sz val="10"/>
        <color rgb="FF000000"/>
        <rFont val="FreeSans"/>
        <family val="2"/>
      </rPr>
      <t xml:space="preserve"> התפיסה האינטגרלית שמה במרכז את טובתו האמיתית של  הלקוח</t>
    </r>
    <r>
      <rPr>
        <sz val="10"/>
        <color rgb="FF000000"/>
        <rFont val="Cambria"/>
        <family val="0"/>
        <charset val="1"/>
      </rPr>
      <t xml:space="preserve">. </t>
    </r>
    <r>
      <rPr>
        <sz val="10"/>
        <color rgb="FF000000"/>
        <rFont val="FreeSans"/>
        <family val="2"/>
      </rPr>
      <t xml:space="preserve">מה הם מאפייני המוצר התומכים בגישה זו ומהו הצורך החדש שמתפתח אצל צרכנים בעולם החדש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וניצה מזוז</t>
    </r>
  </si>
  <si>
    <r>
      <rPr>
        <sz val="10"/>
        <color rgb="FF000000"/>
        <rFont val="FreeSans"/>
        <family val="2"/>
      </rPr>
      <t xml:space="preserve">חיים חדשים </t>
    </r>
    <r>
      <rPr>
        <sz val="10"/>
        <color rgb="FF000000"/>
        <rFont val="Cambria"/>
        <family val="0"/>
        <charset val="1"/>
      </rPr>
      <t xml:space="preserve">111 (2012-12-16)</t>
    </r>
  </si>
  <si>
    <t xml:space="preserve">http://files.kabbalahmedia.info/video/heb_o_rav_2012-12-16_program_haim-hadashim_n111.wmv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</si>
  <si>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111 - </t>
    </r>
    <r>
      <rPr>
        <sz val="10"/>
        <color rgb="FF000000"/>
        <rFont val="FreeSans"/>
        <family val="2"/>
      </rPr>
      <t xml:space="preserve">מדיניות שיווק אינטגרלי</t>
    </r>
  </si>
  <si>
    <r>
      <rPr>
        <sz val="10"/>
        <color rgb="FF000000"/>
        <rFont val="FreeSans"/>
        <family val="2"/>
      </rPr>
      <t xml:space="preserve">מהי הגישה החדשה לשיווק מוצלח</t>
    </r>
    <r>
      <rPr>
        <sz val="10"/>
        <color rgb="FF000000"/>
        <rFont val="Cambria"/>
        <family val="0"/>
        <charset val="1"/>
      </rPr>
      <t xml:space="preserve">, </t>
    </r>
    <r>
      <rPr>
        <sz val="10"/>
        <color rgb="FF000000"/>
        <rFont val="FreeSans"/>
        <family val="2"/>
      </rPr>
      <t xml:space="preserve">כיצד לפתח מוצרים מתוך שיתוף רגשי של הצרכן ולהנות מכך שהצרכן נהנה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וניצה מזוז על תובנות חדשות בתחום השיווק</t>
    </r>
  </si>
  <si>
    <r>
      <rPr>
        <sz val="10"/>
        <color rgb="FF000000"/>
        <rFont val="FreeSans"/>
        <family val="2"/>
      </rPr>
      <t xml:space="preserve">חיים חדשים </t>
    </r>
    <r>
      <rPr>
        <sz val="10"/>
        <color rgb="FF000000"/>
        <rFont val="Cambria"/>
        <family val="0"/>
        <charset val="1"/>
      </rPr>
      <t xml:space="preserve">112 (2012-12-19)</t>
    </r>
  </si>
  <si>
    <t xml:space="preserve">http://files.kabbalahmedia.info/video/heb_o_rav_2012-12-19_program_haim-hadashim_n112.wmv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</si>
  <si>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112 - </t>
    </r>
    <r>
      <rPr>
        <sz val="10"/>
        <color rgb="FF000000"/>
        <rFont val="FreeSans"/>
        <family val="2"/>
      </rPr>
      <t xml:space="preserve">קנייה בטוחה</t>
    </r>
  </si>
  <si>
    <r>
      <rPr>
        <sz val="10"/>
        <color rgb="FF000000"/>
        <rFont val="FreeSans"/>
        <family val="2"/>
      </rPr>
      <t xml:space="preserve">בעולם העבודה החדש על פי הגישה האינטגרלית</t>
    </r>
    <r>
      <rPr>
        <sz val="10"/>
        <color rgb="FF000000"/>
        <rFont val="Cambria"/>
        <family val="0"/>
        <charset val="1"/>
      </rPr>
      <t xml:space="preserve">, </t>
    </r>
    <r>
      <rPr>
        <sz val="10"/>
        <color rgb="FF000000"/>
        <rFont val="FreeSans"/>
        <family val="2"/>
      </rPr>
      <t xml:space="preserve">אין אנשי מכירות אלא ישנם יועצים</t>
    </r>
    <r>
      <rPr>
        <sz val="10"/>
        <color rgb="FF000000"/>
        <rFont val="Cambria"/>
        <family val="0"/>
        <charset val="1"/>
      </rPr>
      <t xml:space="preserve">. </t>
    </r>
    <r>
      <rPr>
        <sz val="10"/>
        <color rgb="FF000000"/>
        <rFont val="FreeSans"/>
        <family val="2"/>
      </rPr>
      <t xml:space="preserve">במה נבדלת התייחסותם ללקוח לעומת האוריינטציה המכירתית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</si>
  <si>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113 (2012-12-19)</t>
    </r>
  </si>
  <si>
    <t xml:space="preserve">http://files.kabbalahmedia.info/video/heb_o_rav_2012-12-19_program_haim-hadashim_n113.wmv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</si>
  <si>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113 - </t>
    </r>
    <r>
      <rPr>
        <sz val="10"/>
        <color rgb="FF000000"/>
        <rFont val="FreeSans"/>
        <family val="2"/>
      </rPr>
      <t xml:space="preserve">ארגון אינטגרלי</t>
    </r>
  </si>
  <si>
    <r>
      <rPr>
        <sz val="10"/>
        <color rgb="FF000000"/>
        <rFont val="FreeSans"/>
        <family val="2"/>
      </rPr>
      <t xml:space="preserve">על פי התפיסה האינטגרלית</t>
    </r>
    <r>
      <rPr>
        <sz val="10"/>
        <color rgb="FF000000"/>
        <rFont val="Cambria"/>
        <family val="0"/>
        <charset val="1"/>
      </rPr>
      <t xml:space="preserve">, </t>
    </r>
    <r>
      <rPr>
        <sz val="10"/>
        <color rgb="FF000000"/>
        <rFont val="FreeSans"/>
        <family val="2"/>
      </rPr>
      <t xml:space="preserve">איך יראה הקשר בין יועץ לקוחות ללקוח</t>
    </r>
    <r>
      <rPr>
        <sz val="10"/>
        <color rgb="FF000000"/>
        <rFont val="Cambria"/>
        <family val="0"/>
        <charset val="1"/>
      </rPr>
      <t xml:space="preserve">, </t>
    </r>
    <r>
      <rPr>
        <sz val="10"/>
        <color rgb="FF000000"/>
        <rFont val="FreeSans"/>
        <family val="2"/>
      </rPr>
      <t xml:space="preserve">מהו המדד להצלחה של אותה חברה או ארגון המעסיקים את אותם יועצים וכיצד לתגמל אותם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</si>
  <si>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114 (2012-12-20)</t>
    </r>
  </si>
  <si>
    <t xml:space="preserve">http://files.kabbalahmedia.info/video/heb_o_rav_2012-12-20_program_haim-hadashim_n114.wmv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</si>
  <si>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114 - </t>
    </r>
    <r>
      <rPr>
        <sz val="10"/>
        <color rgb="FF000000"/>
        <rFont val="FreeSans"/>
        <family val="2"/>
      </rPr>
      <t xml:space="preserve">בונים תרבות ארגונית</t>
    </r>
  </si>
  <si>
    <r>
      <rPr>
        <sz val="10"/>
        <color rgb="FF000000"/>
        <rFont val="FreeSans"/>
        <family val="2"/>
      </rPr>
      <t xml:space="preserve">תרבות ארגונית חדשה יש להטמיע ולממש בקרב צוות העובדים והנהלת החברה</t>
    </r>
    <r>
      <rPr>
        <sz val="10"/>
        <color rgb="FF000000"/>
        <rFont val="Cambria"/>
        <family val="0"/>
        <charset val="1"/>
      </rPr>
      <t xml:space="preserve">. </t>
    </r>
    <r>
      <rPr>
        <sz val="10"/>
        <color rgb="FF000000"/>
        <rFont val="FreeSans"/>
        <family val="2"/>
      </rPr>
      <t xml:space="preserve">מה יביא את מקבלי ההחלטות לבחור תהליך שינוי 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מביא טיפים מעשיים שכדאי ליישם</t>
    </r>
  </si>
  <si>
    <r>
      <rPr>
        <sz val="10"/>
        <color rgb="FF000000"/>
        <rFont val="FreeSans"/>
        <family val="2"/>
      </rPr>
      <t xml:space="preserve">חיים חדשים </t>
    </r>
    <r>
      <rPr>
        <sz val="10"/>
        <color rgb="FF000000"/>
        <rFont val="Cambria"/>
        <family val="0"/>
        <charset val="1"/>
      </rPr>
      <t xml:space="preserve">115 (2012-12-23)</t>
    </r>
  </si>
  <si>
    <t xml:space="preserve">http://files.kabbalahmedia.info/video/heb_o_rav_2012-12-23_program_haim-hadashim_n115.wmv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</si>
  <si>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115 - </t>
    </r>
    <r>
      <rPr>
        <sz val="10"/>
        <color rgb="FF000000"/>
        <rFont val="FreeSans"/>
        <family val="2"/>
      </rPr>
      <t xml:space="preserve">עולם מקושר</t>
    </r>
  </si>
  <si>
    <r>
      <rPr>
        <sz val="10"/>
        <color rgb="FF000000"/>
        <rFont val="FreeSans"/>
        <family val="2"/>
      </rPr>
      <t xml:space="preserve">כדי להיטיב לחיינו עלינו לדעת מה משפיע עלינו</t>
    </r>
    <r>
      <rPr>
        <sz val="10"/>
        <color rgb="FF000000"/>
        <rFont val="Cambria"/>
        <family val="0"/>
        <charset val="1"/>
      </rPr>
      <t xml:space="preserve">, </t>
    </r>
    <r>
      <rPr>
        <sz val="10"/>
        <color rgb="FF000000"/>
        <rFont val="FreeSans"/>
        <family val="2"/>
      </rPr>
      <t xml:space="preserve">מה טבע האדם ומהו הכוח הכללי שמנהל את עולמינו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בפתיחה לקורס החינוך האינטגרלי</t>
    </r>
  </si>
  <si>
    <r>
      <rPr>
        <sz val="10"/>
        <color rgb="FF000000"/>
        <rFont val="FreeSans"/>
        <family val="2"/>
      </rPr>
      <t xml:space="preserve">חיים חדשים </t>
    </r>
    <r>
      <rPr>
        <sz val="10"/>
        <color rgb="FF000000"/>
        <rFont val="Cambria"/>
        <family val="0"/>
        <charset val="1"/>
      </rPr>
      <t xml:space="preserve">116 (2012-12-23)</t>
    </r>
  </si>
  <si>
    <t xml:space="preserve">http://files.kabbalahmedia.info/video/heb_o_rav_2012-12-23_program_haim-hadashim_n116.wmv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</si>
  <si>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116 - </t>
    </r>
    <r>
      <rPr>
        <sz val="10"/>
        <color rgb="FF000000"/>
        <rFont val="FreeSans"/>
        <family val="2"/>
      </rPr>
      <t xml:space="preserve">קורס חינוך אינטגרלי</t>
    </r>
  </si>
  <si>
    <r>
      <rPr>
        <sz val="10"/>
        <color rgb="FF000000"/>
        <rFont val="FreeSans"/>
        <family val="2"/>
      </rPr>
      <t xml:space="preserve"> על השימוש הנכון ברצונותינו הטבעיים והאנושיים לטובת הזולת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קורס החינוך האינטגרלי</t>
    </r>
  </si>
  <si>
    <r>
      <rPr>
        <sz val="10"/>
        <color rgb="FF000000"/>
        <rFont val="FreeSans"/>
        <family val="2"/>
      </rPr>
      <t xml:space="preserve">חיים חדשים </t>
    </r>
    <r>
      <rPr>
        <sz val="10"/>
        <color rgb="FF000000"/>
        <rFont val="Cambria"/>
        <family val="0"/>
        <charset val="1"/>
      </rPr>
      <t xml:space="preserve">117 (2012-12-24)</t>
    </r>
  </si>
  <si>
    <t xml:space="preserve">http://files.kabbalahmedia.info/video/heb_o_rav_2012-12-24_program_haim-hadashim_n117.wmv</t>
  </si>
  <si>
    <t xml:space="preserve">11.01.13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</si>
  <si>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117 - </t>
    </r>
    <r>
      <rPr>
        <sz val="10"/>
        <color rgb="FF000000"/>
        <rFont val="FreeSans"/>
        <family val="2"/>
      </rPr>
      <t xml:space="preserve">כולנו בסירה אחת</t>
    </r>
  </si>
  <si>
    <r>
      <rPr>
        <sz val="10"/>
        <color rgb="FF000000"/>
        <rFont val="FreeSans"/>
        <family val="2"/>
      </rPr>
      <t xml:space="preserve">אילו שינויים חלים באדם ובעולם בתקופתנו ומהי מטרתם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על מאפייני החינוך המתאימים לגישה האינטגרלית </t>
    </r>
  </si>
  <si>
    <r>
      <rPr>
        <sz val="10"/>
        <color rgb="FF000000"/>
        <rFont val="FreeSans"/>
        <family val="2"/>
      </rPr>
      <t xml:space="preserve">חיים חדשים </t>
    </r>
    <r>
      <rPr>
        <sz val="10"/>
        <color rgb="FF000000"/>
        <rFont val="Cambria"/>
        <family val="0"/>
        <charset val="1"/>
      </rPr>
      <t xml:space="preserve">118 (2012-12-24)</t>
    </r>
  </si>
  <si>
    <t xml:space="preserve">http://files.kabbalahmedia.info/video/heb_o_rav_2012-12-24_program_haim-hadashim_n118.wmv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</si>
  <si>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118 - </t>
    </r>
    <r>
      <rPr>
        <sz val="10"/>
        <color rgb="FF000000"/>
        <rFont val="FreeSans"/>
        <family val="2"/>
      </rPr>
      <t xml:space="preserve">כלי משותף</t>
    </r>
  </si>
  <si>
    <r>
      <rPr>
        <sz val="10"/>
        <color rgb="FF000000"/>
        <rFont val="FreeSans"/>
        <family val="2"/>
      </rPr>
      <t xml:space="preserve">על ידי תקשורת נכונה בין בני האדם ניתן להגיע לרצון משותף</t>
    </r>
    <r>
      <rPr>
        <sz val="10"/>
        <color rgb="FF000000"/>
        <rFont val="Cambria"/>
        <family val="0"/>
        <charset val="1"/>
      </rPr>
      <t xml:space="preserve">, </t>
    </r>
    <r>
      <rPr>
        <sz val="10"/>
        <color rgb="FF000000"/>
        <rFont val="FreeSans"/>
        <family val="2"/>
      </rPr>
      <t xml:space="preserve">דרכו נהיה מותאמים לתנאים החדשים של העולם הגלובלי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על כלי עבודה חדש להשגת איזון והצלחה</t>
    </r>
  </si>
  <si>
    <r>
      <rPr>
        <sz val="10"/>
        <color rgb="FF000000"/>
        <rFont val="FreeSans"/>
        <family val="2"/>
      </rPr>
      <t xml:space="preserve">חיים חדשים </t>
    </r>
    <r>
      <rPr>
        <sz val="10"/>
        <color rgb="FF000000"/>
        <rFont val="Cambria"/>
        <family val="0"/>
        <charset val="1"/>
      </rPr>
      <t xml:space="preserve">119 (2012-12-26)</t>
    </r>
  </si>
  <si>
    <t xml:space="preserve">http://files.kabbalahmedia.info/video/heb_o_rav_2012-12-26_program_haim-hadashim_n119.wmv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</si>
  <si>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119 - </t>
    </r>
    <r>
      <rPr>
        <sz val="10"/>
        <color rgb="FF000000"/>
        <rFont val="FreeSans"/>
        <family val="2"/>
      </rPr>
      <t xml:space="preserve">יתרונות החיבור בעבודת הצוות</t>
    </r>
  </si>
  <si>
    <r>
      <rPr>
        <sz val="10"/>
        <color rgb="FF000000"/>
        <rFont val="FreeSans"/>
        <family val="2"/>
      </rPr>
      <t xml:space="preserve">האדם ביחסו האגואיסטי מחבל בהישגי הארגון</t>
    </r>
    <r>
      <rPr>
        <sz val="10"/>
        <color rgb="FF000000"/>
        <rFont val="Cambria"/>
        <family val="0"/>
        <charset val="1"/>
      </rPr>
      <t xml:space="preserve">. </t>
    </r>
    <r>
      <rPr>
        <sz val="10"/>
        <color rgb="FF000000"/>
        <rFont val="FreeSans"/>
        <family val="2"/>
      </rPr>
      <t xml:space="preserve">כיצד נוכל להביא את העובדים לאחד כוחות ולפעול יחד כגוף אחד להשגת מטרות הארגון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עבודת צוות יעילה שתצמח ממקום עבודה המעניק חום וביטחון</t>
    </r>
  </si>
  <si>
    <r>
      <rPr>
        <sz val="10"/>
        <color rgb="FF000000"/>
        <rFont val="FreeSans"/>
        <family val="2"/>
      </rPr>
      <t xml:space="preserve">חיים חדשים </t>
    </r>
    <r>
      <rPr>
        <sz val="10"/>
        <color rgb="FF000000"/>
        <rFont val="Cambria"/>
        <family val="0"/>
        <charset val="1"/>
      </rPr>
      <t xml:space="preserve">120 (2012-12-26)</t>
    </r>
  </si>
  <si>
    <t xml:space="preserve">http://files.kabbalahmedia.info/video/heb_o_rav_2012-12-26_program_haim-hadashim_n120.wmv</t>
  </si>
  <si>
    <t xml:space="preserve">01.02.13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</si>
  <si>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120 -  </t>
    </r>
    <r>
      <rPr>
        <sz val="10"/>
        <color rgb="FF000000"/>
        <rFont val="FreeSans"/>
        <family val="2"/>
      </rPr>
      <t xml:space="preserve">שדרוג של ארגון</t>
    </r>
  </si>
  <si>
    <r>
      <rPr>
        <sz val="10"/>
        <color rgb="FF000000"/>
        <rFont val="FreeSans"/>
        <family val="2"/>
      </rPr>
      <t xml:space="preserve">איך אפשר לשדרג את רמת היחסים בין עובדי החברה בארגון שבו אנו עובדים וכיצד ניתן לנהלו בצורה הנכונה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</si>
  <si>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color rgb="FF000000"/>
        <rFont val="FreeSans"/>
        <family val="2"/>
      </rPr>
      <t xml:space="preserve">חיים חדשים </t>
    </r>
    <r>
      <rPr>
        <sz val="10"/>
        <color rgb="FF000000"/>
        <rFont val="Cambria"/>
        <family val="0"/>
        <charset val="1"/>
      </rPr>
      <t xml:space="preserve">121 (2012-12-27)</t>
    </r>
  </si>
  <si>
    <t xml:space="preserve">http://files.kabbalahmedia.info/video/heb_o_rav_2012-12-27_program_haim-hadashim_n121.wmv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</si>
  <si>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121 - </t>
    </r>
    <r>
      <rPr>
        <sz val="10"/>
        <color rgb="FF000000"/>
        <rFont val="FreeSans"/>
        <family val="2"/>
      </rPr>
      <t xml:space="preserve">מתפתחים לחיבור בעולם העבודה</t>
    </r>
  </si>
  <si>
    <r>
      <rPr>
        <sz val="10"/>
        <color rgb="FF000000"/>
        <rFont val="FreeSans"/>
        <family val="2"/>
      </rPr>
      <t xml:space="preserve">ההתפתחות הטכנולוגית הביאה לשיעבוד האדם ויצרה עבדות מודרנית</t>
    </r>
    <r>
      <rPr>
        <sz val="10"/>
        <color rgb="FF000000"/>
        <rFont val="Cambria"/>
        <family val="0"/>
        <charset val="1"/>
      </rPr>
      <t xml:space="preserve">. </t>
    </r>
    <r>
      <rPr>
        <sz val="10"/>
        <color rgb="FF000000"/>
        <rFont val="FreeSans"/>
        <family val="2"/>
      </rPr>
      <t xml:space="preserve">דור העובדים הצעיר הבנוי בפנימיותו בהתאם לגישה האינטגרלית לא מקבל את המצב וצמא לשינוי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מציג פן נוסף בתחום העבודה</t>
    </r>
  </si>
  <si>
    <r>
      <rPr>
        <sz val="10"/>
        <color rgb="FF000000"/>
        <rFont val="FreeSans"/>
        <family val="2"/>
      </rPr>
      <t xml:space="preserve">חיים חדשים </t>
    </r>
    <r>
      <rPr>
        <sz val="10"/>
        <color rgb="FF000000"/>
        <rFont val="Cambria"/>
        <family val="0"/>
        <charset val="1"/>
      </rPr>
      <t xml:space="preserve">122 (2012-12-27)</t>
    </r>
  </si>
  <si>
    <t xml:space="preserve">http://files.kabbalahmedia.info/video/heb_o_rav_2012-12-27_program_haim-hadashim_n122.wmv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</si>
  <si>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122 - </t>
    </r>
    <r>
      <rPr>
        <sz val="10"/>
        <color rgb="FF000000"/>
        <rFont val="FreeSans"/>
        <family val="2"/>
      </rPr>
      <t xml:space="preserve">משמעות העבודה בחיינו</t>
    </r>
  </si>
  <si>
    <r>
      <rPr>
        <sz val="10"/>
        <color rgb="FF000000"/>
        <rFont val="FreeSans"/>
        <family val="2"/>
      </rPr>
      <t xml:space="preserve">מה הגורם לחוסר הסיפוק שאנו חשים במקום העבודה וכיצד יוכל מנהל בעל מודעות אינטגרלית להביא לתפוקה טובה יותר על ידי יצירת קשרים טובים בין העובדים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משמעות מקום העבודה בחיינו</t>
    </r>
  </si>
  <si>
    <r>
      <rPr>
        <sz val="10"/>
        <color rgb="FF000000"/>
        <rFont val="FreeSans"/>
        <family val="2"/>
      </rPr>
      <t xml:space="preserve">חיים חדשים </t>
    </r>
    <r>
      <rPr>
        <sz val="10"/>
        <color rgb="FF000000"/>
        <rFont val="Cambria"/>
        <family val="0"/>
        <charset val="1"/>
      </rPr>
      <t xml:space="preserve">123 (2013-01-03)</t>
    </r>
  </si>
  <si>
    <t xml:space="preserve">http://files.kabbalahmedia.info/video/heb_o_rav_2013-01-03_program_haim-hadashim_n123.wmv</t>
  </si>
  <si>
    <t xml:space="preserve">24.01.13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</si>
  <si>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123 - </t>
    </r>
    <r>
      <rPr>
        <sz val="10"/>
        <color rgb="FF000000"/>
        <rFont val="FreeSans"/>
        <family val="2"/>
      </rPr>
      <t xml:space="preserve">המנהל ועובדיו</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</si>
  <si>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בדיון על עולם העבודה החדש</t>
    </r>
    <r>
      <rPr>
        <sz val="10"/>
        <color rgb="FF000000"/>
        <rFont val="Cambria"/>
        <family val="0"/>
        <charset val="1"/>
      </rPr>
      <t xml:space="preserve">, </t>
    </r>
    <r>
      <rPr>
        <sz val="10"/>
        <color rgb="FF000000"/>
        <rFont val="FreeSans"/>
        <family val="2"/>
      </rPr>
      <t xml:space="preserve">והפעם על דמות המנהל בחברה האינטגרלית</t>
    </r>
    <r>
      <rPr>
        <sz val="10"/>
        <color rgb="FF000000"/>
        <rFont val="Cambria"/>
        <family val="0"/>
        <charset val="1"/>
      </rPr>
      <t xml:space="preserve">. </t>
    </r>
    <r>
      <rPr>
        <sz val="10"/>
        <color rgb="FF000000"/>
        <rFont val="FreeSans"/>
        <family val="2"/>
      </rPr>
      <t xml:space="preserve">מה תפקידו של המנהל וכיצד הוא מצליח להניע את עובדיו להיקשרות נכונה</t>
    </r>
    <r>
      <rPr>
        <sz val="10"/>
        <color rgb="FF000000"/>
        <rFont val="Cambria"/>
        <family val="0"/>
        <charset val="1"/>
      </rPr>
      <t xml:space="preserve">? </t>
    </r>
  </si>
  <si>
    <r>
      <rPr>
        <sz val="10"/>
        <color rgb="FF000000"/>
        <rFont val="FreeSans"/>
        <family val="2"/>
      </rPr>
      <t xml:space="preserve">חיים חדשים </t>
    </r>
    <r>
      <rPr>
        <sz val="10"/>
        <color rgb="FF000000"/>
        <rFont val="Cambria"/>
        <family val="0"/>
        <charset val="1"/>
      </rPr>
      <t xml:space="preserve">124 (2013-01-03)</t>
    </r>
  </si>
  <si>
    <t xml:space="preserve">http://files.kabbalahmedia.info/video/heb_o_rav_2013-01-03_program_haim-hadashim_n124.wmv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</si>
  <si>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124 - </t>
    </r>
    <r>
      <rPr>
        <sz val="10"/>
        <color rgb="FF000000"/>
        <rFont val="FreeSans"/>
        <family val="2"/>
      </rPr>
      <t xml:space="preserve">הארגון כמשפחה</t>
    </r>
  </si>
  <si>
    <r>
      <rPr>
        <sz val="10"/>
        <color rgb="FF000000"/>
        <rFont val="FreeSans"/>
        <family val="2"/>
      </rPr>
      <t xml:space="preserve">כיצד אפשר לשפר מיומנויות ניהול על פי הגישה האינטגרלית ואיך לבנות סדנת ניהול לצוותי מנהלים ולהובילם להצלחה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פותח צוהר נוסף לחיים חדשים בעולם המשתנה</t>
    </r>
  </si>
  <si>
    <r>
      <rPr>
        <sz val="10"/>
        <color rgb="FF000000"/>
        <rFont val="FreeSans"/>
        <family val="2"/>
      </rPr>
      <t xml:space="preserve">חיים חדשים </t>
    </r>
    <r>
      <rPr>
        <sz val="10"/>
        <color rgb="FF000000"/>
        <rFont val="Cambria"/>
        <family val="0"/>
        <charset val="1"/>
      </rPr>
      <t xml:space="preserve">125 (2013-01-09)</t>
    </r>
  </si>
  <si>
    <t xml:space="preserve">http://files.kabbalahmedia.info/video/heb_o_rav_2013-01-09_program_haim-hadashim_n125.wmv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</si>
  <si>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125 - </t>
    </r>
    <r>
      <rPr>
        <sz val="10"/>
        <color rgb="FF000000"/>
        <rFont val="FreeSans"/>
        <family val="2"/>
      </rPr>
      <t xml:space="preserve">ארגון אינטגרלי</t>
    </r>
  </si>
  <si>
    <r>
      <rPr>
        <sz val="10"/>
        <color rgb="FF000000"/>
        <rFont val="FreeSans"/>
        <family val="2"/>
      </rPr>
      <t xml:space="preserve">מהו התהליך שעל ארגון לעבור מהמצב בו הוא שרוי היום למצב העתידי שבו יתפקד בצורה אינטגרלית</t>
    </r>
    <r>
      <rPr>
        <sz val="10"/>
        <color rgb="FF000000"/>
        <rFont val="Cambria"/>
        <family val="0"/>
        <charset val="1"/>
      </rPr>
      <t xml:space="preserve">, </t>
    </r>
    <r>
      <rPr>
        <sz val="10"/>
        <color rgb="FF000000"/>
        <rFont val="FreeSans"/>
        <family val="2"/>
      </rPr>
      <t xml:space="preserve">וכיצד ירגישו ויתפקדו אותם אנשים החברים בארגון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</si>
  <si>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335 (2014-04-01)</t>
    </r>
  </si>
  <si>
    <t xml:space="preserve">http://files.kabbalahmedia.info/download/video/heb_o_rav_2014-04-01_program_haim-hadashim_n335.wmv</t>
  </si>
  <si>
    <t xml:space="preserve">07.04.14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</si>
  <si>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335 - </t>
    </r>
    <r>
      <rPr>
        <sz val="10"/>
        <color rgb="FF000000"/>
        <rFont val="FreeSans"/>
        <family val="2"/>
      </rPr>
      <t xml:space="preserve">קונפליקטים במקום עבודה</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</si>
  <si>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גורם לנו לכעסים וקונפליקטים במקום העבודה</t>
    </r>
    <r>
      <rPr>
        <sz val="10"/>
        <color rgb="FF000000"/>
        <rFont val="Cambria"/>
        <family val="0"/>
        <charset val="1"/>
      </rPr>
      <t xml:space="preserve">, </t>
    </r>
    <r>
      <rPr>
        <sz val="10"/>
        <color rgb="FF000000"/>
        <rFont val="FreeSans"/>
        <family val="2"/>
      </rPr>
      <t xml:space="preserve">מהי הדרך לטיפול נכון במצבים אלה ואילו טכניקות יסייעו לנו לבנות יחסי חיבור ושיתוף פעולה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</si>
  <si>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336 (2014-04-01)</t>
    </r>
  </si>
  <si>
    <t xml:space="preserve">http://files.kabbalahmedia.info/download/video/heb_o_rav_2014-04-01_program_haim-hadashim_n336.wmv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</si>
  <si>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336 - </t>
    </r>
    <r>
      <rPr>
        <sz val="10"/>
        <color rgb="FF000000"/>
        <rFont val="FreeSans"/>
        <family val="2"/>
      </rPr>
      <t xml:space="preserve">קונפליקטים במקום עבודה</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</si>
  <si>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קונפליקטים במקום העבודה מעכבים הצלחה עסקית ומקרינים על כל מערכות היחסים שלנו ועל מצבנו הבריאותי</t>
    </r>
    <r>
      <rPr>
        <sz val="10"/>
        <color rgb="FF000000"/>
        <rFont val="Cambria"/>
        <family val="0"/>
        <charset val="1"/>
      </rPr>
      <t xml:space="preserve">. </t>
    </r>
    <r>
      <rPr>
        <sz val="10"/>
        <color rgb="FF000000"/>
        <rFont val="FreeSans"/>
        <family val="2"/>
      </rPr>
      <t xml:space="preserve">מהם השלבים ליצירת חיבור וגישה אינטגרלית בארגון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</si>
  <si>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 </t>
    </r>
    <r>
      <rPr>
        <sz val="11"/>
        <rFont val="FreeSans"/>
        <family val="2"/>
      </rPr>
      <t xml:space="preserve">תקשורת</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</si>
  <si>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תקשורת</t>
    </r>
  </si>
  <si>
    <r>
      <rPr>
        <sz val="10"/>
        <color rgb="FF000000"/>
        <rFont val="FreeSans"/>
        <family val="2"/>
      </rPr>
      <t xml:space="preserve">התקשורת </t>
    </r>
    <r>
      <rPr>
        <sz val="10"/>
        <color rgb="FF000000"/>
        <rFont val="Cambria"/>
        <family val="0"/>
        <charset val="1"/>
      </rPr>
      <t xml:space="preserve">- </t>
    </r>
    <r>
      <rPr>
        <sz val="10"/>
        <color rgb="FF000000"/>
        <rFont val="FreeSans"/>
        <family val="2"/>
      </rPr>
      <t xml:space="preserve">בסיס לבניית יחסים בין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בשיחות מרתקות עם אורן לוי וניצה מזוז</t>
    </r>
    <r>
      <rPr>
        <sz val="10"/>
        <color rgb="FF000000"/>
        <rFont val="Cambria"/>
        <family val="0"/>
        <charset val="1"/>
      </rPr>
      <t xml:space="preserve">, </t>
    </r>
    <r>
      <rPr>
        <sz val="10"/>
        <color rgb="FF000000"/>
        <rFont val="FreeSans"/>
        <family val="2"/>
      </rPr>
      <t xml:space="preserve">על התפתחות התקשורת וכיצד נוכל לבנות תקשורת נכונה וטובה בין כל האנשים בעולם</t>
    </r>
  </si>
  <si>
    <r>
      <rPr>
        <sz val="10"/>
        <color rgb="FF000000"/>
        <rFont val="FreeSans"/>
        <family val="2"/>
      </rPr>
      <t xml:space="preserve">חיים חדשים </t>
    </r>
    <r>
      <rPr>
        <sz val="10"/>
        <color rgb="FF000000"/>
        <rFont val="Cambria"/>
        <family val="0"/>
        <charset val="1"/>
      </rPr>
      <t xml:space="preserve">126 (2013-01-15)</t>
    </r>
  </si>
  <si>
    <t xml:space="preserve">http://files.kabbalahmedia.info/video/heb_o_rav_2013-01-15_program_haim-hadashim_n126.wmv</t>
  </si>
  <si>
    <t xml:space="preserve">29.01.13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</si>
  <si>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126 - </t>
    </r>
    <r>
      <rPr>
        <sz val="10"/>
        <color rgb="FF000000"/>
        <rFont val="FreeSans"/>
        <family val="2"/>
      </rPr>
      <t xml:space="preserve">תקשורת ושיפור יחסים</t>
    </r>
  </si>
  <si>
    <r>
      <rPr>
        <sz val="10"/>
        <color rgb="FF000000"/>
        <rFont val="FreeSans"/>
        <family val="2"/>
      </rPr>
      <t xml:space="preserve">מה מהותה של התקשורת</t>
    </r>
    <r>
      <rPr>
        <sz val="10"/>
        <color rgb="FF000000"/>
        <rFont val="Cambria"/>
        <family val="0"/>
        <charset val="1"/>
      </rPr>
      <t xml:space="preserve">, </t>
    </r>
    <r>
      <rPr>
        <sz val="10"/>
        <color rgb="FF000000"/>
        <rFont val="FreeSans"/>
        <family val="2"/>
      </rPr>
      <t xml:space="preserve">מהי תקשורת במחשבה וברצונות וכיצד נגיע לתקשורת טובה באמת בינינו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</si>
  <si>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127 (2013-01-15)</t>
    </r>
  </si>
  <si>
    <t xml:space="preserve">http://files.kabbalahmedia.info/video/heb_o_rav_2013-01-15_program_haim-hadashim_n127.wmv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</si>
  <si>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127 - </t>
    </r>
    <r>
      <rPr>
        <sz val="10"/>
        <color rgb="FF000000"/>
        <rFont val="FreeSans"/>
        <family val="2"/>
      </rPr>
      <t xml:space="preserve">תקשורת וריבוי פרטים</t>
    </r>
  </si>
  <si>
    <r>
      <rPr>
        <sz val="10"/>
        <color rgb="FF000000"/>
        <rFont val="FreeSans"/>
        <family val="2"/>
      </rPr>
      <t xml:space="preserve">כדי להגיע לתקשורת שלמה ומתוקנת בינינו</t>
    </r>
    <r>
      <rPr>
        <sz val="10"/>
        <color rgb="FF000000"/>
        <rFont val="Cambria"/>
        <family val="0"/>
        <charset val="1"/>
      </rPr>
      <t xml:space="preserve">, </t>
    </r>
    <r>
      <rPr>
        <sz val="10"/>
        <color rgb="FF000000"/>
        <rFont val="FreeSans"/>
        <family val="2"/>
      </rPr>
      <t xml:space="preserve">כל אחד משתמש בכל כשרונותיו למלא כל חסרון שיש בשני ובכך מממש את עצמו בצורה המלאה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</si>
  <si>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128 (2013-01-22)</t>
    </r>
  </si>
  <si>
    <t xml:space="preserve">http://files.kabbalahmedia.info/video/heb_o_rav_2013-01-22_program_haim-hadashim_n128.wmv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</si>
  <si>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128 - </t>
    </r>
    <r>
      <rPr>
        <sz val="10"/>
        <color rgb="FF000000"/>
        <rFont val="FreeSans"/>
        <family val="2"/>
      </rPr>
      <t xml:space="preserve">תקשורת ומערכת החושים</t>
    </r>
  </si>
  <si>
    <r>
      <rPr>
        <sz val="10"/>
        <color rgb="FF000000"/>
        <rFont val="FreeSans"/>
        <family val="2"/>
      </rPr>
      <t xml:space="preserve">כשהאדם החל את התפתחותו הטכנולוגית</t>
    </r>
    <r>
      <rPr>
        <sz val="10"/>
        <color rgb="FF000000"/>
        <rFont val="Cambria"/>
        <family val="0"/>
        <charset val="1"/>
      </rPr>
      <t xml:space="preserve">, </t>
    </r>
    <r>
      <rPr>
        <sz val="10"/>
        <color rgb="FF000000"/>
        <rFont val="FreeSans"/>
        <family val="2"/>
      </rPr>
      <t xml:space="preserve">הוא שינה את סביבתו הטבעית וחמשת חושיו קהו</t>
    </r>
    <r>
      <rPr>
        <sz val="10"/>
        <color rgb="FF000000"/>
        <rFont val="Cambria"/>
        <family val="0"/>
        <charset val="1"/>
      </rPr>
      <t xml:space="preserve">. </t>
    </r>
    <r>
      <rPr>
        <sz val="10"/>
        <color rgb="FF000000"/>
        <rFont val="FreeSans"/>
        <family val="2"/>
      </rPr>
      <t xml:space="preserve">כיצד נבנה מערכת תקשורת חושית טבעית</t>
    </r>
    <r>
      <rPr>
        <sz val="10"/>
        <color rgb="FF000000"/>
        <rFont val="Cambria"/>
        <family val="0"/>
        <charset val="1"/>
      </rPr>
      <t xml:space="preserve">, </t>
    </r>
    <r>
      <rPr>
        <sz val="10"/>
        <color rgb="FF000000"/>
        <rFont val="FreeSans"/>
        <family val="2"/>
      </rPr>
      <t xml:space="preserve">בריאה וחדשה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חושים</t>
    </r>
  </si>
  <si>
    <r>
      <rPr>
        <sz val="10"/>
        <color rgb="FF000000"/>
        <rFont val="FreeSans"/>
        <family val="2"/>
      </rPr>
      <t xml:space="preserve">חיים חדשים </t>
    </r>
    <r>
      <rPr>
        <sz val="10"/>
        <color rgb="FF000000"/>
        <rFont val="Cambria"/>
        <family val="0"/>
        <charset val="1"/>
      </rPr>
      <t xml:space="preserve">129 (2013-01-24)</t>
    </r>
  </si>
  <si>
    <t xml:space="preserve">http://files.kabbalahmedia.info/video/heb_o_rav_2013-01-24_program_haim-hadashim_n129.wmv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</si>
  <si>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129 - </t>
    </r>
    <r>
      <rPr>
        <sz val="10"/>
        <color rgb="FF000000"/>
        <rFont val="FreeSans"/>
        <family val="2"/>
      </rPr>
      <t xml:space="preserve">תקשורת והתפתחות השפה האנושית</t>
    </r>
  </si>
  <si>
    <r>
      <rPr>
        <sz val="10"/>
        <color rgb="FF000000"/>
        <rFont val="FreeSans"/>
        <family val="2"/>
      </rPr>
      <t xml:space="preserve">בטבע קיימת תקשורת בכל רמות החיים</t>
    </r>
    <r>
      <rPr>
        <sz val="10"/>
        <color rgb="FF000000"/>
        <rFont val="Cambria"/>
        <family val="0"/>
        <charset val="1"/>
      </rPr>
      <t xml:space="preserve">. </t>
    </r>
    <r>
      <rPr>
        <sz val="10"/>
        <color rgb="FF000000"/>
        <rFont val="FreeSans"/>
        <family val="2"/>
      </rPr>
      <t xml:space="preserve">כיצד התפתחה צורת התקשורת בין בני האדם ומה היא משקפת על התפתחות המין האנושי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על המשמעות של הקשר הטוב בינינו</t>
    </r>
  </si>
  <si>
    <r>
      <rPr>
        <sz val="10"/>
        <color rgb="FF000000"/>
        <rFont val="FreeSans"/>
        <family val="2"/>
      </rPr>
      <t xml:space="preserve">חיים חדשים </t>
    </r>
    <r>
      <rPr>
        <sz val="10"/>
        <color rgb="FF000000"/>
        <rFont val="Cambria"/>
        <family val="0"/>
        <charset val="1"/>
      </rPr>
      <t xml:space="preserve">130 (2013-01-24)</t>
    </r>
  </si>
  <si>
    <t xml:space="preserve">http://files.kabbalahmedia.info/video/heb_o_rav_2013-01-24_program_haim-hadashim_n130.wmv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</si>
  <si>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130 - </t>
    </r>
    <r>
      <rPr>
        <sz val="10"/>
        <color rgb="FF000000"/>
        <rFont val="FreeSans"/>
        <family val="2"/>
      </rPr>
      <t xml:space="preserve">תקשורת לבבית</t>
    </r>
  </si>
  <si>
    <r>
      <rPr>
        <sz val="10"/>
        <color rgb="FF000000"/>
        <rFont val="FreeSans"/>
        <family val="2"/>
      </rPr>
      <t xml:space="preserve">השפה משמשת כאמצעי לביטוי הרצונות האגואיסטיים שלנו והתפתחותה מביאה להכרה בצורך בתקשורת חדשה מלב אל לב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תקשורת במגמת חיבור</t>
    </r>
  </si>
  <si>
    <r>
      <rPr>
        <sz val="10"/>
        <color rgb="FF000000"/>
        <rFont val="FreeSans"/>
        <family val="2"/>
      </rPr>
      <t xml:space="preserve">חיים חדשים </t>
    </r>
    <r>
      <rPr>
        <sz val="10"/>
        <color rgb="FF000000"/>
        <rFont val="Cambria"/>
        <family val="0"/>
        <charset val="1"/>
      </rPr>
      <t xml:space="preserve">131 (2013-01-27)</t>
    </r>
  </si>
  <si>
    <t xml:space="preserve">http://files.kabbalahmedia.info/video/heb_o_rav_2013-01-27_program_haim-hadashim_n131.wmv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</si>
  <si>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131 -  </t>
    </r>
    <r>
      <rPr>
        <sz val="10"/>
        <color rgb="FF000000"/>
        <rFont val="FreeSans"/>
        <family val="2"/>
      </rPr>
      <t xml:space="preserve">כוחה של התקשורת</t>
    </r>
  </si>
  <si>
    <r>
      <rPr>
        <sz val="10"/>
        <color rgb="FF000000"/>
        <rFont val="FreeSans"/>
        <family val="2"/>
      </rPr>
      <t xml:space="preserve">תקשורת המונים פונה לקהל הרחב ומעצבת את דעת הקהל</t>
    </r>
    <r>
      <rPr>
        <sz val="10"/>
        <color rgb="FF000000"/>
        <rFont val="Cambria"/>
        <family val="0"/>
        <charset val="1"/>
      </rPr>
      <t xml:space="preserve">. </t>
    </r>
    <r>
      <rPr>
        <sz val="10"/>
        <color rgb="FF000000"/>
        <rFont val="FreeSans"/>
        <family val="2"/>
      </rPr>
      <t xml:space="preserve">מהי מידת ההשפעה של התקשורת על האדם ומה צריך להיות התפקיד החינוכי שלה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מברר היבט נוסף של תפיסת העולם האינטגרלית</t>
    </r>
  </si>
  <si>
    <r>
      <rPr>
        <sz val="10"/>
        <color rgb="FF000000"/>
        <rFont val="FreeSans"/>
        <family val="2"/>
      </rPr>
      <t xml:space="preserve">חיים חדשים </t>
    </r>
    <r>
      <rPr>
        <sz val="10"/>
        <color rgb="FF000000"/>
        <rFont val="Cambria"/>
        <family val="0"/>
        <charset val="1"/>
      </rPr>
      <t xml:space="preserve">132 (2013-01-27)</t>
    </r>
  </si>
  <si>
    <t xml:space="preserve">http://files.kabbalahmedia.info/video/heb_o_rav_2013-01-27_program_haim-hadashim_n132.wmv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</si>
  <si>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132 - </t>
    </r>
    <r>
      <rPr>
        <sz val="10"/>
        <color rgb="FF000000"/>
        <rFont val="FreeSans"/>
        <family val="2"/>
      </rPr>
      <t xml:space="preserve">תקשורת המונים</t>
    </r>
  </si>
  <si>
    <r>
      <rPr>
        <sz val="10"/>
        <color rgb="FF000000"/>
        <rFont val="FreeSans"/>
        <family val="2"/>
      </rPr>
      <t xml:space="preserve">איזו תפיסת עולם וערכים מקנה לנו תקשורת ההמונים והאם היא מסייעת לתהליך שהחברה האנושית עוברת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התקשורת של העולם החדש</t>
    </r>
  </si>
  <si>
    <r>
      <rPr>
        <sz val="11"/>
        <rFont val="FreeSans"/>
        <family val="2"/>
      </rPr>
      <t xml:space="preserve">חיים חדשים </t>
    </r>
    <r>
      <rPr>
        <sz val="11"/>
        <rFont val="Cambria"/>
        <family val="0"/>
        <charset val="1"/>
      </rPr>
      <t xml:space="preserve">136 (2013-02-05)</t>
    </r>
  </si>
  <si>
    <t xml:space="preserve">http://files.kabbalahmedia.info/video/heb_o_rav_2013-02-05_program_haim-hadashim_n136.wmv</t>
  </si>
  <si>
    <t xml:space="preserve">19.02.13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</si>
  <si>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136 - </t>
    </r>
    <r>
      <rPr>
        <sz val="10"/>
        <color rgb="FF000000"/>
        <rFont val="FreeSans"/>
        <family val="2"/>
      </rPr>
      <t xml:space="preserve">מהפכת האינטרנט</t>
    </r>
  </si>
  <si>
    <r>
      <rPr>
        <sz val="10"/>
        <color rgb="FF000000"/>
        <rFont val="FreeSans"/>
        <family val="2"/>
      </rPr>
      <t xml:space="preserve">באינטרנט הכול פתוח ונגיש</t>
    </r>
    <r>
      <rPr>
        <sz val="10"/>
        <color rgb="FF000000"/>
        <rFont val="Cambria"/>
        <family val="0"/>
        <charset val="1"/>
      </rPr>
      <t xml:space="preserve">, </t>
    </r>
    <r>
      <rPr>
        <sz val="10"/>
        <color rgb="FF000000"/>
        <rFont val="FreeSans"/>
        <family val="2"/>
      </rPr>
      <t xml:space="preserve">הגבולות נפרצו ולאדם ניתן הכוח לבחור בסביבה שתשפיע עליו</t>
    </r>
    <r>
      <rPr>
        <sz val="10"/>
        <color rgb="FF000000"/>
        <rFont val="Cambria"/>
        <family val="0"/>
        <charset val="1"/>
      </rPr>
      <t xml:space="preserve">. </t>
    </r>
    <r>
      <rPr>
        <sz val="10"/>
        <color rgb="FF000000"/>
        <rFont val="FreeSans"/>
        <family val="2"/>
      </rPr>
      <t xml:space="preserve">כיצד נשתמש בכלי הזה כדי לשמור על סביבה טובה עבורנו ועבור ילדינו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</si>
  <si>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137 (2013-02-07)</t>
    </r>
  </si>
  <si>
    <t xml:space="preserve">http://files.kabbalahmedia.info/video/heb_o_rav_2013-02-07_program_haim-hadashim_n137.wmv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</si>
  <si>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137 - </t>
    </r>
    <r>
      <rPr>
        <sz val="10"/>
        <color rgb="FF000000"/>
        <rFont val="FreeSans"/>
        <family val="2"/>
      </rPr>
      <t xml:space="preserve">פוטנציאל הרשתות החברתיות</t>
    </r>
  </si>
  <si>
    <r>
      <rPr>
        <sz val="10"/>
        <color rgb="FF000000"/>
        <rFont val="FreeSans"/>
        <family val="2"/>
      </rPr>
      <t xml:space="preserve">מה מסמל הצורך שלנו בחברה</t>
    </r>
    <r>
      <rPr>
        <sz val="10"/>
        <color rgb="FF000000"/>
        <rFont val="Cambria"/>
        <family val="0"/>
        <charset val="1"/>
      </rPr>
      <t xml:space="preserve">, </t>
    </r>
    <r>
      <rPr>
        <sz val="10"/>
        <color rgb="FF000000"/>
        <rFont val="FreeSans"/>
        <family val="2"/>
      </rPr>
      <t xml:space="preserve">מדוע אנו יוצרים רשתות חברתיות ומה הפוטנציאל שטמון בהן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</si>
  <si>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138 (2013-02-07)</t>
    </r>
  </si>
  <si>
    <t xml:space="preserve">http://files.kabbalahmedia.info/video/heb_o_rav_2013-02-07_program_haim-hadashim_n138.wmv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</si>
  <si>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138 - </t>
    </r>
    <r>
      <rPr>
        <sz val="10"/>
        <color rgb="FF000000"/>
        <rFont val="FreeSans"/>
        <family val="2"/>
      </rPr>
      <t xml:space="preserve">רשת חברתית </t>
    </r>
    <r>
      <rPr>
        <sz val="10"/>
        <color rgb="FF000000"/>
        <rFont val="Cambria"/>
        <family val="0"/>
        <charset val="1"/>
      </rPr>
      <t xml:space="preserve">- </t>
    </r>
    <r>
      <rPr>
        <sz val="10"/>
        <color rgb="FF000000"/>
        <rFont val="FreeSans"/>
        <family val="2"/>
      </rPr>
      <t xml:space="preserve">הדור הבא</t>
    </r>
  </si>
  <si>
    <r>
      <rPr>
        <sz val="10"/>
        <color rgb="FF000000"/>
        <rFont val="FreeSans"/>
        <family val="2"/>
      </rPr>
      <t xml:space="preserve">לפי הגישה האינטגרלית</t>
    </r>
    <r>
      <rPr>
        <sz val="10"/>
        <color rgb="FF000000"/>
        <rFont val="Cambria"/>
        <family val="0"/>
        <charset val="1"/>
      </rPr>
      <t xml:space="preserve">, </t>
    </r>
    <r>
      <rPr>
        <sz val="10"/>
        <color rgb="FF000000"/>
        <rFont val="FreeSans"/>
        <family val="2"/>
      </rPr>
      <t xml:space="preserve">חייו של אדם תלויים בחייהם של שאר האנשים</t>
    </r>
    <r>
      <rPr>
        <sz val="10"/>
        <color rgb="FF000000"/>
        <rFont val="Cambria"/>
        <family val="0"/>
        <charset val="1"/>
      </rPr>
      <t xml:space="preserve">. </t>
    </r>
    <r>
      <rPr>
        <sz val="10"/>
        <color rgb="FF000000"/>
        <rFont val="FreeSans"/>
        <family val="2"/>
      </rPr>
      <t xml:space="preserve">אילו ערכים</t>
    </r>
    <r>
      <rPr>
        <sz val="10"/>
        <color rgb="FF000000"/>
        <rFont val="Cambria"/>
        <family val="0"/>
        <charset val="1"/>
      </rPr>
      <t xml:space="preserve">, </t>
    </r>
    <r>
      <rPr>
        <sz val="10"/>
        <color rgb="FF000000"/>
        <rFont val="FreeSans"/>
        <family val="2"/>
      </rPr>
      <t xml:space="preserve">חוקים ומחשבות צריכים לעבור בינינו כדי לחיות באיזון</t>
    </r>
    <r>
      <rPr>
        <sz val="10"/>
        <color rgb="FF000000"/>
        <rFont val="Cambria"/>
        <family val="0"/>
        <charset val="1"/>
      </rPr>
      <t xml:space="preserve">, </t>
    </r>
    <r>
      <rPr>
        <sz val="10"/>
        <color rgb="FF000000"/>
        <rFont val="FreeSans"/>
        <family val="2"/>
      </rPr>
      <t xml:space="preserve">תוך התחשבות ביחסינו עם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רשת הקשר בינינו</t>
    </r>
  </si>
  <si>
    <r>
      <rPr>
        <sz val="11"/>
        <rFont val="FreeSans"/>
        <family val="2"/>
      </rPr>
      <t xml:space="preserve">חיים חדשים </t>
    </r>
    <r>
      <rPr>
        <sz val="11"/>
        <rFont val="Cambria"/>
        <family val="0"/>
        <charset val="1"/>
      </rPr>
      <t xml:space="preserve">139 (2013-02-10)</t>
    </r>
  </si>
  <si>
    <t xml:space="preserve">http://files.kabbalahmedia.info/video/heb_o_rav_2013-02-10_program_haim-hadashim_n139.wmv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</si>
  <si>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139 - </t>
    </r>
    <r>
      <rPr>
        <sz val="10"/>
        <color rgb="FF000000"/>
        <rFont val="FreeSans"/>
        <family val="2"/>
      </rPr>
      <t xml:space="preserve">תקשורת הון</t>
    </r>
    <r>
      <rPr>
        <sz val="10"/>
        <color rgb="FF000000"/>
        <rFont val="Cambria"/>
        <family val="0"/>
        <charset val="1"/>
      </rPr>
      <t xml:space="preserve">-</t>
    </r>
    <r>
      <rPr>
        <sz val="10"/>
        <color rgb="FF000000"/>
        <rFont val="FreeSans"/>
        <family val="2"/>
      </rPr>
      <t xml:space="preserve">שלטון</t>
    </r>
  </si>
  <si>
    <r>
      <rPr>
        <sz val="10"/>
        <color rgb="FF000000"/>
        <rFont val="FreeSans"/>
        <family val="2"/>
      </rPr>
      <t xml:space="preserve">ההמון דורש צדק חברתי</t>
    </r>
    <r>
      <rPr>
        <sz val="10"/>
        <color rgb="FF000000"/>
        <rFont val="Cambria"/>
        <family val="0"/>
        <charset val="1"/>
      </rPr>
      <t xml:space="preserve">. </t>
    </r>
    <r>
      <rPr>
        <sz val="10"/>
        <color rgb="FF000000"/>
        <rFont val="FreeSans"/>
        <family val="2"/>
      </rPr>
      <t xml:space="preserve">מה עושים בעלי ההשפעה בנוגע לרצון ההמון וכיצד הגישה האינטגרלית יכולה לגרום לצעד חיובי ומשפיע כלפי האזרחים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</si>
  <si>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חיים חדשים </t>
    </r>
    <r>
      <rPr>
        <sz val="11"/>
        <rFont val="Cambria"/>
        <family val="0"/>
        <charset val="1"/>
      </rPr>
      <t xml:space="preserve">140 (2013-02-12)</t>
    </r>
  </si>
  <si>
    <t xml:space="preserve">http://files.kabbalahmedia.info/video/heb_o_rav_2013-02-12_program_haim-hadashim_n140.wmv</t>
  </si>
  <si>
    <t xml:space="preserve">25.02.13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</si>
  <si>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140 - </t>
    </r>
    <r>
      <rPr>
        <sz val="10"/>
        <color rgb="FF000000"/>
        <rFont val="FreeSans"/>
        <family val="2"/>
      </rPr>
      <t xml:space="preserve">עולם הפרסום</t>
    </r>
  </si>
  <si>
    <r>
      <rPr>
        <sz val="10"/>
        <color rgb="FF000000"/>
        <rFont val="FreeSans"/>
        <family val="2"/>
      </rPr>
      <t xml:space="preserve">מה יהיה כוחו העתידי של הפרסום ואילו תענוגים יפרסמו לנו בעולם החדש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על השינוי שעתיד להתרחש בפרסום כתוצאה משינוי הערכים בחברה </t>
    </r>
  </si>
  <si>
    <r>
      <rPr>
        <sz val="11"/>
        <rFont val="FreeSans"/>
        <family val="2"/>
      </rPr>
      <t xml:space="preserve">חיים חדשים </t>
    </r>
    <r>
      <rPr>
        <sz val="11"/>
        <rFont val="Cambria"/>
        <family val="0"/>
        <charset val="1"/>
      </rPr>
      <t xml:space="preserve">141 (2013-02-12)</t>
    </r>
  </si>
  <si>
    <t xml:space="preserve">http://files.kabbalahmedia.info/video/heb_o_rav_2013-02-12_program_haim-hadashim_n141.wmv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</si>
  <si>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141 - </t>
    </r>
    <r>
      <rPr>
        <sz val="10"/>
        <color rgb="FF000000"/>
        <rFont val="FreeSans"/>
        <family val="2"/>
      </rPr>
      <t xml:space="preserve">בני נוער בתקשורת גלובלית</t>
    </r>
  </si>
  <si>
    <r>
      <rPr>
        <sz val="10"/>
        <color rgb="FF000000"/>
        <rFont val="FreeSans"/>
        <family val="2"/>
      </rPr>
      <t xml:space="preserve">מה במרחב הווירטואלי מושך כל כך את הנוער בימינו וכיצד ניתן לנווט את שאיפתו לביטוי עצמי ופרסום ליכולת להיות שותף בבניית תקשורת חיובית גלובלית ואינטגרלית</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</si>
  <si>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504 (2015-01-20)</t>
    </r>
  </si>
  <si>
    <t xml:space="preserve">http://files.kabbalahmedia.info/video/heb_o_rav_2015-01-20_program_haim-hadashim_n504.wmv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</si>
  <si>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504 - </t>
    </r>
    <r>
      <rPr>
        <sz val="10"/>
        <color rgb="FF000000"/>
        <rFont val="FreeSans"/>
        <family val="2"/>
      </rPr>
      <t xml:space="preserve">החיים דרך מסכים</t>
    </r>
  </si>
  <si>
    <r>
      <rPr>
        <sz val="10"/>
        <color rgb="FF000000"/>
        <rFont val="FreeSans"/>
        <family val="2"/>
      </rPr>
      <t xml:space="preserve">כיצד משפיעה עלינו חוויית החיים דרך המסכים</t>
    </r>
    <r>
      <rPr>
        <sz val="10"/>
        <color rgb="FF000000"/>
        <rFont val="Cambria"/>
        <family val="0"/>
        <charset val="1"/>
      </rPr>
      <t xml:space="preserve">, </t>
    </r>
    <r>
      <rPr>
        <sz val="10"/>
        <color rgb="FF000000"/>
        <rFont val="FreeSans"/>
        <family val="2"/>
      </rPr>
      <t xml:space="preserve">איך היא מקדמת אותנו לגילוי האמת לגבי היחסים בינינו וכיצד היא מעלה את הצורך בחיבור מלב אל לב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מבררים יחד</t>
    </r>
  </si>
  <si>
    <r>
      <rPr>
        <sz val="11"/>
        <rFont val="FreeSans"/>
        <family val="2"/>
      </rPr>
      <t xml:space="preserve">חיים חדשים </t>
    </r>
    <r>
      <rPr>
        <sz val="11"/>
        <rFont val="Cambria"/>
        <family val="0"/>
        <charset val="1"/>
      </rPr>
      <t xml:space="preserve">505 (2015-01-20)</t>
    </r>
  </si>
  <si>
    <t xml:space="preserve">http://files.kabbalahmedia.info/download/video/heb_o_rav_2015-01-20_program_haim-hadashim_n505.wmv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</si>
  <si>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505 - </t>
    </r>
    <r>
      <rPr>
        <sz val="10"/>
        <color rgb="FF000000"/>
        <rFont val="FreeSans"/>
        <family val="2"/>
      </rPr>
      <t xml:space="preserve">טלפונים ניידים ומשמעות החיים</t>
    </r>
  </si>
  <si>
    <t xml:space="preserve">מה עלינו לתת לילדים בדור בו קשרים חברתיים נעשים באמצעים וירטואליים, האם יש טעם להגביל אותם ואיך נמשוך אותם קדימה למציאות חדשה? הרב ד"ר מיכאל לייטמן, אורן לוי ויעל לשד-הראל בשיחה מרתקת
</t>
  </si>
  <si>
    <r>
      <rPr>
        <sz val="11"/>
        <rFont val="FreeSans"/>
        <family val="2"/>
      </rPr>
      <t xml:space="preserve">חיים חדשים </t>
    </r>
    <r>
      <rPr>
        <sz val="11"/>
        <rFont val="Cambria"/>
        <family val="0"/>
        <charset val="1"/>
      </rPr>
      <t xml:space="preserve">506 (2015-01-20)</t>
    </r>
  </si>
  <si>
    <t xml:space="preserve">http://files.kabbalahmedia.info/video/heb_o_rav_2015-01-20_program_haim-hadashim_n506.wmv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</si>
  <si>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506 - </t>
    </r>
    <r>
      <rPr>
        <sz val="10"/>
        <color rgb="FF000000"/>
        <rFont val="FreeSans"/>
        <family val="2"/>
      </rPr>
      <t xml:space="preserve">קשר וירטואלי</t>
    </r>
  </si>
  <si>
    <t xml:space="preserve">מדוע יש היום פחות צורך במפגשים פיזיים, האם קשרים חברתיים וירטואליים הם דבר חיובי ולאיזה סוג תקשורת בין אנשים עלינו לשאוף? הרב ד"ר מיכאל לייטמן, אורן לוי ויעל לשד-הראל בשיחה
</t>
  </si>
  <si>
    <r>
      <rPr>
        <sz val="11"/>
        <rFont val="FreeSans"/>
        <family val="2"/>
      </rPr>
      <t xml:space="preserve">חיים חדשים </t>
    </r>
    <r>
      <rPr>
        <sz val="11"/>
        <rFont val="Cambria"/>
        <family val="0"/>
        <charset val="1"/>
      </rPr>
      <t xml:space="preserve">511 (2015-01-27)</t>
    </r>
  </si>
  <si>
    <t xml:space="preserve">http://files.kabbalahmedia.info/download/video/heb_o_rav_2015-01-27_program_haim-hadashim_n511.wmv</t>
  </si>
  <si>
    <t xml:space="preserve">04.02.15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</si>
  <si>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511 - </t>
    </r>
    <r>
      <rPr>
        <sz val="10"/>
        <color rgb="FF000000"/>
        <rFont val="FreeSans"/>
        <family val="2"/>
      </rPr>
      <t xml:space="preserve">התמכרות לרשת</t>
    </r>
  </si>
  <si>
    <r>
      <rPr>
        <sz val="10"/>
        <color rgb="FF000000"/>
        <rFont val="FreeSans"/>
        <family val="2"/>
      </rPr>
      <t xml:space="preserve">האם יש פסול בתופעת ההתמכרות שלנו למסך</t>
    </r>
    <r>
      <rPr>
        <sz val="10"/>
        <color rgb="FF000000"/>
        <rFont val="Cambria"/>
        <family val="0"/>
        <charset val="1"/>
      </rPr>
      <t xml:space="preserve">, </t>
    </r>
    <r>
      <rPr>
        <sz val="10"/>
        <color rgb="FF000000"/>
        <rFont val="FreeSans"/>
        <family val="2"/>
      </rPr>
      <t xml:space="preserve">אילו יתרונות יש למאגר המידע האדיר שמספק האינטרנט ואיך אפשר להשתמש ברשת הוירטואלית דווקא לפיתוח הקשרים בינינו</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</si>
  <si>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512 (2015-01-27)</t>
    </r>
  </si>
  <si>
    <t xml:space="preserve">http://files.kabbalahmedia.info/download/video/heb_o_rav_2015-01-27_program_haim-hadashim_n512.wmv</t>
  </si>
  <si>
    <t xml:space="preserve">31.01.15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</si>
  <si>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512 - </t>
    </r>
    <r>
      <rPr>
        <sz val="10"/>
        <color rgb="FF000000"/>
        <rFont val="FreeSans"/>
        <family val="2"/>
      </rPr>
      <t xml:space="preserve">חיים וירטואליים בדרך לאחדות</t>
    </r>
  </si>
  <si>
    <r>
      <rPr>
        <sz val="10"/>
        <color rgb="FF000000"/>
        <rFont val="FreeSans"/>
        <family val="2"/>
      </rPr>
      <t xml:space="preserve">על איזו נטיה מעידה המשיכה הבלתי נשלטת למסכים</t>
    </r>
    <r>
      <rPr>
        <sz val="10"/>
        <color rgb="FF000000"/>
        <rFont val="Cambria"/>
        <family val="0"/>
        <charset val="1"/>
      </rPr>
      <t xml:space="preserve">, </t>
    </r>
    <r>
      <rPr>
        <sz val="10"/>
        <color rgb="FF000000"/>
        <rFont val="FreeSans"/>
        <family val="2"/>
      </rPr>
      <t xml:space="preserve">האם יש דבר מועיל בתופעה זו ולאן מובילה אותנו ההתפתחות הטכנולוגית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</si>
  <si>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641 (2015-11-01)</t>
    </r>
  </si>
  <si>
    <t xml:space="preserve">http://files.kabbalahmedia.info/download/files/heb_o_rav_2015-11-01_program_haim-hadashim_n641.mp4</t>
  </si>
  <si>
    <t xml:space="preserve">04.11.16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</si>
  <si>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641 - </t>
    </r>
    <r>
      <rPr>
        <sz val="10"/>
        <color rgb="FF000000"/>
        <rFont val="FreeSans"/>
        <family val="2"/>
      </rPr>
      <t xml:space="preserve">אלימות והסתה ברשת</t>
    </r>
  </si>
  <si>
    <r>
      <rPr>
        <sz val="10"/>
        <color rgb="FF000000"/>
        <rFont val="FreeSans"/>
        <family val="2"/>
      </rPr>
      <t xml:space="preserve"> איך מקום כמו רשתות חברתיות שמאפשר מפגש בין אנשים והעברת מידע</t>
    </r>
    <r>
      <rPr>
        <sz val="10"/>
        <color rgb="FF000000"/>
        <rFont val="Cambria"/>
        <family val="0"/>
        <charset val="1"/>
      </rPr>
      <t xml:space="preserve">, </t>
    </r>
    <r>
      <rPr>
        <sz val="10"/>
        <color rgb="FF000000"/>
        <rFont val="FreeSans"/>
        <family val="2"/>
      </rPr>
      <t xml:space="preserve">הופך לשדה קרב ואיך נייצר רשת מתוקנת שמקשרת אותנו ואת היחסים בינינו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</si>
  <si>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642 (2015-11-01)</t>
    </r>
  </si>
  <si>
    <t xml:space="preserve">http://files.kabbalahmedia.info/download/files/heb_o_rav_2015-11-01_program_haim-hadashim_n642.mp4</t>
  </si>
  <si>
    <t xml:space="preserve">03.11.16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</si>
  <si>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642 - </t>
    </r>
    <r>
      <rPr>
        <sz val="10"/>
        <color rgb="FF000000"/>
        <rFont val="FreeSans"/>
        <family val="2"/>
      </rPr>
      <t xml:space="preserve">בני נוער ואלימות ברשת</t>
    </r>
  </si>
  <si>
    <r>
      <rPr>
        <sz val="10"/>
        <color rgb="FF000000"/>
        <rFont val="FreeSans"/>
        <family val="2"/>
      </rPr>
      <t xml:space="preserve">מדוע בני הנוער מושפעים כל כך מגורמים שליליים המוצגים ברשתות החברתיות</t>
    </r>
    <r>
      <rPr>
        <sz val="10"/>
        <color rgb="FF000000"/>
        <rFont val="Cambria"/>
        <family val="0"/>
        <charset val="1"/>
      </rPr>
      <t xml:space="preserve">, </t>
    </r>
    <r>
      <rPr>
        <sz val="10"/>
        <color rgb="FF000000"/>
        <rFont val="FreeSans"/>
        <family val="2"/>
      </rPr>
      <t xml:space="preserve">לאן עלול להדרדר מצבנו בעקבות השפעה זו ומה בכוחנו לעשות כדי להטות את המצב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</si>
  <si>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 </t>
    </r>
    <r>
      <rPr>
        <sz val="11"/>
        <rFont val="FreeSans"/>
        <family val="2"/>
      </rPr>
      <t xml:space="preserve">החברה הישראלית</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</si>
  <si>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החברה הישראלית</t>
    </r>
  </si>
  <si>
    <r>
      <rPr>
        <sz val="10"/>
        <color rgb="FF000000"/>
        <rFont val="FreeSans"/>
        <family val="2"/>
      </rPr>
      <t xml:space="preserve">כיצד ניתן להגדיר את החברה הישראלית המיוחדת במינה מצד אחד ורוויית השסעים מצד שני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 מבררים את המאפיינים הבולטים של החברה ומוצאים נקודה אחת המחברת בין כולם</t>
    </r>
  </si>
  <si>
    <r>
      <rPr>
        <sz val="11"/>
        <rFont val="FreeSans"/>
        <family val="2"/>
      </rPr>
      <t xml:space="preserve">חיים חדשים </t>
    </r>
    <r>
      <rPr>
        <sz val="11"/>
        <rFont val="Cambria"/>
        <family val="0"/>
        <charset val="1"/>
      </rPr>
      <t xml:space="preserve">143 (2013-02-17)</t>
    </r>
  </si>
  <si>
    <t xml:space="preserve">http://files.kabbalahmedia.info/video/heb_o_rav_2013-02-17_program_haim-hadashim_n143.wmv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</si>
  <si>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143 - </t>
    </r>
    <r>
      <rPr>
        <sz val="10"/>
        <color rgb="FF000000"/>
        <rFont val="FreeSans"/>
        <family val="2"/>
      </rPr>
      <t xml:space="preserve">לבנות משפחה גלובלית אחת</t>
    </r>
  </si>
  <si>
    <r>
      <rPr>
        <sz val="10"/>
        <color rgb="FF000000"/>
        <rFont val="FreeSans"/>
        <family val="2"/>
      </rPr>
      <t xml:space="preserve">החברה הישראלית נמצאת במצב של אובדן דרך</t>
    </r>
    <r>
      <rPr>
        <sz val="10"/>
        <color rgb="FF000000"/>
        <rFont val="Cambria"/>
        <family val="0"/>
        <charset val="1"/>
      </rPr>
      <t xml:space="preserve">, </t>
    </r>
    <r>
      <rPr>
        <sz val="10"/>
        <color rgb="FF000000"/>
        <rFont val="FreeSans"/>
        <family val="2"/>
      </rPr>
      <t xml:space="preserve">האגו שלנו אינו מאפשר לנו לראות את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מסביר כיצד מהפירוד שכל כך הושרש בתוכינו עם השנים</t>
    </r>
    <r>
      <rPr>
        <sz val="10"/>
        <color rgb="FF000000"/>
        <rFont val="Cambria"/>
        <family val="0"/>
        <charset val="1"/>
      </rPr>
      <t xml:space="preserve">, </t>
    </r>
    <r>
      <rPr>
        <sz val="10"/>
        <color rgb="FF000000"/>
        <rFont val="FreeSans"/>
        <family val="2"/>
      </rPr>
      <t xml:space="preserve">נחזור שוב לצורת המשפחה הגדולה ששמרה עלינו כעם</t>
    </r>
  </si>
  <si>
    <r>
      <rPr>
        <sz val="11"/>
        <rFont val="FreeSans"/>
        <family val="2"/>
      </rPr>
      <t xml:space="preserve">חיים חדשים </t>
    </r>
    <r>
      <rPr>
        <sz val="11"/>
        <rFont val="Cambria"/>
        <family val="0"/>
        <charset val="1"/>
      </rPr>
      <t xml:space="preserve">144 (2013-02-19)</t>
    </r>
  </si>
  <si>
    <t xml:space="preserve">http://files.kabbalahmedia.info/video/heb_o_rav_2013-02-19_program_haim-hadashim_n144.wmv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</si>
  <si>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144 - </t>
    </r>
    <r>
      <rPr>
        <sz val="10"/>
        <color rgb="FF000000"/>
        <rFont val="FreeSans"/>
        <family val="2"/>
      </rPr>
      <t xml:space="preserve">משפחה ישראלית</t>
    </r>
  </si>
  <si>
    <r>
      <rPr>
        <sz val="10"/>
        <color rgb="FF000000"/>
        <rFont val="FreeSans"/>
        <family val="2"/>
      </rPr>
      <t xml:space="preserve">מהי החשיבות של הרגשת גורל משותף בחברה הישראלית וכיצד נהפוך מ</t>
    </r>
    <r>
      <rPr>
        <sz val="10"/>
        <color rgb="FF000000"/>
        <rFont val="Cambria"/>
        <family val="0"/>
        <charset val="1"/>
      </rPr>
      <t xml:space="preserve">"</t>
    </r>
    <r>
      <rPr>
        <sz val="10"/>
        <color rgb="FF000000"/>
        <rFont val="FreeSans"/>
        <family val="2"/>
      </rPr>
      <t xml:space="preserve">כור היתוך</t>
    </r>
    <r>
      <rPr>
        <sz val="10"/>
        <color rgb="FF000000"/>
        <rFont val="Cambria"/>
        <family val="0"/>
        <charset val="1"/>
      </rPr>
      <t xml:space="preserve">" </t>
    </r>
    <r>
      <rPr>
        <sz val="10"/>
        <color rgb="FF000000"/>
        <rFont val="FreeSans"/>
        <family val="2"/>
      </rPr>
      <t xml:space="preserve">למצב של </t>
    </r>
    <r>
      <rPr>
        <sz val="10"/>
        <color rgb="FF000000"/>
        <rFont val="Cambria"/>
        <family val="0"/>
        <charset val="1"/>
      </rPr>
      <t xml:space="preserve">"</t>
    </r>
    <r>
      <rPr>
        <sz val="10"/>
        <color rgb="FF000000"/>
        <rFont val="FreeSans"/>
        <family val="2"/>
      </rPr>
      <t xml:space="preserve">משפחה אחת</t>
    </r>
    <r>
      <rPr>
        <sz val="10"/>
        <color rgb="FF000000"/>
        <rFont val="Cambria"/>
        <family val="0"/>
        <charset val="1"/>
      </rPr>
      <t xml:space="preserve">" </t>
    </r>
    <r>
      <rPr>
        <sz val="10"/>
        <color rgb="FF000000"/>
        <rFont val="FreeSans"/>
        <family val="2"/>
      </rPr>
      <t xml:space="preserve">מעל השוני</t>
    </r>
    <r>
      <rPr>
        <sz val="10"/>
        <color rgb="FF000000"/>
        <rFont val="Cambria"/>
        <family val="0"/>
        <charset val="1"/>
      </rPr>
      <t xml:space="preserve">? </t>
    </r>
    <r>
      <rPr>
        <sz val="10"/>
        <color rgb="FF000000"/>
        <rFont val="FreeSans"/>
        <family val="2"/>
      </rPr>
      <t xml:space="preserve">שיחה מרגשת ומלאת תקווה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</si>
  <si>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145 (2013-02-21)</t>
    </r>
  </si>
  <si>
    <t xml:space="preserve">http://files.kabbalahmedia.info/video/heb_o_rav_2013-02-21_program_haim-hadashim_n145.wmv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</si>
  <si>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145 - </t>
    </r>
    <r>
      <rPr>
        <sz val="10"/>
        <color rgb="FF000000"/>
        <rFont val="FreeSans"/>
        <family val="2"/>
      </rPr>
      <t xml:space="preserve">צה</t>
    </r>
    <r>
      <rPr>
        <sz val="10"/>
        <color rgb="FF000000"/>
        <rFont val="Cambria"/>
        <family val="0"/>
        <charset val="1"/>
      </rPr>
      <t xml:space="preserve">"</t>
    </r>
    <r>
      <rPr>
        <sz val="10"/>
        <color rgb="FF000000"/>
        <rFont val="FreeSans"/>
        <family val="2"/>
      </rPr>
      <t xml:space="preserve">ל במשקפי החיבור</t>
    </r>
  </si>
  <si>
    <r>
      <rPr>
        <sz val="10"/>
        <color rgb="FF000000"/>
        <rFont val="FreeSans"/>
        <family val="2"/>
      </rPr>
      <t xml:space="preserve">מה ניתן ללמוד מצה</t>
    </r>
    <r>
      <rPr>
        <sz val="10"/>
        <color rgb="FF000000"/>
        <rFont val="Cambria"/>
        <family val="0"/>
        <charset val="1"/>
      </rPr>
      <t xml:space="preserve">"</t>
    </r>
    <r>
      <rPr>
        <sz val="10"/>
        <color rgb="FF000000"/>
        <rFont val="FreeSans"/>
        <family val="2"/>
      </rPr>
      <t xml:space="preserve">ל כדוגמה לחיבור ומסירות נפש והאם ניתן ליישם זאת כמודל לפיתוח ערבות הדדית בחברה הישראלית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</si>
  <si>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146 (2013-02-21)</t>
    </r>
  </si>
  <si>
    <t xml:space="preserve">http://files.kabbalahmedia.info/video/heb_o_rav_2013-02-21_program_haim-hadashim_n146.wmv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</si>
  <si>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146 - </t>
    </r>
    <r>
      <rPr>
        <sz val="10"/>
        <color rgb="FF000000"/>
        <rFont val="FreeSans"/>
        <family val="2"/>
      </rPr>
      <t xml:space="preserve">מתגייסים לחיבור</t>
    </r>
  </si>
  <si>
    <r>
      <rPr>
        <sz val="10"/>
        <color rgb="FF000000"/>
        <rFont val="FreeSans"/>
        <family val="2"/>
      </rPr>
      <t xml:space="preserve">כיצד ניתן לאחד את החיילים המשוחררים לארגון שיפעל למען בניית רשת חברתית שתוביל את ישראל לחיי אחדות וערבות הדדית כדוגמת הרוח הצה</t>
    </r>
    <r>
      <rPr>
        <sz val="10"/>
        <color rgb="FF000000"/>
        <rFont val="Cambria"/>
        <family val="0"/>
        <charset val="1"/>
      </rPr>
      <t xml:space="preserve">"</t>
    </r>
    <r>
      <rPr>
        <sz val="10"/>
        <color rgb="FF000000"/>
        <rFont val="FreeSans"/>
        <family val="2"/>
      </rPr>
      <t xml:space="preserve">לית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בניית מודל חברתי חדש</t>
    </r>
  </si>
  <si>
    <r>
      <rPr>
        <sz val="11"/>
        <rFont val="FreeSans"/>
        <family val="2"/>
      </rPr>
      <t xml:space="preserve">חיים חדשים </t>
    </r>
    <r>
      <rPr>
        <sz val="11"/>
        <rFont val="Cambria"/>
        <family val="0"/>
        <charset val="1"/>
      </rPr>
      <t xml:space="preserve">147 (2013-02-24)</t>
    </r>
  </si>
  <si>
    <t xml:space="preserve">http://files.kabbalahmedia.info/video/heb_o_rav_2013-02-24_program_haim-hadashim_n147.wmv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</si>
  <si>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147 - </t>
    </r>
    <r>
      <rPr>
        <sz val="10"/>
        <color rgb="FF000000"/>
        <rFont val="FreeSans"/>
        <family val="2"/>
      </rPr>
      <t xml:space="preserve">מסע שורשים א</t>
    </r>
    <r>
      <rPr>
        <sz val="10"/>
        <color rgb="FF000000"/>
        <rFont val="Cambria"/>
        <family val="0"/>
        <charset val="1"/>
      </rPr>
      <t xml:space="preserve">'</t>
    </r>
  </si>
  <si>
    <r>
      <rPr>
        <sz val="10"/>
        <color rgb="FF000000"/>
        <rFont val="FreeSans"/>
        <family val="2"/>
      </rPr>
      <t xml:space="preserve">מהו הדחף לצאת ולחפש זהות</t>
    </r>
    <r>
      <rPr>
        <sz val="10"/>
        <color rgb="FF000000"/>
        <rFont val="Cambria"/>
        <family val="0"/>
        <charset val="1"/>
      </rPr>
      <t xml:space="preserve">, </t>
    </r>
    <r>
      <rPr>
        <sz val="10"/>
        <color rgb="FF000000"/>
        <rFont val="FreeSans"/>
        <family val="2"/>
      </rPr>
      <t xml:space="preserve">מהו החזון של עם ישראל ומהם הערכים שעל פיהם החברה הישראלית התנהלה מאז ועד היום</t>
    </r>
    <r>
      <rPr>
        <sz val="10"/>
        <color rgb="FF000000"/>
        <rFont val="Cambria"/>
        <family val="0"/>
        <charset val="1"/>
      </rPr>
      <t xml:space="preserve">? </t>
    </r>
    <r>
      <rPr>
        <sz val="10"/>
        <color rgb="FF000000"/>
        <rFont val="FreeSans"/>
        <family val="2"/>
      </rPr>
      <t xml:space="preserve">שיחה על שורשו של עם ישראל</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</si>
  <si>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148 (2013-02-24)</t>
    </r>
  </si>
  <si>
    <t xml:space="preserve">http://files.kabbalahmedia.info/video/heb_o_rav_2013-02-24_program_haim-hadashim_n148.wmv</t>
  </si>
  <si>
    <t xml:space="preserve">09.03.13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</si>
  <si>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148 - </t>
    </r>
    <r>
      <rPr>
        <sz val="10"/>
        <color rgb="FF000000"/>
        <rFont val="FreeSans"/>
        <family val="2"/>
      </rPr>
      <t xml:space="preserve">מסע שורשים ב</t>
    </r>
    <r>
      <rPr>
        <sz val="10"/>
        <color rgb="FF000000"/>
        <rFont val="Cambria"/>
        <family val="0"/>
        <charset val="1"/>
      </rPr>
      <t xml:space="preserve">'</t>
    </r>
  </si>
  <si>
    <r>
      <rPr>
        <sz val="10"/>
        <color rgb="FF000000"/>
        <rFont val="FreeSans"/>
        <family val="2"/>
      </rPr>
      <t xml:space="preserve">מה אומר המושג </t>
    </r>
    <r>
      <rPr>
        <sz val="10"/>
        <color rgb="FF000000"/>
        <rFont val="Cambria"/>
        <family val="0"/>
        <charset val="1"/>
      </rPr>
      <t xml:space="preserve">"</t>
    </r>
    <r>
      <rPr>
        <sz val="10"/>
        <color rgb="FF000000"/>
        <rFont val="FreeSans"/>
        <family val="2"/>
      </rPr>
      <t xml:space="preserve">משפחה אחת</t>
    </r>
    <r>
      <rPr>
        <sz val="10"/>
        <color rgb="FF000000"/>
        <rFont val="Cambria"/>
        <family val="0"/>
        <charset val="1"/>
      </rPr>
      <t xml:space="preserve">", </t>
    </r>
    <r>
      <rPr>
        <sz val="10"/>
        <color rgb="FF000000"/>
        <rFont val="FreeSans"/>
        <family val="2"/>
      </rPr>
      <t xml:space="preserve">מהי חשיבות הרגשת החום והאהבה בקרב עם ישראל וכיצד נגיע למצב שבאמת טוב לכולנו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</si>
  <si>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149 (2013-02-26)</t>
    </r>
  </si>
  <si>
    <t xml:space="preserve">http://files.kabbalahmedia.info/video/heb_o_rav_2013-02-26_program_haim-hadashim_n149.wmv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</si>
  <si>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149 - </t>
    </r>
    <r>
      <rPr>
        <sz val="10"/>
        <color rgb="FF000000"/>
        <rFont val="FreeSans"/>
        <family val="2"/>
      </rPr>
      <t xml:space="preserve">שסע על רקע דתי</t>
    </r>
  </si>
  <si>
    <r>
      <rPr>
        <sz val="10"/>
        <color rgb="FF000000"/>
        <rFont val="FreeSans"/>
        <family val="2"/>
      </rPr>
      <t xml:space="preserve">בזמן הקמת המדינה נוצר שסע בין הישוב החדש והצעיר לבין הישוב הישן והמסורתי</t>
    </r>
    <r>
      <rPr>
        <sz val="10"/>
        <color rgb="FF000000"/>
        <rFont val="Cambria"/>
        <family val="0"/>
        <charset val="1"/>
      </rPr>
      <t xml:space="preserve">. </t>
    </r>
    <r>
      <rPr>
        <sz val="10"/>
        <color rgb="FF000000"/>
        <rFont val="FreeSans"/>
        <family val="2"/>
      </rPr>
      <t xml:space="preserve">כיצד נתגבר על הפערים ההיסטוריים בינינו ונגיע לחיבור מעל הכל</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</si>
  <si>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150 (2013-02-26)</t>
    </r>
  </si>
  <si>
    <t xml:space="preserve">http://files.kabbalahmedia.info/video/heb_o_rav_2013-02-26_program_haim-hadashim_n150.wmv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</si>
  <si>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150 - </t>
    </r>
    <r>
      <rPr>
        <sz val="10"/>
        <color rgb="FF000000"/>
        <rFont val="FreeSans"/>
        <family val="2"/>
      </rPr>
      <t xml:space="preserve">תוכנית הבראה ישראלית</t>
    </r>
  </si>
  <si>
    <r>
      <rPr>
        <sz val="10"/>
        <color rgb="FF000000"/>
        <rFont val="FreeSans"/>
        <family val="2"/>
      </rPr>
      <t xml:space="preserve">מהי הגישה הנכונה לחיבור בין הפלגים השונים בחברה הישראלית והאם באמצעותה נוכל לשנות את יחסן של אומות העולם כלפינו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</si>
  <si>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151 (2013-02-28)</t>
    </r>
  </si>
  <si>
    <t xml:space="preserve">http://files.kabbalahmedia.info/video/heb_o_rav_2013-02-28_program_haim-hadashim_n151.wmv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</si>
  <si>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151 - </t>
    </r>
    <r>
      <rPr>
        <sz val="10"/>
        <color rgb="FF000000"/>
        <rFont val="FreeSans"/>
        <family val="2"/>
      </rPr>
      <t xml:space="preserve">מניכור לאיחוד</t>
    </r>
  </si>
  <si>
    <r>
      <rPr>
        <sz val="10"/>
        <color rgb="FF000000"/>
        <rFont val="FreeSans"/>
        <family val="2"/>
      </rPr>
      <t xml:space="preserve">החברה הישראלית בת </t>
    </r>
    <r>
      <rPr>
        <sz val="10"/>
        <color rgb="FF000000"/>
        <rFont val="Cambria"/>
        <family val="0"/>
        <charset val="1"/>
      </rPr>
      <t xml:space="preserve">65 </t>
    </r>
    <r>
      <rPr>
        <sz val="10"/>
        <color rgb="FF000000"/>
        <rFont val="FreeSans"/>
        <family val="2"/>
      </rPr>
      <t xml:space="preserve">ותמונת המראה החברתית כלכלית שלה מצביעה על פערים גדולים היוצרים פילוג</t>
    </r>
    <r>
      <rPr>
        <sz val="10"/>
        <color rgb="FF000000"/>
        <rFont val="Cambria"/>
        <family val="0"/>
        <charset val="1"/>
      </rPr>
      <t xml:space="preserve">, </t>
    </r>
    <r>
      <rPr>
        <sz val="10"/>
        <color rgb="FF000000"/>
        <rFont val="FreeSans"/>
        <family val="2"/>
      </rPr>
      <t xml:space="preserve">ריחוק וניכור</t>
    </r>
    <r>
      <rPr>
        <sz val="10"/>
        <color rgb="FF000000"/>
        <rFont val="Cambria"/>
        <family val="0"/>
        <charset val="1"/>
      </rPr>
      <t xml:space="preserve">. </t>
    </r>
    <r>
      <rPr>
        <sz val="10"/>
        <color rgb="FF000000"/>
        <rFont val="FreeSans"/>
        <family val="2"/>
      </rPr>
      <t xml:space="preserve">מהי הדרך לשינוי</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</si>
  <si>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חיים חדשים </t>
    </r>
    <r>
      <rPr>
        <sz val="11"/>
        <rFont val="Cambria"/>
        <family val="0"/>
        <charset val="1"/>
      </rPr>
      <t xml:space="preserve">152 (2013-03-03)</t>
    </r>
  </si>
  <si>
    <t xml:space="preserve">http://files.kabbalahmedia.info/video/heb_o_rav_2013-03-03_program_haim-hadashim_n152.wmv</t>
  </si>
  <si>
    <t xml:space="preserve">13.04.13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</si>
  <si>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152 - </t>
    </r>
    <r>
      <rPr>
        <sz val="10"/>
        <color rgb="FF000000"/>
        <rFont val="FreeSans"/>
        <family val="2"/>
      </rPr>
      <t xml:space="preserve">הסכסוך הישראלי</t>
    </r>
    <r>
      <rPr>
        <sz val="10"/>
        <color rgb="FF000000"/>
        <rFont val="Cambria"/>
        <family val="0"/>
        <charset val="1"/>
      </rPr>
      <t xml:space="preserve">-</t>
    </r>
    <r>
      <rPr>
        <sz val="10"/>
        <color rgb="FF000000"/>
        <rFont val="FreeSans"/>
        <family val="2"/>
      </rPr>
      <t xml:space="preserve">פלסטיני</t>
    </r>
  </si>
  <si>
    <r>
      <rPr>
        <sz val="10"/>
        <color rgb="FF000000"/>
        <rFont val="FreeSans"/>
        <family val="2"/>
      </rPr>
      <t xml:space="preserve">מהי מהות הסכסוך הישראלי</t>
    </r>
    <r>
      <rPr>
        <sz val="10"/>
        <color rgb="FF000000"/>
        <rFont val="Cambria"/>
        <family val="0"/>
        <charset val="1"/>
      </rPr>
      <t xml:space="preserve">-</t>
    </r>
    <r>
      <rPr>
        <sz val="10"/>
        <color rgb="FF000000"/>
        <rFont val="FreeSans"/>
        <family val="2"/>
      </rPr>
      <t xml:space="preserve">פלסטיני</t>
    </r>
    <r>
      <rPr>
        <sz val="10"/>
        <color rgb="FF000000"/>
        <rFont val="Cambria"/>
        <family val="0"/>
        <charset val="1"/>
      </rPr>
      <t xml:space="preserve">, </t>
    </r>
    <r>
      <rPr>
        <sz val="10"/>
        <color rgb="FF000000"/>
        <rFont val="FreeSans"/>
        <family val="2"/>
      </rPr>
      <t xml:space="preserve">כיצד סכסוך זה עם שכנינו הפלסטינאים גורם גם לפילוג בינינו ואיך ניתן לפתור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אחד הנושאים שנמצאים בלב ליבה של החברה הישראלית</t>
    </r>
  </si>
  <si>
    <r>
      <rPr>
        <sz val="11"/>
        <rFont val="FreeSans"/>
        <family val="2"/>
      </rPr>
      <t xml:space="preserve">חיים חדשים </t>
    </r>
    <r>
      <rPr>
        <sz val="11"/>
        <rFont val="Cambria"/>
        <family val="0"/>
        <charset val="1"/>
      </rPr>
      <t xml:space="preserve">153 (2013-03-03)</t>
    </r>
  </si>
  <si>
    <t xml:space="preserve">http://files.kabbalahmedia.info/video/heb_o_rav_2013-03-03_program_haim-hadashim_n153.wmv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</si>
  <si>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153 - </t>
    </r>
    <r>
      <rPr>
        <sz val="10"/>
        <color rgb="FF000000"/>
        <rFont val="FreeSans"/>
        <family val="2"/>
      </rPr>
      <t xml:space="preserve">ישראל והעולם</t>
    </r>
  </si>
  <si>
    <r>
      <rPr>
        <sz val="10"/>
        <color rgb="FF000000"/>
        <rFont val="FreeSans"/>
        <family val="2"/>
      </rPr>
      <t xml:space="preserve">מהי בעיית ישראל והעולם כולו</t>
    </r>
    <r>
      <rPr>
        <sz val="10"/>
        <color rgb="FF000000"/>
        <rFont val="Cambria"/>
        <family val="0"/>
        <charset val="1"/>
      </rPr>
      <t xml:space="preserve">, </t>
    </r>
    <r>
      <rPr>
        <sz val="10"/>
        <color rgb="FF000000"/>
        <rFont val="FreeSans"/>
        <family val="2"/>
      </rPr>
      <t xml:space="preserve">מדוע ישנו יחס אנטישמי כלפי ישראלים ויהודים ומה תפקיד ישראל כלפי אומות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</si>
  <si>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313 (2014-03-09)</t>
    </r>
  </si>
  <si>
    <t xml:space="preserve">http://files.kabbalahmedia.info/download/video/heb_o_rav_2014-03-09_program_haim-hadashim_n313.wmv</t>
  </si>
  <si>
    <t xml:space="preserve">26.03.14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</si>
  <si>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313 - </t>
    </r>
    <r>
      <rPr>
        <sz val="10"/>
        <color rgb="FF000000"/>
        <rFont val="FreeSans"/>
        <family val="2"/>
      </rPr>
      <t xml:space="preserve">הבנה חברתית בישראל</t>
    </r>
  </si>
  <si>
    <r>
      <rPr>
        <sz val="10"/>
        <color rgb="FF000000"/>
        <rFont val="FreeSans"/>
        <family val="2"/>
      </rPr>
      <t xml:space="preserve">איך הסביבה החרדית שומרת על עצמה מפני החברה החילונית</t>
    </r>
    <r>
      <rPr>
        <sz val="10"/>
        <color rgb="FF000000"/>
        <rFont val="Cambria"/>
        <family val="0"/>
        <charset val="1"/>
      </rPr>
      <t xml:space="preserve">, </t>
    </r>
    <r>
      <rPr>
        <sz val="10"/>
        <color rgb="FF000000"/>
        <rFont val="FreeSans"/>
        <family val="2"/>
      </rPr>
      <t xml:space="preserve">האם קיים קשר בין החילונים לדתיים והאם התיקון החברתי לטובה יבוא דווקא מהציבור החילוני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</si>
  <si>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433 (2014-09-11)</t>
    </r>
  </si>
  <si>
    <t xml:space="preserve">http://files.kabbalahmedia.info/download/video/heb_o_rav_2014-09-11_program_haim-hadashim_n433.wmv</t>
  </si>
  <si>
    <t xml:space="preserve">18.09.14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</si>
  <si>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433 - </t>
    </r>
    <r>
      <rPr>
        <sz val="10"/>
        <color rgb="FF000000"/>
        <rFont val="FreeSans"/>
        <family val="2"/>
      </rPr>
      <t xml:space="preserve">מגמת הירידה מהארץ</t>
    </r>
  </si>
  <si>
    <r>
      <rPr>
        <sz val="10"/>
        <color rgb="FF000000"/>
        <rFont val="FreeSans"/>
        <family val="2"/>
      </rPr>
      <t xml:space="preserve">מהי הסיבה להתגברות הירידה מהארץ</t>
    </r>
    <r>
      <rPr>
        <sz val="10"/>
        <color rgb="FF000000"/>
        <rFont val="Cambria"/>
        <family val="0"/>
        <charset val="1"/>
      </rPr>
      <t xml:space="preserve">, </t>
    </r>
    <r>
      <rPr>
        <sz val="10"/>
        <color rgb="FF000000"/>
        <rFont val="FreeSans"/>
        <family val="2"/>
      </rPr>
      <t xml:space="preserve">מהו הפתרון שמציעה לכך חכמת הקבלה וכיצד החינוך האינטגרלי יכול ליצור כאן חברה מתוקנת וטובה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</si>
  <si>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449 (2014-11-11)</t>
    </r>
  </si>
  <si>
    <t xml:space="preserve">http://files.kabbalahmedia.info/download/video/heb_o_rav_2014-11-11_program_haim-hadashim_n449.wmv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</si>
  <si>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449 - </t>
    </r>
    <r>
      <rPr>
        <sz val="10"/>
        <color rgb="FF000000"/>
        <rFont val="FreeSans"/>
        <family val="2"/>
      </rPr>
      <t xml:space="preserve">תופעת היורדים מהארץ</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</si>
  <si>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האם יש קשר בין הגלות של היורדים מהארץ לגלות הרוחנית שלנו</t>
    </r>
    <r>
      <rPr>
        <sz val="10"/>
        <color rgb="FF000000"/>
        <rFont val="Cambria"/>
        <family val="0"/>
        <charset val="1"/>
      </rPr>
      <t xml:space="preserve">, </t>
    </r>
    <r>
      <rPr>
        <sz val="10"/>
        <color rgb="FF000000"/>
        <rFont val="FreeSans"/>
        <family val="2"/>
      </rPr>
      <t xml:space="preserve">מה זה אומר על פי הקבלה להיות עם ישראל בארץ ישראל ומה מאפשר את תופעת הירידה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</si>
  <si>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450 (2014-11-11)</t>
    </r>
  </si>
  <si>
    <t xml:space="preserve">http://files.kabbalahmedia.info/download/video/heb_o_rav_2014-11-11_program_haim-hadashim_n450.wmv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</si>
  <si>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450 - </t>
    </r>
    <r>
      <rPr>
        <sz val="10"/>
        <color rgb="FF000000"/>
        <rFont val="FreeSans"/>
        <family val="2"/>
      </rPr>
      <t xml:space="preserve">תופעת היורדים מהארץ</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</si>
  <si>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על התופעה הכאובה של הירידה מהארץ</t>
    </r>
    <r>
      <rPr>
        <sz val="10"/>
        <color rgb="FF000000"/>
        <rFont val="Cambria"/>
        <family val="0"/>
        <charset val="1"/>
      </rPr>
      <t xml:space="preserve">. </t>
    </r>
    <r>
      <rPr>
        <sz val="10"/>
        <color rgb="FF000000"/>
        <rFont val="FreeSans"/>
        <family val="2"/>
      </rPr>
      <t xml:space="preserve">מה גורם לאנשים לעזוב את הארץ</t>
    </r>
    <r>
      <rPr>
        <sz val="10"/>
        <color rgb="FF000000"/>
        <rFont val="Cambria"/>
        <family val="0"/>
        <charset val="1"/>
      </rPr>
      <t xml:space="preserve">, </t>
    </r>
    <r>
      <rPr>
        <sz val="10"/>
        <color rgb="FF000000"/>
        <rFont val="FreeSans"/>
        <family val="2"/>
      </rPr>
      <t xml:space="preserve">איזו צורת חברה תעודד אנשים להישאר בה ומהי הייחודיות של ישראל על פני שאר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בשיחה </t>
    </r>
  </si>
  <si>
    <r>
      <rPr>
        <sz val="11"/>
        <rFont val="FreeSans"/>
        <family val="2"/>
      </rPr>
      <t xml:space="preserve">חיים חדשים </t>
    </r>
    <r>
      <rPr>
        <sz val="11"/>
        <rFont val="Cambria"/>
        <family val="0"/>
        <charset val="1"/>
      </rPr>
      <t xml:space="preserve">460 (2014-11-30)</t>
    </r>
  </si>
  <si>
    <t xml:space="preserve">http://files.kabbalahmedia.info/download/video/heb_o_rav_2014-11-30_program_haim-hadashim_n460.wmv</t>
  </si>
  <si>
    <t xml:space="preserve">05.12.14</t>
  </si>
  <si>
    <r>
      <rPr>
        <sz val="10"/>
        <color rgb="FF000000"/>
        <rFont val="FreeSans"/>
        <family val="2"/>
      </rPr>
      <t xml:space="preserve">חיים חדשים - תוכנית </t>
    </r>
    <r>
      <rPr>
        <sz val="10"/>
        <color rgb="FF000000"/>
        <rFont val="Cambria"/>
        <family val="0"/>
        <charset val="1"/>
      </rPr>
      <t xml:space="preserve">460 - חוק הלאום - משבר זהות, חלק א'
</t>
    </r>
  </si>
  <si>
    <r>
      <rPr>
        <sz val="10"/>
        <color rgb="FF000000"/>
        <rFont val="FreeSans"/>
        <family val="2"/>
      </rPr>
      <t xml:space="preserve">מדוע עכשיו מתעוררת בעם היהודי שאלת הזהות שלו</t>
    </r>
    <r>
      <rPr>
        <sz val="10"/>
        <color rgb="FF000000"/>
        <rFont val="Cambria"/>
        <family val="0"/>
        <charset val="1"/>
      </rPr>
      <t xml:space="preserve">, </t>
    </r>
    <r>
      <rPr>
        <sz val="10"/>
        <color rgb="FF000000"/>
        <rFont val="FreeSans"/>
        <family val="2"/>
      </rPr>
      <t xml:space="preserve">מה צריך להבין מזה שאנחנו עם מיוחד ואיך תשתנה תפיסת המציאות שלנו אם נחיה על פי חוק האהבה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</si>
  <si>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461 (2014-11-30)</t>
    </r>
  </si>
  <si>
    <t xml:space="preserve">http://files.kabbalahmedia.info/download/video/heb_o_rav_2014-11-30_program_haim-hadashim_n461.wmv</t>
  </si>
  <si>
    <t xml:space="preserve">06.12.14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</si>
  <si>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461 - </t>
    </r>
    <r>
      <rPr>
        <sz val="10"/>
        <color rgb="FF000000"/>
        <rFont val="FreeSans"/>
        <family val="2"/>
      </rPr>
      <t xml:space="preserve">חוק הלאום </t>
    </r>
    <r>
      <rPr>
        <sz val="10"/>
        <color rgb="FF000000"/>
        <rFont val="Cambria"/>
        <family val="0"/>
        <charset val="1"/>
      </rPr>
      <t xml:space="preserve">- </t>
    </r>
    <r>
      <rPr>
        <sz val="10"/>
        <color rgb="FF000000"/>
        <rFont val="FreeSans"/>
        <family val="2"/>
      </rPr>
      <t xml:space="preserve">משבר זהות</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</si>
  <si>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מיהו עם ישראל לפי יסודו</t>
    </r>
    <r>
      <rPr>
        <sz val="10"/>
        <color rgb="FF000000"/>
        <rFont val="Cambria"/>
        <family val="0"/>
        <charset val="1"/>
      </rPr>
      <t xml:space="preserve">, </t>
    </r>
    <r>
      <rPr>
        <sz val="10"/>
        <color rgb="FF000000"/>
        <rFont val="FreeSans"/>
        <family val="2"/>
      </rPr>
      <t xml:space="preserve">מה כל אחד יכול לעשות כדי לממש את הזכות שלנו כעם וכיצד בעזרת חינוך העם יתחיל להתחבר ולחיות בכוח האהבה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</si>
  <si>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462 (2014-11-30)</t>
    </r>
  </si>
  <si>
    <t xml:space="preserve">http://files.kabbalahmedia.info/download/video/heb_o_rav_2014-11-30_program_haim-hadashim_n462.wmv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</si>
  <si>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462 - </t>
    </r>
    <r>
      <rPr>
        <sz val="10"/>
        <color rgb="FF000000"/>
        <rFont val="FreeSans"/>
        <family val="2"/>
      </rPr>
      <t xml:space="preserve">הקונפליקט בין לאומיות לדמוקרטיה</t>
    </r>
  </si>
  <si>
    <r>
      <rPr>
        <sz val="10"/>
        <color rgb="FF000000"/>
        <rFont val="FreeSans"/>
        <family val="2"/>
      </rPr>
      <t xml:space="preserve">האם אפשרי לקיים דמוקרטיה בישראל</t>
    </r>
    <r>
      <rPr>
        <sz val="10"/>
        <color rgb="FF000000"/>
        <rFont val="Cambria"/>
        <family val="0"/>
        <charset val="1"/>
      </rPr>
      <t xml:space="preserve">, </t>
    </r>
    <r>
      <rPr>
        <sz val="10"/>
        <color rgb="FF000000"/>
        <rFont val="FreeSans"/>
        <family val="2"/>
      </rPr>
      <t xml:space="preserve">יחד עם זה שהיא מושתתת על הלאומיות</t>
    </r>
    <r>
      <rPr>
        <sz val="10"/>
        <color rgb="FF000000"/>
        <rFont val="Cambria"/>
        <family val="0"/>
        <charset val="1"/>
      </rPr>
      <t xml:space="preserve">, </t>
    </r>
    <r>
      <rPr>
        <sz val="10"/>
        <color rgb="FF000000"/>
        <rFont val="FreeSans"/>
        <family val="2"/>
      </rPr>
      <t xml:space="preserve">איך אפשר לפתור קונפליקט כזה ואיך מגדירים נכון מיהו יהודי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</si>
  <si>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557 (2015-04-19)</t>
    </r>
  </si>
  <si>
    <t xml:space="preserve">http://files.kabbalahmedia.info/download/video/heb_o_rav_2015-04-19_program_haim-hadashim_n557.wmv</t>
  </si>
  <si>
    <t xml:space="preserve">20.04.15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</si>
  <si>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557 - </t>
    </r>
    <r>
      <rPr>
        <sz val="10"/>
        <color rgb="FF000000"/>
        <rFont val="FreeSans"/>
        <family val="2"/>
      </rPr>
      <t xml:space="preserve">הפילוג בישראל </t>
    </r>
    <r>
      <rPr>
        <sz val="10"/>
        <color rgb="FF000000"/>
        <rFont val="Cambria"/>
        <family val="0"/>
        <charset val="1"/>
      </rPr>
      <t xml:space="preserve">- </t>
    </r>
    <r>
      <rPr>
        <sz val="10"/>
        <color rgb="FF000000"/>
        <rFont val="FreeSans"/>
        <family val="2"/>
      </rPr>
      <t xml:space="preserve">השד העדתי</t>
    </r>
  </si>
  <si>
    <r>
      <rPr>
        <sz val="10"/>
        <color rgb="FF000000"/>
        <rFont val="FreeSans"/>
        <family val="2"/>
      </rPr>
      <t xml:space="preserve">מה גורם לפילוג עדתי בעם ואיך יחד עם התגברות השנאה והדחייה יוצרים חיבור ואהבה מעל הכול</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</si>
  <si>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558 (2015-04-19)</t>
    </r>
  </si>
  <si>
    <t xml:space="preserve">http://files.kabbalahmedia.info/download/video/heb_o_rav_2015-04-19_program_haim-hadashim_n558.wmv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</si>
  <si>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558 - </t>
    </r>
    <r>
      <rPr>
        <sz val="10"/>
        <color rgb="FF000000"/>
        <rFont val="FreeSans"/>
        <family val="2"/>
      </rPr>
      <t xml:space="preserve">הפילוג בישראל </t>
    </r>
    <r>
      <rPr>
        <sz val="10"/>
        <color rgb="FF000000"/>
        <rFont val="Cambria"/>
        <family val="0"/>
        <charset val="1"/>
      </rPr>
      <t xml:space="preserve">- </t>
    </r>
    <r>
      <rPr>
        <sz val="10"/>
        <color rgb="FF000000"/>
        <rFont val="FreeSans"/>
        <family val="2"/>
      </rPr>
      <t xml:space="preserve">שנאת חינם</t>
    </r>
  </si>
  <si>
    <r>
      <rPr>
        <sz val="10"/>
        <color rgb="FF000000"/>
        <rFont val="FreeSans"/>
        <family val="2"/>
      </rPr>
      <t xml:space="preserve">מה מקורה של שנאת החינם שאפיינה מאז ומתמיד את העם היהודי</t>
    </r>
    <r>
      <rPr>
        <sz val="10"/>
        <color rgb="FF000000"/>
        <rFont val="Cambria"/>
        <family val="0"/>
        <charset val="1"/>
      </rPr>
      <t xml:space="preserve">, </t>
    </r>
    <r>
      <rPr>
        <sz val="10"/>
        <color rgb="FF000000"/>
        <rFont val="FreeSans"/>
        <family val="2"/>
      </rPr>
      <t xml:space="preserve">איך התגברותה מביאה דווקא להתעוררות האהבה ואיך נגיע בסופו של דבר לעם מאוחד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</si>
  <si>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563 (2015-05-05)</t>
    </r>
  </si>
  <si>
    <t xml:space="preserve">http://files.kabbalahmedia.info/download/video/heb_o_rav_2015-05-05_program_haim-hadashim_n563.wmv</t>
  </si>
  <si>
    <t xml:space="preserve">08.05.15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</si>
  <si>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563 - </t>
    </r>
    <r>
      <rPr>
        <sz val="10"/>
        <color rgb="FF000000"/>
        <rFont val="FreeSans"/>
        <family val="2"/>
      </rPr>
      <t xml:space="preserve">יוצאי אתיופיה</t>
    </r>
  </si>
  <si>
    <r>
      <rPr>
        <sz val="10"/>
        <color rgb="FF000000"/>
        <rFont val="FreeSans"/>
        <family val="2"/>
      </rPr>
      <t xml:space="preserve">מדוע עדיין קיימת אפליה כלפי העדה האתיופית ואיך נוכל להצליח להפוך מקיבוץ גלויות לעם אחד מאוחד</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</si>
  <si>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567 (2015-05-12)</t>
    </r>
  </si>
  <si>
    <t xml:space="preserve">http://files.kabbalahmedia.info/download/video/heb_o_rav_2015-05-12_program_haim-hadashim_n567.wmv</t>
  </si>
  <si>
    <t xml:space="preserve">14.05.15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</si>
  <si>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567 - </t>
    </r>
    <r>
      <rPr>
        <sz val="10"/>
        <color rgb="FF000000"/>
        <rFont val="FreeSans"/>
        <family val="2"/>
      </rPr>
      <t xml:space="preserve">כולם מושחתים</t>
    </r>
  </si>
  <si>
    <r>
      <rPr>
        <sz val="10"/>
        <color rgb="FF000000"/>
        <rFont val="FreeSans"/>
        <family val="2"/>
      </rPr>
      <t xml:space="preserve">מדוע תופעת השחיתות הופכת את החברה כולה למושחתת</t>
    </r>
    <r>
      <rPr>
        <sz val="10"/>
        <color rgb="FF000000"/>
        <rFont val="Cambria"/>
        <family val="0"/>
        <charset val="1"/>
      </rPr>
      <t xml:space="preserve">, </t>
    </r>
    <r>
      <rPr>
        <sz val="10"/>
        <color rgb="FF000000"/>
        <rFont val="FreeSans"/>
        <family val="2"/>
      </rPr>
      <t xml:space="preserve">איזה מהפכה חינוכית עלינו לעבור כעם ואיך נראית חברה המושתתת על יחסים טובים בין בני 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</si>
  <si>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568 (2015-05-14)</t>
    </r>
  </si>
  <si>
    <t xml:space="preserve">http://files.kabbalahmedia.info/download/video/heb_o_rav_2015-05-14_program_haim-hadashim_n568.wmv</t>
  </si>
  <si>
    <t xml:space="preserve">16.05.15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</si>
  <si>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568 - </t>
    </r>
    <r>
      <rPr>
        <sz val="10"/>
        <color rgb="FF000000"/>
        <rFont val="FreeSans"/>
        <family val="2"/>
      </rPr>
      <t xml:space="preserve">הפער הכלכלי בישראל</t>
    </r>
  </si>
  <si>
    <r>
      <rPr>
        <sz val="10"/>
        <color rgb="FF000000"/>
        <rFont val="FreeSans"/>
        <family val="2"/>
      </rPr>
      <t xml:space="preserve">מדוע השתנתה החברה והפכה לחומרית</t>
    </r>
    <r>
      <rPr>
        <sz val="10"/>
        <color rgb="FF000000"/>
        <rFont val="Cambria"/>
        <family val="0"/>
        <charset val="1"/>
      </rPr>
      <t xml:space="preserve">, </t>
    </r>
    <r>
      <rPr>
        <sz val="10"/>
        <color rgb="FF000000"/>
        <rFont val="FreeSans"/>
        <family val="2"/>
      </rPr>
      <t xml:space="preserve">כיצד ניתן להקטין את הפערים החברתיים ואיך אפשר להפוך את הערבות ההדדית לערך מרכזי בחברה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</si>
  <si>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569 (2015-05-14)</t>
    </r>
  </si>
  <si>
    <t xml:space="preserve">http://files.kabbalahmedia.info/download/video/heb_o_rav_2015-05-14_program_haim-hadashim_n569.wmv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</si>
  <si>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569 - </t>
    </r>
    <r>
      <rPr>
        <sz val="10"/>
        <color rgb="FF000000"/>
        <rFont val="FreeSans"/>
        <family val="2"/>
      </rPr>
      <t xml:space="preserve">שנאת העשירים</t>
    </r>
  </si>
  <si>
    <r>
      <rPr>
        <sz val="10"/>
        <color rgb="FF000000"/>
        <rFont val="FreeSans"/>
        <family val="2"/>
      </rPr>
      <t xml:space="preserve">מדוע התחלף יחס ההערכה אל העשיר לשנאה</t>
    </r>
    <r>
      <rPr>
        <sz val="10"/>
        <color rgb="FF000000"/>
        <rFont val="Cambria"/>
        <family val="0"/>
        <charset val="1"/>
      </rPr>
      <t xml:space="preserve">, </t>
    </r>
    <r>
      <rPr>
        <sz val="10"/>
        <color rgb="FF000000"/>
        <rFont val="FreeSans"/>
        <family val="2"/>
      </rPr>
      <t xml:space="preserve">איך הפכה האווירה בארץ דומה לתקופה של טרום המהפכה הצרפתית וכיצד ניתן למנוע מהפכה בעם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</si>
  <si>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570 (2015-05-17)</t>
    </r>
  </si>
  <si>
    <t xml:space="preserve">http://files.kabbalahmedia.info/download/video/heb_o_rav_2015-05-17_program_haim-hadashim_n570.wmv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</si>
  <si>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570 - </t>
    </r>
    <r>
      <rPr>
        <sz val="10"/>
        <color rgb="FF000000"/>
        <rFont val="FreeSans"/>
        <family val="2"/>
      </rPr>
      <t xml:space="preserve">תסכול חברתי</t>
    </r>
  </si>
  <si>
    <r>
      <rPr>
        <sz val="10"/>
        <color rgb="FF000000"/>
        <rFont val="FreeSans"/>
        <family val="2"/>
      </rPr>
      <t xml:space="preserve">מדוע מתפשטת אווירה של תסכול במדינה</t>
    </r>
    <r>
      <rPr>
        <sz val="10"/>
        <color rgb="FF000000"/>
        <rFont val="Cambria"/>
        <family val="0"/>
        <charset val="1"/>
      </rPr>
      <t xml:space="preserve">, </t>
    </r>
    <r>
      <rPr>
        <sz val="10"/>
        <color rgb="FF000000"/>
        <rFont val="FreeSans"/>
        <family val="2"/>
      </rPr>
      <t xml:space="preserve">כיצד ניתן לשקם את האמון שהתערער במוסדות המדינה ולאיזה מצב חברתי עלינו לשאוף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</si>
  <si>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571 (2015-05-17)</t>
    </r>
  </si>
  <si>
    <t xml:space="preserve">http://files.kabbalahmedia.info/video/heb_o_rav_2015-05-17_program_haim-hadashim_n571.wmv</t>
  </si>
  <si>
    <t xml:space="preserve">20.05.15</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</si>
  <si>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571 - </t>
    </r>
    <r>
      <rPr>
        <sz val="11"/>
        <rFont val="FreeSans"/>
        <family val="2"/>
      </rPr>
      <t xml:space="preserve">למה מחאות לא עובדות</t>
    </r>
  </si>
  <si>
    <r>
      <rPr>
        <sz val="10"/>
        <rFont val="FreeSans"/>
        <family val="2"/>
      </rPr>
      <t xml:space="preserve">מדוע מחאות לא מצליחות להשיג את מטרתן</t>
    </r>
    <r>
      <rPr>
        <sz val="10"/>
        <rFont val="Cambria"/>
        <family val="0"/>
        <charset val="1"/>
      </rPr>
      <t xml:space="preserve">, </t>
    </r>
    <r>
      <rPr>
        <sz val="10"/>
        <rFont val="FreeSans"/>
        <family val="2"/>
      </rPr>
      <t xml:space="preserve">מהו הכוח שטמון בחיבור בין אנשים וכיצד ניתן לתקן עוולות חברתיות דרך חינוך חברתי</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</si>
  <si>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572 (2015-05-21)</t>
    </r>
  </si>
  <si>
    <t xml:space="preserve">http://files.kabbalahmedia.info/download/video/heb_o_rav_2015-05-21_program_haim-hadashim_n572.wmv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</si>
  <si>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572 - </t>
    </r>
    <r>
      <rPr>
        <sz val="10"/>
        <color rgb="FF000000"/>
        <rFont val="FreeSans"/>
        <family val="2"/>
      </rPr>
      <t xml:space="preserve">חילוניים ודתיים</t>
    </r>
  </si>
  <si>
    <r>
      <rPr>
        <sz val="10"/>
        <color rgb="FF000000"/>
        <rFont val="FreeSans"/>
        <family val="2"/>
      </rPr>
      <t xml:space="preserve">מהו ההבדל המהותי בין אדם דתי לחילוני</t>
    </r>
    <r>
      <rPr>
        <sz val="10"/>
        <color rgb="FF000000"/>
        <rFont val="Cambria"/>
        <family val="0"/>
        <charset val="1"/>
      </rPr>
      <t xml:space="preserve">, </t>
    </r>
    <r>
      <rPr>
        <sz val="10"/>
        <color rgb="FF000000"/>
        <rFont val="FreeSans"/>
        <family val="2"/>
      </rPr>
      <t xml:space="preserve">מדוע ברגעי מצוקה מתגלה ברוב בני האדם יסוד של אמונה בכוח עליון ומדוע חכמת הקבלה מתאימה לכל 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</si>
  <si>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584 (2015-06-11)</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</si>
  <si>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584 - </t>
    </r>
    <r>
      <rPr>
        <sz val="10"/>
        <color rgb="FF000000"/>
        <rFont val="FreeSans"/>
        <family val="2"/>
      </rPr>
      <t xml:space="preserve">סדר ישראלי חדש חלק א</t>
    </r>
    <r>
      <rPr>
        <sz val="10"/>
        <color rgb="FF000000"/>
        <rFont val="Cambria"/>
        <family val="0"/>
        <charset val="1"/>
      </rPr>
      <t xml:space="preserve">'</t>
    </r>
  </si>
  <si>
    <r>
      <rPr>
        <sz val="10"/>
        <color rgb="FF000000"/>
        <rFont val="FreeSans"/>
        <family val="2"/>
      </rPr>
      <t xml:space="preserve">כיצד ניתן לאחד את עם ישראל המפולג לדתיים</t>
    </r>
    <r>
      <rPr>
        <sz val="10"/>
        <color rgb="FF000000"/>
        <rFont val="Cambria"/>
        <family val="0"/>
        <charset val="1"/>
      </rPr>
      <t xml:space="preserve">, </t>
    </r>
    <r>
      <rPr>
        <sz val="10"/>
        <color rgb="FF000000"/>
        <rFont val="FreeSans"/>
        <family val="2"/>
      </rPr>
      <t xml:space="preserve">חילוניים וערבים</t>
    </r>
    <r>
      <rPr>
        <sz val="10"/>
        <color rgb="FF000000"/>
        <rFont val="Cambria"/>
        <family val="0"/>
        <charset val="1"/>
      </rPr>
      <t xml:space="preserve">, </t>
    </r>
    <r>
      <rPr>
        <sz val="10"/>
        <color rgb="FF000000"/>
        <rFont val="FreeSans"/>
        <family val="2"/>
      </rPr>
      <t xml:space="preserve">מדוע חשוב ללמוד את אורחות החיים של המגזרים השונים ואיך נוכל לחיות תחת התחושה שכולנו אחים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</si>
  <si>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585 (2015-06-11)</t>
    </r>
  </si>
  <si>
    <t xml:space="preserve">http://files.kabbalahmedia.info/download/video/heb_o_rav_2015-06-11_program_haim-hadashim_n585.wmv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</si>
  <si>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585 - </t>
    </r>
    <r>
      <rPr>
        <sz val="10"/>
        <color rgb="FF000000"/>
        <rFont val="FreeSans"/>
        <family val="2"/>
      </rPr>
      <t xml:space="preserve">חילוני</t>
    </r>
    <r>
      <rPr>
        <sz val="10"/>
        <color rgb="FF000000"/>
        <rFont val="Cambria"/>
        <family val="0"/>
        <charset val="1"/>
      </rPr>
      <t xml:space="preserve">, </t>
    </r>
    <r>
      <rPr>
        <sz val="10"/>
        <color rgb="FF000000"/>
        <rFont val="FreeSans"/>
        <family val="2"/>
      </rPr>
      <t xml:space="preserve">דתי</t>
    </r>
    <r>
      <rPr>
        <sz val="10"/>
        <color rgb="FF000000"/>
        <rFont val="Cambria"/>
        <family val="0"/>
        <charset val="1"/>
      </rPr>
      <t xml:space="preserve">, </t>
    </r>
    <r>
      <rPr>
        <sz val="10"/>
        <color rgb="FF000000"/>
        <rFont val="FreeSans"/>
        <family val="2"/>
      </rPr>
      <t xml:space="preserve">חרדי וערבי</t>
    </r>
  </si>
  <si>
    <r>
      <rPr>
        <sz val="10"/>
        <color rgb="FF000000"/>
        <rFont val="FreeSans"/>
        <family val="2"/>
      </rPr>
      <t xml:space="preserve">מה קושר את העם היהודי מאז חורבן הבית השני</t>
    </r>
    <r>
      <rPr>
        <sz val="10"/>
        <color rgb="FF000000"/>
        <rFont val="Cambria"/>
        <family val="0"/>
        <charset val="1"/>
      </rPr>
      <t xml:space="preserve">, </t>
    </r>
    <r>
      <rPr>
        <sz val="10"/>
        <color rgb="FF000000"/>
        <rFont val="FreeSans"/>
        <family val="2"/>
      </rPr>
      <t xml:space="preserve">כיצד ניתן לתקן את הקשר בין דתיים</t>
    </r>
    <r>
      <rPr>
        <sz val="10"/>
        <color rgb="FF000000"/>
        <rFont val="Cambria"/>
        <family val="0"/>
        <charset val="1"/>
      </rPr>
      <t xml:space="preserve">, </t>
    </r>
    <r>
      <rPr>
        <sz val="10"/>
        <color rgb="FF000000"/>
        <rFont val="FreeSans"/>
        <family val="2"/>
      </rPr>
      <t xml:space="preserve">ערבים וחילוניים ואיך בונים קשר טוב בין חלקי החברה למרות השוני והחיכוכים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</si>
  <si>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586 (2015-06-16)</t>
    </r>
  </si>
  <si>
    <t xml:space="preserve">http://files.kabbalahmedia.info/video/heb_o_rav_2015-06-16_program_haim-hadashim_n586.wmv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</si>
  <si>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586 - </t>
    </r>
    <r>
      <rPr>
        <sz val="10"/>
        <color rgb="FF000000"/>
        <rFont val="FreeSans"/>
        <family val="2"/>
      </rPr>
      <t xml:space="preserve">בין תרבות לרוח</t>
    </r>
  </si>
  <si>
    <r>
      <rPr>
        <sz val="10"/>
        <color rgb="FF000000"/>
        <rFont val="FreeSans"/>
        <family val="2"/>
      </rPr>
      <t xml:space="preserve">לפי מה מגדירים תרבות</t>
    </r>
    <r>
      <rPr>
        <sz val="10"/>
        <color rgb="FF000000"/>
        <rFont val="Cambria"/>
        <family val="0"/>
        <charset val="1"/>
      </rPr>
      <t xml:space="preserve">, </t>
    </r>
    <r>
      <rPr>
        <sz val="10"/>
        <color rgb="FF000000"/>
        <rFont val="FreeSans"/>
        <family val="2"/>
      </rPr>
      <t xml:space="preserve">איזה אדם הוא רוחני ומיהו אדם תרבותי ואיזה תהליך חינוכי יביא לתרבות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</si>
  <si>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602 (2015-08-02)</t>
    </r>
  </si>
  <si>
    <t xml:space="preserve">http://files.kabbalahmedia.info/download/files/heb_o_rav_2015-08-02_program_haim-hadashim_n602.mp4</t>
  </si>
  <si>
    <t xml:space="preserve">04.08.15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</si>
  <si>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602 - </t>
    </r>
    <r>
      <rPr>
        <sz val="10"/>
        <color rgb="FF000000"/>
        <rFont val="FreeSans"/>
        <family val="2"/>
      </rPr>
      <t xml:space="preserve">פשעי שנאה בישראל</t>
    </r>
  </si>
  <si>
    <r>
      <rPr>
        <sz val="10"/>
        <color rgb="FF000000"/>
        <rFont val="FreeSans"/>
        <family val="2"/>
      </rPr>
      <t xml:space="preserve">האם השנאה שמתגלה בקרב עם ישראל היא דבר חדש</t>
    </r>
    <r>
      <rPr>
        <sz val="10"/>
        <color rgb="FF000000"/>
        <rFont val="Cambria"/>
        <family val="0"/>
        <charset val="1"/>
      </rPr>
      <t xml:space="preserve">, </t>
    </r>
    <r>
      <rPr>
        <sz val="10"/>
        <color rgb="FF000000"/>
        <rFont val="FreeSans"/>
        <family val="2"/>
      </rPr>
      <t xml:space="preserve">כיצד ניתן לגשר מעל הפערים בחלקי החברה השונים ואיך נשוב להיות דוגמה לעולם במקום מקור לעוינות ולעג</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</si>
  <si>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603 (2015-08-02)</t>
    </r>
  </si>
  <si>
    <t xml:space="preserve">http://files.kabbalahmedia.info/download/files/heb_o_rav_2015-08-02_program_haim-hadashim_n603.mp4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</si>
  <si>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603 - </t>
    </r>
    <r>
      <rPr>
        <sz val="10"/>
        <color rgb="FF000000"/>
        <rFont val="FreeSans"/>
        <family val="2"/>
      </rPr>
      <t xml:space="preserve">חשבון נפש חברתי</t>
    </r>
  </si>
  <si>
    <r>
      <rPr>
        <sz val="10"/>
        <color rgb="FF000000"/>
        <rFont val="FreeSans"/>
        <family val="2"/>
      </rPr>
      <t xml:space="preserve">איך נכון להתייחס להתעוררות מקרי השנאה בישראל</t>
    </r>
    <r>
      <rPr>
        <sz val="10"/>
        <color rgb="FF000000"/>
        <rFont val="Cambria"/>
        <family val="0"/>
        <charset val="1"/>
      </rPr>
      <t xml:space="preserve">, </t>
    </r>
    <r>
      <rPr>
        <sz val="10"/>
        <color rgb="FF000000"/>
        <rFont val="FreeSans"/>
        <family val="2"/>
      </rPr>
      <t xml:space="preserve">מה הופך אותנו לעם ומדוע רק החינוך ל</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יביא אותנו לחיות בשלום זה עם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</si>
  <si>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638 (2015-10-25)</t>
    </r>
  </si>
  <si>
    <t xml:space="preserve">http://files.kabbalahmedia.info/download/files/heb_o_rav_2015-10-25_program_haim-hadashim_n638.mp4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</si>
  <si>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638 - </t>
    </r>
    <r>
      <rPr>
        <sz val="10"/>
        <color rgb="FF000000"/>
        <rFont val="FreeSans"/>
        <family val="2"/>
      </rPr>
      <t xml:space="preserve">הטובים</t>
    </r>
  </si>
  <si>
    <r>
      <rPr>
        <sz val="10"/>
        <color rgb="FF000000"/>
        <rFont val="FreeSans"/>
        <family val="2"/>
      </rPr>
      <t xml:space="preserve">מהו הפרויקט המיוחד שנקרא </t>
    </r>
    <r>
      <rPr>
        <sz val="10"/>
        <color rgb="FF000000"/>
        <rFont val="Cambria"/>
        <family val="0"/>
        <charset val="1"/>
      </rPr>
      <t xml:space="preserve">"</t>
    </r>
    <r>
      <rPr>
        <sz val="10"/>
        <color rgb="FF000000"/>
        <rFont val="FreeSans"/>
        <family val="2"/>
      </rPr>
      <t xml:space="preserve">הטובים</t>
    </r>
    <r>
      <rPr>
        <sz val="10"/>
        <color rgb="FF000000"/>
        <rFont val="Cambria"/>
        <family val="0"/>
        <charset val="1"/>
      </rPr>
      <t xml:space="preserve">" </t>
    </r>
    <r>
      <rPr>
        <sz val="10"/>
        <color rgb="FF000000"/>
        <rFont val="FreeSans"/>
        <family val="2"/>
      </rPr>
      <t xml:space="preserve">הסוחף את כל העם</t>
    </r>
    <r>
      <rPr>
        <sz val="10"/>
        <color rgb="FF000000"/>
        <rFont val="Cambria"/>
        <family val="0"/>
        <charset val="1"/>
      </rPr>
      <t xml:space="preserve">, </t>
    </r>
    <r>
      <rPr>
        <sz val="10"/>
        <color rgb="FF000000"/>
        <rFont val="FreeSans"/>
        <family val="2"/>
      </rPr>
      <t xml:space="preserve">איך הוא חושף את האמת על חכמת הקבלה ואיזו נקודה הוא מעורר אצל כל ישראלי</t>
    </r>
    <r>
      <rPr>
        <sz val="10"/>
        <color rgb="FF000000"/>
        <rFont val="Cambria"/>
        <family val="0"/>
        <charset val="1"/>
      </rPr>
      <t xml:space="preserve">? </t>
    </r>
    <r>
      <rPr>
        <sz val="10"/>
        <color rgb="FF000000"/>
        <rFont val="FreeSans"/>
        <family val="2"/>
      </rPr>
      <t xml:space="preserve">שיחה מיוחדת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</si>
  <si>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643 (2015-11-05)</t>
    </r>
  </si>
  <si>
    <t xml:space="preserve">http://files.kabbalahmedia.info/download/files/heb_o_rav_2015-11-05_program_haim-hadashim_n643.mp4</t>
  </si>
  <si>
    <t xml:space="preserve">05.11.15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</si>
  <si>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643 - </t>
    </r>
    <r>
      <rPr>
        <sz val="10"/>
        <color rgb="FF000000"/>
        <rFont val="FreeSans"/>
        <family val="2"/>
      </rPr>
      <t xml:space="preserve">הריכוזיות במשק הישראלי</t>
    </r>
  </si>
  <si>
    <r>
      <rPr>
        <sz val="10"/>
        <color rgb="FF000000"/>
        <rFont val="FreeSans"/>
        <family val="2"/>
      </rPr>
      <t xml:space="preserve">מה הסיבה לתופעת הריכוזיות של בעלי הון במשק</t>
    </r>
    <r>
      <rPr>
        <sz val="10"/>
        <color rgb="FF000000"/>
        <rFont val="Cambria"/>
        <family val="0"/>
        <charset val="1"/>
      </rPr>
      <t xml:space="preserve">, </t>
    </r>
    <r>
      <rPr>
        <sz val="10"/>
        <color rgb="FF000000"/>
        <rFont val="FreeSans"/>
        <family val="2"/>
      </rPr>
      <t xml:space="preserve">מדוע האגו של האדם לא מוביל אותו לעשיית טוב וכיצד ניתן לגלות את הכוח החיובי הטמון בטבע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</si>
  <si>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644 (2015-11-05)</t>
    </r>
  </si>
  <si>
    <t xml:space="preserve">http://files.kabbalahmedia.info/download/files/heb_o_rav_2015-11-05_program_haim-hadashim_n644.mp4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</si>
  <si>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644 - </t>
    </r>
    <r>
      <rPr>
        <sz val="10"/>
        <color rgb="FF000000"/>
        <rFont val="FreeSans"/>
        <family val="2"/>
      </rPr>
      <t xml:space="preserve">איזון חברתי וכלכלי</t>
    </r>
  </si>
  <si>
    <r>
      <rPr>
        <sz val="10"/>
        <color rgb="FF000000"/>
        <rFont val="FreeSans"/>
        <family val="2"/>
      </rPr>
      <t xml:space="preserve">מדוע מחאות לא יובילו לאיזון חברתי וכלכלי</t>
    </r>
    <r>
      <rPr>
        <sz val="10"/>
        <color rgb="FF000000"/>
        <rFont val="Cambria"/>
        <family val="0"/>
        <charset val="1"/>
      </rPr>
      <t xml:space="preserve">, </t>
    </r>
    <r>
      <rPr>
        <sz val="10"/>
        <color rgb="FF000000"/>
        <rFont val="FreeSans"/>
        <family val="2"/>
      </rPr>
      <t xml:space="preserve">מה המניעים הדוחפים את בעלי ההון לעשוק את הציבור וכיצד ניתן להגיע לצדק חברתי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</si>
  <si>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659 (2015-12-15)</t>
    </r>
  </si>
  <si>
    <t xml:space="preserve">http://files.kabbalahmedia.info/download/files/heb_o_rav_2015-12-15_program_haim-hadashim_n659.mp4</t>
  </si>
  <si>
    <t xml:space="preserve">18.12.15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</si>
  <si>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659 - </t>
    </r>
    <r>
      <rPr>
        <sz val="10"/>
        <color rgb="FF000000"/>
        <rFont val="FreeSans"/>
        <family val="2"/>
      </rPr>
      <t xml:space="preserve">אחדות בין ימין ושמאל</t>
    </r>
  </si>
  <si>
    <r>
      <rPr>
        <sz val="10"/>
        <color rgb="FF000000"/>
        <rFont val="FreeSans"/>
        <family val="2"/>
      </rPr>
      <t xml:space="preserve">מדוע החברה האנושית נוטה להתפצל לדעות של ימין ושמאל</t>
    </r>
    <r>
      <rPr>
        <sz val="10"/>
        <color rgb="FF000000"/>
        <rFont val="Cambria"/>
        <family val="0"/>
        <charset val="1"/>
      </rPr>
      <t xml:space="preserve">, </t>
    </r>
    <r>
      <rPr>
        <sz val="10"/>
        <color rgb="FF000000"/>
        <rFont val="FreeSans"/>
        <family val="2"/>
      </rPr>
      <t xml:space="preserve">כיצד הטבע משיג איזון בין כוחות הפלוס והמינוס ואיך אנחנו יכולים להגיע לאיזון דומה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</si>
  <si>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660 (2015-12-15)</t>
    </r>
  </si>
  <si>
    <t xml:space="preserve">http://files.kabbalahmedia.info/download/files/heb_o_rav_2015-12-15_program_haim-hadashim_n660.mp4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</si>
  <si>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660 - </t>
    </r>
    <r>
      <rPr>
        <sz val="10"/>
        <color rgb="FF000000"/>
        <rFont val="FreeSans"/>
        <family val="2"/>
      </rPr>
      <t xml:space="preserve">ימין ושמאל בישראל</t>
    </r>
  </si>
  <si>
    <r>
      <rPr>
        <sz val="10"/>
        <color rgb="FF000000"/>
        <rFont val="FreeSans"/>
        <family val="2"/>
      </rPr>
      <t xml:space="preserve">האם גם התכונות שלנו מתחלקות לימין ושמאל</t>
    </r>
    <r>
      <rPr>
        <sz val="10"/>
        <color rgb="FF000000"/>
        <rFont val="Cambria"/>
        <family val="0"/>
        <charset val="1"/>
      </rPr>
      <t xml:space="preserve">, </t>
    </r>
    <r>
      <rPr>
        <sz val="10"/>
        <color rgb="FF000000"/>
        <rFont val="FreeSans"/>
        <family val="2"/>
      </rPr>
      <t xml:space="preserve">מדוע בטבע הניגודים דווקא תומכים זה בזה וכיצד נגיע למצב בו שלום המדינה יהיה חשוב יותר מדעותינו האישיות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</si>
  <si>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661 (2015-12-17)</t>
    </r>
  </si>
  <si>
    <t xml:space="preserve">http://files.kabbalahmedia.info/download/files/heb_o_rav_2015-12-17_program_haim-hadashim_n661.mp4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</si>
  <si>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661 - </t>
    </r>
    <r>
      <rPr>
        <sz val="10"/>
        <color rgb="FF000000"/>
        <rFont val="FreeSans"/>
        <family val="2"/>
      </rPr>
      <t xml:space="preserve">יציבות מול מהפכנות </t>
    </r>
  </si>
  <si>
    <r>
      <rPr>
        <sz val="10"/>
        <color rgb="FF000000"/>
        <rFont val="FreeSans"/>
        <family val="2"/>
      </rPr>
      <t xml:space="preserve">איך מוגדרות הגישה הימנית והשמאלית</t>
    </r>
    <r>
      <rPr>
        <sz val="10"/>
        <color rgb="FF000000"/>
        <rFont val="Cambria"/>
        <family val="0"/>
        <charset val="1"/>
      </rPr>
      <t xml:space="preserve">, </t>
    </r>
    <r>
      <rPr>
        <sz val="10"/>
        <color rgb="FF000000"/>
        <rFont val="FreeSans"/>
        <family val="2"/>
      </rPr>
      <t xml:space="preserve">כיצד משפיעה כל אחת מהן על התפתחות האנושות ומהו השילוב הנכון ביניהן שיביא להתפתחות הנכונה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אורן לוי וניצה מזוז</t>
    </r>
  </si>
  <si>
    <r>
      <rPr>
        <sz val="11"/>
        <rFont val="FreeSans"/>
        <family val="2"/>
      </rPr>
      <t xml:space="preserve">חיים חדשים </t>
    </r>
    <r>
      <rPr>
        <sz val="11"/>
        <rFont val="Cambria"/>
        <family val="0"/>
        <charset val="1"/>
      </rPr>
      <t xml:space="preserve">662 (2015-12-17)</t>
    </r>
  </si>
  <si>
    <t xml:space="preserve">http://files.kabbalahmedia.info/download/files/heb_o_rav_2015-12-17_program_haim-hadashim_n662.mp4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</si>
  <si>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662 - </t>
    </r>
    <r>
      <rPr>
        <sz val="10"/>
        <color rgb="FF000000"/>
        <rFont val="FreeSans"/>
        <family val="2"/>
      </rPr>
      <t xml:space="preserve">קיצוניות או השלמה הדדית</t>
    </r>
  </si>
  <si>
    <r>
      <rPr>
        <sz val="10"/>
        <color rgb="FF000000"/>
        <rFont val="FreeSans"/>
        <family val="2"/>
      </rPr>
      <t xml:space="preserve">האם העתיד הטוב מצוי בהיצמדות לעמדה זו או אחרת</t>
    </r>
    <r>
      <rPr>
        <sz val="10"/>
        <color rgb="FF000000"/>
        <rFont val="Cambria"/>
        <family val="0"/>
        <charset val="1"/>
      </rPr>
      <t xml:space="preserve">, </t>
    </r>
    <r>
      <rPr>
        <sz val="10"/>
        <color rgb="FF000000"/>
        <rFont val="FreeSans"/>
        <family val="2"/>
      </rPr>
      <t xml:space="preserve">כיצד נוכל להתאים את עצמנו לחוק האיזון שבטבע ומדוע עלינו לשאוף לחיבור דווקא על פני הניגודים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</si>
  <si>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665 (2015-12-24)</t>
    </r>
  </si>
  <si>
    <t xml:space="preserve">http://files.kabbalahmedia.info/download/files/heb_o_rav_2015-12-24_program_haim-hadashim_n665.mp4</t>
  </si>
  <si>
    <t xml:space="preserve">25.12.15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</si>
  <si>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665 - </t>
    </r>
    <r>
      <rPr>
        <sz val="10"/>
        <color rgb="FF000000"/>
        <rFont val="FreeSans"/>
        <family val="2"/>
      </rPr>
      <t xml:space="preserve">סיכום שנה </t>
    </r>
    <r>
      <rPr>
        <sz val="10"/>
        <color rgb="FF000000"/>
        <rFont val="Cambria"/>
        <family val="0"/>
        <charset val="1"/>
      </rPr>
      <t xml:space="preserve">- </t>
    </r>
    <r>
      <rPr>
        <sz val="10"/>
        <color rgb="FF000000"/>
        <rFont val="FreeSans"/>
        <family val="2"/>
      </rPr>
      <t xml:space="preserve">ישראל </t>
    </r>
    <r>
      <rPr>
        <sz val="10"/>
        <color rgb="FF000000"/>
        <rFont val="Cambria"/>
        <family val="0"/>
        <charset val="1"/>
      </rPr>
      <t xml:space="preserve">2015</t>
    </r>
  </si>
  <si>
    <r>
      <rPr>
        <sz val="10"/>
        <color rgb="FF000000"/>
        <rFont val="FreeSans"/>
        <family val="2"/>
      </rPr>
      <t xml:space="preserve">איך עוזרת לנו השנה החולפת באבחון הבעיות במדינה</t>
    </r>
    <r>
      <rPr>
        <sz val="10"/>
        <color rgb="FF000000"/>
        <rFont val="Cambria"/>
        <family val="0"/>
        <charset val="1"/>
      </rPr>
      <t xml:space="preserve">, </t>
    </r>
    <r>
      <rPr>
        <sz val="10"/>
        <color rgb="FF000000"/>
        <rFont val="FreeSans"/>
        <family val="2"/>
      </rPr>
      <t xml:space="preserve">מה עלינו להבין מגישת העולם כלפינו ומדוע כישראלי</t>
    </r>
    <r>
      <rPr>
        <sz val="10"/>
        <color rgb="FF000000"/>
        <rFont val="Cambria"/>
        <family val="0"/>
        <charset val="1"/>
      </rPr>
      <t xml:space="preserve">, </t>
    </r>
    <r>
      <rPr>
        <sz val="10"/>
        <color rgb="FF000000"/>
        <rFont val="FreeSans"/>
        <family val="2"/>
      </rPr>
      <t xml:space="preserve">היחס שלי לזולת קובע את מצב העולם סביבי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</si>
  <si>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t xml:space="preserve">http://files.kabbalahmedia.info/download/files/heb_o_rav_2015-12-24_program_haim-hadashim_n666.mp4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</si>
  <si>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666 - </t>
    </r>
    <r>
      <rPr>
        <sz val="10"/>
        <color rgb="FF000000"/>
        <rFont val="FreeSans"/>
        <family val="2"/>
      </rPr>
      <t xml:space="preserve">טוב ורע </t>
    </r>
    <r>
      <rPr>
        <sz val="10"/>
        <color rgb="FF000000"/>
        <rFont val="Cambria"/>
        <family val="0"/>
        <charset val="1"/>
      </rPr>
      <t xml:space="preserve">- 2015</t>
    </r>
  </si>
  <si>
    <r>
      <rPr>
        <sz val="10"/>
        <color rgb="FF000000"/>
        <rFont val="FreeSans"/>
        <family val="2"/>
      </rPr>
      <t xml:space="preserve">כיצד במערכת הטבע שבה הכול מקושר משפיעות המחשבות שלנו על מצב העולם</t>
    </r>
    <r>
      <rPr>
        <sz val="10"/>
        <color rgb="FF000000"/>
        <rFont val="Cambria"/>
        <family val="0"/>
        <charset val="1"/>
      </rPr>
      <t xml:space="preserve">, </t>
    </r>
    <r>
      <rPr>
        <sz val="10"/>
        <color rgb="FF000000"/>
        <rFont val="FreeSans"/>
        <family val="2"/>
      </rPr>
      <t xml:space="preserve">מדוע הקיטוב בעם ישראל הולך וגדל ואיך ניתן להגיע לחיבור מעל חוסר ההסכמה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</si>
  <si>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844 (2017-03-28)</t>
    </r>
  </si>
  <si>
    <t xml:space="preserve">http://files.kabbalahmedia.info/download/files/heb_o_rav_2017-03-28_program_haim-hadashim_n844.mp4</t>
  </si>
  <si>
    <t xml:space="preserve">29.03.17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</si>
  <si>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844 - </t>
    </r>
    <r>
      <rPr>
        <sz val="10"/>
        <color rgb="FF000000"/>
        <rFont val="FreeSans"/>
        <family val="2"/>
      </rPr>
      <t xml:space="preserve">חיבור ושייכות לעם ולמדינה</t>
    </r>
  </si>
  <si>
    <r>
      <rPr>
        <sz val="10"/>
        <color rgb="FF000000"/>
        <rFont val="FreeSans"/>
        <family val="2"/>
      </rPr>
      <t xml:space="preserve">מדוע כל יהודי נמשך לחיבור ולפירוד בו זמנית</t>
    </r>
    <r>
      <rPr>
        <sz val="10"/>
        <color rgb="FF000000"/>
        <rFont val="Cambria"/>
        <family val="0"/>
        <charset val="1"/>
      </rPr>
      <t xml:space="preserve">, </t>
    </r>
    <r>
      <rPr>
        <sz val="10"/>
        <color rgb="FF000000"/>
        <rFont val="FreeSans"/>
        <family val="2"/>
      </rPr>
      <t xml:space="preserve">למה התפוגגה תחושת השייכות לעם ולמדינה שחיברה בינינו ואיך נוכל לחזור ולהיות מאוחדים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</si>
  <si>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845 (2017-03-28)</t>
    </r>
  </si>
  <si>
    <t xml:space="preserve">http://files.kabbalahmedia.info/download/files/heb_o_rav_2017-03-28_program_haim-hadashim_n845.mp4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</si>
  <si>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845 - </t>
    </r>
    <r>
      <rPr>
        <sz val="10"/>
        <color rgb="FF000000"/>
        <rFont val="FreeSans"/>
        <family val="2"/>
      </rPr>
      <t xml:space="preserve">יורדים מהארץ </t>
    </r>
    <r>
      <rPr>
        <sz val="10"/>
        <color rgb="FF000000"/>
        <rFont val="Cambria"/>
        <family val="0"/>
        <charset val="1"/>
      </rPr>
      <t xml:space="preserve">- </t>
    </r>
    <r>
      <rPr>
        <sz val="10"/>
        <color rgb="FF000000"/>
        <rFont val="FreeSans"/>
        <family val="2"/>
      </rPr>
      <t xml:space="preserve">לא מרגישים שייכים</t>
    </r>
  </si>
  <si>
    <r>
      <rPr>
        <sz val="10"/>
        <color rgb="FF000000"/>
        <rFont val="FreeSans"/>
        <family val="2"/>
      </rPr>
      <t xml:space="preserve">מדוע הזיקה לארץ ישראל הולכת ופוחתת עם השנים</t>
    </r>
    <r>
      <rPr>
        <sz val="10"/>
        <color rgb="FF000000"/>
        <rFont val="Cambria"/>
        <family val="0"/>
        <charset val="1"/>
      </rPr>
      <t xml:space="preserve">, </t>
    </r>
    <r>
      <rPr>
        <sz val="10"/>
        <color rgb="FF000000"/>
        <rFont val="FreeSans"/>
        <family val="2"/>
      </rPr>
      <t xml:space="preserve">איך נלמד לחיות בה יחד למרות ההבדלים והפירוד הגוברים ומהי הזהות היהודית המשותפת לכולנו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</si>
  <si>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865 (2017-06-08)</t>
    </r>
  </si>
  <si>
    <t xml:space="preserve">http://files.kabbalahmedia.info/download/files/heb_o_rav_2017-06-08_program_haim-hadashim_n865.mp4</t>
  </si>
  <si>
    <t xml:space="preserve">09.06.17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</si>
  <si>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865 - </t>
    </r>
    <r>
      <rPr>
        <sz val="10"/>
        <color rgb="FF000000"/>
        <rFont val="FreeSans"/>
        <family val="2"/>
      </rPr>
      <t xml:space="preserve">כוחות העל של הישראלים</t>
    </r>
  </si>
  <si>
    <r>
      <rPr>
        <sz val="10"/>
        <color rgb="FF000000"/>
        <rFont val="FreeSans"/>
        <family val="2"/>
      </rPr>
      <t xml:space="preserve">למה עם ישראל צריך להביא לתיקון העולם</t>
    </r>
    <r>
      <rPr>
        <sz val="10"/>
        <color rgb="FF000000"/>
        <rFont val="Cambria"/>
        <family val="0"/>
        <charset val="1"/>
      </rPr>
      <t xml:space="preserve">, </t>
    </r>
    <r>
      <rPr>
        <sz val="10"/>
        <color rgb="FF000000"/>
        <rFont val="FreeSans"/>
        <family val="2"/>
      </rPr>
      <t xml:space="preserve">מדוע האגו האנושי מתנגד לתפקיד זה ומהו כוח החיבור שעומד לרשותנו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</si>
  <si>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958 (2018-02-04)</t>
    </r>
  </si>
  <si>
    <t xml:space="preserve">http://files.kabbalahmedia.info/download/files/heb_o_rav_2018-02-04_program_haim-hadashim_n958.mp4</t>
  </si>
  <si>
    <t xml:space="preserve">05.02.18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</si>
  <si>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958 - </t>
    </r>
    <r>
      <rPr>
        <sz val="10"/>
        <color rgb="FF000000"/>
        <rFont val="FreeSans"/>
        <family val="2"/>
      </rPr>
      <t xml:space="preserve">מדינת ישראל</t>
    </r>
  </si>
  <si>
    <r>
      <rPr>
        <sz val="10"/>
        <color rgb="FF000000"/>
        <rFont val="FreeSans"/>
        <family val="2"/>
      </rPr>
      <t xml:space="preserve">מהו יחסה של חכמת הקבלה להקמת מדינת ישראל</t>
    </r>
    <r>
      <rPr>
        <sz val="10"/>
        <color rgb="FF000000"/>
        <rFont val="Cambria"/>
        <family val="0"/>
        <charset val="1"/>
      </rPr>
      <t xml:space="preserve">, </t>
    </r>
    <r>
      <rPr>
        <sz val="10"/>
        <color rgb="FF000000"/>
        <rFont val="FreeSans"/>
        <family val="2"/>
      </rPr>
      <t xml:space="preserve">מהו השלב הבא בהקמת המדינה לאחר ייסוד תשתית פיסית ובמה נבדל עם ישראל מעמים אחרים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</si>
  <si>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959 (2018-02-04)</t>
    </r>
  </si>
  <si>
    <t xml:space="preserve">http://files.kabbalahmedia.info/download/files/heb_o_rav_2018-02-04_program_haim-hadashim_n959.mp4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</si>
  <si>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959 - </t>
    </r>
    <r>
      <rPr>
        <sz val="10"/>
        <color rgb="FF000000"/>
        <rFont val="FreeSans"/>
        <family val="2"/>
      </rPr>
      <t xml:space="preserve">חווית החיים בישראל</t>
    </r>
  </si>
  <si>
    <r>
      <rPr>
        <sz val="10"/>
        <color rgb="FF000000"/>
        <rFont val="FreeSans"/>
        <family val="2"/>
      </rPr>
      <t xml:space="preserve">מדוע בישראל יש כל כך הרבה דעות שונות</t>
    </r>
    <r>
      <rPr>
        <sz val="10"/>
        <color rgb="FF000000"/>
        <rFont val="Cambria"/>
        <family val="0"/>
        <charset val="1"/>
      </rPr>
      <t xml:space="preserve">, </t>
    </r>
    <r>
      <rPr>
        <sz val="10"/>
        <color rgb="FF000000"/>
        <rFont val="FreeSans"/>
        <family val="2"/>
      </rPr>
      <t xml:space="preserve">מה הקשר בין ריבוי הדעות לבין אחדות העם ולמה הישראלים לעולם אינם מרוצים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</si>
  <si>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960 (2018-02-06)</t>
    </r>
  </si>
  <si>
    <t xml:space="preserve">http://files.kabbalahmedia.info/download/files/heb_o_rav_2018-02-06_program_haim-hadashim_n960.mp4</t>
  </si>
  <si>
    <t xml:space="preserve">08.02.18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</si>
  <si>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960 - </t>
    </r>
    <r>
      <rPr>
        <sz val="10"/>
        <color rgb="FF000000"/>
        <rFont val="FreeSans"/>
        <family val="2"/>
      </rPr>
      <t xml:space="preserve">הציונות אז והיום</t>
    </r>
  </si>
  <si>
    <r>
      <rPr>
        <sz val="10"/>
        <color rgb="FF000000"/>
        <rFont val="FreeSans"/>
        <family val="2"/>
      </rPr>
      <t xml:space="preserve">אילו נסיבות הובילו לצמיחת התנועה הציונית</t>
    </r>
    <r>
      <rPr>
        <sz val="10"/>
        <color rgb="FF000000"/>
        <rFont val="Cambria"/>
        <family val="0"/>
        <charset val="1"/>
      </rPr>
      <t xml:space="preserve">, </t>
    </r>
    <r>
      <rPr>
        <sz val="10"/>
        <color rgb="FF000000"/>
        <rFont val="FreeSans"/>
        <family val="2"/>
      </rPr>
      <t xml:space="preserve">מדוע האידיאולוגיה הציונית מאבדת מערכה מדור לדור ומהו היסוד החסר בחזון הציוני אותו עלינו לממש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</si>
  <si>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Arial"/>
        <family val="0"/>
        <charset val="1"/>
      </rPr>
      <t xml:space="preserve">961 (2018-02-06)</t>
    </r>
  </si>
  <si>
    <t xml:space="preserve">http://files.kabbalahmedia.info/download/files/heb_o_rav_2018-02-06_program_haim-hadashim_n961.mp4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</si>
  <si>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961 - </t>
    </r>
    <r>
      <rPr>
        <sz val="10"/>
        <color rgb="FF000000"/>
        <rFont val="FreeSans"/>
        <family val="2"/>
      </rPr>
      <t xml:space="preserve">מה חסר לנו בחזון הציוני</t>
    </r>
  </si>
  <si>
    <r>
      <rPr>
        <sz val="10"/>
        <color rgb="FF000000"/>
        <rFont val="FreeSans"/>
        <family val="2"/>
      </rPr>
      <t xml:space="preserve">האם הרצל טעה כשפעל למימוש חזון המדינה היהודית</t>
    </r>
    <r>
      <rPr>
        <sz val="10"/>
        <color rgb="FF000000"/>
        <rFont val="Cambria"/>
        <family val="0"/>
        <charset val="1"/>
      </rPr>
      <t xml:space="preserve">, </t>
    </r>
    <r>
      <rPr>
        <sz val="10"/>
        <color rgb="FF000000"/>
        <rFont val="FreeSans"/>
        <family val="2"/>
      </rPr>
      <t xml:space="preserve">מהי ההגדרה האמיתית של הציונות ואיך ניתן לממש אותה בימינו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</si>
  <si>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Arial"/>
        <family val="0"/>
        <charset val="1"/>
      </rPr>
      <t xml:space="preserve">963 (2018-02-11)</t>
    </r>
  </si>
  <si>
    <t xml:space="preserve">http://files.kabbalahmedia.info/download/files/heb_o_rav_2018-02-11_program_haim-hadashim_n963.mp4</t>
  </si>
  <si>
    <t xml:space="preserve">13.02.18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</si>
  <si>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963 - </t>
    </r>
    <r>
      <rPr>
        <sz val="10"/>
        <color rgb="FF000000"/>
        <rFont val="FreeSans"/>
        <family val="2"/>
      </rPr>
      <t xml:space="preserve">זהות לאומית ישראלית</t>
    </r>
  </si>
  <si>
    <r>
      <rPr>
        <sz val="10"/>
        <color rgb="FF000000"/>
        <rFont val="FreeSans"/>
        <family val="2"/>
      </rPr>
      <t xml:space="preserve">מה קורה לזהות הלאומית בעידן המודרני</t>
    </r>
    <r>
      <rPr>
        <sz val="10"/>
        <color rgb="FF000000"/>
        <rFont val="Cambria"/>
        <family val="0"/>
        <charset val="1"/>
      </rPr>
      <t xml:space="preserve">, </t>
    </r>
    <r>
      <rPr>
        <sz val="10"/>
        <color rgb="FF000000"/>
        <rFont val="FreeSans"/>
        <family val="2"/>
      </rPr>
      <t xml:space="preserve">במה מיוחדת הזהות הישראלית וכיצד היא משפיעה על היחס של שאר העולם כלפינו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</si>
  <si>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Arial"/>
        <family val="0"/>
        <charset val="1"/>
      </rPr>
      <t xml:space="preserve">964 (2018-02-13)</t>
    </r>
  </si>
  <si>
    <t xml:space="preserve">http://files.kabbalahmedia.info/download/files/heb_o_rav_2018-02-13_program_haim-hadashim_n964.mp4</t>
  </si>
  <si>
    <t xml:space="preserve">18.02.18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</si>
  <si>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964 - </t>
    </r>
    <r>
      <rPr>
        <sz val="10"/>
        <color rgb="FF000000"/>
        <rFont val="FreeSans"/>
        <family val="2"/>
      </rPr>
      <t xml:space="preserve">החלוציות החדשה</t>
    </r>
  </si>
  <si>
    <r>
      <rPr>
        <sz val="10"/>
        <color rgb="FF000000"/>
        <rFont val="FreeSans"/>
        <family val="2"/>
      </rPr>
      <t xml:space="preserve">מדוע עם ישראל הוא עם חלוץ מטבעו</t>
    </r>
    <r>
      <rPr>
        <sz val="10"/>
        <color rgb="FF000000"/>
        <rFont val="Cambria"/>
        <family val="0"/>
        <charset val="1"/>
      </rPr>
      <t xml:space="preserve">, </t>
    </r>
    <r>
      <rPr>
        <sz val="10"/>
        <color rgb="FF000000"/>
        <rFont val="FreeSans"/>
        <family val="2"/>
      </rPr>
      <t xml:space="preserve">למה עברנו מהדאגה לבניין הארץ לדאגה לעצמנו ומהי הדרגה העליונה של החלוציות אליה עלינו להגיע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</si>
  <si>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Arial"/>
        <family val="0"/>
        <charset val="1"/>
      </rPr>
      <t xml:space="preserve">965 (2018-02-13)</t>
    </r>
  </si>
  <si>
    <t xml:space="preserve">http://files.kabbalahmedia.info/download/files/heb_o_rav_2018-02-13_program_haim-hadashim_n965.mp4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</si>
  <si>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965 - </t>
    </r>
    <r>
      <rPr>
        <sz val="10"/>
        <color rgb="FF000000"/>
        <rFont val="FreeSans"/>
        <family val="2"/>
      </rPr>
      <t xml:space="preserve">חלוציות רוחנית</t>
    </r>
  </si>
  <si>
    <r>
      <rPr>
        <sz val="10"/>
        <color rgb="FF000000"/>
        <rFont val="FreeSans"/>
        <family val="2"/>
      </rPr>
      <t xml:space="preserve">מהי החלוציות הרוחנית של עם ישראל</t>
    </r>
    <r>
      <rPr>
        <sz val="10"/>
        <color rgb="FF000000"/>
        <rFont val="Cambria"/>
        <family val="0"/>
        <charset val="1"/>
      </rPr>
      <t xml:space="preserve">, </t>
    </r>
    <r>
      <rPr>
        <sz val="10"/>
        <color rgb="FF000000"/>
        <rFont val="FreeSans"/>
        <family val="2"/>
      </rPr>
      <t xml:space="preserve">במה ממשיכה חלוציות זו את בניית העם והמדינה ומהם החומרים מהם תיבנה מדינה 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</si>
  <si>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Arial"/>
        <family val="0"/>
        <charset val="1"/>
      </rPr>
      <t xml:space="preserve">966 (2018-02-18)</t>
    </r>
  </si>
  <si>
    <t xml:space="preserve">http://files.kabbalahmedia.info/download/files/heb_o_rav_2018-02-18_program_haim-hadashim_n966.mp4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</si>
  <si>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966 - </t>
    </r>
    <r>
      <rPr>
        <sz val="10"/>
        <color rgb="FF000000"/>
        <rFont val="FreeSans"/>
        <family val="2"/>
      </rPr>
      <t xml:space="preserve">תכונות אופי ישראליות</t>
    </r>
  </si>
  <si>
    <r>
      <rPr>
        <sz val="10"/>
        <color rgb="FF000000"/>
        <rFont val="FreeSans"/>
        <family val="2"/>
      </rPr>
      <t xml:space="preserve">מהו המקור לחוצפה הישראלית</t>
    </r>
    <r>
      <rPr>
        <sz val="10"/>
        <color rgb="FF000000"/>
        <rFont val="Cambria"/>
        <family val="0"/>
        <charset val="1"/>
      </rPr>
      <t xml:space="preserve">, </t>
    </r>
    <r>
      <rPr>
        <sz val="10"/>
        <color rgb="FF000000"/>
        <rFont val="FreeSans"/>
        <family val="2"/>
      </rPr>
      <t xml:space="preserve">למה אנחנו כל כך מפחדים לצאת </t>
    </r>
    <r>
      <rPr>
        <sz val="10"/>
        <color rgb="FF000000"/>
        <rFont val="Cambria"/>
        <family val="0"/>
        <charset val="1"/>
      </rPr>
      <t xml:space="preserve">"</t>
    </r>
    <r>
      <rPr>
        <sz val="10"/>
        <color rgb="FF000000"/>
        <rFont val="FreeSans"/>
        <family val="2"/>
      </rPr>
      <t xml:space="preserve">פרייארים</t>
    </r>
    <r>
      <rPr>
        <sz val="10"/>
        <color rgb="FF000000"/>
        <rFont val="Cambria"/>
        <family val="0"/>
        <charset val="1"/>
      </rPr>
      <t xml:space="preserve">" </t>
    </r>
    <r>
      <rPr>
        <sz val="10"/>
        <color rgb="FF000000"/>
        <rFont val="FreeSans"/>
        <family val="2"/>
      </rPr>
      <t xml:space="preserve">ואיך להשתמש נכון בתכונות הישראליות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</si>
  <si>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Arial"/>
        <family val="0"/>
        <charset val="1"/>
      </rPr>
      <t xml:space="preserve">967 (2018-02-18)</t>
    </r>
  </si>
  <si>
    <t xml:space="preserve">http://files.kabbalahmedia.info/download/files/heb_o_rav_2018-02-18_program_haim-hadashim_n967.mp4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</si>
  <si>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967 - </t>
    </r>
    <r>
      <rPr>
        <sz val="10"/>
        <color rgb="FF000000"/>
        <rFont val="FreeSans"/>
        <family val="2"/>
      </rPr>
      <t xml:space="preserve">להיות ישראלי</t>
    </r>
  </si>
  <si>
    <r>
      <rPr>
        <sz val="10"/>
        <color rgb="FF000000"/>
        <rFont val="FreeSans"/>
        <family val="2"/>
      </rPr>
      <t xml:space="preserve">מהו המקור לתכונות המאפיינות את עם ישראל</t>
    </r>
    <r>
      <rPr>
        <sz val="10"/>
        <color rgb="FF000000"/>
        <rFont val="Cambria"/>
        <family val="0"/>
        <charset val="1"/>
      </rPr>
      <t xml:space="preserve">, </t>
    </r>
    <r>
      <rPr>
        <sz val="10"/>
        <color rgb="FF000000"/>
        <rFont val="FreeSans"/>
        <family val="2"/>
      </rPr>
      <t xml:space="preserve">כיצד הן קשורות לאגו האנושי ואיך נכון להשתמש בהן כדי להשיג את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</si>
  <si>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 </t>
    </r>
    <r>
      <rPr>
        <sz val="11"/>
        <rFont val="FreeSans"/>
        <family val="2"/>
      </rPr>
      <t xml:space="preserve">תרבות יהודית</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</si>
  <si>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תרבות יהודית</t>
    </r>
  </si>
  <si>
    <r>
      <rPr>
        <sz val="10"/>
        <color rgb="FF000000"/>
        <rFont val="FreeSans"/>
        <family val="2"/>
      </rPr>
      <t xml:space="preserve">התרבות היהודית היא מיוחדת במינה וכוללת בתוכה המון סממנים בעלי משמעות מיוחדת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בשיחה עם אורן לוי וניצה מזוז</t>
    </r>
    <r>
      <rPr>
        <sz val="10"/>
        <color rgb="FF000000"/>
        <rFont val="Cambria"/>
        <family val="0"/>
        <charset val="1"/>
      </rPr>
      <t xml:space="preserve">, </t>
    </r>
    <r>
      <rPr>
        <sz val="10"/>
        <color rgb="FF000000"/>
        <rFont val="FreeSans"/>
        <family val="2"/>
      </rPr>
      <t xml:space="preserve">מביא לנו את התרבות היהודית על כל היבטיה</t>
    </r>
  </si>
  <si>
    <r>
      <rPr>
        <sz val="11"/>
        <rFont val="FreeSans"/>
        <family val="2"/>
      </rPr>
      <t xml:space="preserve">חיים חדשים </t>
    </r>
    <r>
      <rPr>
        <sz val="11"/>
        <rFont val="Cambria"/>
        <family val="0"/>
        <charset val="1"/>
      </rPr>
      <t xml:space="preserve">156 (2013-03-14)</t>
    </r>
  </si>
  <si>
    <t xml:space="preserve">http://files.kabbalahmedia.info/video/heb_o_rav_2013-03-14_program_haim-hadashim_n156.wmv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</si>
  <si>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156 - </t>
    </r>
    <r>
      <rPr>
        <sz val="10"/>
        <color rgb="FF000000"/>
        <rFont val="FreeSans"/>
        <family val="2"/>
      </rPr>
      <t xml:space="preserve">האיחוד כיסוד העם היהודי</t>
    </r>
  </si>
  <si>
    <r>
      <rPr>
        <sz val="10"/>
        <color rgb="FF000000"/>
        <rFont val="FreeSans"/>
        <family val="2"/>
      </rPr>
      <t xml:space="preserve">איזו אווירה ניצור כאן אם כולנו נשתדל להתייחס לזולת כמשפחה ואיך זה קשור לשורש העם היהודי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</si>
  <si>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157 (2013-03-14)</t>
    </r>
  </si>
  <si>
    <t xml:space="preserve">http://files.kabbalahmedia.info/video/heb_o_rav_2013-03-14_program_haim-hadashim_n157.wmv</t>
  </si>
  <si>
    <t xml:space="preserve">19.03.13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</si>
  <si>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157 - </t>
    </r>
    <r>
      <rPr>
        <sz val="10"/>
        <color rgb="FF000000"/>
        <rFont val="FreeSans"/>
        <family val="2"/>
      </rPr>
      <t xml:space="preserve">יהדות וא</t>
    </r>
    <r>
      <rPr>
        <sz val="10"/>
        <color rgb="FF000000"/>
        <rFont val="Cambria"/>
        <family val="0"/>
        <charset val="1"/>
      </rPr>
      <t xml:space="preserve">-</t>
    </r>
    <r>
      <rPr>
        <sz val="10"/>
        <color rgb="FF000000"/>
        <rFont val="FreeSans"/>
        <family val="2"/>
      </rPr>
      <t xml:space="preserve">לוהים</t>
    </r>
  </si>
  <si>
    <r>
      <rPr>
        <sz val="10"/>
        <color rgb="FF000000"/>
        <rFont val="FreeSans"/>
        <family val="2"/>
      </rPr>
      <t xml:space="preserve">כיצד המושג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מתקשר לא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ומה הקשר בין תיקון האדם והחברה לבין הכוח השולט בטבע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</si>
  <si>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158 (2013-03-17)</t>
    </r>
  </si>
  <si>
    <t xml:space="preserve">http://files.kabbalahmedia.info/video/heb_o_rav_2013-03-17_program_haim-hadashim_n158.wmv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</si>
  <si>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158 - </t>
    </r>
    <r>
      <rPr>
        <sz val="10"/>
        <color rgb="FF000000"/>
        <rFont val="FreeSans"/>
        <family val="2"/>
      </rPr>
      <t xml:space="preserve">מעמד הר סיני</t>
    </r>
  </si>
  <si>
    <r>
      <rPr>
        <sz val="10"/>
        <color rgb="FF000000"/>
        <rFont val="FreeSans"/>
        <family val="2"/>
      </rPr>
      <t xml:space="preserve">מה מיוחד במעמד הר סיני</t>
    </r>
    <r>
      <rPr>
        <sz val="10"/>
        <color rgb="FF000000"/>
        <rFont val="Cambria"/>
        <family val="0"/>
        <charset val="1"/>
      </rPr>
      <t xml:space="preserve">, </t>
    </r>
    <r>
      <rPr>
        <sz val="10"/>
        <color rgb="FF000000"/>
        <rFont val="FreeSans"/>
        <family val="2"/>
      </rPr>
      <t xml:space="preserve">מהו כוח האהבה הנצחי המתגלה בו וכיצד תלוי עתידנו כחברה במימושו כאן</t>
    </r>
    <r>
      <rPr>
        <sz val="10"/>
        <color rgb="FF000000"/>
        <rFont val="Cambria"/>
        <family val="0"/>
        <charset val="1"/>
      </rPr>
      <t xml:space="preserve">, </t>
    </r>
    <r>
      <rPr>
        <sz val="10"/>
        <color rgb="FF000000"/>
        <rFont val="FreeSans"/>
        <family val="2"/>
      </rPr>
      <t xml:space="preserve">בימינו</t>
    </r>
    <r>
      <rPr>
        <sz val="10"/>
        <color rgb="FF000000"/>
        <rFont val="Cambria"/>
        <family val="0"/>
        <charset val="1"/>
      </rPr>
      <t xml:space="preserve">, </t>
    </r>
    <r>
      <rPr>
        <sz val="10"/>
        <color rgb="FF000000"/>
        <rFont val="FreeSans"/>
        <family val="2"/>
      </rPr>
      <t xml:space="preserve">בארץ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</si>
  <si>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159 (2013-03-17)</t>
    </r>
  </si>
  <si>
    <t xml:space="preserve">http://files.kabbalahmedia.info/video/heb_o_rav_2013-03-17_program_haim-hadashim_n159.wmv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</si>
  <si>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159 - </t>
    </r>
    <r>
      <rPr>
        <sz val="10"/>
        <color rgb="FF000000"/>
        <rFont val="FreeSans"/>
        <family val="2"/>
      </rPr>
      <t xml:space="preserve">עשרת הדברות</t>
    </r>
  </si>
  <si>
    <r>
      <rPr>
        <sz val="10"/>
        <color rgb="FF000000"/>
        <rFont val="FreeSans"/>
        <family val="2"/>
      </rPr>
      <t xml:space="preserve">עשרת הדברות נחשבות עד היום לחוקת העל של התרבות היהודית</t>
    </r>
    <r>
      <rPr>
        <sz val="10"/>
        <color rgb="FF000000"/>
        <rFont val="Cambria"/>
        <family val="0"/>
        <charset val="1"/>
      </rPr>
      <t xml:space="preserve">. </t>
    </r>
    <r>
      <rPr>
        <sz val="10"/>
        <color rgb="FF000000"/>
        <rFont val="FreeSans"/>
        <family val="2"/>
      </rPr>
      <t xml:space="preserve">מהן הנורמות שהן מנחות אותנו לקיים על מנת להגיע לחיבור</t>
    </r>
    <r>
      <rPr>
        <sz val="10"/>
        <color rgb="FF000000"/>
        <rFont val="Cambria"/>
        <family val="0"/>
        <charset val="1"/>
      </rPr>
      <t xml:space="preserve">, </t>
    </r>
    <r>
      <rPr>
        <sz val="10"/>
        <color rgb="FF000000"/>
        <rFont val="FreeSans"/>
        <family val="2"/>
      </rPr>
      <t xml:space="preserve">הדדיות</t>
    </r>
    <r>
      <rPr>
        <sz val="10"/>
        <color rgb="FF000000"/>
        <rFont val="Cambria"/>
        <family val="0"/>
        <charset val="1"/>
      </rPr>
      <t xml:space="preserve">, </t>
    </r>
    <r>
      <rPr>
        <sz val="10"/>
        <color rgb="FF000000"/>
        <rFont val="FreeSans"/>
        <family val="2"/>
      </rPr>
      <t xml:space="preserve">ערבות והרמוניה בינינו כחברה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</si>
  <si>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160 (2013-03-19)</t>
    </r>
  </si>
  <si>
    <t xml:space="preserve">http://files.kabbalahmedia.info/video/heb_o_rav_2013-03-19_program_haim-hadashim_n160.wmv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</si>
  <si>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160 - </t>
    </r>
    <r>
      <rPr>
        <sz val="10"/>
        <color rgb="FF000000"/>
        <rFont val="FreeSans"/>
        <family val="2"/>
      </rPr>
      <t xml:space="preserve">ספר הספרים</t>
    </r>
  </si>
  <si>
    <r>
      <rPr>
        <sz val="10"/>
        <color rgb="FF000000"/>
        <rFont val="FreeSans"/>
        <family val="2"/>
      </rPr>
      <t xml:space="preserve">התנ</t>
    </r>
    <r>
      <rPr>
        <sz val="10"/>
        <color rgb="FF000000"/>
        <rFont val="Cambria"/>
        <family val="0"/>
        <charset val="1"/>
      </rPr>
      <t xml:space="preserve">"</t>
    </r>
    <r>
      <rPr>
        <sz val="10"/>
        <color rgb="FF000000"/>
        <rFont val="FreeSans"/>
        <family val="2"/>
      </rPr>
      <t xml:space="preserve">ך מהווה את התשתית לכל הציוויליזציה האנושית ומשמש מקור להשראה דתית ותרבותית בכל העולם</t>
    </r>
    <r>
      <rPr>
        <sz val="10"/>
        <color rgb="FF000000"/>
        <rFont val="Cambria"/>
        <family val="0"/>
        <charset val="1"/>
      </rPr>
      <t xml:space="preserve">. </t>
    </r>
    <r>
      <rPr>
        <sz val="10"/>
        <color rgb="FF000000"/>
        <rFont val="FreeSans"/>
        <family val="2"/>
      </rPr>
      <t xml:space="preserve">מה הופך אותו לכל כך מיוחד ומהי הרלוונטיות שלו לימינו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וניצה מזוז</t>
    </r>
  </si>
  <si>
    <r>
      <rPr>
        <sz val="11"/>
        <rFont val="FreeSans"/>
        <family val="2"/>
      </rPr>
      <t xml:space="preserve">חיים חדשים </t>
    </r>
    <r>
      <rPr>
        <sz val="11"/>
        <rFont val="Cambria"/>
        <family val="0"/>
        <charset val="1"/>
      </rPr>
      <t xml:space="preserve">161 (2013-04-09)</t>
    </r>
  </si>
  <si>
    <t xml:space="preserve">http://files.kabbalahmedia.info/video/heb_o_rav_2013-04-09_program_haim-hadashim_n161.wmv</t>
  </si>
  <si>
    <t xml:space="preserve">12.04.13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</si>
  <si>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161 - </t>
    </r>
    <r>
      <rPr>
        <sz val="10"/>
        <color rgb="FF000000"/>
        <rFont val="FreeSans"/>
        <family val="2"/>
      </rPr>
      <t xml:space="preserve">חושבים אהבה</t>
    </r>
  </si>
  <si>
    <r>
      <rPr>
        <sz val="10"/>
        <color rgb="FF000000"/>
        <rFont val="FreeSans"/>
        <family val="2"/>
      </rPr>
      <t xml:space="preserve">אנו נמצאים ברשת קשרים הדדית ויכולים להזיק אחד לשני אף במחשבה</t>
    </r>
    <r>
      <rPr>
        <sz val="10"/>
        <color rgb="FF000000"/>
        <rFont val="Cambria"/>
        <family val="0"/>
        <charset val="1"/>
      </rPr>
      <t xml:space="preserve">. </t>
    </r>
    <r>
      <rPr>
        <sz val="10"/>
        <color rgb="FF000000"/>
        <rFont val="FreeSans"/>
        <family val="2"/>
      </rPr>
      <t xml:space="preserve">מה גורם לנו לרכילות</t>
    </r>
    <r>
      <rPr>
        <sz val="10"/>
        <color rgb="FF000000"/>
        <rFont val="Cambria"/>
        <family val="0"/>
        <charset val="1"/>
      </rPr>
      <t xml:space="preserve">, </t>
    </r>
    <r>
      <rPr>
        <sz val="10"/>
        <color rgb="FF000000"/>
        <rFont val="FreeSans"/>
        <family val="2"/>
      </rPr>
      <t xml:space="preserve">ללשון הרע ולהוצאת דיבה וכיצד נוכל לתקן זאת ולהגיע להרמוניה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</si>
  <si>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162 (2013-04-09)</t>
    </r>
  </si>
  <si>
    <t xml:space="preserve">http://files.kabbalahmedia.info/video/heb_o_rav_2013-04-09_program_haim-hadashim_n162.wmv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</si>
  <si>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162 -  </t>
    </r>
    <r>
      <rPr>
        <sz val="10"/>
        <color rgb="FF000000"/>
        <rFont val="FreeSans"/>
        <family val="2"/>
      </rPr>
      <t xml:space="preserve">רכילות ולשון הרע</t>
    </r>
  </si>
  <si>
    <r>
      <rPr>
        <sz val="10"/>
        <color rgb="FF000000"/>
        <rFont val="FreeSans"/>
        <family val="2"/>
      </rPr>
      <t xml:space="preserve">כיצד משפיעה עלינו הסביבה החברתית בשימוש ברכילות ולשון הרע</t>
    </r>
    <r>
      <rPr>
        <sz val="10"/>
        <color rgb="FF000000"/>
        <rFont val="Cambria"/>
        <family val="0"/>
        <charset val="1"/>
      </rPr>
      <t xml:space="preserve">, </t>
    </r>
    <r>
      <rPr>
        <sz val="10"/>
        <color rgb="FF000000"/>
        <rFont val="FreeSans"/>
        <family val="2"/>
      </rPr>
      <t xml:space="preserve">ובאילו תרגילים ניתן להשתמש על מנת להתחיל ליישם שינוי בנושא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</si>
  <si>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163 (2013-04-11)</t>
    </r>
  </si>
  <si>
    <t xml:space="preserve">http://files.kabbalahmedia.info/video/heb_o_rav_2013-04-11_program_haim-hadashim_n163.wmv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</si>
  <si>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163 - </t>
    </r>
    <r>
      <rPr>
        <sz val="10"/>
        <color rgb="FF000000"/>
        <rFont val="FreeSans"/>
        <family val="2"/>
      </rPr>
      <t xml:space="preserve">נזקי הפגיעה בזולת</t>
    </r>
  </si>
  <si>
    <r>
      <rPr>
        <sz val="10"/>
        <color rgb="FF000000"/>
        <rFont val="FreeSans"/>
        <family val="2"/>
      </rPr>
      <t xml:space="preserve">מהו הנזק הגדול הנגרם מהלבנת פני האחר</t>
    </r>
    <r>
      <rPr>
        <sz val="10"/>
        <color rgb="FF000000"/>
        <rFont val="Cambria"/>
        <family val="0"/>
        <charset val="1"/>
      </rPr>
      <t xml:space="preserve">, </t>
    </r>
    <r>
      <rPr>
        <sz val="10"/>
        <color rgb="FF000000"/>
        <rFont val="FreeSans"/>
        <family val="2"/>
      </rPr>
      <t xml:space="preserve">איך נוכל להתגבר על הפגיעה וכיצד נוכל להרגיש את החבר ולהימנע מלבייש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</si>
  <si>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164 (2013-04-11)</t>
    </r>
  </si>
  <si>
    <t xml:space="preserve">http://files.kabbalahmedia.info/video/heb_o_rav_2013-04-11_program_haim-hadashim_n164.wmv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</si>
  <si>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164 - </t>
    </r>
    <r>
      <rPr>
        <sz val="10"/>
        <color rgb="FF000000"/>
        <rFont val="FreeSans"/>
        <family val="2"/>
      </rPr>
      <t xml:space="preserve">שקרים ורמאות</t>
    </r>
  </si>
  <si>
    <r>
      <rPr>
        <sz val="10"/>
        <color rgb="FF000000"/>
        <rFont val="FreeSans"/>
        <family val="2"/>
      </rPr>
      <t xml:space="preserve">מדוע אנחנו משקרים</t>
    </r>
    <r>
      <rPr>
        <sz val="10"/>
        <color rgb="FF000000"/>
        <rFont val="Cambria"/>
        <family val="0"/>
        <charset val="1"/>
      </rPr>
      <t xml:space="preserve">, </t>
    </r>
    <r>
      <rPr>
        <sz val="10"/>
        <color rgb="FF000000"/>
        <rFont val="FreeSans"/>
        <family val="2"/>
      </rPr>
      <t xml:space="preserve">האם יש מקרים בהם  השקר הכרחי ובאילו כלים ניתן לטפל בתופעה ולפתח בינינו יחס נכון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ליטמן בשיחה עם אורן לוי וניצה מזוז</t>
    </r>
  </si>
  <si>
    <r>
      <rPr>
        <sz val="11"/>
        <rFont val="FreeSans"/>
        <family val="2"/>
      </rPr>
      <t xml:space="preserve">חיים חדשים </t>
    </r>
    <r>
      <rPr>
        <sz val="11"/>
        <rFont val="Cambria"/>
        <family val="0"/>
        <charset val="1"/>
      </rPr>
      <t xml:space="preserve">165 (2013-04-14)</t>
    </r>
  </si>
  <si>
    <t xml:space="preserve">http://files.kabbalahmedia.info/video/heb_o_rav_2013-04-14_program_haim-hadashim_n165.wmv</t>
  </si>
  <si>
    <t xml:space="preserve">03.05.13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</si>
  <si>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165 - </t>
    </r>
    <r>
      <rPr>
        <sz val="10"/>
        <color rgb="FF000000"/>
        <rFont val="FreeSans"/>
        <family val="2"/>
      </rPr>
      <t xml:space="preserve">נשים כמובילות השינוי</t>
    </r>
  </si>
  <si>
    <r>
      <rPr>
        <sz val="10"/>
        <color rgb="FF000000"/>
        <rFont val="FreeSans"/>
        <family val="2"/>
      </rPr>
      <t xml:space="preserve">בהיסטוריה היהודית בכל נקודת שבר התגלתה דמות נשית שהצביעה על השינוי הנדרש והביאה למהפך</t>
    </r>
    <r>
      <rPr>
        <sz val="10"/>
        <color rgb="FF000000"/>
        <rFont val="Cambria"/>
        <family val="0"/>
        <charset val="1"/>
      </rPr>
      <t xml:space="preserve">. </t>
    </r>
    <r>
      <rPr>
        <sz val="10"/>
        <color rgb="FF000000"/>
        <rFont val="FreeSans"/>
        <family val="2"/>
      </rPr>
      <t xml:space="preserve">כיצד יכולה בימינו כל אישה לחולל שינוי חיובי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</si>
  <si>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166 (2013-04-14)</t>
    </r>
  </si>
  <si>
    <t xml:space="preserve">http://files.kabbalahmedia.info/video/heb_o_rav_2013-04-14_program_haim-hadashim_n166.wmv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</si>
  <si>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166 - </t>
    </r>
    <r>
      <rPr>
        <sz val="10"/>
        <color rgb="FF000000"/>
        <rFont val="FreeSans"/>
        <family val="2"/>
      </rPr>
      <t xml:space="preserve">להוליד את המצב החדש</t>
    </r>
  </si>
  <si>
    <r>
      <rPr>
        <sz val="10"/>
        <color rgb="FF000000"/>
        <rFont val="FreeSans"/>
        <family val="2"/>
      </rPr>
      <t xml:space="preserve">דמויות הנשים בתנ</t>
    </r>
    <r>
      <rPr>
        <sz val="10"/>
        <color rgb="FF000000"/>
        <rFont val="Cambria"/>
        <family val="0"/>
        <charset val="1"/>
      </rPr>
      <t xml:space="preserve">"</t>
    </r>
    <r>
      <rPr>
        <sz val="10"/>
        <color rgb="FF000000"/>
        <rFont val="FreeSans"/>
        <family val="2"/>
      </rPr>
      <t xml:space="preserve">ך מלמדות על שני כוחות חיצוני ופנימי הקיימים באישה</t>
    </r>
    <r>
      <rPr>
        <sz val="10"/>
        <color rgb="FF000000"/>
        <rFont val="Cambria"/>
        <family val="0"/>
        <charset val="1"/>
      </rPr>
      <t xml:space="preserve">. </t>
    </r>
    <r>
      <rPr>
        <sz val="10"/>
        <color rgb="FF000000"/>
        <rFont val="FreeSans"/>
        <family val="2"/>
      </rPr>
      <t xml:space="preserve">כיצד תוכל האישה בימינו לממש באמצעותם את הדרישה לבניית חברה מאוחדת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</si>
  <si>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167 (2013-04-18)</t>
    </r>
  </si>
  <si>
    <t xml:space="preserve">http://files.kabbalahmedia.info/video/heb_o_rav_2013-04-18_program_haim-hadashim_n167.wmv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</si>
  <si>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167 - </t>
    </r>
    <r>
      <rPr>
        <sz val="10"/>
        <color rgb="FF000000"/>
        <rFont val="FreeSans"/>
        <family val="2"/>
      </rPr>
      <t xml:space="preserve">טקס החתונה</t>
    </r>
  </si>
  <si>
    <r>
      <rPr>
        <sz val="10"/>
        <color rgb="FF000000"/>
        <rFont val="FreeSans"/>
        <family val="2"/>
      </rPr>
      <t xml:space="preserve">מהי משמעותו של טקס החתונה וכיצד ניתן להרגיש באמצעותו בעוצמה את שמחת החיבור</t>
    </r>
    <r>
      <rPr>
        <sz val="10"/>
        <color rgb="FF000000"/>
        <rFont val="Cambria"/>
        <family val="0"/>
        <charset val="1"/>
      </rPr>
      <t xml:space="preserve">, </t>
    </r>
    <r>
      <rPr>
        <sz val="10"/>
        <color rgb="FF000000"/>
        <rFont val="FreeSans"/>
        <family val="2"/>
      </rPr>
      <t xml:space="preserve">הערבות ההדדית והקשר לבן הזוג</t>
    </r>
    <r>
      <rPr>
        <sz val="10"/>
        <color rgb="FF000000"/>
        <rFont val="Cambria"/>
        <family val="0"/>
        <charset val="1"/>
      </rPr>
      <t xml:space="preserve">, </t>
    </r>
    <r>
      <rPr>
        <sz val="10"/>
        <color rgb="FF000000"/>
        <rFont val="FreeSans"/>
        <family val="2"/>
      </rPr>
      <t xml:space="preserve">למשפחה</t>
    </r>
    <r>
      <rPr>
        <sz val="10"/>
        <color rgb="FF000000"/>
        <rFont val="Cambria"/>
        <family val="0"/>
        <charset val="1"/>
      </rPr>
      <t xml:space="preserve">, </t>
    </r>
    <r>
      <rPr>
        <sz val="10"/>
        <color rgb="FF000000"/>
        <rFont val="FreeSans"/>
        <family val="2"/>
      </rPr>
      <t xml:space="preserve">לעם ולארץ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</si>
  <si>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168 (2013-04-18)</t>
    </r>
  </si>
  <si>
    <t xml:space="preserve">http://files.kabbalahmedia.info/video/heb_o_rav_2013-04-18_program_haim-hadashim_n168.wmv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</si>
  <si>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168 - </t>
    </r>
    <r>
      <rPr>
        <sz val="10"/>
        <color rgb="FF000000"/>
        <rFont val="FreeSans"/>
        <family val="2"/>
      </rPr>
      <t xml:space="preserve">טקס חנוכת הבית</t>
    </r>
  </si>
  <si>
    <r>
      <rPr>
        <sz val="10"/>
        <color rgb="FF000000"/>
        <rFont val="FreeSans"/>
        <family val="2"/>
      </rPr>
      <t xml:space="preserve">מהי משמעותו של טקס חנוכת הבית וכיצד נוכל לייצר באמצעותו הרגשת שמחה</t>
    </r>
    <r>
      <rPr>
        <sz val="10"/>
        <color rgb="FF000000"/>
        <rFont val="Cambria"/>
        <family val="0"/>
        <charset val="1"/>
      </rPr>
      <t xml:space="preserve">, </t>
    </r>
    <r>
      <rPr>
        <sz val="10"/>
        <color rgb="FF000000"/>
        <rFont val="FreeSans"/>
        <family val="2"/>
      </rPr>
      <t xml:space="preserve">חום וקשר</t>
    </r>
    <r>
      <rPr>
        <sz val="10"/>
        <color rgb="FF000000"/>
        <rFont val="Cambria"/>
        <family val="0"/>
        <charset val="1"/>
      </rPr>
      <t xml:space="preserve">, </t>
    </r>
    <r>
      <rPr>
        <sz val="10"/>
        <color rgb="FF000000"/>
        <rFont val="FreeSans"/>
        <family val="2"/>
      </rPr>
      <t xml:space="preserve">ערבות הדדית</t>
    </r>
    <r>
      <rPr>
        <sz val="10"/>
        <color rgb="FF000000"/>
        <rFont val="Cambria"/>
        <family val="0"/>
        <charset val="1"/>
      </rPr>
      <t xml:space="preserve">, </t>
    </r>
    <r>
      <rPr>
        <sz val="10"/>
        <color rgb="FF000000"/>
        <rFont val="FreeSans"/>
        <family val="2"/>
      </rPr>
      <t xml:space="preserve">פתיחות וחיבור לסביבה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</si>
  <si>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169 (2013-04-21)</t>
    </r>
  </si>
  <si>
    <t xml:space="preserve">http://files.kabbalahmedia.info/video/heb_o_rav_2013-04-21_program_haim-hadashim_n169.wmv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</si>
  <si>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169 - </t>
    </r>
    <r>
      <rPr>
        <sz val="10"/>
        <color rgb="FF000000"/>
        <rFont val="FreeSans"/>
        <family val="2"/>
      </rPr>
      <t xml:space="preserve">טקסי ברית מילה ובר מצווה</t>
    </r>
  </si>
  <si>
    <r>
      <rPr>
        <sz val="10"/>
        <color rgb="FF000000"/>
        <rFont val="FreeSans"/>
        <family val="2"/>
      </rPr>
      <t xml:space="preserve">מהי משמעות הסמלים בטקסי ברית המילה ובר המצווה וכיצד נוכל לפתח באמצעותם את הכוונה הנכונה להגיע לחיבור בין הלבבות וגילוי העולם העליון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</si>
  <si>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170 (2013-04-21)</t>
    </r>
  </si>
  <si>
    <t xml:space="preserve">http://files.kabbalahmedia.info/video/heb_o_rav_2013-04-21_program_haim-hadashim_n170.wmv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</si>
  <si>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170 - </t>
    </r>
    <r>
      <rPr>
        <sz val="10"/>
        <color rgb="FF000000"/>
        <rFont val="FreeSans"/>
        <family val="2"/>
      </rPr>
      <t xml:space="preserve">פטירה וקבורה</t>
    </r>
  </si>
  <si>
    <r>
      <rPr>
        <sz val="10"/>
        <color rgb="FF000000"/>
        <rFont val="FreeSans"/>
        <family val="2"/>
      </rPr>
      <t xml:space="preserve">כשאדם נפטר</t>
    </r>
    <r>
      <rPr>
        <sz val="10"/>
        <color rgb="FF000000"/>
        <rFont val="Cambria"/>
        <family val="0"/>
        <charset val="1"/>
      </rPr>
      <t xml:space="preserve">, </t>
    </r>
    <r>
      <rPr>
        <sz val="10"/>
        <color rgb="FF000000"/>
        <rFont val="FreeSans"/>
        <family val="2"/>
      </rPr>
      <t xml:space="preserve">קבוצה של אנשים מלווים אותו בדרכו האחרונה</t>
    </r>
    <r>
      <rPr>
        <sz val="10"/>
        <color rgb="FF000000"/>
        <rFont val="Cambria"/>
        <family val="0"/>
        <charset val="1"/>
      </rPr>
      <t xml:space="preserve">. </t>
    </r>
    <r>
      <rPr>
        <sz val="10"/>
        <color rgb="FF000000"/>
        <rFont val="FreeSans"/>
        <family val="2"/>
      </rPr>
      <t xml:space="preserve">מדוע חשוב ללוות את המת</t>
    </r>
    <r>
      <rPr>
        <sz val="10"/>
        <color rgb="FF000000"/>
        <rFont val="Cambria"/>
        <family val="0"/>
        <charset val="1"/>
      </rPr>
      <t xml:space="preserve">, </t>
    </r>
    <r>
      <rPr>
        <sz val="10"/>
        <color rgb="FF000000"/>
        <rFont val="FreeSans"/>
        <family val="2"/>
      </rPr>
      <t xml:space="preserve">מהו המוות ברוחניות ומה מסמלת הטמינה בעפר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</si>
  <si>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171 (2013-04-23)</t>
    </r>
  </si>
  <si>
    <t xml:space="preserve">http://files.kabbalahmedia.info/video/heb_o_rav_2013-04-23_program_haim-hadashim_n171.wmv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</si>
  <si>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171 - </t>
    </r>
    <r>
      <rPr>
        <sz val="10"/>
        <color rgb="FF000000"/>
        <rFont val="FreeSans"/>
        <family val="2"/>
      </rPr>
      <t xml:space="preserve">השבת</t>
    </r>
  </si>
  <si>
    <r>
      <rPr>
        <sz val="10"/>
        <color rgb="FF000000"/>
        <rFont val="FreeSans"/>
        <family val="2"/>
      </rPr>
      <t xml:space="preserve">מה מסמל עבורנו יום שבת שבו מתאספת כל המשפחה לסעודה משותפת</t>
    </r>
    <r>
      <rPr>
        <sz val="10"/>
        <color rgb="FF000000"/>
        <rFont val="Cambria"/>
        <family val="0"/>
        <charset val="1"/>
      </rPr>
      <t xml:space="preserve">, </t>
    </r>
    <r>
      <rPr>
        <sz val="10"/>
        <color rgb="FF000000"/>
        <rFont val="FreeSans"/>
        <family val="2"/>
      </rPr>
      <t xml:space="preserve">מה העניין של המנוחה בשבת ומהו כוחו של החיבור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</si>
  <si>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172 (2013-04-23)</t>
    </r>
  </si>
  <si>
    <t xml:space="preserve">http://files.kabbalahmedia.info/video/heb_o_rav_2013-04-23_program_haim-hadashim_n172.wmv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</si>
  <si>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172 - </t>
    </r>
    <r>
      <rPr>
        <sz val="10"/>
        <color rgb="FF000000"/>
        <rFont val="FreeSans"/>
        <family val="2"/>
      </rPr>
      <t xml:space="preserve">ספר תהילים</t>
    </r>
  </si>
  <si>
    <r>
      <rPr>
        <sz val="10"/>
        <color rgb="FF000000"/>
        <rFont val="FreeSans"/>
        <family val="2"/>
      </rPr>
      <t xml:space="preserve">מה כל כך מיוחד בספר התהילים שנכנס ישר ללב</t>
    </r>
    <r>
      <rPr>
        <sz val="10"/>
        <color rgb="FF000000"/>
        <rFont val="Cambria"/>
        <family val="0"/>
        <charset val="1"/>
      </rPr>
      <t xml:space="preserve">, </t>
    </r>
    <r>
      <rPr>
        <sz val="10"/>
        <color rgb="FF000000"/>
        <rFont val="FreeSans"/>
        <family val="2"/>
      </rPr>
      <t xml:space="preserve">מהו היצר הרע שנברא באדם ומה כוחו של הספר בתיקונו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</si>
  <si>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173 (2013-04-25)</t>
    </r>
  </si>
  <si>
    <t xml:space="preserve">http://files.kabbalahmedia.info/video/heb_o_rav_2013-04-25_program_haim-hadashim_n173.wmv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</si>
  <si>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173 - </t>
    </r>
    <r>
      <rPr>
        <sz val="10"/>
        <color rgb="FF000000"/>
        <rFont val="FreeSans"/>
        <family val="2"/>
      </rPr>
      <t xml:space="preserve">ירושלים</t>
    </r>
  </si>
  <si>
    <r>
      <rPr>
        <sz val="10"/>
        <color rgb="FF000000"/>
        <rFont val="FreeSans"/>
        <family val="2"/>
      </rPr>
      <t xml:space="preserve">ירושלים מהווה סמל מאוד מיוחד עבור העם היהודי</t>
    </r>
    <r>
      <rPr>
        <sz val="10"/>
        <color rgb="FF000000"/>
        <rFont val="Cambria"/>
        <family val="0"/>
        <charset val="1"/>
      </rPr>
      <t xml:space="preserve">. </t>
    </r>
    <r>
      <rPr>
        <sz val="10"/>
        <color rgb="FF000000"/>
        <rFont val="FreeSans"/>
        <family val="2"/>
      </rPr>
      <t xml:space="preserve">מהו העם היהודי ומה משמעות הקשר שלו לירושלים וליכולתו ליצור חיים חדשים וטובים בישראל ולכל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</si>
  <si>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חיים חדשים </t>
    </r>
    <r>
      <rPr>
        <sz val="11"/>
        <rFont val="Cambria"/>
        <family val="0"/>
        <charset val="1"/>
      </rPr>
      <t xml:space="preserve">174 (2013-04-28)</t>
    </r>
  </si>
  <si>
    <t xml:space="preserve">http://files.kabbalahmedia.info/video/heb_o_rav_2013-04-28_program_haim-hadashim_n174.wmv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</si>
  <si>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174 - </t>
    </r>
    <r>
      <rPr>
        <sz val="10"/>
        <color rgb="FF000000"/>
        <rFont val="FreeSans"/>
        <family val="2"/>
      </rPr>
      <t xml:space="preserve">גמילות חסדים</t>
    </r>
  </si>
  <si>
    <r>
      <rPr>
        <sz val="10"/>
        <color rgb="FF000000"/>
        <rFont val="FreeSans"/>
        <family val="2"/>
      </rPr>
      <t xml:space="preserve">גמילות חסדים הינה עקרון שורשי בתרבות היהודית</t>
    </r>
    <r>
      <rPr>
        <sz val="10"/>
        <color rgb="FF000000"/>
        <rFont val="Cambria"/>
        <family val="0"/>
        <charset val="1"/>
      </rPr>
      <t xml:space="preserve">. </t>
    </r>
    <r>
      <rPr>
        <sz val="10"/>
        <color rgb="FF000000"/>
        <rFont val="FreeSans"/>
        <family val="2"/>
      </rPr>
      <t xml:space="preserve">מה משמעותה בעבר לעומת משמעותה בחברה המודרנית ומה חשיבותה לאיחוד העם ולשיפור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</si>
  <si>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175 (2013-04-28)</t>
    </r>
  </si>
  <si>
    <t xml:space="preserve">http://files.kabbalahmedia.info/video/heb_o_rav_2013-04-28_program_haim-hadashim_n175.wmv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</si>
  <si>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175 - </t>
    </r>
    <r>
      <rPr>
        <sz val="10"/>
        <color rgb="FF000000"/>
        <rFont val="FreeSans"/>
        <family val="2"/>
      </rPr>
      <t xml:space="preserve">ספר הזוהר</t>
    </r>
  </si>
  <si>
    <r>
      <rPr>
        <sz val="10"/>
        <color rgb="FF000000"/>
        <rFont val="FreeSans"/>
        <family val="2"/>
      </rPr>
      <t xml:space="preserve">ספר הזוהר הוא ספר מיוחד המהווה את אחד הסמלים של העם היהודי</t>
    </r>
    <r>
      <rPr>
        <sz val="10"/>
        <color rgb="FF000000"/>
        <rFont val="Cambria"/>
        <family val="0"/>
        <charset val="1"/>
      </rPr>
      <t xml:space="preserve">. </t>
    </r>
    <r>
      <rPr>
        <sz val="10"/>
        <color rgb="FF000000"/>
        <rFont val="FreeSans"/>
        <family val="2"/>
      </rPr>
      <t xml:space="preserve">מהו סוד קסמו</t>
    </r>
    <r>
      <rPr>
        <sz val="10"/>
        <color rgb="FF000000"/>
        <rFont val="Cambria"/>
        <family val="0"/>
        <charset val="1"/>
      </rPr>
      <t xml:space="preserve">, </t>
    </r>
    <r>
      <rPr>
        <sz val="10"/>
        <color rgb="FF000000"/>
        <rFont val="FreeSans"/>
        <family val="2"/>
      </rPr>
      <t xml:space="preserve">מה מסופר בו ומה תפקידו בקידום בנייתה של חברה מתוקנת החיה כמשפחה אחת</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</si>
  <si>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176 (2013-04-30)</t>
    </r>
  </si>
  <si>
    <t xml:space="preserve">http://files.kabbalahmedia.info/download/video/heb_o_rav_2013-04-30_program_haim-hadashim_n176.wmv</t>
  </si>
  <si>
    <t xml:space="preserve">13.05.13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</si>
  <si>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176 - </t>
    </r>
    <r>
      <rPr>
        <sz val="10"/>
        <color rgb="FF000000"/>
        <rFont val="FreeSans"/>
        <family val="2"/>
      </rPr>
      <t xml:space="preserve">תפילות</t>
    </r>
  </si>
  <si>
    <r>
      <rPr>
        <sz val="10"/>
        <color rgb="FF000000"/>
        <rFont val="FreeSans"/>
        <family val="2"/>
      </rPr>
      <t xml:space="preserve">מה הקשר בין הציווי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לבין תפילה</t>
    </r>
    <r>
      <rPr>
        <sz val="10"/>
        <color rgb="FF000000"/>
        <rFont val="Cambria"/>
        <family val="0"/>
        <charset val="1"/>
      </rPr>
      <t xml:space="preserve">, </t>
    </r>
    <r>
      <rPr>
        <sz val="10"/>
        <color rgb="FF000000"/>
        <rFont val="FreeSans"/>
        <family val="2"/>
      </rPr>
      <t xml:space="preserve">מיהו הכוח העליון אליו אנו מתפללים ומה כדאי לבקש על מנת לקבל מענה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</si>
  <si>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177 (2013-04-30)</t>
    </r>
  </si>
  <si>
    <t xml:space="preserve">http://files.kabbalahmedia.info/download/video/heb_o_rav_2013-04-30_program_haim-hadashim_n177.wmv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</si>
  <si>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177 - "</t>
    </r>
    <r>
      <rPr>
        <sz val="10"/>
        <color rgb="FF000000"/>
        <rFont val="FreeSans"/>
        <family val="2"/>
      </rPr>
      <t xml:space="preserve">שמע ישראל</t>
    </r>
    <r>
      <rPr>
        <sz val="10"/>
        <color rgb="FF000000"/>
        <rFont val="Cambria"/>
        <family val="0"/>
        <charset val="1"/>
      </rPr>
      <t xml:space="preserve">"</t>
    </r>
  </si>
  <si>
    <r>
      <rPr>
        <sz val="10"/>
        <color rgb="FF000000"/>
        <rFont val="FreeSans"/>
        <family val="2"/>
      </rPr>
      <t xml:space="preserve">באיזה אופן מכוונת אותנו קריאת </t>
    </r>
    <r>
      <rPr>
        <sz val="10"/>
        <color rgb="FF000000"/>
        <rFont val="Cambria"/>
        <family val="0"/>
        <charset val="1"/>
      </rPr>
      <t xml:space="preserve">"</t>
    </r>
    <r>
      <rPr>
        <sz val="10"/>
        <color rgb="FF000000"/>
        <rFont val="FreeSans"/>
        <family val="2"/>
      </rPr>
      <t xml:space="preserve">שמע ישראל</t>
    </r>
    <r>
      <rPr>
        <sz val="10"/>
        <color rgb="FF000000"/>
        <rFont val="Cambria"/>
        <family val="0"/>
        <charset val="1"/>
      </rPr>
      <t xml:space="preserve">" </t>
    </r>
    <r>
      <rPr>
        <sz val="10"/>
        <color rgb="FF000000"/>
        <rFont val="FreeSans"/>
        <family val="2"/>
      </rPr>
      <t xml:space="preserve">למימוש אהבת הזולת</t>
    </r>
    <r>
      <rPr>
        <sz val="10"/>
        <color rgb="FF000000"/>
        <rFont val="Cambria"/>
        <family val="0"/>
        <charset val="1"/>
      </rPr>
      <t xml:space="preserve">, </t>
    </r>
    <r>
      <rPr>
        <sz val="10"/>
        <color rgb="FF000000"/>
        <rFont val="FreeSans"/>
        <family val="2"/>
      </rPr>
      <t xml:space="preserve">איחוד וערבות הדדית</t>
    </r>
    <r>
      <rPr>
        <sz val="10"/>
        <color rgb="FF000000"/>
        <rFont val="Cambria"/>
        <family val="0"/>
        <charset val="1"/>
      </rPr>
      <t xml:space="preserve">, </t>
    </r>
    <r>
      <rPr>
        <sz val="10"/>
        <color rgb="FF000000"/>
        <rFont val="FreeSans"/>
        <family val="2"/>
      </rPr>
      <t xml:space="preserve">מהי ההתחייבות הגלומה בה וכיצד היא קשורה למסירות נפש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</si>
  <si>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178 (2013-05-02)</t>
    </r>
  </si>
  <si>
    <t xml:space="preserve">http://files.kabbalahmedia.info/download/video/heb_o_rav_2013-05-02_program_haim-hadashim_n178.wmv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</si>
  <si>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178 - </t>
    </r>
    <r>
      <rPr>
        <sz val="10"/>
        <color rgb="FF000000"/>
        <rFont val="FreeSans"/>
        <family val="2"/>
      </rPr>
      <t xml:space="preserve">נביאי ישראל</t>
    </r>
  </si>
  <si>
    <r>
      <rPr>
        <sz val="10"/>
        <color rgb="FF000000"/>
        <rFont val="FreeSans"/>
        <family val="2"/>
      </rPr>
      <t xml:space="preserve">מהי נבואה</t>
    </r>
    <r>
      <rPr>
        <sz val="10"/>
        <color rgb="FF000000"/>
        <rFont val="Cambria"/>
        <family val="0"/>
        <charset val="1"/>
      </rPr>
      <t xml:space="preserve">, </t>
    </r>
    <r>
      <rPr>
        <sz val="10"/>
        <color rgb="FF000000"/>
        <rFont val="FreeSans"/>
        <family val="2"/>
      </rPr>
      <t xml:space="preserve">מה תפקיד הנביא כאב רוחני  ובאיזה אופן הוא פועל לכיוון רשת הקשרים החברתיים בעם והבאתו להגשמת חיבור אינטגרלי בערבות הדדית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</si>
  <si>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179 (2013-05-02)</t>
    </r>
  </si>
  <si>
    <t xml:space="preserve">http://files.kabbalahmedia.info/download/video/heb_o_rav_2013-05-02_program_haim-hadashim_n179.wmv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</si>
  <si>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179 - </t>
    </r>
    <r>
      <rPr>
        <sz val="10"/>
        <color rgb="FF000000"/>
        <rFont val="FreeSans"/>
        <family val="2"/>
      </rPr>
      <t xml:space="preserve">חזון הנביאים</t>
    </r>
  </si>
  <si>
    <r>
      <rPr>
        <sz val="10"/>
        <color rgb="FF000000"/>
        <rFont val="FreeSans"/>
        <family val="2"/>
      </rPr>
      <t xml:space="preserve">איזה מסר חינוכי גלום בחזונם של נביאי ישראל וכיצד הם מצביעים לנו על תיקון הקשרים בין בני האדם</t>
    </r>
    <r>
      <rPr>
        <sz val="10"/>
        <color rgb="FF000000"/>
        <rFont val="Cambria"/>
        <family val="0"/>
        <charset val="1"/>
      </rPr>
      <t xml:space="preserve">, </t>
    </r>
    <r>
      <rPr>
        <sz val="10"/>
        <color rgb="FF000000"/>
        <rFont val="FreeSans"/>
        <family val="2"/>
      </rPr>
      <t xml:space="preserve">מימוש קשרי ערבות הדדית והפצתם בעולם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</si>
  <si>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180 (2013-05-16)</t>
    </r>
  </si>
  <si>
    <t xml:space="preserve">http://files.kabbalahmedia.info/download/video/heb_o_rav_2013-05-16_program_haim-hadashim_n180.wmv</t>
  </si>
  <si>
    <t xml:space="preserve">27.05.13</t>
  </si>
  <si>
    <r>
      <rPr>
        <sz val="10"/>
        <color rgb="FF000000"/>
        <rFont val="FreeSans"/>
        <family val="2"/>
      </rPr>
      <t xml:space="preserve">חיים חדשים – תוכנית </t>
    </r>
    <r>
      <rPr>
        <sz val="10"/>
        <color rgb="FF000000"/>
        <rFont val="Cambria"/>
        <family val="0"/>
        <charset val="1"/>
      </rPr>
      <t xml:space="preserve">180 - </t>
    </r>
    <r>
      <rPr>
        <sz val="10"/>
        <color rgb="FF000000"/>
        <rFont val="FreeSans"/>
        <family val="2"/>
      </rPr>
      <t xml:space="preserve">מנהיג ומנהיגות</t>
    </r>
  </si>
  <si>
    <r>
      <rPr>
        <sz val="10"/>
        <color rgb="FF000000"/>
        <rFont val="FreeSans"/>
        <family val="2"/>
      </rPr>
      <t xml:space="preserve">למנהיג יש תפקיד מאוד משמעותי עבור החברה</t>
    </r>
    <r>
      <rPr>
        <sz val="10"/>
        <color rgb="FF000000"/>
        <rFont val="Cambria"/>
        <family val="0"/>
        <charset val="1"/>
      </rPr>
      <t xml:space="preserve">, </t>
    </r>
    <r>
      <rPr>
        <sz val="10"/>
        <color rgb="FF000000"/>
        <rFont val="FreeSans"/>
        <family val="2"/>
      </rPr>
      <t xml:space="preserve">עבור העם</t>
    </r>
    <r>
      <rPr>
        <sz val="10"/>
        <color rgb="FF000000"/>
        <rFont val="Cambria"/>
        <family val="0"/>
        <charset val="1"/>
      </rPr>
      <t xml:space="preserve">. </t>
    </r>
    <r>
      <rPr>
        <sz val="10"/>
        <color rgb="FF000000"/>
        <rFont val="FreeSans"/>
        <family val="2"/>
      </rPr>
      <t xml:space="preserve">מה צריכה להיות מטרתו של המנהיג ומהי הכריזמה האמיתית שצריכה להיות 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</si>
  <si>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181 (2013-05-16)</t>
    </r>
  </si>
  <si>
    <t xml:space="preserve">http://files.kabbalahmedia.info/download/video/heb_o_rav_2013-05-16_program_haim-hadashim_n181.wmv</t>
  </si>
  <si>
    <r>
      <rPr>
        <sz val="10"/>
        <color rgb="FF000000"/>
        <rFont val="FreeSans"/>
        <family val="2"/>
      </rPr>
      <t xml:space="preserve">חיים חדשים – תוכנית </t>
    </r>
    <r>
      <rPr>
        <sz val="10"/>
        <color rgb="FF000000"/>
        <rFont val="Cambria"/>
        <family val="0"/>
        <charset val="1"/>
      </rPr>
      <t xml:space="preserve">181 - </t>
    </r>
    <r>
      <rPr>
        <sz val="10"/>
        <color rgb="FF000000"/>
        <rFont val="FreeSans"/>
        <family val="2"/>
      </rPr>
      <t xml:space="preserve">הנהגה וממשל</t>
    </r>
  </si>
  <si>
    <r>
      <rPr>
        <sz val="10"/>
        <color rgb="FF000000"/>
        <rFont val="FreeSans"/>
        <family val="2"/>
      </rPr>
      <t xml:space="preserve">את הממשלה הראשונה בהיסטוריה הקים משה רבנו במדבר</t>
    </r>
    <r>
      <rPr>
        <sz val="10"/>
        <color rgb="FF000000"/>
        <rFont val="Cambria"/>
        <family val="0"/>
        <charset val="1"/>
      </rPr>
      <t xml:space="preserve">. </t>
    </r>
    <r>
      <rPr>
        <sz val="10"/>
        <color rgb="FF000000"/>
        <rFont val="FreeSans"/>
        <family val="2"/>
      </rPr>
      <t xml:space="preserve">אילו תכונות מאפיינות מנהיג וכיצד החברה הישראלית יכולה להפוך למשפחה אחת ברוח הנהגת משה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</si>
  <si>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182 (2013-05-19)</t>
    </r>
  </si>
  <si>
    <t xml:space="preserve">http://files.kabbalahmedia.info/download/video/heb_o_rav_2013-05-19_program_haim-hadashim_n182.wmv</t>
  </si>
  <si>
    <r>
      <rPr>
        <sz val="10"/>
        <color rgb="FF000000"/>
        <rFont val="FreeSans"/>
        <family val="2"/>
      </rPr>
      <t xml:space="preserve">חיים חדשים – תוכנית </t>
    </r>
    <r>
      <rPr>
        <sz val="10"/>
        <color rgb="FF000000"/>
        <rFont val="Cambria"/>
        <family val="0"/>
        <charset val="1"/>
      </rPr>
      <t xml:space="preserve">182 - </t>
    </r>
    <r>
      <rPr>
        <sz val="10"/>
        <color rgb="FF000000"/>
        <rFont val="FreeSans"/>
        <family val="2"/>
      </rPr>
      <t xml:space="preserve">מרד היהודים</t>
    </r>
  </si>
  <si>
    <r>
      <rPr>
        <sz val="10"/>
        <color rgb="FF000000"/>
        <rFont val="FreeSans"/>
        <family val="2"/>
      </rPr>
      <t xml:space="preserve">מה עורר בעם היהודי את הדחף למרוד וכיצד זה מבטא את בחירתנו בחיי חיבור וערבות הדדית ואת שאיפתנו לשמור על עצמאות 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</si>
  <si>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183 (2013-05-19)</t>
    </r>
  </si>
  <si>
    <t xml:space="preserve">http://files.kabbalahmedia.info/download/video/heb_o_rav_2013-05-19_program_haim-hadashim_n183.wmv</t>
  </si>
  <si>
    <r>
      <rPr>
        <sz val="10"/>
        <color rgb="FF000000"/>
        <rFont val="FreeSans"/>
        <family val="2"/>
      </rPr>
      <t xml:space="preserve">חיים חדשים – תוכנית </t>
    </r>
    <r>
      <rPr>
        <sz val="10"/>
        <color rgb="FF000000"/>
        <rFont val="Cambria"/>
        <family val="0"/>
        <charset val="1"/>
      </rPr>
      <t xml:space="preserve">183 - </t>
    </r>
    <r>
      <rPr>
        <sz val="10"/>
        <color rgb="FF000000"/>
        <rFont val="FreeSans"/>
        <family val="2"/>
      </rPr>
      <t xml:space="preserve">צדק ומשפט</t>
    </r>
  </si>
  <si>
    <r>
      <rPr>
        <sz val="10"/>
        <color rgb="FF000000"/>
        <rFont val="FreeSans"/>
        <family val="2"/>
      </rPr>
      <t xml:space="preserve">צדק ומשפט הם יסודות חברתיים חשובים ביותר</t>
    </r>
    <r>
      <rPr>
        <sz val="10"/>
        <color rgb="FF000000"/>
        <rFont val="Cambria"/>
        <family val="0"/>
        <charset val="1"/>
      </rPr>
      <t xml:space="preserve">. </t>
    </r>
    <r>
      <rPr>
        <sz val="10"/>
        <color rgb="FF000000"/>
        <rFont val="FreeSans"/>
        <family val="2"/>
      </rPr>
      <t xml:space="preserve">מה הם עקרונות הצדק בתרבות היהודית</t>
    </r>
    <r>
      <rPr>
        <sz val="10"/>
        <color rgb="FF000000"/>
        <rFont val="Cambria"/>
        <family val="0"/>
        <charset val="1"/>
      </rPr>
      <t xml:space="preserve">, </t>
    </r>
    <r>
      <rPr>
        <sz val="10"/>
        <color rgb="FF000000"/>
        <rFont val="FreeSans"/>
        <family val="2"/>
      </rPr>
      <t xml:space="preserve">מה מטרתם</t>
    </r>
    <r>
      <rPr>
        <sz val="10"/>
        <color rgb="FF000000"/>
        <rFont val="Cambria"/>
        <family val="0"/>
        <charset val="1"/>
      </rPr>
      <t xml:space="preserve">, </t>
    </r>
    <r>
      <rPr>
        <sz val="10"/>
        <color rgb="FF000000"/>
        <rFont val="FreeSans"/>
        <family val="2"/>
      </rPr>
      <t xml:space="preserve">ומהי חשיבות החינוך להכרת חוקי הטבע הפועלים עלינו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</si>
  <si>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184 (2013-05-21)</t>
    </r>
  </si>
  <si>
    <t xml:space="preserve">http://files.kabbalahmedia.info/download/video/heb_o_rav_2013-05-21_program_haim-hadashim_n184.wmv</t>
  </si>
  <si>
    <t xml:space="preserve">28.05.13</t>
  </si>
  <si>
    <r>
      <rPr>
        <sz val="10"/>
        <color rgb="FF000000"/>
        <rFont val="FreeSans"/>
        <family val="2"/>
      </rPr>
      <t xml:space="preserve">חיים חדשים – תוכנית </t>
    </r>
    <r>
      <rPr>
        <sz val="10"/>
        <color rgb="FF000000"/>
        <rFont val="Cambria"/>
        <family val="0"/>
        <charset val="1"/>
      </rPr>
      <t xml:space="preserve">184 - </t>
    </r>
    <r>
      <rPr>
        <sz val="10"/>
        <color rgb="FF000000"/>
        <rFont val="FreeSans"/>
        <family val="2"/>
      </rPr>
      <t xml:space="preserve">סיפור המבול</t>
    </r>
  </si>
  <si>
    <r>
      <rPr>
        <sz val="10"/>
        <color rgb="FF000000"/>
        <rFont val="Cambria"/>
        <family val="0"/>
        <charset val="1"/>
      </rPr>
      <t xml:space="preserve">"</t>
    </r>
    <r>
      <rPr>
        <sz val="10"/>
        <color rgb="FF000000"/>
        <rFont val="FreeSans"/>
        <family val="2"/>
      </rPr>
      <t xml:space="preserve">המבול</t>
    </r>
    <r>
      <rPr>
        <sz val="10"/>
        <color rgb="FF000000"/>
        <rFont val="Cambria"/>
        <family val="0"/>
        <charset val="1"/>
      </rPr>
      <t xml:space="preserve">" </t>
    </r>
    <r>
      <rPr>
        <sz val="10"/>
        <color rgb="FF000000"/>
        <rFont val="FreeSans"/>
        <family val="2"/>
      </rPr>
      <t xml:space="preserve">המקראי סימל אסון אקולוגי חמור</t>
    </r>
    <r>
      <rPr>
        <sz val="10"/>
        <color rgb="FF000000"/>
        <rFont val="Cambria"/>
        <family val="0"/>
        <charset val="1"/>
      </rPr>
      <t xml:space="preserve">. </t>
    </r>
    <r>
      <rPr>
        <sz val="10"/>
        <color rgb="FF000000"/>
        <rFont val="FreeSans"/>
        <family val="2"/>
      </rPr>
      <t xml:space="preserve">מה גרם לו</t>
    </r>
    <r>
      <rPr>
        <sz val="10"/>
        <color rgb="FF000000"/>
        <rFont val="Cambria"/>
        <family val="0"/>
        <charset val="1"/>
      </rPr>
      <t xml:space="preserve">, </t>
    </r>
    <r>
      <rPr>
        <sz val="10"/>
        <color rgb="FF000000"/>
        <rFont val="FreeSans"/>
        <family val="2"/>
      </rPr>
      <t xml:space="preserve">ומה הקשר בינו לבין מערכת היחסים בין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</si>
  <si>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185 (2013-05-21)</t>
    </r>
  </si>
  <si>
    <t xml:space="preserve">http://files.kabbalahmedia.info/download/video/heb_o_rav_2013-05-21_program_haim-hadashim_n185.wmv</t>
  </si>
  <si>
    <r>
      <rPr>
        <sz val="10"/>
        <color rgb="FF000000"/>
        <rFont val="FreeSans"/>
        <family val="2"/>
      </rPr>
      <t xml:space="preserve">חיים חדשים – תוכנית </t>
    </r>
    <r>
      <rPr>
        <sz val="10"/>
        <color rgb="FF000000"/>
        <rFont val="Cambria"/>
        <family val="0"/>
        <charset val="1"/>
      </rPr>
      <t xml:space="preserve">185 - </t>
    </r>
    <r>
      <rPr>
        <sz val="10"/>
        <color rgb="FF000000"/>
        <rFont val="FreeSans"/>
        <family val="2"/>
      </rPr>
      <t xml:space="preserve">סדום ועמורה</t>
    </r>
  </si>
  <si>
    <r>
      <rPr>
        <sz val="10"/>
        <color rgb="FF000000"/>
        <rFont val="FreeSans"/>
        <family val="2"/>
      </rPr>
      <t xml:space="preserve">אילו יחסים חברתיים שררו במצב שנקרא </t>
    </r>
    <r>
      <rPr>
        <sz val="10"/>
        <color rgb="FF000000"/>
        <rFont val="Cambria"/>
        <family val="0"/>
        <charset val="1"/>
      </rPr>
      <t xml:space="preserve">"</t>
    </r>
    <r>
      <rPr>
        <sz val="10"/>
        <color rgb="FF000000"/>
        <rFont val="FreeSans"/>
        <family val="2"/>
      </rPr>
      <t xml:space="preserve">סדום ועמורה</t>
    </r>
    <r>
      <rPr>
        <sz val="10"/>
        <color rgb="FF000000"/>
        <rFont val="Cambria"/>
        <family val="0"/>
        <charset val="1"/>
      </rPr>
      <t xml:space="preserve">", </t>
    </r>
    <r>
      <rPr>
        <sz val="10"/>
        <color rgb="FF000000"/>
        <rFont val="FreeSans"/>
        <family val="2"/>
      </rPr>
      <t xml:space="preserve">מדוע ניתן לדמות גם את חיינו עכשיו למה ששרר אז וכיצד נוכל להשתנות ולבנות משפחה אחת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</si>
  <si>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186 (2013-05-23)</t>
    </r>
  </si>
  <si>
    <t xml:space="preserve">http://files.kabbalahmedia.info/download/video/heb_o_rav_2013-05-23_program_haim-hadashim_n186.wmv</t>
  </si>
  <si>
    <r>
      <rPr>
        <sz val="10"/>
        <color rgb="FF000000"/>
        <rFont val="FreeSans"/>
        <family val="2"/>
      </rPr>
      <t xml:space="preserve">חיים חדשים – תוכנית </t>
    </r>
    <r>
      <rPr>
        <sz val="10"/>
        <color rgb="FF000000"/>
        <rFont val="Cambria"/>
        <family val="0"/>
        <charset val="1"/>
      </rPr>
      <t xml:space="preserve">186 - </t>
    </r>
    <r>
      <rPr>
        <sz val="10"/>
        <color rgb="FF000000"/>
        <rFont val="FreeSans"/>
        <family val="2"/>
      </rPr>
      <t xml:space="preserve">סיפור יונה</t>
    </r>
  </si>
  <si>
    <r>
      <rPr>
        <sz val="10"/>
        <color rgb="FF000000"/>
        <rFont val="FreeSans"/>
        <family val="2"/>
      </rPr>
      <t xml:space="preserve">סיפור ההתחמקות המתוארת בסיפור יונה</t>
    </r>
    <r>
      <rPr>
        <sz val="10"/>
        <color rgb="FF000000"/>
        <rFont val="Cambria"/>
        <family val="0"/>
        <charset val="1"/>
      </rPr>
      <t xml:space="preserve">, </t>
    </r>
    <r>
      <rPr>
        <sz val="10"/>
        <color rgb="FF000000"/>
        <rFont val="FreeSans"/>
        <family val="2"/>
      </rPr>
      <t xml:space="preserve">מתארת את הנטיה של העם היהודי להתחמק מהתפקיד האמיתי שלו</t>
    </r>
    <r>
      <rPr>
        <sz val="10"/>
        <color rgb="FF000000"/>
        <rFont val="Cambria"/>
        <family val="0"/>
        <charset val="1"/>
      </rPr>
      <t xml:space="preserve">. </t>
    </r>
    <r>
      <rPr>
        <sz val="10"/>
        <color rgb="FF000000"/>
        <rFont val="FreeSans"/>
        <family val="2"/>
      </rPr>
      <t xml:space="preserve">מהו תפקיד זה וכיצד נתחיל סוף סוף לממש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</si>
  <si>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187 (2013-05-23)</t>
    </r>
  </si>
  <si>
    <t xml:space="preserve">http://files.kabbalahmedia.info/download/video/heb_o_rav_2013-05-23_program_haim-hadashim_n187.wmv</t>
  </si>
  <si>
    <r>
      <rPr>
        <sz val="10"/>
        <color rgb="FF000000"/>
        <rFont val="FreeSans"/>
        <family val="2"/>
      </rPr>
      <t xml:space="preserve">חיים חדשים – תוכנית </t>
    </r>
    <r>
      <rPr>
        <sz val="10"/>
        <color rgb="FF000000"/>
        <rFont val="Cambria"/>
        <family val="0"/>
        <charset val="1"/>
      </rPr>
      <t xml:space="preserve">187 - </t>
    </r>
    <r>
      <rPr>
        <sz val="10"/>
        <color rgb="FF000000"/>
        <rFont val="FreeSans"/>
        <family val="2"/>
      </rPr>
      <t xml:space="preserve">שלמה המלך</t>
    </r>
  </si>
  <si>
    <r>
      <rPr>
        <sz val="10"/>
        <color rgb="FF000000"/>
        <rFont val="FreeSans"/>
        <family val="2"/>
      </rPr>
      <t xml:space="preserve">שלמה המלך</t>
    </r>
    <r>
      <rPr>
        <sz val="10"/>
        <color rgb="FF000000"/>
        <rFont val="Cambria"/>
        <family val="0"/>
        <charset val="1"/>
      </rPr>
      <t xml:space="preserve">, </t>
    </r>
    <r>
      <rPr>
        <sz val="10"/>
        <color rgb="FF000000"/>
        <rFont val="FreeSans"/>
        <family val="2"/>
      </rPr>
      <t xml:space="preserve">החכם באדם</t>
    </r>
    <r>
      <rPr>
        <sz val="10"/>
        <color rgb="FF000000"/>
        <rFont val="Cambria"/>
        <family val="0"/>
        <charset val="1"/>
      </rPr>
      <t xml:space="preserve">, </t>
    </r>
    <r>
      <rPr>
        <sz val="10"/>
        <color rgb="FF000000"/>
        <rFont val="FreeSans"/>
        <family val="2"/>
      </rPr>
      <t xml:space="preserve">הגיע לנוסחת האושר הנצחי</t>
    </r>
    <r>
      <rPr>
        <sz val="10"/>
        <color rgb="FF000000"/>
        <rFont val="Cambria"/>
        <family val="0"/>
        <charset val="1"/>
      </rPr>
      <t xml:space="preserve">. </t>
    </r>
    <r>
      <rPr>
        <sz val="10"/>
        <color rgb="FF000000"/>
        <rFont val="FreeSans"/>
        <family val="2"/>
      </rPr>
      <t xml:space="preserve">מהי אותה נוסחה</t>
    </r>
    <r>
      <rPr>
        <sz val="10"/>
        <color rgb="FF000000"/>
        <rFont val="Cambria"/>
        <family val="0"/>
        <charset val="1"/>
      </rPr>
      <t xml:space="preserve">, </t>
    </r>
    <r>
      <rPr>
        <sz val="10"/>
        <color rgb="FF000000"/>
        <rFont val="FreeSans"/>
        <family val="2"/>
      </rPr>
      <t xml:space="preserve">כיצד ניתן לממש אותה ומה הקשר בינה לבין יחסי אהבה וחיבור בין אדם לחברו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</si>
  <si>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188 (2013-05-28)</t>
    </r>
  </si>
  <si>
    <t xml:space="preserve">http://files.kabbalahmedia.info/download/video/heb_o_rav_2013-05-28_program_haim-hadashim_188.wmv</t>
  </si>
  <si>
    <t xml:space="preserve">05.06.13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</si>
  <si>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188 - </t>
    </r>
    <r>
      <rPr>
        <sz val="10"/>
        <color rgb="FF000000"/>
        <rFont val="FreeSans"/>
        <family val="2"/>
      </rPr>
      <t xml:space="preserve">איוב </t>
    </r>
    <r>
      <rPr>
        <sz val="10"/>
        <color rgb="FF000000"/>
        <rFont val="Cambria"/>
        <family val="0"/>
        <charset val="1"/>
      </rPr>
      <t xml:space="preserve">- </t>
    </r>
    <r>
      <rPr>
        <sz val="10"/>
        <color rgb="FF000000"/>
        <rFont val="FreeSans"/>
        <family val="2"/>
      </rPr>
      <t xml:space="preserve">סיפור הסבל האנושי</t>
    </r>
  </si>
  <si>
    <r>
      <rPr>
        <sz val="10"/>
        <color rgb="FF000000"/>
        <rFont val="FreeSans"/>
        <family val="2"/>
      </rPr>
      <t xml:space="preserve">מהי אפשרות הבחירה הנתונה בידינו והמאפשרת לנו לשלוט בגורלנו וכיצד היא מתקשרת לבניית יחסים הרמוניים של חיבור וערבות הדדית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וניצה מזוז</t>
    </r>
  </si>
  <si>
    <r>
      <rPr>
        <sz val="11"/>
        <rFont val="FreeSans"/>
        <family val="2"/>
      </rPr>
      <t xml:space="preserve">חיים חדשים </t>
    </r>
    <r>
      <rPr>
        <sz val="11"/>
        <rFont val="Cambria"/>
        <family val="0"/>
        <charset val="1"/>
      </rPr>
      <t xml:space="preserve">189 (2013-05-28)</t>
    </r>
  </si>
  <si>
    <t xml:space="preserve">http://files.kabbalahmedia.info/download/video/heb_o_rav_2013-05-28_program_haim-hadashim_189.wmv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</si>
  <si>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189 - </t>
    </r>
    <r>
      <rPr>
        <sz val="10"/>
        <color rgb="FF000000"/>
        <rFont val="FreeSans"/>
        <family val="2"/>
      </rPr>
      <t xml:space="preserve">שיר השירים</t>
    </r>
  </si>
  <si>
    <r>
      <rPr>
        <sz val="10"/>
        <color rgb="FF000000"/>
        <rFont val="FreeSans"/>
        <family val="2"/>
      </rPr>
      <t xml:space="preserve">הספר שיר השירים מלא ברגשות רבים ומאז ומתמיד סימל אהבה</t>
    </r>
    <r>
      <rPr>
        <sz val="10"/>
        <color rgb="FF000000"/>
        <rFont val="Cambria"/>
        <family val="0"/>
        <charset val="1"/>
      </rPr>
      <t xml:space="preserve">. </t>
    </r>
    <r>
      <rPr>
        <sz val="10"/>
        <color rgb="FF000000"/>
        <rFont val="FreeSans"/>
        <family val="2"/>
      </rPr>
      <t xml:space="preserve">למי נכתב הספר וכיצד אפשר באמצעות הבנתו לבנות יחסים חדשים וטובים יותר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מרגשת עם אורן לוי וניצה מזוז</t>
    </r>
  </si>
  <si>
    <r>
      <rPr>
        <sz val="11"/>
        <rFont val="FreeSans"/>
        <family val="2"/>
      </rPr>
      <t xml:space="preserve">חיים חדשים </t>
    </r>
    <r>
      <rPr>
        <sz val="11"/>
        <rFont val="Cambria"/>
        <family val="0"/>
        <charset val="1"/>
      </rPr>
      <t xml:space="preserve">191 (2013-05-30)</t>
    </r>
  </si>
  <si>
    <t xml:space="preserve">http://files.kabbalahmedia.info/download/video/heb_o_rav_2013-05-30_program_haim-hadashim_190.wmv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</si>
  <si>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190 - </t>
    </r>
    <r>
      <rPr>
        <sz val="10"/>
        <color rgb="FF000000"/>
        <rFont val="FreeSans"/>
        <family val="2"/>
      </rPr>
      <t xml:space="preserve">סיפור גן העדן </t>
    </r>
  </si>
  <si>
    <r>
      <rPr>
        <sz val="10"/>
        <color rgb="FF000000"/>
        <rFont val="FreeSans"/>
        <family val="2"/>
      </rPr>
      <t xml:space="preserve">על סיפור הבריאה המקראי והרצון שהניע את האדם להתפתחות והרחיק אותו מהאיזון</t>
    </r>
    <r>
      <rPr>
        <sz val="10"/>
        <color rgb="FF000000"/>
        <rFont val="Cambria"/>
        <family val="0"/>
        <charset val="1"/>
      </rPr>
      <t xml:space="preserve">, </t>
    </r>
    <r>
      <rPr>
        <sz val="10"/>
        <color rgb="FF000000"/>
        <rFont val="FreeSans"/>
        <family val="2"/>
      </rPr>
      <t xml:space="preserve">ואיזה כוח האדם צריך לפתח כדי לחזור לחיים כמו ב</t>
    </r>
    <r>
      <rPr>
        <sz val="10"/>
        <color rgb="FF000000"/>
        <rFont val="Cambria"/>
        <family val="0"/>
        <charset val="1"/>
      </rPr>
      <t xml:space="preserve">"</t>
    </r>
    <r>
      <rPr>
        <sz val="10"/>
        <color rgb="FF000000"/>
        <rFont val="FreeSans"/>
        <family val="2"/>
      </rPr>
      <t xml:space="preserve">גן עדן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</si>
  <si>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191 (2013-06-02)</t>
    </r>
  </si>
  <si>
    <t xml:space="preserve">http://files.kabbalahmedia.info/video/heb_o_rav_2013-06-02_program_haim-hadashim_191.wmv</t>
  </si>
  <si>
    <t xml:space="preserve">03.06.13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</si>
  <si>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191 - </t>
    </r>
    <r>
      <rPr>
        <sz val="10"/>
        <color rgb="FF000000"/>
        <rFont val="FreeSans"/>
        <family val="2"/>
      </rPr>
      <t xml:space="preserve">יסודות החינוך בתרבות היהודית</t>
    </r>
  </si>
  <si>
    <r>
      <rPr>
        <sz val="10"/>
        <color rgb="FF000000"/>
        <rFont val="FreeSans"/>
        <family val="2"/>
      </rPr>
      <t xml:space="preserve">החינוך הוא האמצעי היחידי להפוך אותנו להיות אדם שלם</t>
    </r>
    <r>
      <rPr>
        <sz val="10"/>
        <color rgb="FF000000"/>
        <rFont val="Cambria"/>
        <family val="0"/>
        <charset val="1"/>
      </rPr>
      <t xml:space="preserve">. </t>
    </r>
    <r>
      <rPr>
        <sz val="10"/>
        <color rgb="FF000000"/>
        <rFont val="FreeSans"/>
        <family val="2"/>
      </rPr>
      <t xml:space="preserve">מהם היסודות של חינוך כזה ומה זה אומר להיות 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מרתקת</t>
    </r>
  </si>
  <si>
    <r>
      <rPr>
        <sz val="11"/>
        <rFont val="FreeSans"/>
        <family val="2"/>
      </rPr>
      <t xml:space="preserve">חיים חדשים </t>
    </r>
    <r>
      <rPr>
        <sz val="11"/>
        <rFont val="Cambria"/>
        <family val="0"/>
        <charset val="1"/>
      </rPr>
      <t xml:space="preserve">192 (2013-06-02)</t>
    </r>
  </si>
  <si>
    <t xml:space="preserve">http://files.kabbalahmedia.info/video/heb_o_rav_2013-06-02_program_haim-hadashim_192.wmv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</si>
  <si>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192 - </t>
    </r>
    <r>
      <rPr>
        <sz val="10"/>
        <color rgb="FF000000"/>
        <rFont val="FreeSans"/>
        <family val="2"/>
      </rPr>
      <t xml:space="preserve">חינוך מרצון</t>
    </r>
  </si>
  <si>
    <r>
      <rPr>
        <sz val="10"/>
        <color rgb="FF000000"/>
        <rFont val="FreeSans"/>
        <family val="2"/>
      </rPr>
      <t xml:space="preserve">מדוע האדם יכול לקבל חינוך רק בחברת אחרים</t>
    </r>
    <r>
      <rPr>
        <sz val="10"/>
        <color rgb="FF000000"/>
        <rFont val="Cambria"/>
        <family val="0"/>
        <charset val="1"/>
      </rPr>
      <t xml:space="preserve">, </t>
    </r>
    <r>
      <rPr>
        <sz val="10"/>
        <color rgb="FF000000"/>
        <rFont val="FreeSans"/>
        <family val="2"/>
      </rPr>
      <t xml:space="preserve">מדוע החינוך הוא שווה ערך לחיים ואיך ניצור סביבה כזו שהאדם ישמח לקבל את הערכים הטובים שלה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</si>
  <si>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194 (2013-06-06)</t>
    </r>
  </si>
  <si>
    <t xml:space="preserve">http://files.kabbalahmedia.info/download/video/heb_o_rav_2013-06-06_program_haim-hadashim_n194.wmv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</si>
  <si>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194 - </t>
    </r>
    <r>
      <rPr>
        <sz val="10"/>
        <color rgb="FF000000"/>
        <rFont val="FreeSans"/>
        <family val="2"/>
      </rPr>
      <t xml:space="preserve">כולנו משפחה אחת</t>
    </r>
  </si>
  <si>
    <r>
      <rPr>
        <sz val="10"/>
        <color rgb="FF000000"/>
        <rFont val="FreeSans"/>
        <family val="2"/>
      </rPr>
      <t xml:space="preserve">החיבור הוא הבסיס לחיים מאושרים</t>
    </r>
    <r>
      <rPr>
        <sz val="10"/>
        <color rgb="FF000000"/>
        <rFont val="Cambria"/>
        <family val="0"/>
        <charset val="1"/>
      </rPr>
      <t xml:space="preserve">. </t>
    </r>
    <r>
      <rPr>
        <sz val="10"/>
        <color rgb="FF000000"/>
        <rFont val="FreeSans"/>
        <family val="2"/>
      </rPr>
      <t xml:space="preserve">סיכום תובנות על האופן להגיע אל החיים הטובים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</si>
  <si>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368 (2014-05-13)</t>
    </r>
  </si>
  <si>
    <t xml:space="preserve">http://files.kabbalahmedia.info/download/video/heb_o_rav_2014-05-13_program_haim-hadashim_n368.wmv</t>
  </si>
  <si>
    <t xml:space="preserve">22.05.14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</si>
  <si>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368 - </t>
    </r>
    <r>
      <rPr>
        <sz val="10"/>
        <color rgb="FF000000"/>
        <rFont val="FreeSans"/>
        <family val="2"/>
      </rPr>
      <t xml:space="preserve">גיבורים בתנ</t>
    </r>
    <r>
      <rPr>
        <sz val="10"/>
        <color rgb="FF000000"/>
        <rFont val="Cambria"/>
        <family val="0"/>
        <charset val="1"/>
      </rPr>
      <t xml:space="preserve">"</t>
    </r>
    <r>
      <rPr>
        <sz val="10"/>
        <color rgb="FF000000"/>
        <rFont val="FreeSans"/>
        <family val="2"/>
      </rPr>
      <t xml:space="preserve">ך </t>
    </r>
    <r>
      <rPr>
        <sz val="10"/>
        <color rgb="FF000000"/>
        <rFont val="Cambria"/>
        <family val="0"/>
        <charset val="1"/>
      </rPr>
      <t xml:space="preserve">- </t>
    </r>
    <r>
      <rPr>
        <sz val="10"/>
        <color rgb="FF000000"/>
        <rFont val="FreeSans"/>
        <family val="2"/>
      </rPr>
      <t xml:space="preserve">יעל ודוד</t>
    </r>
  </si>
  <si>
    <r>
      <rPr>
        <sz val="10"/>
        <color rgb="FF000000"/>
        <rFont val="FreeSans"/>
        <family val="2"/>
      </rPr>
      <t xml:space="preserve">יעל ודוד</t>
    </r>
    <r>
      <rPr>
        <sz val="10"/>
        <color rgb="FF000000"/>
        <rFont val="Cambria"/>
        <family val="0"/>
        <charset val="1"/>
      </rPr>
      <t xml:space="preserve">, </t>
    </r>
    <r>
      <rPr>
        <sz val="10"/>
        <color rgb="FF000000"/>
        <rFont val="FreeSans"/>
        <family val="2"/>
      </rPr>
      <t xml:space="preserve">כגיבורי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הם דמויות אנושיות שלמרות חולשותיהן פועלות למען העם ואחדותו</t>
    </r>
    <r>
      <rPr>
        <sz val="10"/>
        <color rgb="FF000000"/>
        <rFont val="Cambria"/>
        <family val="0"/>
        <charset val="1"/>
      </rPr>
      <t xml:space="preserve">. </t>
    </r>
    <r>
      <rPr>
        <sz val="10"/>
        <color rgb="FF000000"/>
        <rFont val="FreeSans"/>
        <family val="2"/>
      </rPr>
      <t xml:space="preserve">מה מייחד אותם ומה נדרש מהם על מנת לנצח במלחמות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</si>
  <si>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369 (2014-05-13)</t>
    </r>
  </si>
  <si>
    <t xml:space="preserve">http://files.kabbalahmedia.info/download/video/heb_o_rav_2014-05-13_program_haim-hadashim_n369.wmv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</si>
  <si>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369 - </t>
    </r>
    <r>
      <rPr>
        <sz val="10"/>
        <color rgb="FF000000"/>
        <rFont val="FreeSans"/>
        <family val="2"/>
      </rPr>
      <t xml:space="preserve">גיבורים בתנ</t>
    </r>
    <r>
      <rPr>
        <sz val="10"/>
        <color rgb="FF000000"/>
        <rFont val="Cambria"/>
        <family val="0"/>
        <charset val="1"/>
      </rPr>
      <t xml:space="preserve">"</t>
    </r>
    <r>
      <rPr>
        <sz val="10"/>
        <color rgb="FF000000"/>
        <rFont val="FreeSans"/>
        <family val="2"/>
      </rPr>
      <t xml:space="preserve">ך </t>
    </r>
    <r>
      <rPr>
        <sz val="10"/>
        <color rgb="FF000000"/>
        <rFont val="Cambria"/>
        <family val="0"/>
        <charset val="1"/>
      </rPr>
      <t xml:space="preserve">- </t>
    </r>
    <r>
      <rPr>
        <sz val="10"/>
        <color rgb="FF000000"/>
        <rFont val="FreeSans"/>
        <family val="2"/>
      </rPr>
      <t xml:space="preserve">משה רבינו</t>
    </r>
  </si>
  <si>
    <r>
      <rPr>
        <sz val="10"/>
        <color rgb="FF000000"/>
        <rFont val="FreeSans"/>
        <family val="2"/>
      </rPr>
      <t xml:space="preserve">מהי גבורתו של משה רבינו</t>
    </r>
    <r>
      <rPr>
        <sz val="10"/>
        <color rgb="FF000000"/>
        <rFont val="Cambria"/>
        <family val="0"/>
        <charset val="1"/>
      </rPr>
      <t xml:space="preserve">, </t>
    </r>
    <r>
      <rPr>
        <sz val="10"/>
        <color rgb="FF000000"/>
        <rFont val="FreeSans"/>
        <family val="2"/>
      </rPr>
      <t xml:space="preserve">כיצד הוא מוביל את עם ישראל למימוש החיבור והאהבה ביניהם ואיך נקשר הסיפור ההיסטורי עליו לחיינו כיום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</si>
  <si>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451 (2014-11-11)</t>
    </r>
  </si>
  <si>
    <t xml:space="preserve">http://files.kabbalahmedia.info/download/video/heb_o_rav_2014-11-11_program_haim-hadashim_n451.wmv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</si>
  <si>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451 - </t>
    </r>
    <r>
      <rPr>
        <sz val="10"/>
        <color rgb="FF000000"/>
        <rFont val="FreeSans"/>
        <family val="2"/>
      </rPr>
      <t xml:space="preserve">יהודי התפוצות</t>
    </r>
  </si>
  <si>
    <r>
      <rPr>
        <sz val="10"/>
        <color rgb="FF000000"/>
        <rFont val="FreeSans"/>
        <family val="2"/>
      </rPr>
      <t xml:space="preserve">מהו המכנה המשותף של היהודים בכל מקום</t>
    </r>
    <r>
      <rPr>
        <sz val="10"/>
        <color rgb="FF000000"/>
        <rFont val="Cambria"/>
        <family val="0"/>
        <charset val="1"/>
      </rPr>
      <t xml:space="preserve">, </t>
    </r>
    <r>
      <rPr>
        <sz val="10"/>
        <color rgb="FF000000"/>
        <rFont val="FreeSans"/>
        <family val="2"/>
      </rPr>
      <t xml:space="preserve">איך הפיזור שלנו בעולם מועיל לתפקיד שעלינו לבצע וכיצ</t>
    </r>
    <r>
      <rPr>
        <sz val="10"/>
        <color rgb="FF000000"/>
        <rFont val="Cambria"/>
        <family val="0"/>
        <charset val="1"/>
      </rPr>
      <t xml:space="preserve">s </t>
    </r>
    <r>
      <rPr>
        <sz val="10"/>
        <color rgb="FF000000"/>
        <rFont val="FreeSans"/>
        <family val="2"/>
      </rPr>
      <t xml:space="preserve">נפעל נכון כלפי ישראל והעולם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</si>
  <si>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465 (2014-12-04)</t>
    </r>
  </si>
  <si>
    <t xml:space="preserve">http://files.kabbalahmedia.info/download/video/heb_o_rav_2014-12-04_program_haim-hadashim_n465.wmv</t>
  </si>
  <si>
    <t xml:space="preserve">09.12.14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</si>
  <si>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465 - </t>
    </r>
    <r>
      <rPr>
        <sz val="10"/>
        <color rgb="FF000000"/>
        <rFont val="FreeSans"/>
        <family val="2"/>
      </rPr>
      <t xml:space="preserve">הפוטנציאל היהודי</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</si>
  <si>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מדוע דווקא היהודים מצטיינים בכל כך הרבה תחומים</t>
    </r>
    <r>
      <rPr>
        <sz val="10"/>
        <color rgb="FF000000"/>
        <rFont val="Cambria"/>
        <family val="0"/>
        <charset val="1"/>
      </rPr>
      <t xml:space="preserve">, </t>
    </r>
    <r>
      <rPr>
        <sz val="10"/>
        <color rgb="FF000000"/>
        <rFont val="FreeSans"/>
        <family val="2"/>
      </rPr>
      <t xml:space="preserve">מה בהתפתחותם מאפשר תגליות ייחודיות ומהו הכוח הנסתר ששרוי בעולם וקשור למקור האומה היהודית</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</si>
  <si>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466 (2014-12-04)</t>
    </r>
  </si>
  <si>
    <t xml:space="preserve">http://files.kabbalahmedia.info/download/video/heb_o_rav_2014-12-04_program_haim-hadashim_n466.wmv</t>
  </si>
  <si>
    <t xml:space="preserve">12.12.14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</si>
  <si>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466 - </t>
    </r>
    <r>
      <rPr>
        <sz val="10"/>
        <color rgb="FF000000"/>
        <rFont val="FreeSans"/>
        <family val="2"/>
      </rPr>
      <t xml:space="preserve">הפוטנציאל היהודי</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</si>
  <si>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האם יש ליהודים גן מיוחד הגורם להצלחתם בתחומים רבים ומהו הפוטנציאל המיוחד הגלום בהם שמימושו יביא לעולם חיים מאושרים של שפע וביטחון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</si>
  <si>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482 (2014-12-25)</t>
    </r>
  </si>
  <si>
    <t xml:space="preserve">http://files.kabbalahmedia.info/download/video/heb_o_rav_2014-12-25_program_haim-hadashim_n482.wmv</t>
  </si>
  <si>
    <t xml:space="preserve">02.01.15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</si>
  <si>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482 - </t>
    </r>
    <r>
      <rPr>
        <sz val="10"/>
        <color rgb="FF000000"/>
        <rFont val="FreeSans"/>
        <family val="2"/>
      </rPr>
      <t xml:space="preserve">סוד כוחו של העם היהודי</t>
    </r>
  </si>
  <si>
    <r>
      <rPr>
        <sz val="10"/>
        <color rgb="FF000000"/>
        <rFont val="FreeSans"/>
        <family val="2"/>
      </rPr>
      <t xml:space="preserve">איך יכול העם היהודי לעזור בגילוי מטרת הבריאה</t>
    </r>
    <r>
      <rPr>
        <sz val="10"/>
        <color rgb="FF000000"/>
        <rFont val="Cambria"/>
        <family val="0"/>
        <charset val="1"/>
      </rPr>
      <t xml:space="preserve">, </t>
    </r>
    <r>
      <rPr>
        <sz val="10"/>
        <color rgb="FF000000"/>
        <rFont val="FreeSans"/>
        <family val="2"/>
      </rPr>
      <t xml:space="preserve">כיצד ניתן להגיע למציאות שמטרתה להשפיע ואיך תשפיע מציאות כזו על הדומם</t>
    </r>
    <r>
      <rPr>
        <sz val="10"/>
        <color rgb="FF000000"/>
        <rFont val="Cambria"/>
        <family val="0"/>
        <charset val="1"/>
      </rPr>
      <t xml:space="preserve">, </t>
    </r>
    <r>
      <rPr>
        <sz val="10"/>
        <color rgb="FF000000"/>
        <rFont val="FreeSans"/>
        <family val="2"/>
      </rPr>
      <t xml:space="preserve">הצומח והחי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</si>
  <si>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483 (2014-12-25)</t>
    </r>
  </si>
  <si>
    <t xml:space="preserve">http://files.kabbalahmedia.info/download/video/heb_o_rav_2014-12-25_program_haim-hadashim_n483.wmv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</si>
  <si>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483 - </t>
    </r>
    <r>
      <rPr>
        <sz val="10"/>
        <color rgb="FF000000"/>
        <rFont val="FreeSans"/>
        <family val="2"/>
      </rPr>
      <t xml:space="preserve">העם היהודי והכוח העליון</t>
    </r>
  </si>
  <si>
    <r>
      <rPr>
        <sz val="10"/>
        <color rgb="FF000000"/>
        <rFont val="FreeSans"/>
        <family val="2"/>
      </rPr>
      <t xml:space="preserve">מה מאפיין את העם היהודי שיש לו קשר עם הכוח העליון</t>
    </r>
    <r>
      <rPr>
        <sz val="10"/>
        <color rgb="FF000000"/>
        <rFont val="Cambria"/>
        <family val="0"/>
        <charset val="1"/>
      </rPr>
      <t xml:space="preserve">, </t>
    </r>
    <r>
      <rPr>
        <sz val="10"/>
        <color rgb="FF000000"/>
        <rFont val="FreeSans"/>
        <family val="2"/>
      </rPr>
      <t xml:space="preserve">אילו כוחות מנהלים אותו ואיך יוכל להשפיע על העולם בצורה הטובה ביותר</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</si>
  <si>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484 (2014-12-28)</t>
    </r>
  </si>
  <si>
    <t xml:space="preserve">http://files.kabbalahmedia.info/download/video/heb_o_rav_2014-12-28_program_haim-hadashim_n484.wmv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</si>
  <si>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484 - </t>
    </r>
    <r>
      <rPr>
        <sz val="10"/>
        <color rgb="FF000000"/>
        <rFont val="FreeSans"/>
        <family val="2"/>
      </rPr>
      <t xml:space="preserve">העם הנבחר</t>
    </r>
  </si>
  <si>
    <r>
      <rPr>
        <sz val="10"/>
        <color rgb="FF000000"/>
        <rFont val="FreeSans"/>
        <family val="2"/>
      </rPr>
      <t xml:space="preserve">מדוע העם היהודי מוגדר כ</t>
    </r>
    <r>
      <rPr>
        <sz val="10"/>
        <color rgb="FF000000"/>
        <rFont val="Cambria"/>
        <family val="0"/>
        <charset val="1"/>
      </rPr>
      <t xml:space="preserve">"</t>
    </r>
    <r>
      <rPr>
        <sz val="10"/>
        <color rgb="FF000000"/>
        <rFont val="FreeSans"/>
        <family val="2"/>
      </rPr>
      <t xml:space="preserve">העם הנבחר</t>
    </r>
    <r>
      <rPr>
        <sz val="10"/>
        <color rgb="FF000000"/>
        <rFont val="Cambria"/>
        <family val="0"/>
        <charset val="1"/>
      </rPr>
      <t xml:space="preserve">", </t>
    </r>
    <r>
      <rPr>
        <sz val="10"/>
        <color rgb="FF000000"/>
        <rFont val="FreeSans"/>
        <family val="2"/>
      </rPr>
      <t xml:space="preserve">מהו הייעוד המיוחד שלו ואיך העולם מאלץ אותו לממש את תפקידו ככזה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מבררים יחד</t>
    </r>
  </si>
  <si>
    <r>
      <rPr>
        <sz val="11"/>
        <rFont val="FreeSans"/>
        <family val="2"/>
      </rPr>
      <t xml:space="preserve">חיים חדשים </t>
    </r>
    <r>
      <rPr>
        <sz val="11"/>
        <rFont val="Cambria"/>
        <family val="0"/>
        <charset val="1"/>
      </rPr>
      <t xml:space="preserve">485 (2014-12-28)</t>
    </r>
  </si>
  <si>
    <t xml:space="preserve">http://files.kabbalahmedia.info/download/video/heb_o_rav_2014-12-28_program_haim-hadashim_n485.wmv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</si>
  <si>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485 - </t>
    </r>
    <r>
      <rPr>
        <sz val="10"/>
        <color rgb="FF000000"/>
        <rFont val="FreeSans"/>
        <family val="2"/>
      </rPr>
      <t xml:space="preserve">סבלו של העם היהודי</t>
    </r>
  </si>
  <si>
    <r>
      <rPr>
        <sz val="10"/>
        <color rgb="FF000000"/>
        <rFont val="FreeSans"/>
        <family val="2"/>
      </rPr>
      <t xml:space="preserve">מדוע העם היהודי סבל כל כך לאורך ההיסטוריה וממשיך לסבול</t>
    </r>
    <r>
      <rPr>
        <sz val="10"/>
        <color rgb="FF000000"/>
        <rFont val="Cambria"/>
        <family val="0"/>
        <charset val="1"/>
      </rPr>
      <t xml:space="preserve">, </t>
    </r>
    <r>
      <rPr>
        <sz val="10"/>
        <color rgb="FF000000"/>
        <rFont val="FreeSans"/>
        <family val="2"/>
      </rPr>
      <t xml:space="preserve">איך ניתן להתייחס אל הסבל כאל סבל מטרתי ומה עלינו לעשות כדי להשיג חיים טובים ומאושרים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</si>
  <si>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490 (2015-01-04)</t>
    </r>
  </si>
  <si>
    <t xml:space="preserve">http://files.kabbalahmedia.info/download/video/heb_o_rav_2015-01-04_program_haim-hadashim_n490.wmv</t>
  </si>
  <si>
    <t xml:space="preserve">08.01.15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</si>
  <si>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490 - </t>
    </r>
    <r>
      <rPr>
        <sz val="10"/>
        <color rgb="FF000000"/>
        <rFont val="FreeSans"/>
        <family val="2"/>
      </rPr>
      <t xml:space="preserve">עם הספר</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</si>
  <si>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עומד אחרי המילים </t>
    </r>
    <r>
      <rPr>
        <sz val="10"/>
        <color rgb="FF000000"/>
        <rFont val="Cambria"/>
        <family val="0"/>
        <charset val="1"/>
      </rPr>
      <t xml:space="preserve">"</t>
    </r>
    <r>
      <rPr>
        <sz val="10"/>
        <color rgb="FF000000"/>
        <rFont val="FreeSans"/>
        <family val="2"/>
      </rPr>
      <t xml:space="preserve">עם הספר</t>
    </r>
    <r>
      <rPr>
        <sz val="10"/>
        <color rgb="FF000000"/>
        <rFont val="Cambria"/>
        <family val="0"/>
        <charset val="1"/>
      </rPr>
      <t xml:space="preserve">", </t>
    </r>
    <r>
      <rPr>
        <sz val="10"/>
        <color rgb="FF000000"/>
        <rFont val="FreeSans"/>
        <family val="2"/>
      </rPr>
      <t xml:space="preserve">מה בא ללמד אותנו ספר התורה וכיצד נממש את הכתוב בו</t>
    </r>
    <r>
      <rPr>
        <sz val="10"/>
        <color rgb="FF000000"/>
        <rFont val="Cambria"/>
        <family val="0"/>
        <charset val="1"/>
      </rPr>
      <t xml:space="preserve">? </t>
    </r>
    <r>
      <rPr>
        <sz val="10"/>
        <color rgb="FF000000"/>
        <rFont val="FreeSans"/>
        <family val="2"/>
      </rPr>
      <t xml:space="preserve">שיחה עם הד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</si>
  <si>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491 (2015-01-04)</t>
    </r>
  </si>
  <si>
    <t xml:space="preserve">http://files.kabbalahmedia.info/download/video/heb_o_rav_2015-01-04_program_haim-hadashim_n491.wmv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</si>
  <si>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491 - </t>
    </r>
    <r>
      <rPr>
        <sz val="10"/>
        <color rgb="FF000000"/>
        <rFont val="FreeSans"/>
        <family val="2"/>
      </rPr>
      <t xml:space="preserve">עם הספר</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</si>
  <si>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האם יש הוכחה בספר התנ</t>
    </r>
    <r>
      <rPr>
        <sz val="10"/>
        <color rgb="FF000000"/>
        <rFont val="Cambria"/>
        <family val="0"/>
        <charset val="1"/>
      </rPr>
      <t xml:space="preserve">"</t>
    </r>
    <r>
      <rPr>
        <sz val="10"/>
        <color rgb="FF000000"/>
        <rFont val="FreeSans"/>
        <family val="2"/>
      </rPr>
      <t xml:space="preserve">ך על ה</t>
    </r>
    <r>
      <rPr>
        <sz val="10"/>
        <color rgb="FF000000"/>
        <rFont val="Cambria"/>
        <family val="0"/>
        <charset val="1"/>
      </rPr>
      <t xml:space="preserve">"</t>
    </r>
    <r>
      <rPr>
        <sz val="10"/>
        <color rgb="FF000000"/>
        <rFont val="FreeSans"/>
        <family val="2"/>
      </rPr>
      <t xml:space="preserve">עם הנבחר</t>
    </r>
    <r>
      <rPr>
        <sz val="10"/>
        <color rgb="FF000000"/>
        <rFont val="Cambria"/>
        <family val="0"/>
        <charset val="1"/>
      </rPr>
      <t xml:space="preserve">", </t>
    </r>
    <r>
      <rPr>
        <sz val="10"/>
        <color rgb="FF000000"/>
        <rFont val="FreeSans"/>
        <family val="2"/>
      </rPr>
      <t xml:space="preserve">איזה יחס נוצר אליו מעמים אחרים וכיצד עם הדרכה ושימוש נכון בספר ניתן לגלות חיים נצחיים ושלמים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</si>
  <si>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500 (2015-01-15)</t>
    </r>
  </si>
  <si>
    <t xml:space="preserve">http://files.kabbalahmedia.info/video/heb_o_rav_2015-01-15_program_haim-hadashim_n500.wmv</t>
  </si>
  <si>
    <t xml:space="preserve">21.01.15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</si>
  <si>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500 - </t>
    </r>
    <r>
      <rPr>
        <sz val="10"/>
        <color rgb="FF000000"/>
        <rFont val="FreeSans"/>
        <family val="2"/>
      </rPr>
      <t xml:space="preserve">התנ</t>
    </r>
    <r>
      <rPr>
        <sz val="10"/>
        <color rgb="FF000000"/>
        <rFont val="Cambria"/>
        <family val="0"/>
        <charset val="1"/>
      </rPr>
      <t xml:space="preserve">"</t>
    </r>
    <r>
      <rPr>
        <sz val="10"/>
        <color rgb="FF000000"/>
        <rFont val="FreeSans"/>
        <family val="2"/>
      </rPr>
      <t xml:space="preserve">ך כיסוד החיים</t>
    </r>
  </si>
  <si>
    <r>
      <rPr>
        <sz val="10"/>
        <color rgb="FF000000"/>
        <rFont val="FreeSans"/>
        <family val="2"/>
      </rPr>
      <t xml:space="preserve">מה כל כך חשוב בתנ</t>
    </r>
    <r>
      <rPr>
        <sz val="10"/>
        <color rgb="FF000000"/>
        <rFont val="Cambria"/>
        <family val="0"/>
        <charset val="1"/>
      </rPr>
      <t xml:space="preserve">"</t>
    </r>
    <r>
      <rPr>
        <sz val="10"/>
        <color rgb="FF000000"/>
        <rFont val="FreeSans"/>
        <family val="2"/>
      </rPr>
      <t xml:space="preserve">ך למרות שאנחנו לא מבינים אותו</t>
    </r>
    <r>
      <rPr>
        <sz val="10"/>
        <color rgb="FF000000"/>
        <rFont val="Cambria"/>
        <family val="0"/>
        <charset val="1"/>
      </rPr>
      <t xml:space="preserve">, </t>
    </r>
    <r>
      <rPr>
        <sz val="10"/>
        <color rgb="FF000000"/>
        <rFont val="FreeSans"/>
        <family val="2"/>
      </rPr>
      <t xml:space="preserve">מי יכול להבין את הסוד הטמון בו וכיצד באמצעות חכמת הקבלה נוכל לחוות בפועל את מה שכתוב בו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</si>
  <si>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501 (2015-01-15)</t>
    </r>
  </si>
  <si>
    <t xml:space="preserve">http://files.kabbalahmedia.info/video/heb_o_rav_2015-01-15_program_haim-hadashim_n501.wmv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</si>
  <si>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501 - </t>
    </r>
    <r>
      <rPr>
        <sz val="10"/>
        <color rgb="FF000000"/>
        <rFont val="FreeSans"/>
        <family val="2"/>
      </rPr>
      <t xml:space="preserve">להיכנס אל התנ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</si>
  <si>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איזה שינוי על האדם לבצע בחייו כדי להתחיל להבין את הכתוב בספר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כיצד הספר משפיע על האדם ומדוע דווקא עכשיו כל אחד חייב להגיע להבנה של הנכתב בו</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</si>
  <si>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507 (2015-01-22)</t>
    </r>
  </si>
  <si>
    <t xml:space="preserve">http://files.kabbalahmedia.info/download/video/heb_o_rav_2015-01-22_program_haim-hadashim_n507.wmv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</si>
  <si>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507 - </t>
    </r>
    <r>
      <rPr>
        <sz val="10"/>
        <color rgb="FF000000"/>
        <rFont val="FreeSans"/>
        <family val="2"/>
      </rPr>
      <t xml:space="preserve">מדוע התנ</t>
    </r>
    <r>
      <rPr>
        <sz val="10"/>
        <color rgb="FF000000"/>
        <rFont val="Cambria"/>
        <family val="0"/>
        <charset val="1"/>
      </rPr>
      <t xml:space="preserve">"</t>
    </r>
    <r>
      <rPr>
        <sz val="10"/>
        <color rgb="FF000000"/>
        <rFont val="FreeSans"/>
        <family val="2"/>
      </rPr>
      <t xml:space="preserve">ך נחשב לספר קדוש</t>
    </r>
    <r>
      <rPr>
        <sz val="10"/>
        <color rgb="FF000000"/>
        <rFont val="Cambria"/>
        <family val="0"/>
        <charset val="1"/>
      </rPr>
      <t xml:space="preserve">?</t>
    </r>
  </si>
  <si>
    <r>
      <rPr>
        <sz val="10"/>
        <color rgb="FF000000"/>
        <rFont val="FreeSans"/>
        <family val="2"/>
      </rPr>
      <t xml:space="preserve">במה עוסק ספר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על ידי מי הוא נכתב ולמה מתכוונים כשאומרים שהוא ספר קדוש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מבררים יחד</t>
    </r>
  </si>
  <si>
    <r>
      <rPr>
        <sz val="11"/>
        <rFont val="FreeSans"/>
        <family val="2"/>
      </rPr>
      <t xml:space="preserve">חיים חדשים </t>
    </r>
    <r>
      <rPr>
        <sz val="11"/>
        <rFont val="Cambria"/>
        <family val="0"/>
        <charset val="1"/>
      </rPr>
      <t xml:space="preserve">508 (2015-01-22)</t>
    </r>
  </si>
  <si>
    <t xml:space="preserve">http://files.kabbalahmedia.info/video/heb_o_rav_2015-01-22_program_haim-hadashim_n508.wmv</t>
  </si>
  <si>
    <t xml:space="preserve">28.01.15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</si>
  <si>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508 - </t>
    </r>
    <r>
      <rPr>
        <sz val="10"/>
        <color rgb="FF000000"/>
        <rFont val="FreeSans"/>
        <family val="2"/>
      </rPr>
      <t xml:space="preserve">התנ</t>
    </r>
    <r>
      <rPr>
        <sz val="10"/>
        <color rgb="FF000000"/>
        <rFont val="Cambria"/>
        <family val="0"/>
        <charset val="1"/>
      </rPr>
      <t xml:space="preserve">"</t>
    </r>
    <r>
      <rPr>
        <sz val="10"/>
        <color rgb="FF000000"/>
        <rFont val="FreeSans"/>
        <family val="2"/>
      </rPr>
      <t xml:space="preserve">ך – לא מה שחשבנו</t>
    </r>
  </si>
  <si>
    <r>
      <rPr>
        <sz val="10"/>
        <color rgb="FF000000"/>
        <rFont val="FreeSans"/>
        <family val="2"/>
      </rPr>
      <t xml:space="preserve">בלב התרבות הישראלית נמצא 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כיצד להתייחס אליו</t>
    </r>
    <r>
      <rPr>
        <sz val="10"/>
        <color rgb="FF000000"/>
        <rFont val="Cambria"/>
        <family val="0"/>
        <charset val="1"/>
      </rPr>
      <t xml:space="preserve">, </t>
    </r>
    <r>
      <rPr>
        <sz val="10"/>
        <color rgb="FF000000"/>
        <rFont val="FreeSans"/>
        <family val="2"/>
      </rPr>
      <t xml:space="preserve">מה ההבדל בין הדור שבזמנו נכתב הספר לדורנו ומדוע הוא מכונה </t>
    </r>
    <r>
      <rPr>
        <sz val="10"/>
        <color rgb="FF000000"/>
        <rFont val="Cambria"/>
        <family val="0"/>
        <charset val="1"/>
      </rPr>
      <t xml:space="preserve">"</t>
    </r>
    <r>
      <rPr>
        <sz val="10"/>
        <color rgb="FF000000"/>
        <rFont val="FreeSans"/>
        <family val="2"/>
      </rPr>
      <t xml:space="preserve">הספר הקדוש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t>
    </r>
    <r>
      <rPr>
        <sz val="10"/>
        <color rgb="FF000000"/>
        <rFont val="Cambria"/>
        <family val="0"/>
        <charset val="1"/>
      </rPr>
      <t xml:space="preserve">-</t>
    </r>
    <r>
      <rPr>
        <sz val="10"/>
        <color rgb="FF000000"/>
        <rFont val="FreeSans"/>
        <family val="2"/>
      </rPr>
      <t xml:space="preserve">משה בשיחה</t>
    </r>
  </si>
  <si>
    <r>
      <rPr>
        <sz val="11"/>
        <rFont val="FreeSans"/>
        <family val="2"/>
      </rPr>
      <t xml:space="preserve">חיים חדשים </t>
    </r>
    <r>
      <rPr>
        <sz val="11"/>
        <rFont val="Cambria"/>
        <family val="0"/>
        <charset val="1"/>
      </rPr>
      <t xml:space="preserve">610 (2015-08-13)</t>
    </r>
  </si>
  <si>
    <t xml:space="preserve">http://files.kabbalahmedia.info/files/heb_o_rav_2015-08-13_program_haim-hadashim_n610.mp4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</si>
  <si>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610 - </t>
    </r>
    <r>
      <rPr>
        <sz val="10"/>
        <rFont val="FreeSans"/>
        <family val="2"/>
      </rPr>
      <t xml:space="preserve">המשיח </t>
    </r>
    <r>
      <rPr>
        <sz val="10"/>
        <rFont val="Cambria"/>
        <family val="0"/>
        <charset val="1"/>
      </rPr>
      <t xml:space="preserve">- </t>
    </r>
    <r>
      <rPr>
        <sz val="10"/>
        <rFont val="FreeSans"/>
        <family val="2"/>
      </rPr>
      <t xml:space="preserve">מיתוס או אמת</t>
    </r>
  </si>
  <si>
    <r>
      <rPr>
        <sz val="10"/>
        <rFont val="FreeSans"/>
        <family val="2"/>
      </rPr>
      <t xml:space="preserve">מהי הסיבה להופעתם של סיפורי משיח שונים באנושות בכלל וביהדות בפרט ומדוע צריך לעבור תהליך של הכנה לקראת בואו של הכוח הנקרא משיח</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</si>
  <si>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611 (2015-08-13)</t>
    </r>
  </si>
  <si>
    <t xml:space="preserve">http://files.kabbalahmedia.info/files/heb_o_rav_2015-08-13_program_haim-hadashim_n611.mp4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</si>
  <si>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611 - </t>
    </r>
    <r>
      <rPr>
        <sz val="10"/>
        <rFont val="FreeSans"/>
        <family val="2"/>
      </rPr>
      <t xml:space="preserve">הגאולה</t>
    </r>
  </si>
  <si>
    <r>
      <rPr>
        <sz val="10"/>
        <rFont val="FreeSans"/>
        <family val="2"/>
      </rPr>
      <t xml:space="preserve">כיצד אנו יכולים להכין את עצמנו למצב הגאולה המתקרב</t>
    </r>
    <r>
      <rPr>
        <sz val="10"/>
        <rFont val="Cambria"/>
        <family val="0"/>
        <charset val="1"/>
      </rPr>
      <t xml:space="preserve">, </t>
    </r>
    <r>
      <rPr>
        <sz val="10"/>
        <rFont val="FreeSans"/>
        <family val="2"/>
      </rPr>
      <t xml:space="preserve">איך מזהים את הזמנים המיוחדים של ימות משיח ומדוע הכנה נכונה היא רק בעזרת קבוצה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</si>
  <si>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612 (2015-08-16)</t>
    </r>
  </si>
  <si>
    <t xml:space="preserve">http://files.kabbalahmedia.info/download/files/heb_o_rav_2015-08-16_program_haim-hadashim_n612.mp4</t>
  </si>
  <si>
    <t xml:space="preserve">18.08.15</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</si>
  <si>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612 - </t>
    </r>
    <r>
      <rPr>
        <sz val="10"/>
        <rFont val="FreeSans"/>
        <family val="2"/>
      </rPr>
      <t xml:space="preserve">טרור יהודי</t>
    </r>
  </si>
  <si>
    <r>
      <rPr>
        <sz val="10"/>
        <rFont val="FreeSans"/>
        <family val="2"/>
      </rPr>
      <t xml:space="preserve">מדוע קמות קבוצות קיצוניות בארץ</t>
    </r>
    <r>
      <rPr>
        <sz val="10"/>
        <rFont val="Cambria"/>
        <family val="0"/>
        <charset val="1"/>
      </rPr>
      <t xml:space="preserve">, </t>
    </r>
    <r>
      <rPr>
        <sz val="10"/>
        <rFont val="FreeSans"/>
        <family val="2"/>
      </rPr>
      <t xml:space="preserve">למה כל האידאולוגיות הקיימות היום</t>
    </r>
    <r>
      <rPr>
        <sz val="10"/>
        <rFont val="Cambria"/>
        <family val="0"/>
        <charset val="1"/>
      </rPr>
      <t xml:space="preserve">, </t>
    </r>
    <r>
      <rPr>
        <sz val="10"/>
        <rFont val="FreeSans"/>
        <family val="2"/>
      </rPr>
      <t xml:space="preserve">חילוניות ודתיות כאחד</t>
    </r>
    <r>
      <rPr>
        <sz val="10"/>
        <rFont val="Cambria"/>
        <family val="0"/>
        <charset val="1"/>
      </rPr>
      <t xml:space="preserve">, </t>
    </r>
    <r>
      <rPr>
        <sz val="10"/>
        <rFont val="FreeSans"/>
        <family val="2"/>
      </rPr>
      <t xml:space="preserve">שגויות מיסודן ומהו התנאי הרוחני למימוש מטרת הבריאה</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וניצה מזוז</t>
    </r>
  </si>
  <si>
    <r>
      <rPr>
        <sz val="11"/>
        <rFont val="FreeSans"/>
        <family val="2"/>
      </rPr>
      <t xml:space="preserve">חיים חדשים </t>
    </r>
    <r>
      <rPr>
        <sz val="11"/>
        <rFont val="Cambria"/>
        <family val="0"/>
        <charset val="1"/>
      </rPr>
      <t xml:space="preserve">613 (2015-08-16)</t>
    </r>
  </si>
  <si>
    <t xml:space="preserve">http://files.kabbalahmedia.info/files/heb_o_rav_2015-08-16_program_haim-hadashim_n613.mp4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</si>
  <si>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613 - </t>
    </r>
    <r>
      <rPr>
        <sz val="10"/>
        <rFont val="FreeSans"/>
        <family val="2"/>
      </rPr>
      <t xml:space="preserve">בית המקדש שנבנה בינינו</t>
    </r>
  </si>
  <si>
    <r>
      <rPr>
        <sz val="10"/>
        <rFont val="FreeSans"/>
        <family val="2"/>
      </rPr>
      <t xml:space="preserve">מה הסיבה להופעת אידאולוגיות משיחיות</t>
    </r>
    <r>
      <rPr>
        <sz val="10"/>
        <rFont val="Cambria"/>
        <family val="0"/>
        <charset val="1"/>
      </rPr>
      <t xml:space="preserve">, </t>
    </r>
    <r>
      <rPr>
        <sz val="10"/>
        <rFont val="FreeSans"/>
        <family val="2"/>
      </rPr>
      <t xml:space="preserve">איזו משמעות רוחנית יש להקמת בית מקדש שלישי ומדוע החיפוש אחר רוחניות קורה בעיקר דווקא בישראל</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וניצה מזוז</t>
    </r>
  </si>
  <si>
    <r>
      <rPr>
        <sz val="11"/>
        <rFont val="FreeSans"/>
        <family val="2"/>
      </rPr>
      <t xml:space="preserve">חיים חדשים </t>
    </r>
    <r>
      <rPr>
        <sz val="11"/>
        <rFont val="Cambria"/>
        <family val="0"/>
        <charset val="1"/>
      </rPr>
      <t xml:space="preserve">672 (2016-01-07)</t>
    </r>
  </si>
  <si>
    <t xml:space="preserve">http://files.kabbalahmedia.info/download/files/heb_o_rav_2016-01-07_program_haim-hadashim_n672.mp4</t>
  </si>
  <si>
    <t xml:space="preserve">08.01.16</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</si>
  <si>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672 - </t>
    </r>
    <r>
      <rPr>
        <sz val="10"/>
        <rFont val="FreeSans"/>
        <family val="2"/>
      </rPr>
      <t xml:space="preserve">מהן באמת התורה והמצוות</t>
    </r>
  </si>
  <si>
    <r>
      <rPr>
        <sz val="10"/>
        <rFont val="FreeSans"/>
        <family val="2"/>
      </rPr>
      <t xml:space="preserve">לשם מה ניתנו לנו התורה והמצוות</t>
    </r>
    <r>
      <rPr>
        <sz val="10"/>
        <rFont val="Cambria"/>
        <family val="0"/>
        <charset val="1"/>
      </rPr>
      <t xml:space="preserve">, </t>
    </r>
    <r>
      <rPr>
        <sz val="10"/>
        <rFont val="FreeSans"/>
        <family val="2"/>
      </rPr>
      <t xml:space="preserve">איך הם קשורים לכלל של </t>
    </r>
    <r>
      <rPr>
        <sz val="10"/>
        <rFont val="Cambria"/>
        <family val="0"/>
        <charset val="1"/>
      </rPr>
      <t xml:space="preserve">"</t>
    </r>
    <r>
      <rPr>
        <sz val="10"/>
        <rFont val="FreeSans"/>
        <family val="2"/>
      </rPr>
      <t xml:space="preserve">ואהבת לרעך כמוך</t>
    </r>
    <r>
      <rPr>
        <sz val="10"/>
        <rFont val="Cambria"/>
        <family val="0"/>
        <charset val="1"/>
      </rPr>
      <t xml:space="preserve">", </t>
    </r>
    <r>
      <rPr>
        <sz val="10"/>
        <rFont val="FreeSans"/>
        <family val="2"/>
      </rPr>
      <t xml:space="preserve">על מה מדובר בסיפורי התנ</t>
    </r>
    <r>
      <rPr>
        <sz val="10"/>
        <rFont val="Cambria"/>
        <family val="0"/>
        <charset val="1"/>
      </rPr>
      <t xml:space="preserve">"</t>
    </r>
    <r>
      <rPr>
        <sz val="10"/>
        <rFont val="FreeSans"/>
        <family val="2"/>
      </rPr>
      <t xml:space="preserve">ך ומהי שפת הענפים</t>
    </r>
    <r>
      <rPr>
        <sz val="10"/>
        <rFont val="Cambria"/>
        <family val="0"/>
        <charset val="1"/>
      </rPr>
      <t xml:space="preserve">? </t>
    </r>
    <r>
      <rPr>
        <sz val="10"/>
        <rFont val="FreeSans"/>
        <family val="2"/>
      </rPr>
      <t xml:space="preserve">ד</t>
    </r>
    <r>
      <rPr>
        <sz val="10"/>
        <rFont val="Cambria"/>
        <family val="0"/>
        <charset val="1"/>
      </rPr>
      <t xml:space="preserve">"</t>
    </r>
    <r>
      <rPr>
        <sz val="1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</si>
  <si>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673 (2016-01-07)</t>
    </r>
  </si>
  <si>
    <t xml:space="preserve">http://files.kabbalahmedia.info/download/files/heb_o_rav_2016-01-07_program_haim-hadashim_n673.mp4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</si>
  <si>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673 - </t>
    </r>
    <r>
      <rPr>
        <sz val="10"/>
        <rFont val="FreeSans"/>
        <family val="2"/>
      </rPr>
      <t xml:space="preserve">תורה ומצוות</t>
    </r>
    <r>
      <rPr>
        <sz val="10"/>
        <rFont val="Cambria"/>
        <family val="0"/>
        <charset val="1"/>
      </rPr>
      <t xml:space="preserve">: </t>
    </r>
    <r>
      <rPr>
        <sz val="10"/>
        <rFont val="FreeSans"/>
        <family val="2"/>
      </rPr>
      <t xml:space="preserve">לא מה שחשבת</t>
    </r>
  </si>
  <si>
    <r>
      <rPr>
        <sz val="10"/>
        <rFont val="FreeSans"/>
        <family val="2"/>
      </rPr>
      <t xml:space="preserve">בתורה והמצוות מגולם הכוח העליון</t>
    </r>
    <r>
      <rPr>
        <sz val="10"/>
        <rFont val="Cambria"/>
        <family val="0"/>
        <charset val="1"/>
      </rPr>
      <t xml:space="preserve">. </t>
    </r>
    <r>
      <rPr>
        <sz val="10"/>
        <rFont val="FreeSans"/>
        <family val="2"/>
      </rPr>
      <t xml:space="preserve">כיצד אהבת הזולת מסייעת לנו בגילוי כוח זה ואיך הבנה וקיום נכונים של התורה והמצוות מביאים אותנו לחיים הטובים</t>
    </r>
    <r>
      <rPr>
        <sz val="10"/>
        <rFont val="Cambria"/>
        <family val="0"/>
        <charset val="1"/>
      </rPr>
      <t xml:space="preserve">? </t>
    </r>
    <r>
      <rPr>
        <sz val="10"/>
        <rFont val="FreeSans"/>
        <family val="2"/>
      </rPr>
      <t xml:space="preserve">ד</t>
    </r>
    <r>
      <rPr>
        <sz val="10"/>
        <rFont val="Cambria"/>
        <family val="0"/>
        <charset val="1"/>
      </rPr>
      <t xml:space="preserve">"</t>
    </r>
    <r>
      <rPr>
        <sz val="1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</si>
  <si>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678 (2016-01-19)</t>
    </r>
  </si>
  <si>
    <t xml:space="preserve">http://files.kabbalahmedia.info/download/files/heb_o_rav_2016-01-19_program_haim-hadashim_n678.mp4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</si>
  <si>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678 - </t>
    </r>
    <r>
      <rPr>
        <sz val="10"/>
        <color rgb="FF000000"/>
        <rFont val="FreeSans"/>
        <family val="2"/>
      </rPr>
      <t xml:space="preserve">תרי</t>
    </r>
    <r>
      <rPr>
        <sz val="10"/>
        <color rgb="FF000000"/>
        <rFont val="Cambria"/>
        <family val="0"/>
        <charset val="1"/>
      </rPr>
      <t xml:space="preserve">"</t>
    </r>
    <r>
      <rPr>
        <sz val="10"/>
        <color rgb="FF000000"/>
        <rFont val="FreeSans"/>
        <family val="2"/>
      </rPr>
      <t xml:space="preserve">ג המצוות ותפיסת המציאות</t>
    </r>
  </si>
  <si>
    <r>
      <rPr>
        <sz val="10"/>
        <color rgb="FF000000"/>
        <rFont val="FreeSans"/>
        <family val="2"/>
      </rPr>
      <t xml:space="preserve">אילו שני כוחות פועלים באדם</t>
    </r>
    <r>
      <rPr>
        <sz val="10"/>
        <color rgb="FF000000"/>
        <rFont val="Cambria"/>
        <family val="0"/>
        <charset val="1"/>
      </rPr>
      <t xml:space="preserve">, </t>
    </r>
    <r>
      <rPr>
        <sz val="10"/>
        <color rgb="FF000000"/>
        <rFont val="FreeSans"/>
        <family val="2"/>
      </rPr>
      <t xml:space="preserve">כיצד נוכל להתחבר אל האור המתקן את תכונותינו הנקרא תורה ומהו הקשר בין תרי</t>
    </r>
    <r>
      <rPr>
        <sz val="10"/>
        <color rgb="FF000000"/>
        <rFont val="Cambria"/>
        <family val="0"/>
        <charset val="1"/>
      </rPr>
      <t xml:space="preserve">"</t>
    </r>
    <r>
      <rPr>
        <sz val="10"/>
        <color rgb="FF000000"/>
        <rFont val="FreeSans"/>
        <family val="2"/>
      </rPr>
      <t xml:space="preserve">ג מצוות והדרך בה אנו רואים את המציאות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</si>
  <si>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679 (2016-01-19)</t>
    </r>
  </si>
  <si>
    <t xml:space="preserve">http://files.kabbalahmedia.info/download/files/heb_o_rav_2016-01-19_program_haim-hadashim_n679.mp4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</si>
  <si>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679 - </t>
    </r>
    <r>
      <rPr>
        <sz val="10"/>
        <color rgb="FF000000"/>
        <rFont val="FreeSans"/>
        <family val="2"/>
      </rPr>
      <t xml:space="preserve">להפוך לאנשי אור</t>
    </r>
  </si>
  <si>
    <r>
      <rPr>
        <sz val="10"/>
        <color rgb="FF000000"/>
        <rFont val="FreeSans"/>
        <family val="2"/>
      </rPr>
      <t xml:space="preserve">מדוע הכוח העליון ברא אותנו עם יצר רע</t>
    </r>
    <r>
      <rPr>
        <sz val="10"/>
        <color rgb="FF000000"/>
        <rFont val="Cambria"/>
        <family val="0"/>
        <charset val="1"/>
      </rPr>
      <t xml:space="preserve">, </t>
    </r>
    <r>
      <rPr>
        <sz val="10"/>
        <color rgb="FF000000"/>
        <rFont val="FreeSans"/>
        <family val="2"/>
      </rPr>
      <t xml:space="preserve">כיצד מלמדת חכמת הקבלה להכיר את האגו השולט בנו ואיך נוכל לעלות מעל טובתנו האישית ולהתחבר בינינו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</si>
  <si>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682 (2016-01-26)</t>
    </r>
  </si>
  <si>
    <t xml:space="preserve">http://files.kabbalahmedia.info/download/files/heb_o_rav_2016-01-26_program_haim-hadashim_n682.mp4</t>
  </si>
  <si>
    <t xml:space="preserve">28.01.16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</si>
  <si>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682 - </t>
    </r>
    <r>
      <rPr>
        <sz val="10"/>
        <color rgb="FF000000"/>
        <rFont val="FreeSans"/>
        <family val="2"/>
      </rPr>
      <t xml:space="preserve">מהי כשרות</t>
    </r>
    <r>
      <rPr>
        <sz val="10"/>
        <color rgb="FF000000"/>
        <rFont val="Cambria"/>
        <family val="0"/>
        <charset val="1"/>
      </rPr>
      <t xml:space="preserve">?</t>
    </r>
  </si>
  <si>
    <r>
      <rPr>
        <sz val="10"/>
        <color rgb="FF000000"/>
        <rFont val="FreeSans"/>
        <family val="2"/>
      </rPr>
      <t xml:space="preserve">איך מסבירים חוקי הכשרות את כוחות הטבע בו אנו קיימים</t>
    </r>
    <r>
      <rPr>
        <sz val="10"/>
        <color rgb="FF000000"/>
        <rFont val="Cambria"/>
        <family val="0"/>
        <charset val="1"/>
      </rPr>
      <t xml:space="preserve">, </t>
    </r>
    <r>
      <rPr>
        <sz val="10"/>
        <color rgb="FF000000"/>
        <rFont val="FreeSans"/>
        <family val="2"/>
      </rPr>
      <t xml:space="preserve">כיצד משפיעים חוקים אלה על תכונותינו הפנימיות ומהי כשרות ביחסים בינינו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</si>
  <si>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683 (2016-01-26)</t>
    </r>
  </si>
  <si>
    <t xml:space="preserve">http://files.kabbalahmedia.info/download/files/heb_o_rav_2016-01-26_program_haim-hadashim_n683.mp4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</si>
  <si>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683 - </t>
    </r>
    <r>
      <rPr>
        <sz val="10"/>
        <color rgb="FF000000"/>
        <rFont val="FreeSans"/>
        <family val="2"/>
      </rPr>
      <t xml:space="preserve">בין בשר לחלב</t>
    </r>
  </si>
  <si>
    <r>
      <rPr>
        <sz val="10"/>
        <color rgb="FF000000"/>
        <rFont val="FreeSans"/>
        <family val="2"/>
      </rPr>
      <t xml:space="preserve">מהי הכשרות ומה פירושם של כל הסימנים שיש בה</t>
    </r>
    <r>
      <rPr>
        <sz val="10"/>
        <color rgb="FF000000"/>
        <rFont val="Cambria"/>
        <family val="0"/>
        <charset val="1"/>
      </rPr>
      <t xml:space="preserve">, </t>
    </r>
    <r>
      <rPr>
        <sz val="10"/>
        <color rgb="FF000000"/>
        <rFont val="FreeSans"/>
        <family val="2"/>
      </rPr>
      <t xml:space="preserve">מהם ההבדלים הקיימים בין מאכלי בשר לחלב ואיך מנהגי הכשרות קשורים לעולם הרוחני</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</si>
  <si>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690 (2016-02-11)</t>
    </r>
  </si>
  <si>
    <t xml:space="preserve">http://files.kabbalahmedia.info/download/files/heb_o_rav_2016-02-11_program_haim-hadashim_n690.mp4</t>
  </si>
  <si>
    <t xml:space="preserve">12.02.16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</si>
  <si>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690 - </t>
    </r>
    <r>
      <rPr>
        <sz val="10"/>
        <color rgb="FF000000"/>
        <rFont val="FreeSans"/>
        <family val="2"/>
      </rPr>
      <t xml:space="preserve">משמעות הנחת התפילין</t>
    </r>
  </si>
  <si>
    <r>
      <rPr>
        <sz val="10"/>
        <color rgb="FF000000"/>
        <rFont val="FreeSans"/>
        <family val="2"/>
      </rPr>
      <t xml:space="preserve">מה מסמלים תפילין של יד ושל הראש</t>
    </r>
    <r>
      <rPr>
        <sz val="10"/>
        <color rgb="FF000000"/>
        <rFont val="Cambria"/>
        <family val="0"/>
        <charset val="1"/>
      </rPr>
      <t xml:space="preserve">, </t>
    </r>
    <r>
      <rPr>
        <sz val="10"/>
        <color rgb="FF000000"/>
        <rFont val="FreeSans"/>
        <family val="2"/>
      </rPr>
      <t xml:space="preserve">איזו כוונה פנימית דרושה בזמן הנחת התפילין ואיך מתקשרת מצוות הנחת התפילין ליחסים בינינו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</si>
  <si>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691 (2016-02-11)</t>
    </r>
  </si>
  <si>
    <t xml:space="preserve">http://files.kabbalahmedia.info/download/files/heb_o_rav_2016-02-11_program_haim-hadashim_n691.mp4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</si>
  <si>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691 - </t>
    </r>
    <r>
      <rPr>
        <sz val="10"/>
        <color rgb="FF000000"/>
        <rFont val="FreeSans"/>
        <family val="2"/>
      </rPr>
      <t xml:space="preserve">כוונה וקיום מצווה</t>
    </r>
  </si>
  <si>
    <r>
      <rPr>
        <sz val="10"/>
        <color rgb="FF000000"/>
        <rFont val="FreeSans"/>
        <family val="2"/>
      </rPr>
      <t xml:space="preserve">מדוע ניתנה לאדם היכולת לפעול מתוך כוונה</t>
    </r>
    <r>
      <rPr>
        <sz val="10"/>
        <color rgb="FF000000"/>
        <rFont val="Cambria"/>
        <family val="0"/>
        <charset val="1"/>
      </rPr>
      <t xml:space="preserve">, </t>
    </r>
    <r>
      <rPr>
        <sz val="10"/>
        <color rgb="FF000000"/>
        <rFont val="FreeSans"/>
        <family val="2"/>
      </rPr>
      <t xml:space="preserve">כיצד משפיעה הכוונה על טיב המעשה ואילו כלים מספקת לנו חכמת הקבלה כדי לקבוע מהי כוונה נכונה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</si>
  <si>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696 (2016-03-01)</t>
    </r>
  </si>
  <si>
    <t xml:space="preserve">http://files.kabbalahmedia.info/download/files/heb_o_rav_2016-03-01_program_haim-hadashim_n696.mp4</t>
  </si>
  <si>
    <t xml:space="preserve">02.03.16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</si>
  <si>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696 - </t>
    </r>
    <r>
      <rPr>
        <sz val="10"/>
        <color rgb="FF000000"/>
        <rFont val="FreeSans"/>
        <family val="2"/>
      </rPr>
      <t xml:space="preserve">ברוך שלא עשני אישה</t>
    </r>
  </si>
  <si>
    <r>
      <rPr>
        <sz val="10"/>
        <color rgb="FF000000"/>
        <rFont val="FreeSans"/>
        <family val="2"/>
      </rPr>
      <t xml:space="preserve">מה פירוש הברכה </t>
    </r>
    <r>
      <rPr>
        <sz val="10"/>
        <color rgb="FF000000"/>
        <rFont val="Cambria"/>
        <family val="0"/>
        <charset val="1"/>
      </rPr>
      <t xml:space="preserve">"</t>
    </r>
    <r>
      <rPr>
        <sz val="10"/>
        <color rgb="FF000000"/>
        <rFont val="FreeSans"/>
        <family val="2"/>
      </rPr>
      <t xml:space="preserve">ברוך שלא עשני אישה</t>
    </r>
    <r>
      <rPr>
        <sz val="10"/>
        <color rgb="FF000000"/>
        <rFont val="Cambria"/>
        <family val="0"/>
        <charset val="1"/>
      </rPr>
      <t xml:space="preserve">", </t>
    </r>
    <r>
      <rPr>
        <sz val="10"/>
        <color rgb="FF000000"/>
        <rFont val="FreeSans"/>
        <family val="2"/>
      </rPr>
      <t xml:space="preserve">מהי אישה ומהו גבר ברוחניות וכיצד מסבירה חכמת הקבלה את המושגים צניעות וזיווג</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מבררים בשיחה מרתקת</t>
    </r>
  </si>
  <si>
    <r>
      <rPr>
        <sz val="11"/>
        <rFont val="FreeSans"/>
        <family val="2"/>
      </rPr>
      <t xml:space="preserve">חיים חדשים </t>
    </r>
    <r>
      <rPr>
        <sz val="11"/>
        <rFont val="Cambria"/>
        <family val="0"/>
        <charset val="1"/>
      </rPr>
      <t xml:space="preserve">697 (2016-03-01)</t>
    </r>
  </si>
  <si>
    <t xml:space="preserve">http://files.kabbalahmedia.info/download/files/heb_o_rav_2016-03-01_program_haim-hadashim_n697.mp4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</si>
  <si>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697 - </t>
    </r>
    <r>
      <rPr>
        <sz val="10"/>
        <color rgb="FF000000"/>
        <rFont val="FreeSans"/>
        <family val="2"/>
      </rPr>
      <t xml:space="preserve">דיני נידה וטהרה</t>
    </r>
  </si>
  <si>
    <r>
      <rPr>
        <sz val="10"/>
        <color rgb="FF000000"/>
        <rFont val="FreeSans"/>
        <family val="2"/>
      </rPr>
      <t xml:space="preserve">מהו השורש הרוחני של מנהגי הטהרה הייחודיים לאישה</t>
    </r>
    <r>
      <rPr>
        <sz val="10"/>
        <color rgb="FF000000"/>
        <rFont val="Cambria"/>
        <family val="0"/>
        <charset val="1"/>
      </rPr>
      <t xml:space="preserve">, </t>
    </r>
    <r>
      <rPr>
        <sz val="10"/>
        <color rgb="FF000000"/>
        <rFont val="FreeSans"/>
        <family val="2"/>
      </rPr>
      <t xml:space="preserve">מהי שמירת נידה ומה מסמלים שבעה נקיים והטבילה במקווה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מבארים מנהגים מוכרים על פי חכמת הקבלה</t>
    </r>
  </si>
  <si>
    <r>
      <rPr>
        <sz val="11"/>
        <rFont val="FreeSans"/>
        <family val="2"/>
      </rPr>
      <t xml:space="preserve">חיים חדשים </t>
    </r>
    <r>
      <rPr>
        <sz val="11"/>
        <rFont val="Cambria"/>
        <family val="0"/>
        <charset val="1"/>
      </rPr>
      <t xml:space="preserve">699 (2016-03-08)</t>
    </r>
  </si>
  <si>
    <t xml:space="preserve">http://files.kabbalahmedia.info/download/files/heb_o_rav_2016-03-08_program_haim-hadashim_n699.mp4</t>
  </si>
  <si>
    <t xml:space="preserve">10.03.16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</si>
  <si>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699 - </t>
    </r>
    <r>
      <rPr>
        <sz val="10"/>
        <color rgb="FF000000"/>
        <rFont val="FreeSans"/>
        <family val="2"/>
      </rPr>
      <t xml:space="preserve">שבת מנוחה</t>
    </r>
  </si>
  <si>
    <r>
      <rPr>
        <sz val="10"/>
        <color rgb="FF000000"/>
        <rFont val="FreeSans"/>
        <family val="2"/>
      </rPr>
      <t xml:space="preserve">מהו מקורו של יום השבת</t>
    </r>
    <r>
      <rPr>
        <sz val="10"/>
        <color rgb="FF000000"/>
        <rFont val="Cambria"/>
        <family val="0"/>
        <charset val="1"/>
      </rPr>
      <t xml:space="preserve">, </t>
    </r>
    <r>
      <rPr>
        <sz val="10"/>
        <color rgb="FF000000"/>
        <rFont val="FreeSans"/>
        <family val="2"/>
      </rPr>
      <t xml:space="preserve">כיצד הוא קושר אותנו אל המצב בו הקשר בינינו מתוקן ומהן הפעולות מהן נמנעים ביום זה לפי חכמת הקבלה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</si>
  <si>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700 (2016-03-08)</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</si>
  <si>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700 - </t>
    </r>
    <r>
      <rPr>
        <sz val="10"/>
        <color rgb="FF000000"/>
        <rFont val="FreeSans"/>
        <family val="2"/>
      </rPr>
      <t xml:space="preserve">מנהגי שבת</t>
    </r>
  </si>
  <si>
    <r>
      <rPr>
        <sz val="10"/>
        <color rgb="FF000000"/>
        <rFont val="FreeSans"/>
        <family val="2"/>
      </rPr>
      <t xml:space="preserve">איזו משמעות רוחנית יש לשבת ולמנהגים הנהוגים בה</t>
    </r>
    <r>
      <rPr>
        <sz val="10"/>
        <color rgb="FF000000"/>
        <rFont val="Cambria"/>
        <family val="0"/>
        <charset val="1"/>
      </rPr>
      <t xml:space="preserve">, </t>
    </r>
    <r>
      <rPr>
        <sz val="10"/>
        <color rgb="FF000000"/>
        <rFont val="FreeSans"/>
        <family val="2"/>
      </rPr>
      <t xml:space="preserve">למה מתכוונים בשיר </t>
    </r>
    <r>
      <rPr>
        <sz val="10"/>
        <color rgb="FF000000"/>
        <rFont val="Cambria"/>
        <family val="0"/>
        <charset val="1"/>
      </rPr>
      <t xml:space="preserve">"</t>
    </r>
    <r>
      <rPr>
        <sz val="10"/>
        <color rgb="FF000000"/>
        <rFont val="FreeSans"/>
        <family val="2"/>
      </rPr>
      <t xml:space="preserve">שלום עליכם</t>
    </r>
    <r>
      <rPr>
        <sz val="10"/>
        <color rgb="FF000000"/>
        <rFont val="Cambria"/>
        <family val="0"/>
        <charset val="1"/>
      </rPr>
      <t xml:space="preserve">" </t>
    </r>
    <r>
      <rPr>
        <sz val="10"/>
        <color rgb="FF000000"/>
        <rFont val="FreeSans"/>
        <family val="2"/>
      </rPr>
      <t xml:space="preserve">ומהו באמת עונג שבת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בשיחה מרתקת</t>
    </r>
  </si>
  <si>
    <r>
      <rPr>
        <sz val="11"/>
        <rFont val="FreeSans"/>
        <family val="2"/>
      </rPr>
      <t xml:space="preserve">חיים חדשים </t>
    </r>
    <r>
      <rPr>
        <sz val="11"/>
        <rFont val="Cambria"/>
        <family val="0"/>
        <charset val="1"/>
      </rPr>
      <t xml:space="preserve">705 (2016-03-17)</t>
    </r>
  </si>
  <si>
    <t xml:space="preserve">http://files.kabbalahmedia.info/download/files/heb_o_rav_2016-03-17_program_haim-hadashim_n705.mp4</t>
  </si>
  <si>
    <t xml:space="preserve">19.03.15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</si>
  <si>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705 - </t>
    </r>
    <r>
      <rPr>
        <sz val="10"/>
        <color rgb="FF000000"/>
        <rFont val="FreeSans"/>
        <family val="2"/>
      </rPr>
      <t xml:space="preserve">בית כנסת</t>
    </r>
  </si>
  <si>
    <r>
      <rPr>
        <sz val="10"/>
        <color rgb="FF000000"/>
        <rFont val="FreeSans"/>
        <family val="2"/>
      </rPr>
      <t xml:space="preserve">מה מסמל בית הכנסת בעם ישראל</t>
    </r>
    <r>
      <rPr>
        <sz val="10"/>
        <color rgb="FF000000"/>
        <rFont val="Cambria"/>
        <family val="0"/>
        <charset val="1"/>
      </rPr>
      <t xml:space="preserve">, </t>
    </r>
    <r>
      <rPr>
        <sz val="10"/>
        <color rgb="FF000000"/>
        <rFont val="FreeSans"/>
        <family val="2"/>
      </rPr>
      <t xml:space="preserve">מה אנו אמורים להשיג בכינוס במקום זה ומהו מקור המנהגים והתפילות הנהוגים בו</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</si>
  <si>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706 (2016-03-17)</t>
    </r>
  </si>
  <si>
    <t xml:space="preserve">http://files.kabbalahmedia.info/download/files/heb_o_rav_2016-03-17_program_haim-hadashim_n706.mp4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</si>
  <si>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706 - </t>
    </r>
    <r>
      <rPr>
        <sz val="10"/>
        <color rgb="FF000000"/>
        <rFont val="FreeSans"/>
        <family val="2"/>
      </rPr>
      <t xml:space="preserve">המאור שבתורה</t>
    </r>
  </si>
  <si>
    <r>
      <rPr>
        <sz val="10"/>
        <color rgb="FF000000"/>
        <rFont val="FreeSans"/>
        <family val="2"/>
      </rPr>
      <t xml:space="preserve">איזה ידע פנימי טמון בסיפורי התורה</t>
    </r>
    <r>
      <rPr>
        <sz val="10"/>
        <color rgb="FF000000"/>
        <rFont val="Cambria"/>
        <family val="0"/>
        <charset val="1"/>
      </rPr>
      <t xml:space="preserve">, </t>
    </r>
    <r>
      <rPr>
        <sz val="10"/>
        <color rgb="FF000000"/>
        <rFont val="FreeSans"/>
        <family val="2"/>
      </rPr>
      <t xml:space="preserve">איך קשורה התורה ליחסים בינינו ומהו השורש הרוחני של הסמלים המוכרים ביהדות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</si>
  <si>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721 (2016-04-26)</t>
    </r>
  </si>
  <si>
    <t xml:space="preserve">http://files.kabbalahmedia.info/download/files/heb_o_rav_2016-04-26_program_haim-hadashim_n721.mp4</t>
  </si>
  <si>
    <t xml:space="preserve">28.04.16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</si>
  <si>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721 - </t>
    </r>
    <r>
      <rPr>
        <sz val="10"/>
        <color rgb="FF000000"/>
        <rFont val="FreeSans"/>
        <family val="2"/>
      </rPr>
      <t xml:space="preserve">אברהם עד דור המדבר</t>
    </r>
  </si>
  <si>
    <r>
      <rPr>
        <sz val="10"/>
        <color rgb="FF000000"/>
        <rFont val="FreeSans"/>
        <family val="2"/>
      </rPr>
      <t xml:space="preserve">מי הם אותם בני ישראל שהתקבצו סביב אברהם בבבל</t>
    </r>
    <r>
      <rPr>
        <sz val="10"/>
        <color rgb="FF000000"/>
        <rFont val="Cambria"/>
        <family val="0"/>
        <charset val="1"/>
      </rPr>
      <t xml:space="preserve">, </t>
    </r>
    <r>
      <rPr>
        <sz val="10"/>
        <color rgb="FF000000"/>
        <rFont val="FreeSans"/>
        <family val="2"/>
      </rPr>
      <t xml:space="preserve">מה מסמלים הרעב והגלות שהם הרגישו במצרים ומה נוכל ללמוד מסיפורם על מצבנו היום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</si>
  <si>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722 (2016-04-26)</t>
    </r>
  </si>
  <si>
    <t xml:space="preserve">http://files.kabbalahmedia.info/download/files/heb_o_rav_2016-04-26_program_haim-hadashim_n722.mp4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</si>
  <si>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722 - </t>
    </r>
    <r>
      <rPr>
        <sz val="10"/>
        <color rgb="FF000000"/>
        <rFont val="FreeSans"/>
        <family val="2"/>
      </rPr>
      <t xml:space="preserve">בני ישראל במדבר</t>
    </r>
  </si>
  <si>
    <r>
      <rPr>
        <sz val="10"/>
        <color rgb="FF000000"/>
        <rFont val="FreeSans"/>
        <family val="2"/>
      </rPr>
      <t xml:space="preserve">מה מסמלת ההליכה של בני ישראל במדבר</t>
    </r>
    <r>
      <rPr>
        <sz val="10"/>
        <color rgb="FF000000"/>
        <rFont val="Cambria"/>
        <family val="0"/>
        <charset val="1"/>
      </rPr>
      <t xml:space="preserve">, </t>
    </r>
    <r>
      <rPr>
        <sz val="10"/>
        <color rgb="FF000000"/>
        <rFont val="FreeSans"/>
        <family val="2"/>
      </rPr>
      <t xml:space="preserve">אילו שלבים בתהליך רוחני מסמלים המצבים השונים שעוברים על ההולכים במדבר ומהי ארץ ישראל אליה שואפים להגיע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</si>
  <si>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727 (2016-05-17)</t>
    </r>
  </si>
  <si>
    <t xml:space="preserve">http://files.kabbalahmedia.info/download/files/heb_o_rav_2016-05-17_program_haim-hadashim_n727.mp4</t>
  </si>
  <si>
    <t xml:space="preserve">20.05.16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</si>
  <si>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727 - </t>
    </r>
    <r>
      <rPr>
        <sz val="10"/>
        <color rgb="FF000000"/>
        <rFont val="FreeSans"/>
        <family val="2"/>
      </rPr>
      <t xml:space="preserve">רבי שמעון בר יוחאי</t>
    </r>
  </si>
  <si>
    <r>
      <rPr>
        <sz val="10"/>
        <color rgb="FF000000"/>
        <rFont val="FreeSans"/>
        <family val="2"/>
      </rPr>
      <t xml:space="preserve">איזה תהליך עברו המקובלים הראשונים בהעברת השיטה לגילוי הכוח המפעיל את המציאות</t>
    </r>
    <r>
      <rPr>
        <sz val="10"/>
        <color rgb="FF000000"/>
        <rFont val="Cambria"/>
        <family val="0"/>
        <charset val="1"/>
      </rPr>
      <t xml:space="preserve">, </t>
    </r>
    <r>
      <rPr>
        <sz val="10"/>
        <color rgb="FF000000"/>
        <rFont val="FreeSans"/>
        <family val="2"/>
      </rPr>
      <t xml:space="preserve">מהי תרומתו של רבי שמעון בר יוחאי לשיטה זו ומדוע היא כה רלוונטית לדורנו</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</si>
  <si>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728 (2016-05-17)</t>
    </r>
  </si>
  <si>
    <t xml:space="preserve">http://files.kabbalahmedia.info/download/files/heb_o_rav_2016-05-17_program_haim-hadashim_n728.mp4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</si>
  <si>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728 - </t>
    </r>
    <r>
      <rPr>
        <sz val="10"/>
        <color rgb="FF000000"/>
        <rFont val="FreeSans"/>
        <family val="2"/>
      </rPr>
      <t xml:space="preserve">ספר הזוהר וכוח הטוב</t>
    </r>
  </si>
  <si>
    <r>
      <rPr>
        <sz val="10"/>
        <color rgb="FF000000"/>
        <rFont val="FreeSans"/>
        <family val="2"/>
      </rPr>
      <t xml:space="preserve">מהו ייחודו של ספר הזוהר</t>
    </r>
    <r>
      <rPr>
        <sz val="10"/>
        <color rgb="FF000000"/>
        <rFont val="Cambria"/>
        <family val="0"/>
        <charset val="1"/>
      </rPr>
      <t xml:space="preserve">, </t>
    </r>
    <r>
      <rPr>
        <sz val="10"/>
        <color rgb="FF000000"/>
        <rFont val="FreeSans"/>
        <family val="2"/>
      </rPr>
      <t xml:space="preserve">מדוע חשוב לעסוק בו בקבוצה וכיצד נוכל בעזרתו למשוך את הכוח הטוב הטמון בנו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</si>
  <si>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730 (2016-06-02)</t>
    </r>
  </si>
  <si>
    <t xml:space="preserve">http://files.kabbalahmedia.info/download/files/heb_o_rav_2016-06-02_program_haim-hadashim_n730.mp4</t>
  </si>
  <si>
    <t xml:space="preserve">03.06.16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</si>
  <si>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730 - </t>
    </r>
    <r>
      <rPr>
        <sz val="10"/>
        <color rgb="FF000000"/>
        <rFont val="FreeSans"/>
        <family val="2"/>
      </rPr>
      <t xml:space="preserve">בני ישראל לפני הר סיני</t>
    </r>
  </si>
  <si>
    <r>
      <rPr>
        <sz val="10"/>
        <color rgb="FF000000"/>
        <rFont val="FreeSans"/>
        <family val="2"/>
      </rPr>
      <t xml:space="preserve">מהם הכוחות הפנימיים שבאדם המתבטאים במעמד הר סיני</t>
    </r>
    <r>
      <rPr>
        <sz val="10"/>
        <color rgb="FF000000"/>
        <rFont val="Cambria"/>
        <family val="0"/>
        <charset val="1"/>
      </rPr>
      <t xml:space="preserve">, </t>
    </r>
    <r>
      <rPr>
        <sz val="10"/>
        <color rgb="FF000000"/>
        <rFont val="FreeSans"/>
        <family val="2"/>
      </rPr>
      <t xml:space="preserve">מה מסמל חיבור העם אל מול ההר ומה ניתן ללמוד מסיפור זה על חיינו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</si>
  <si>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731 (2016-06-02)</t>
    </r>
  </si>
  <si>
    <t xml:space="preserve">http://files.kabbalahmedia.info/download/files/heb_o_rav_2016-06-02_program_haim-hadashim_n731.mp4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</si>
  <si>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731 - </t>
    </r>
    <r>
      <rPr>
        <sz val="10"/>
        <color rgb="FF000000"/>
        <rFont val="FreeSans"/>
        <family val="2"/>
      </rPr>
      <t xml:space="preserve">מתן תורה בהר סיני</t>
    </r>
  </si>
  <si>
    <r>
      <rPr>
        <sz val="10"/>
        <color rgb="FF000000"/>
        <rFont val="FreeSans"/>
        <family val="2"/>
      </rPr>
      <t xml:space="preserve">מהי התורה שקיבל משה על הר סיני</t>
    </r>
    <r>
      <rPr>
        <sz val="10"/>
        <color rgb="FF000000"/>
        <rFont val="Cambria"/>
        <family val="0"/>
        <charset val="1"/>
      </rPr>
      <t xml:space="preserve">, </t>
    </r>
    <r>
      <rPr>
        <sz val="10"/>
        <color rgb="FF000000"/>
        <rFont val="FreeSans"/>
        <family val="2"/>
      </rPr>
      <t xml:space="preserve">מדוע קבלתה תלויה בחיבור עם ישראל וכיצד נשוב להיות </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</si>
  <si>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734 (2016-06-21)</t>
    </r>
  </si>
  <si>
    <t xml:space="preserve">http://files.kabbalahmedia.info/download/files/heb_o_rav_2016-06-21_program_haim-hadashim_n734.mp4</t>
  </si>
  <si>
    <t xml:space="preserve">22.06.16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</si>
  <si>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734 - </t>
    </r>
    <r>
      <rPr>
        <sz val="10"/>
        <color rgb="FF000000"/>
        <rFont val="FreeSans"/>
        <family val="2"/>
      </rPr>
      <t xml:space="preserve">מדוע מברכים</t>
    </r>
    <r>
      <rPr>
        <sz val="10"/>
        <color rgb="FF000000"/>
        <rFont val="Cambria"/>
        <family val="0"/>
        <charset val="1"/>
      </rPr>
      <t xml:space="preserve">?</t>
    </r>
  </si>
  <si>
    <r>
      <rPr>
        <sz val="10"/>
        <color rgb="FF000000"/>
        <rFont val="FreeSans"/>
        <family val="2"/>
      </rPr>
      <t xml:space="preserve">לשם מה נועדו הברכות שאנו מברכים</t>
    </r>
    <r>
      <rPr>
        <sz val="10"/>
        <color rgb="FF000000"/>
        <rFont val="Cambria"/>
        <family val="0"/>
        <charset val="1"/>
      </rPr>
      <t xml:space="preserve">, </t>
    </r>
    <r>
      <rPr>
        <sz val="10"/>
        <color rgb="FF000000"/>
        <rFont val="FreeSans"/>
        <family val="2"/>
      </rPr>
      <t xml:space="preserve">מהו הכוח העליון לו אנו מודים וכיצד אמירת ברכה מקרבת אותנו להכרת כוח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</si>
  <si>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735 (2016-06-21)</t>
    </r>
  </si>
  <si>
    <t xml:space="preserve">http://files.kabbalahmedia.info/download/files/heb_o_rav_2016-06-21_program_haim-hadashim_n735.mp4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</si>
  <si>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735 - </t>
    </r>
    <r>
      <rPr>
        <sz val="10"/>
        <color rgb="FF000000"/>
        <rFont val="FreeSans"/>
        <family val="2"/>
      </rPr>
      <t xml:space="preserve">ברכות והקשר לבורא</t>
    </r>
  </si>
  <si>
    <r>
      <rPr>
        <sz val="10"/>
        <color rgb="FF000000"/>
        <rFont val="FreeSans"/>
        <family val="2"/>
      </rPr>
      <t xml:space="preserve">כיצד הברכות קושרות אותנו אל הכוח העליון</t>
    </r>
    <r>
      <rPr>
        <sz val="10"/>
        <color rgb="FF000000"/>
        <rFont val="Cambria"/>
        <family val="0"/>
        <charset val="1"/>
      </rPr>
      <t xml:space="preserve">, </t>
    </r>
    <r>
      <rPr>
        <sz val="10"/>
        <color rgb="FF000000"/>
        <rFont val="FreeSans"/>
        <family val="2"/>
      </rPr>
      <t xml:space="preserve">למה עלינו להשוות את תכונותינו לכוח זה ומדוע הדרך להראות לו הכרת תודה היא דווקא ביחס טוב לזולת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</si>
  <si>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740 (2016-07-05)</t>
    </r>
  </si>
  <si>
    <t xml:space="preserve">http://files.kabbalahmedia.info/download/files/heb_o_rav_2016-07-05_program_haim-hadashim_n740.mp4</t>
  </si>
  <si>
    <t xml:space="preserve">06.07.16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</si>
  <si>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740 - </t>
    </r>
    <r>
      <rPr>
        <sz val="10"/>
        <color rgb="FF000000"/>
        <rFont val="FreeSans"/>
        <family val="2"/>
      </rPr>
      <t xml:space="preserve">ברכות השחר</t>
    </r>
  </si>
  <si>
    <r>
      <rPr>
        <sz val="10"/>
        <color rgb="FF000000"/>
        <rFont val="FreeSans"/>
        <family val="2"/>
      </rPr>
      <t xml:space="preserve">מה מסמל השחר לאדם המרגיש את הכוח העליון</t>
    </r>
    <r>
      <rPr>
        <sz val="10"/>
        <color rgb="FF000000"/>
        <rFont val="Cambria"/>
        <family val="0"/>
        <charset val="1"/>
      </rPr>
      <t xml:space="preserve">, </t>
    </r>
    <r>
      <rPr>
        <sz val="10"/>
        <color rgb="FF000000"/>
        <rFont val="FreeSans"/>
        <family val="2"/>
      </rPr>
      <t xml:space="preserve">כיצד מכוונות אותנו הברכות לגילוי כוח זה ומדוע אנו מודים </t>
    </r>
    <r>
      <rPr>
        <sz val="10"/>
        <color rgb="FF000000"/>
        <rFont val="Cambria"/>
        <family val="0"/>
        <charset val="1"/>
      </rPr>
      <t xml:space="preserve">"</t>
    </r>
    <r>
      <rPr>
        <sz val="10"/>
        <color rgb="FF000000"/>
        <rFont val="FreeSans"/>
        <family val="2"/>
      </rPr>
      <t xml:space="preserve">כי החזרת בי נשמתי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</si>
  <si>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741 (2016-07-05)</t>
    </r>
  </si>
  <si>
    <t xml:space="preserve">http://files.kabbalahmedia.info/download/files/heb_o_rav_2016-07-05_program_haim-hadashim_n741.mp4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</si>
  <si>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741 - </t>
    </r>
    <r>
      <rPr>
        <sz val="10"/>
        <color rgb="FF000000"/>
        <rFont val="FreeSans"/>
        <family val="2"/>
      </rPr>
      <t xml:space="preserve">ברכה אמיתית</t>
    </r>
  </si>
  <si>
    <r>
      <rPr>
        <sz val="10"/>
        <color rgb="FF000000"/>
        <rFont val="FreeSans"/>
        <family val="2"/>
      </rPr>
      <t xml:space="preserve">מה מקורן הרוחני של הברכות שאנו נוהגים לברך אחד את השני</t>
    </r>
    <r>
      <rPr>
        <sz val="10"/>
        <color rgb="FF000000"/>
        <rFont val="Cambria"/>
        <family val="0"/>
        <charset val="1"/>
      </rPr>
      <t xml:space="preserve">, </t>
    </r>
    <r>
      <rPr>
        <sz val="10"/>
        <color rgb="FF000000"/>
        <rFont val="FreeSans"/>
        <family val="2"/>
      </rPr>
      <t xml:space="preserve">איזה כוח טמון בברכות אלו ומהו היחס הנכון אותו עלינו לגלות כלפי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מבררים יחד</t>
    </r>
  </si>
  <si>
    <r>
      <rPr>
        <sz val="11"/>
        <rFont val="FreeSans"/>
        <family val="2"/>
      </rPr>
      <t xml:space="preserve">חיים חדשים </t>
    </r>
    <r>
      <rPr>
        <sz val="11"/>
        <rFont val="Cambria"/>
        <family val="0"/>
        <charset val="1"/>
      </rPr>
      <t xml:space="preserve">756 (2016-08-09)</t>
    </r>
  </si>
  <si>
    <t xml:space="preserve">http://files.kabbalahmedia.info/download/files/heb_o_rav_2016-08-09_program_haim-hadashim_n756.mp4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</si>
  <si>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756 - </t>
    </r>
    <r>
      <rPr>
        <sz val="10"/>
        <color rgb="FF000000"/>
        <rFont val="FreeSans"/>
        <family val="2"/>
      </rPr>
      <t xml:space="preserve">האהבה בתנ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</si>
  <si>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מה פשר הסיפור המקראי של יעקב לאה ורחל</t>
    </r>
    <r>
      <rPr>
        <sz val="10"/>
        <color rgb="FF000000"/>
        <rFont val="Cambria"/>
        <family val="0"/>
        <charset val="1"/>
      </rPr>
      <t xml:space="preserve">, </t>
    </r>
    <r>
      <rPr>
        <sz val="10"/>
        <color rgb="FF000000"/>
        <rFont val="FreeSans"/>
        <family val="2"/>
      </rPr>
      <t xml:space="preserve">על איזה סיפור אהבה מדובר ומהי ההרגשה המיוחדת הטמונה באהבה רוחנית בניגוד לזו הגשמית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</si>
  <si>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757 (2016-08-09)</t>
    </r>
  </si>
  <si>
    <t xml:space="preserve">http://files.kabbalahmedia.info/download/files/heb_o_rav_2016-08-09_program_haim-hadashim_n757.mp4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</si>
  <si>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757 - </t>
    </r>
    <r>
      <rPr>
        <sz val="10"/>
        <color rgb="FF000000"/>
        <rFont val="FreeSans"/>
        <family val="2"/>
      </rPr>
      <t xml:space="preserve">מושגים באהבה</t>
    </r>
  </si>
  <si>
    <r>
      <rPr>
        <sz val="10"/>
        <color rgb="FF000000"/>
        <rFont val="FreeSans"/>
        <family val="2"/>
      </rPr>
      <t xml:space="preserve">מה מייצגים המין הנשי והמין הגברי והיחסים ביניהם</t>
    </r>
    <r>
      <rPr>
        <sz val="10"/>
        <color rgb="FF000000"/>
        <rFont val="Cambria"/>
        <family val="0"/>
        <charset val="1"/>
      </rPr>
      <t xml:space="preserve">, </t>
    </r>
    <r>
      <rPr>
        <sz val="10"/>
        <color rgb="FF000000"/>
        <rFont val="FreeSans"/>
        <family val="2"/>
      </rPr>
      <t xml:space="preserve">מה זה אומר שגבר אוהב אישה ומהיכן מגיעה אלינו היכולת לאהוב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</si>
  <si>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774 (2016-10-06)</t>
    </r>
  </si>
  <si>
    <t xml:space="preserve">http://files.kabbalahmedia.info/download/files/heb_o_rav_2016-10-06_program_haim-hadashim_n774.mp4</t>
  </si>
  <si>
    <t xml:space="preserve">15.1.16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</si>
  <si>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774 - </t>
    </r>
    <r>
      <rPr>
        <sz val="10"/>
        <color rgb="FF000000"/>
        <rFont val="FreeSans"/>
        <family val="2"/>
      </rPr>
      <t xml:space="preserve">דמוגרפיה יהודית</t>
    </r>
  </si>
  <si>
    <r>
      <rPr>
        <sz val="10"/>
        <color rgb="FF000000"/>
        <rFont val="FreeSans"/>
        <family val="2"/>
      </rPr>
      <t xml:space="preserve">כיצד מסבירים את הבדלי כמות האוכלוסייה היהודית בישראל לעומת זאת שבחו</t>
    </r>
    <r>
      <rPr>
        <sz val="10"/>
        <color rgb="FF000000"/>
        <rFont val="Cambria"/>
        <family val="0"/>
        <charset val="1"/>
      </rPr>
      <t xml:space="preserve">"</t>
    </r>
    <r>
      <rPr>
        <sz val="10"/>
        <color rgb="FF000000"/>
        <rFont val="FreeSans"/>
        <family val="2"/>
      </rPr>
      <t xml:space="preserve">ל</t>
    </r>
    <r>
      <rPr>
        <sz val="10"/>
        <color rgb="FF000000"/>
        <rFont val="Cambria"/>
        <family val="0"/>
        <charset val="1"/>
      </rPr>
      <t xml:space="preserve">, </t>
    </r>
    <r>
      <rPr>
        <sz val="10"/>
        <color rgb="FF000000"/>
        <rFont val="FreeSans"/>
        <family val="2"/>
      </rPr>
      <t xml:space="preserve">מה פשר פיזור היהודים בעולם וכיצד תומכת תופעה זו בביצוע תפקידנו כלפי האנושות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</si>
  <si>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775 (2016-10-06)</t>
    </r>
  </si>
  <si>
    <t xml:space="preserve">http://files.kabbalahmedia.info/download/files/heb_o_rav_2016-10-06_program_haim-hadashim_n775.mp4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</si>
  <si>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775 - </t>
    </r>
    <r>
      <rPr>
        <sz val="10"/>
        <color rgb="FF000000"/>
        <rFont val="FreeSans"/>
        <family val="2"/>
      </rPr>
      <t xml:space="preserve">התבוללות</t>
    </r>
  </si>
  <si>
    <r>
      <rPr>
        <sz val="10"/>
        <color rgb="FF000000"/>
        <rFont val="FreeSans"/>
        <family val="2"/>
      </rPr>
      <t xml:space="preserve">מדוע התבוללות מטעמי נוחות מזיקה לנו יותר מהתבוללות מאונס</t>
    </r>
    <r>
      <rPr>
        <sz val="10"/>
        <color rgb="FF000000"/>
        <rFont val="Cambria"/>
        <family val="0"/>
        <charset val="1"/>
      </rPr>
      <t xml:space="preserve">, </t>
    </r>
    <r>
      <rPr>
        <sz val="10"/>
        <color rgb="FF000000"/>
        <rFont val="FreeSans"/>
        <family val="2"/>
      </rPr>
      <t xml:space="preserve">באיזה מצב אמור היה להיות עם ישראל היום וכיצד נבטיח את המשך קיומנו במדינת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</si>
  <si>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776 (2016-10-13)</t>
    </r>
  </si>
  <si>
    <t xml:space="preserve">http://files.kabbalahmedia.info/download/files/heb_o_rav_2016-10-13_program_haim-hadashim_n776.mp4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</si>
  <si>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776 - </t>
    </r>
    <r>
      <rPr>
        <sz val="10"/>
        <color rgb="FF000000"/>
        <rFont val="FreeSans"/>
        <family val="2"/>
      </rPr>
      <t xml:space="preserve">סוד נצחיותו של העם היהודי</t>
    </r>
  </si>
  <si>
    <r>
      <rPr>
        <sz val="10"/>
        <color rgb="FF000000"/>
        <rFont val="FreeSans"/>
        <family val="2"/>
      </rPr>
      <t xml:space="preserve">מי הוא העם היהודי</t>
    </r>
    <r>
      <rPr>
        <sz val="10"/>
        <color rgb="FF000000"/>
        <rFont val="Cambria"/>
        <family val="0"/>
        <charset val="1"/>
      </rPr>
      <t xml:space="preserve">, </t>
    </r>
    <r>
      <rPr>
        <sz val="10"/>
        <color rgb="FF000000"/>
        <rFont val="FreeSans"/>
        <family val="2"/>
      </rPr>
      <t xml:space="preserve">מדוע נדמה כי ספג מכות יותר מכל עם אחר וכיצד קשורה נצחיותו לתפקיד אותו עליו לבצע כלפי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</si>
  <si>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777 (2016-10-13)</t>
    </r>
  </si>
  <si>
    <t xml:space="preserve">http://files.kabbalahmedia.info/download/files/heb_o_rav_2016-10-13_program_haim-hadashim_n777.mp4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</si>
  <si>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777 - </t>
    </r>
    <r>
      <rPr>
        <sz val="10"/>
        <color rgb="FF000000"/>
        <rFont val="FreeSans"/>
        <family val="2"/>
      </rPr>
      <t xml:space="preserve">תחיית הרוחניות בעם ישראל</t>
    </r>
  </si>
  <si>
    <r>
      <rPr>
        <sz val="10"/>
        <color rgb="FF000000"/>
        <rFont val="FreeSans"/>
        <family val="2"/>
      </rPr>
      <t xml:space="preserve">איזה מרכיב פנימי קיים בעם ישראל</t>
    </r>
    <r>
      <rPr>
        <sz val="10"/>
        <color rgb="FF000000"/>
        <rFont val="Cambria"/>
        <family val="0"/>
        <charset val="1"/>
      </rPr>
      <t xml:space="preserve">, </t>
    </r>
    <r>
      <rPr>
        <sz val="10"/>
        <color rgb="FF000000"/>
        <rFont val="FreeSans"/>
        <family val="2"/>
      </rPr>
      <t xml:space="preserve">באיזה מצב הוא נמצא היום ביחס לגילוי הרוחני וכיצד ניתן לזרז את תחייתו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</si>
  <si>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778 (2016-10-18)</t>
    </r>
  </si>
  <si>
    <t xml:space="preserve">http://files.kabbalahmedia.info/download/files/heb_o_rav_2016-10-18_program_haim-hadashim_n778.mp4</t>
  </si>
  <si>
    <t xml:space="preserve">21.10.15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</si>
  <si>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778 - </t>
    </r>
    <r>
      <rPr>
        <sz val="10"/>
        <color rgb="FF000000"/>
        <rFont val="FreeSans"/>
        <family val="2"/>
      </rPr>
      <t xml:space="preserve">מהו באמת לימוד תורה</t>
    </r>
    <r>
      <rPr>
        <sz val="10"/>
        <color rgb="FF000000"/>
        <rFont val="Cambria"/>
        <family val="0"/>
        <charset val="1"/>
      </rPr>
      <t xml:space="preserve">?</t>
    </r>
  </si>
  <si>
    <r>
      <rPr>
        <sz val="10"/>
        <color rgb="FF000000"/>
        <rFont val="FreeSans"/>
        <family val="2"/>
      </rPr>
      <t xml:space="preserve">מהו לימוד תורה</t>
    </r>
    <r>
      <rPr>
        <sz val="10"/>
        <color rgb="FF000000"/>
        <rFont val="Cambria"/>
        <family val="0"/>
        <charset val="1"/>
      </rPr>
      <t xml:space="preserve">, </t>
    </r>
    <r>
      <rPr>
        <sz val="10"/>
        <color rgb="FF000000"/>
        <rFont val="FreeSans"/>
        <family val="2"/>
      </rPr>
      <t xml:space="preserve">כיצד ניתן להתחבר אל הכוח הטמון בספר ולאיזו מטרה עליונה הוא מקדם אותנו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</si>
  <si>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779 (2016-10-18)</t>
    </r>
  </si>
  <si>
    <t xml:space="preserve">http://files.kabbalahmedia.info/download/files/heb_o_rav_2016-10-18_program_haim-hadashim_n779.mp4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</si>
  <si>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779 - </t>
    </r>
    <r>
      <rPr>
        <sz val="10"/>
        <color rgb="FF000000"/>
        <rFont val="FreeSans"/>
        <family val="2"/>
      </rPr>
      <t xml:space="preserve">לימוד התורה בימינו</t>
    </r>
  </si>
  <si>
    <r>
      <rPr>
        <sz val="10"/>
        <color rgb="FF000000"/>
        <rFont val="FreeSans"/>
        <family val="2"/>
      </rPr>
      <t xml:space="preserve">מדוע חכמת הקבלה מתאימה ללימוד דווקא בימינו</t>
    </r>
    <r>
      <rPr>
        <sz val="10"/>
        <color rgb="FF000000"/>
        <rFont val="Cambria"/>
        <family val="0"/>
        <charset val="1"/>
      </rPr>
      <t xml:space="preserve">, </t>
    </r>
    <r>
      <rPr>
        <sz val="10"/>
        <color rgb="FF000000"/>
        <rFont val="FreeSans"/>
        <family val="2"/>
      </rPr>
      <t xml:space="preserve">מה מטרת העיסוק בחכמה זו ומהי שיטת הלימוד הייחודית המביאה אותנו אל המטרה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</si>
  <si>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780 (2016-10-20)</t>
    </r>
  </si>
  <si>
    <t xml:space="preserve">http://files.kabbalahmedia.info/download/files/heb_o_rav_2016-10-20_program_haim-hadashim_n780.mp4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</si>
  <si>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780 - </t>
    </r>
    <r>
      <rPr>
        <sz val="10"/>
        <color rgb="FF000000"/>
        <rFont val="FreeSans"/>
        <family val="2"/>
      </rPr>
      <t xml:space="preserve">לימוד תורה </t>
    </r>
    <r>
      <rPr>
        <sz val="10"/>
        <color rgb="FF000000"/>
        <rFont val="Cambria"/>
        <family val="0"/>
        <charset val="1"/>
      </rPr>
      <t xml:space="preserve">- </t>
    </r>
    <r>
      <rPr>
        <sz val="10"/>
        <color rgb="FF000000"/>
        <rFont val="FreeSans"/>
        <family val="2"/>
      </rPr>
      <t xml:space="preserve">לא מה שחשבתם</t>
    </r>
  </si>
  <si>
    <r>
      <rPr>
        <sz val="10"/>
        <color rgb="FF000000"/>
        <rFont val="FreeSans"/>
        <family val="2"/>
      </rPr>
      <t xml:space="preserve">מה מתארת לנו התורה מעבר לאירועים היסטוריים</t>
    </r>
    <r>
      <rPr>
        <sz val="10"/>
        <color rgb="FF000000"/>
        <rFont val="Cambria"/>
        <family val="0"/>
        <charset val="1"/>
      </rPr>
      <t xml:space="preserve">, </t>
    </r>
    <r>
      <rPr>
        <sz val="10"/>
        <color rgb="FF000000"/>
        <rFont val="FreeSans"/>
        <family val="2"/>
      </rPr>
      <t xml:space="preserve">כיצד היא פורשת בפנינו מציאות עמוקה ורחבה יותר מזו שאנו מכירים ואיך היא מפתחת את האדם הלומד אותה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</si>
  <si>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781 (2016-10-20)</t>
    </r>
  </si>
  <si>
    <t xml:space="preserve">http://files.kabbalahmedia.info/download/files/heb_o_rav_2016-10-20_program_haim-hadashim_n781.mp4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</si>
  <si>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781 - </t>
    </r>
    <r>
      <rPr>
        <sz val="10"/>
        <color rgb="FF000000"/>
        <rFont val="FreeSans"/>
        <family val="2"/>
      </rPr>
      <t xml:space="preserve">מיתוסים על לימוד תורה</t>
    </r>
  </si>
  <si>
    <r>
      <rPr>
        <sz val="10"/>
        <color rgb="FF000000"/>
        <rFont val="FreeSans"/>
        <family val="2"/>
      </rPr>
      <t xml:space="preserve">כיצד לימוד התורה שומר על עם ישראל</t>
    </r>
    <r>
      <rPr>
        <sz val="10"/>
        <color rgb="FF000000"/>
        <rFont val="Cambria"/>
        <family val="0"/>
        <charset val="1"/>
      </rPr>
      <t xml:space="preserve">, </t>
    </r>
    <r>
      <rPr>
        <sz val="10"/>
        <color rgb="FF000000"/>
        <rFont val="FreeSans"/>
        <family val="2"/>
      </rPr>
      <t xml:space="preserve">האם התורה נועדה ליהודים בלבד ומדוע קיימת הפרדה בין נשים וגברים בזמן הלימוד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</si>
  <si>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782 (2016-10-25)</t>
    </r>
  </si>
  <si>
    <t xml:space="preserve">http://files.kabbalahmedia.info/download/files/heb_o_rav_2016-10-25_program_haim-hadashim_n782.mp4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</si>
  <si>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782 - </t>
    </r>
    <r>
      <rPr>
        <sz val="10"/>
        <color rgb="FF000000"/>
        <rFont val="FreeSans"/>
        <family val="2"/>
      </rPr>
      <t xml:space="preserve">קריאת התורה</t>
    </r>
  </si>
  <si>
    <r>
      <rPr>
        <sz val="10"/>
        <color rgb="FF000000"/>
        <rFont val="FreeSans"/>
        <family val="2"/>
      </rPr>
      <t xml:space="preserve">מהו הפירוש הפנימי של מה שמסופר בתורה</t>
    </r>
    <r>
      <rPr>
        <sz val="10"/>
        <color rgb="FF000000"/>
        <rFont val="Cambria"/>
        <family val="0"/>
        <charset val="1"/>
      </rPr>
      <t xml:space="preserve">, </t>
    </r>
    <r>
      <rPr>
        <sz val="10"/>
        <color rgb="FF000000"/>
        <rFont val="FreeSans"/>
        <family val="2"/>
      </rPr>
      <t xml:space="preserve">מה מסמלות פרשיות השבוע ומדוע מתחילים לקרוא בתורה כל שנה מההתחלה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</si>
  <si>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783 (2016-10-25)</t>
    </r>
  </si>
  <si>
    <t xml:space="preserve">http://files.kabbalahmedia.info/download/files/heb_o_rav_2016-10-25_program_haim-hadashim_n783.mp4</t>
  </si>
  <si>
    <t xml:space="preserve">26.10.16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</si>
  <si>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783 - </t>
    </r>
    <r>
      <rPr>
        <sz val="10"/>
        <color rgb="FF000000"/>
        <rFont val="FreeSans"/>
        <family val="2"/>
      </rPr>
      <t xml:space="preserve">עלייה לתורה</t>
    </r>
  </si>
  <si>
    <r>
      <rPr>
        <sz val="10"/>
        <color rgb="FF000000"/>
        <rFont val="FreeSans"/>
        <family val="2"/>
      </rPr>
      <t xml:space="preserve">מהי המשמעות של עלייה לתורה</t>
    </r>
    <r>
      <rPr>
        <sz val="10"/>
        <color rgb="FF000000"/>
        <rFont val="Cambria"/>
        <family val="0"/>
        <charset val="1"/>
      </rPr>
      <t xml:space="preserve">, </t>
    </r>
    <r>
      <rPr>
        <sz val="10"/>
        <color rgb="FF000000"/>
        <rFont val="FreeSans"/>
        <family val="2"/>
      </rPr>
      <t xml:space="preserve">מהו השלב הרוחני הנקרא </t>
    </r>
    <r>
      <rPr>
        <sz val="10"/>
        <color rgb="FF000000"/>
        <rFont val="Cambria"/>
        <family val="0"/>
        <charset val="1"/>
      </rPr>
      <t xml:space="preserve">"</t>
    </r>
    <r>
      <rPr>
        <sz val="10"/>
        <color rgb="FF000000"/>
        <rFont val="FreeSans"/>
        <family val="2"/>
      </rPr>
      <t xml:space="preserve">בר מצווה</t>
    </r>
    <r>
      <rPr>
        <sz val="10"/>
        <color rgb="FF000000"/>
        <rFont val="Cambria"/>
        <family val="0"/>
        <charset val="1"/>
      </rPr>
      <t xml:space="preserve">" </t>
    </r>
    <r>
      <rPr>
        <sz val="10"/>
        <color rgb="FF000000"/>
        <rFont val="FreeSans"/>
        <family val="2"/>
      </rPr>
      <t xml:space="preserve">ואיזה תהליך מתחיל האדם לעבור כשמגיע לשלב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</si>
  <si>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796 (2016-12-01)</t>
    </r>
  </si>
  <si>
    <t xml:space="preserve">http://files.kabbalahmedia.info/download/files/heb_o_rav_2016-12-01_program_haim-hadashim_n796.mp4</t>
  </si>
  <si>
    <t xml:space="preserve">02.12.16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</si>
  <si>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796 - </t>
    </r>
    <r>
      <rPr>
        <sz val="10"/>
        <color rgb="FF000000"/>
        <rFont val="FreeSans"/>
        <family val="2"/>
      </rPr>
      <t xml:space="preserve">מיהם שנים עשר השבטים</t>
    </r>
    <r>
      <rPr>
        <sz val="10"/>
        <color rgb="FF000000"/>
        <rFont val="Cambria"/>
        <family val="0"/>
        <charset val="1"/>
      </rPr>
      <t xml:space="preserve">?</t>
    </r>
  </si>
  <si>
    <r>
      <rPr>
        <sz val="10"/>
        <color rgb="FF000000"/>
        <rFont val="FreeSans"/>
        <family val="2"/>
      </rPr>
      <t xml:space="preserve">מדוע עם ישראל התחלק לשבטים</t>
    </r>
    <r>
      <rPr>
        <sz val="10"/>
        <color rgb="FF000000"/>
        <rFont val="Cambria"/>
        <family val="0"/>
        <charset val="1"/>
      </rPr>
      <t xml:space="preserve">, </t>
    </r>
    <r>
      <rPr>
        <sz val="10"/>
        <color rgb="FF000000"/>
        <rFont val="FreeSans"/>
        <family val="2"/>
      </rPr>
      <t xml:space="preserve">מדוע הייתה קיימת ביניהם הפרדה מוחלטת ומהו קשר נכון בין שבטים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</si>
  <si>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797 (2016-12-01)</t>
    </r>
  </si>
  <si>
    <t xml:space="preserve">http://files.kabbalahmedia.info/download/files/heb_o_rav_2016-12-01_program_haim-hadashim_n797.mp4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</si>
  <si>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797 - </t>
    </r>
    <r>
      <rPr>
        <sz val="10"/>
        <color rgb="FF000000"/>
        <rFont val="FreeSans"/>
        <family val="2"/>
      </rPr>
      <t xml:space="preserve">השבטים האבודים שבתוכנו</t>
    </r>
  </si>
  <si>
    <r>
      <rPr>
        <sz val="10"/>
        <color rgb="FF000000"/>
        <rFont val="FreeSans"/>
        <family val="2"/>
      </rPr>
      <t xml:space="preserve">מהי התבנית החברתית שלפיה אנו אמורים לחיות</t>
    </r>
    <r>
      <rPr>
        <sz val="10"/>
        <color rgb="FF000000"/>
        <rFont val="Cambria"/>
        <family val="0"/>
        <charset val="1"/>
      </rPr>
      <t xml:space="preserve">, </t>
    </r>
    <r>
      <rPr>
        <sz val="10"/>
        <color rgb="FF000000"/>
        <rFont val="FreeSans"/>
        <family val="2"/>
      </rPr>
      <t xml:space="preserve">כיצד ניתן להיעזר בניגודים כדי לחזק את החיבור בינינו ואיך נוכל לאחד את עם ישראל המפולג</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</si>
  <si>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808 (2017-01-03)</t>
    </r>
  </si>
  <si>
    <t xml:space="preserve">http://files.kabbalahmedia.info/download/files/heb_o_rav_2017-01-03_program_haim-hadashim_n808.mp4</t>
  </si>
  <si>
    <t xml:space="preserve">05.01.17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</si>
  <si>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808 - </t>
    </r>
    <r>
      <rPr>
        <sz val="10"/>
        <color rgb="FF000000"/>
        <rFont val="FreeSans"/>
        <family val="2"/>
      </rPr>
      <t xml:space="preserve">בין ליברליזם ליהדות</t>
    </r>
  </si>
  <si>
    <r>
      <rPr>
        <sz val="10"/>
        <color rgb="FF000000"/>
        <rFont val="FreeSans"/>
        <family val="2"/>
      </rPr>
      <t xml:space="preserve">מה קורה לקשרים בינינו בסוף עידן הליברליזם</t>
    </r>
    <r>
      <rPr>
        <sz val="10"/>
        <color rgb="FF000000"/>
        <rFont val="Cambria"/>
        <family val="0"/>
        <charset val="1"/>
      </rPr>
      <t xml:space="preserve">, </t>
    </r>
    <r>
      <rPr>
        <sz val="10"/>
        <color rgb="FF000000"/>
        <rFont val="FreeSans"/>
        <family val="2"/>
      </rPr>
      <t xml:space="preserve">כיצד עבר העם היהודי משנאת הזולת לחיבור בזמן בית המקדש ואיך נוכל לשוב למצב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</si>
  <si>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809 (2017-01-03)</t>
    </r>
  </si>
  <si>
    <t xml:space="preserve">http://files.kabbalahmedia.info/download/files/heb_o_rav_2017-01-03_program_haim-hadashim_n809.mp4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</si>
  <si>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809 - </t>
    </r>
    <r>
      <rPr>
        <sz val="10"/>
        <color rgb="FF000000"/>
        <rFont val="FreeSans"/>
        <family val="2"/>
      </rPr>
      <t xml:space="preserve">השפעת היהדות על האנושות</t>
    </r>
  </si>
  <si>
    <r>
      <rPr>
        <sz val="10"/>
        <color rgb="FF000000"/>
        <rFont val="FreeSans"/>
        <family val="2"/>
      </rPr>
      <t xml:space="preserve">מהי חכמת הקבלה שפיתח אברהם אבינו</t>
    </r>
    <r>
      <rPr>
        <sz val="10"/>
        <color rgb="FF000000"/>
        <rFont val="Cambria"/>
        <family val="0"/>
        <charset val="1"/>
      </rPr>
      <t xml:space="preserve">, </t>
    </r>
    <r>
      <rPr>
        <sz val="10"/>
        <color rgb="FF000000"/>
        <rFont val="FreeSans"/>
        <family val="2"/>
      </rPr>
      <t xml:space="preserve">כיצד הניעה חכמה זו את התפתחות האנושות ומה נותר ממנה בתרבות המערבית של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</si>
  <si>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812 (2017-01-17)</t>
    </r>
  </si>
  <si>
    <t xml:space="preserve">http://files.kabbalahmedia.info/download/files/heb_o_rav_2017-01-17_program_haim-hadashim_n812.mp4</t>
  </si>
  <si>
    <t xml:space="preserve">19.01.17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</si>
  <si>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812 - </t>
    </r>
    <r>
      <rPr>
        <sz val="10"/>
        <color rgb="FF000000"/>
        <rFont val="FreeSans"/>
        <family val="2"/>
      </rPr>
      <t xml:space="preserve">התפילה היהודית</t>
    </r>
  </si>
  <si>
    <r>
      <rPr>
        <sz val="10"/>
        <color rgb="FF000000"/>
        <rFont val="FreeSans"/>
        <family val="2"/>
      </rPr>
      <t xml:space="preserve">מהו הכוח העליון אליו אנו מפנים את תפילותינו</t>
    </r>
    <r>
      <rPr>
        <sz val="10"/>
        <color rgb="FF000000"/>
        <rFont val="Cambria"/>
        <family val="0"/>
        <charset val="1"/>
      </rPr>
      <t xml:space="preserve">, </t>
    </r>
    <r>
      <rPr>
        <sz val="10"/>
        <color rgb="FF000000"/>
        <rFont val="FreeSans"/>
        <family val="2"/>
      </rPr>
      <t xml:space="preserve">מהי מטרת התפילה ומדוע בדת היהודית קיימות שלוש תפילות לאורך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</si>
  <si>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813 (2017-01-17)</t>
    </r>
  </si>
  <si>
    <t xml:space="preserve">http://files.kabbalahmedia.info/download/files/heb_o_rav_2017-01-17_program_haim-hadashim_n813.mp4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</si>
  <si>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813 - </t>
    </r>
    <r>
      <rPr>
        <sz val="10"/>
        <color rgb="FF000000"/>
        <rFont val="FreeSans"/>
        <family val="2"/>
      </rPr>
      <t xml:space="preserve">תפילת שמונה עשרה</t>
    </r>
  </si>
  <si>
    <r>
      <rPr>
        <sz val="10"/>
        <color rgb="FF000000"/>
        <rFont val="FreeSans"/>
        <family val="2"/>
      </rPr>
      <t xml:space="preserve">מהי משמעות תפילת שמונה עשרה על חלקיה</t>
    </r>
    <r>
      <rPr>
        <sz val="10"/>
        <color rgb="FF000000"/>
        <rFont val="Cambria"/>
        <family val="0"/>
        <charset val="1"/>
      </rPr>
      <t xml:space="preserve">, </t>
    </r>
    <r>
      <rPr>
        <sz val="10"/>
        <color rgb="FF000000"/>
        <rFont val="FreeSans"/>
        <family val="2"/>
      </rPr>
      <t xml:space="preserve">מדוע קיים צורך במניין אנשים לתפילה ומהו הרצון עבורו מובטח מענה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</si>
  <si>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818 (2017-01-26)</t>
    </r>
  </si>
  <si>
    <t xml:space="preserve">http://files.kabbalahmedia.info/download/files/heb_o_rav_2017-01-26_program_haim-hadashim_n818.mp4</t>
  </si>
  <si>
    <t xml:space="preserve">27.01.17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</si>
  <si>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818 - </t>
    </r>
    <r>
      <rPr>
        <sz val="10"/>
        <color rgb="FF000000"/>
        <rFont val="FreeSans"/>
        <family val="2"/>
      </rPr>
      <t xml:space="preserve">האם שומרים עלינו מלמעלה</t>
    </r>
    <r>
      <rPr>
        <sz val="10"/>
        <color rgb="FF000000"/>
        <rFont val="Cambria"/>
        <family val="0"/>
        <charset val="1"/>
      </rPr>
      <t xml:space="preserve">?</t>
    </r>
  </si>
  <si>
    <r>
      <rPr>
        <sz val="10"/>
        <color rgb="FF000000"/>
        <rFont val="FreeSans"/>
        <family val="2"/>
      </rPr>
      <t xml:space="preserve">לאן מובילה אותנו מערכת הטבע בה אנו חיים</t>
    </r>
    <r>
      <rPr>
        <sz val="10"/>
        <color rgb="FF000000"/>
        <rFont val="Cambria"/>
        <family val="0"/>
        <charset val="1"/>
      </rPr>
      <t xml:space="preserve">, </t>
    </r>
    <r>
      <rPr>
        <sz val="10"/>
        <color rgb="FF000000"/>
        <rFont val="FreeSans"/>
        <family val="2"/>
      </rPr>
      <t xml:space="preserve">מדוע איננו מודעים לפעולתה עלינו ומהי בכל זאת הבחירה החופשית הנתונה לאדם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</si>
  <si>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819 (2017-01-26)</t>
    </r>
  </si>
  <si>
    <t xml:space="preserve">http://files.kabbalahmedia.info/download/files/heb_o_rav_2017-01-26_program_haim-hadashim_n819.mp4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</si>
  <si>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819 - </t>
    </r>
    <r>
      <rPr>
        <sz val="10"/>
        <color rgb="FF000000"/>
        <rFont val="FreeSans"/>
        <family val="2"/>
      </rPr>
      <t xml:space="preserve">מזוזה</t>
    </r>
  </si>
  <si>
    <r>
      <rPr>
        <sz val="10"/>
        <color rgb="FF000000"/>
        <rFont val="FreeSans"/>
        <family val="2"/>
      </rPr>
      <t xml:space="preserve">מדוע אנו מצווים להתקין מזוזה בפתח הבית</t>
    </r>
    <r>
      <rPr>
        <sz val="10"/>
        <color rgb="FF000000"/>
        <rFont val="Cambria"/>
        <family val="0"/>
        <charset val="1"/>
      </rPr>
      <t xml:space="preserve">, </t>
    </r>
    <r>
      <rPr>
        <sz val="10"/>
        <color rgb="FF000000"/>
        <rFont val="FreeSans"/>
        <family val="2"/>
      </rPr>
      <t xml:space="preserve">מהי השמירה המיוחדת שהיא מספקת ומה מטרת קיום המצוות בחיינו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</si>
  <si>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826 (2017-02-09)</t>
    </r>
  </si>
  <si>
    <t xml:space="preserve">http://files.kabbalahmedia.info/download/files/heb_o_rav_2017-02-09_program_haim-hadashim_n826.mp4</t>
  </si>
  <si>
    <t xml:space="preserve">13.02.17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</si>
  <si>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826 - </t>
    </r>
    <r>
      <rPr>
        <sz val="10"/>
        <color rgb="FF000000"/>
        <rFont val="FreeSans"/>
        <family val="2"/>
      </rPr>
      <t xml:space="preserve">מה מסמלת הכיפה</t>
    </r>
    <r>
      <rPr>
        <sz val="10"/>
        <color rgb="FF000000"/>
        <rFont val="Cambria"/>
        <family val="0"/>
        <charset val="1"/>
      </rPr>
      <t xml:space="preserve">?</t>
    </r>
  </si>
  <si>
    <r>
      <rPr>
        <sz val="10"/>
        <color rgb="FF000000"/>
        <rFont val="FreeSans"/>
        <family val="2"/>
      </rPr>
      <t xml:space="preserve">מה פירוש הביטוי </t>
    </r>
    <r>
      <rPr>
        <sz val="10"/>
        <color rgb="FF000000"/>
        <rFont val="Cambria"/>
        <family val="0"/>
        <charset val="1"/>
      </rPr>
      <t xml:space="preserve">"</t>
    </r>
    <r>
      <rPr>
        <sz val="10"/>
        <color rgb="FF000000"/>
        <rFont val="FreeSans"/>
        <family val="2"/>
      </rPr>
      <t xml:space="preserve">קבלת עול מלכות שמים</t>
    </r>
    <r>
      <rPr>
        <sz val="10"/>
        <color rgb="FF000000"/>
        <rFont val="Cambria"/>
        <family val="0"/>
        <charset val="1"/>
      </rPr>
      <t xml:space="preserve">", </t>
    </r>
    <r>
      <rPr>
        <sz val="10"/>
        <color rgb="FF000000"/>
        <rFont val="FreeSans"/>
        <family val="2"/>
      </rPr>
      <t xml:space="preserve">מהן דרגות החומר והרוח הקיימות באדם וכיצד ניתן לחקור ולגלות את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</si>
  <si>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827 (2017-02-09)</t>
    </r>
  </si>
  <si>
    <t xml:space="preserve">http://files.kabbalahmedia.info/download/files/heb_o_rav_2017-02-09_program_haim-hadashim_n827.mp4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</si>
  <si>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827 - </t>
    </r>
    <r>
      <rPr>
        <sz val="10"/>
        <color rgb="FF000000"/>
        <rFont val="FreeSans"/>
        <family val="2"/>
      </rPr>
      <t xml:space="preserve">לבוש ומראה יהודי</t>
    </r>
  </si>
  <si>
    <r>
      <rPr>
        <sz val="10"/>
        <color rgb="FF000000"/>
        <rFont val="FreeSans"/>
        <family val="2"/>
      </rPr>
      <t xml:space="preserve">מה מסמלים הפיאות והזקן אצל האדם הדתי</t>
    </r>
    <r>
      <rPr>
        <sz val="10"/>
        <color rgb="FF000000"/>
        <rFont val="Cambria"/>
        <family val="0"/>
        <charset val="1"/>
      </rPr>
      <t xml:space="preserve">, </t>
    </r>
    <r>
      <rPr>
        <sz val="10"/>
        <color rgb="FF000000"/>
        <rFont val="FreeSans"/>
        <family val="2"/>
      </rPr>
      <t xml:space="preserve">מהו הגבול שהציצית מסמלת ומי מוגדר </t>
    </r>
    <r>
      <rPr>
        <sz val="10"/>
        <color rgb="FF000000"/>
        <rFont val="Cambria"/>
        <family val="0"/>
        <charset val="1"/>
      </rPr>
      <t xml:space="preserve">"</t>
    </r>
    <r>
      <rPr>
        <sz val="10"/>
        <color rgb="FF000000"/>
        <rFont val="FreeSans"/>
        <family val="2"/>
      </rPr>
      <t xml:space="preserve">יהודי</t>
    </r>
    <r>
      <rPr>
        <sz val="10"/>
        <color rgb="FF000000"/>
        <rFont val="Cambria"/>
        <family val="0"/>
        <charset val="1"/>
      </rPr>
      <t xml:space="preserve">" </t>
    </r>
    <r>
      <rPr>
        <sz val="10"/>
        <color rgb="FF000000"/>
        <rFont val="FreeSans"/>
        <family val="2"/>
      </rPr>
      <t xml:space="preserve">בדרך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</si>
  <si>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836 (2017-03-09)</t>
    </r>
  </si>
  <si>
    <t xml:space="preserve">http://files.kabbalahmedia.info/download/files/heb_o_rav_2017-03-09_program_haim-hadashim_n836.mp4</t>
  </si>
  <si>
    <t xml:space="preserve">11.03.17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</si>
  <si>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836 - </t>
    </r>
    <r>
      <rPr>
        <sz val="10"/>
        <color rgb="FF000000"/>
        <rFont val="FreeSans"/>
        <family val="2"/>
      </rPr>
      <t xml:space="preserve">יחסה של תורת ישראל לגויים</t>
    </r>
  </si>
  <si>
    <r>
      <rPr>
        <sz val="10"/>
        <color rgb="FF000000"/>
        <rFont val="FreeSans"/>
        <family val="2"/>
      </rPr>
      <t xml:space="preserve">מי הם היהודי והגוי על פי חכמת הקבלה</t>
    </r>
    <r>
      <rPr>
        <sz val="10"/>
        <color rgb="FF000000"/>
        <rFont val="Cambria"/>
        <family val="0"/>
        <charset val="1"/>
      </rPr>
      <t xml:space="preserve">, </t>
    </r>
    <r>
      <rPr>
        <sz val="10"/>
        <color rgb="FF000000"/>
        <rFont val="FreeSans"/>
        <family val="2"/>
      </rPr>
      <t xml:space="preserve">כיצד הרצונות שלנו משפיעים על הצורה בה אנו תופסים את המציאות ומדוע רצון הנקרא </t>
    </r>
    <r>
      <rPr>
        <sz val="10"/>
        <color rgb="FF000000"/>
        <rFont val="Cambria"/>
        <family val="0"/>
        <charset val="1"/>
      </rPr>
      <t xml:space="preserve">"</t>
    </r>
    <r>
      <rPr>
        <sz val="10"/>
        <color rgb="FF000000"/>
        <rFont val="FreeSans"/>
        <family val="2"/>
      </rPr>
      <t xml:space="preserve">ישראל</t>
    </r>
    <r>
      <rPr>
        <sz val="10"/>
        <color rgb="FF000000"/>
        <rFont val="Cambria"/>
        <family val="0"/>
        <charset val="1"/>
      </rPr>
      <t xml:space="preserve">" </t>
    </r>
    <r>
      <rPr>
        <sz val="10"/>
        <color rgb="FF000000"/>
        <rFont val="FreeSans"/>
        <family val="2"/>
      </rPr>
      <t xml:space="preserve">הוא הגבוה ביותר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</si>
  <si>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837 (2017-03-09)</t>
    </r>
  </si>
  <si>
    <t xml:space="preserve">http://files.kabbalahmedia.info/download/files/heb_o_rav_2017-03-09_program_haim-hadashim_n837.mp4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</si>
  <si>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837 - </t>
    </r>
    <r>
      <rPr>
        <sz val="10"/>
        <color rgb="FF000000"/>
        <rFont val="FreeSans"/>
        <family val="2"/>
      </rPr>
      <t xml:space="preserve">תהליך גיור רוחני</t>
    </r>
  </si>
  <si>
    <r>
      <rPr>
        <sz val="10"/>
        <color rgb="FF000000"/>
        <rFont val="FreeSans"/>
        <family val="2"/>
      </rPr>
      <t xml:space="preserve">מה תפקידן של ברית המילה</t>
    </r>
    <r>
      <rPr>
        <sz val="10"/>
        <color rgb="FF000000"/>
        <rFont val="Cambria"/>
        <family val="0"/>
        <charset val="1"/>
      </rPr>
      <t xml:space="preserve">, </t>
    </r>
    <r>
      <rPr>
        <sz val="10"/>
        <color rgb="FF000000"/>
        <rFont val="FreeSans"/>
        <family val="2"/>
      </rPr>
      <t xml:space="preserve">השבת והמקווה בתהליך תיקון האדם</t>
    </r>
    <r>
      <rPr>
        <sz val="10"/>
        <color rgb="FF000000"/>
        <rFont val="Cambria"/>
        <family val="0"/>
        <charset val="1"/>
      </rPr>
      <t xml:space="preserve">, </t>
    </r>
    <r>
      <rPr>
        <sz val="10"/>
        <color rgb="FF000000"/>
        <rFont val="FreeSans"/>
        <family val="2"/>
      </rPr>
      <t xml:space="preserve">מה מעורר אותו להשתתף בתהליך זה ומהו הכוח העליון אליו אנו מכוונים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</si>
  <si>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840 (2017-03-09)</t>
    </r>
  </si>
  <si>
    <t xml:space="preserve">http://files.kabbalahmedia.info/download/files/heb_o_rav_2017-03-16_program_haim-hadashim_n840.mp4</t>
  </si>
  <si>
    <t xml:space="preserve">20.03.17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</si>
  <si>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840 - </t>
    </r>
    <r>
      <rPr>
        <sz val="10"/>
        <color rgb="FF000000"/>
        <rFont val="FreeSans"/>
        <family val="2"/>
      </rPr>
      <t xml:space="preserve">אויבי ישראל בתנ</t>
    </r>
    <r>
      <rPr>
        <sz val="10"/>
        <color rgb="FF000000"/>
        <rFont val="Cambria"/>
        <family val="0"/>
        <charset val="1"/>
      </rPr>
      <t xml:space="preserve">"</t>
    </r>
    <r>
      <rPr>
        <sz val="10"/>
        <color rgb="FF000000"/>
        <rFont val="FreeSans"/>
        <family val="2"/>
      </rPr>
      <t xml:space="preserve">ך</t>
    </r>
  </si>
  <si>
    <r>
      <rPr>
        <sz val="10"/>
        <color rgb="FF000000"/>
        <rFont val="FreeSans"/>
        <family val="2"/>
      </rPr>
      <t xml:space="preserve">כיצד משקפים לנו אויבי ישראל בסיפורי התנ</t>
    </r>
    <r>
      <rPr>
        <sz val="10"/>
        <color rgb="FF000000"/>
        <rFont val="Cambria"/>
        <family val="0"/>
        <charset val="1"/>
      </rPr>
      <t xml:space="preserve">"</t>
    </r>
    <r>
      <rPr>
        <sz val="10"/>
        <color rgb="FF000000"/>
        <rFont val="FreeSans"/>
        <family val="2"/>
      </rPr>
      <t xml:space="preserve">ך את המצב הפנימי בעם ישראל</t>
    </r>
    <r>
      <rPr>
        <sz val="10"/>
        <color rgb="FF000000"/>
        <rFont val="Cambria"/>
        <family val="0"/>
        <charset val="1"/>
      </rPr>
      <t xml:space="preserve">, </t>
    </r>
    <r>
      <rPr>
        <sz val="10"/>
        <color rgb="FF000000"/>
        <rFont val="FreeSans"/>
        <family val="2"/>
      </rPr>
      <t xml:space="preserve">מי הוא עמלק בכל אדם ומדוע למרות הכול אנו ממשיכים לקבל עזרה מהכוח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</si>
  <si>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841 (2017-03-16)</t>
    </r>
  </si>
  <si>
    <t xml:space="preserve">http://files.kabbalahmedia.info/download/files/heb_o_rav_2017-03-16_program_haim-hadashim_n841.mp4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</si>
  <si>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841 - </t>
    </r>
    <r>
      <rPr>
        <sz val="10"/>
        <color rgb="FF000000"/>
        <rFont val="FreeSans"/>
        <family val="2"/>
      </rPr>
      <t xml:space="preserve">אויבי ישראל מאז ועד היום</t>
    </r>
  </si>
  <si>
    <r>
      <rPr>
        <sz val="10"/>
        <color rgb="FF000000"/>
        <rFont val="FreeSans"/>
        <family val="2"/>
      </rPr>
      <t xml:space="preserve">מדוע לא נוכל ליהנות משלום עם שכנינו עד שניצור שלום פנימי בעם</t>
    </r>
    <r>
      <rPr>
        <sz val="10"/>
        <color rgb="FF000000"/>
        <rFont val="Cambria"/>
        <family val="0"/>
        <charset val="1"/>
      </rPr>
      <t xml:space="preserve">, </t>
    </r>
    <r>
      <rPr>
        <sz val="10"/>
        <color rgb="FF000000"/>
        <rFont val="FreeSans"/>
        <family val="2"/>
      </rPr>
      <t xml:space="preserve">למה כוח הפירוד הוא האויב הגדול ביותר שלנו והאם ללא איום חיצוני היינו נשארים יחד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</si>
  <si>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843 (2017-03-21)</t>
    </r>
  </si>
  <si>
    <t xml:space="preserve">http://files.kabbalahmedia.info/download/files/heb_o_rav_2017-03-21_program_haim-hadashim_n843.mp4</t>
  </si>
  <si>
    <t xml:space="preserve">23.03.17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</si>
  <si>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843 - </t>
    </r>
    <r>
      <rPr>
        <sz val="10"/>
        <color rgb="FF000000"/>
        <rFont val="FreeSans"/>
        <family val="2"/>
      </rPr>
      <t xml:space="preserve">האם היהדות גזענית</t>
    </r>
    <r>
      <rPr>
        <sz val="10"/>
        <color rgb="FF000000"/>
        <rFont val="Cambria"/>
        <family val="0"/>
        <charset val="1"/>
      </rPr>
      <t xml:space="preserve">?</t>
    </r>
  </si>
  <si>
    <r>
      <rPr>
        <sz val="10"/>
        <color rgb="FF000000"/>
        <rFont val="FreeSans"/>
        <family val="2"/>
      </rPr>
      <t xml:space="preserve">מי הוא העם היהודי ומה מקורו</t>
    </r>
    <r>
      <rPr>
        <sz val="10"/>
        <color rgb="FF000000"/>
        <rFont val="Cambria"/>
        <family val="0"/>
        <charset val="1"/>
      </rPr>
      <t xml:space="preserve">, </t>
    </r>
    <r>
      <rPr>
        <sz val="10"/>
        <color rgb="FF000000"/>
        <rFont val="FreeSans"/>
        <family val="2"/>
      </rPr>
      <t xml:space="preserve">מדוע הוא מבדיל עצמו משאר אומות העולם ומהו תפקידו המחוייב כלפיהן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</si>
  <si>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848 (2017-04-13)</t>
    </r>
  </si>
  <si>
    <t xml:space="preserve">http://files.kabbalahmedia.info/download/files/heb_o_rav_2017-04-13_program_haim-hadashim_n848.mp4</t>
  </si>
  <si>
    <t xml:space="preserve">15.04.17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</si>
  <si>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848 - </t>
    </r>
    <r>
      <rPr>
        <sz val="10"/>
        <color rgb="FF000000"/>
        <rFont val="FreeSans"/>
        <family val="2"/>
      </rPr>
      <t xml:space="preserve">קבורה יהודית</t>
    </r>
  </si>
  <si>
    <r>
      <rPr>
        <sz val="10"/>
        <color rgb="FF000000"/>
        <rFont val="FreeSans"/>
        <family val="2"/>
      </rPr>
      <t xml:space="preserve">מהו הגוף לפי חכמת הקבלה</t>
    </r>
    <r>
      <rPr>
        <sz val="10"/>
        <color rgb="FF000000"/>
        <rFont val="Cambria"/>
        <family val="0"/>
        <charset val="1"/>
      </rPr>
      <t xml:space="preserve">, </t>
    </r>
    <r>
      <rPr>
        <sz val="10"/>
        <color rgb="FF000000"/>
        <rFont val="FreeSans"/>
        <family val="2"/>
      </rPr>
      <t xml:space="preserve">מדוע היהדות מתייחסת אל דרגת הנשמה ולא אל הגוף הגשמי ואיזה מצב רוחני נקרא </t>
    </r>
    <r>
      <rPr>
        <sz val="10"/>
        <color rgb="FF000000"/>
        <rFont val="Cambria"/>
        <family val="0"/>
        <charset val="1"/>
      </rPr>
      <t xml:space="preserve">"</t>
    </r>
    <r>
      <rPr>
        <sz val="10"/>
        <color rgb="FF000000"/>
        <rFont val="FreeSans"/>
        <family val="2"/>
      </rPr>
      <t xml:space="preserve">קבורה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</si>
  <si>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849 (2017-04-13)</t>
    </r>
  </si>
  <si>
    <t xml:space="preserve">http://files.kabbalahmedia.info/download/files/heb_o_rav_2017-04-13_program_haim-hadashim_n849.mp4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</si>
  <si>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849 - </t>
    </r>
    <r>
      <rPr>
        <sz val="10"/>
        <color rgb="FF000000"/>
        <rFont val="FreeSans"/>
        <family val="2"/>
      </rPr>
      <t xml:space="preserve">עילוי נשמה</t>
    </r>
  </si>
  <si>
    <r>
      <rPr>
        <sz val="10"/>
        <color rgb="FF000000"/>
        <rFont val="FreeSans"/>
        <family val="2"/>
      </rPr>
      <t xml:space="preserve">מדוע הרצון האגואיסטי נקרא </t>
    </r>
    <r>
      <rPr>
        <sz val="10"/>
        <color rgb="FF000000"/>
        <rFont val="Cambria"/>
        <family val="0"/>
        <charset val="1"/>
      </rPr>
      <t xml:space="preserve">"</t>
    </r>
    <r>
      <rPr>
        <sz val="10"/>
        <color rgb="FF000000"/>
        <rFont val="FreeSans"/>
        <family val="2"/>
      </rPr>
      <t xml:space="preserve">מת</t>
    </r>
    <r>
      <rPr>
        <sz val="10"/>
        <color rgb="FF000000"/>
        <rFont val="Cambria"/>
        <family val="0"/>
        <charset val="1"/>
      </rPr>
      <t xml:space="preserve">" </t>
    </r>
    <r>
      <rPr>
        <sz val="10"/>
        <color rgb="FF000000"/>
        <rFont val="FreeSans"/>
        <family val="2"/>
      </rPr>
      <t xml:space="preserve">לפי חכמת הקבלה</t>
    </r>
    <r>
      <rPr>
        <sz val="10"/>
        <color rgb="FF000000"/>
        <rFont val="Cambria"/>
        <family val="0"/>
        <charset val="1"/>
      </rPr>
      <t xml:space="preserve">, </t>
    </r>
    <r>
      <rPr>
        <sz val="10"/>
        <color rgb="FF000000"/>
        <rFont val="FreeSans"/>
        <family val="2"/>
      </rPr>
      <t xml:space="preserve">מהי המשמעות הפנימית של נר הנשמה ומנהג קריעת הבגד וכיצד אנו יכולים לעזור לעילוי הנשמה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</si>
  <si>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852 (2017-05-11)</t>
    </r>
  </si>
  <si>
    <t xml:space="preserve">http://files.kabbalahmedia.info/download/files/heb_o_rav_2017-05-11_program_haim-hadashim_n852.mp4</t>
  </si>
  <si>
    <t xml:space="preserve">13.05.17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</si>
  <si>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852 - </t>
    </r>
    <r>
      <rPr>
        <sz val="10"/>
        <color rgb="FF000000"/>
        <rFont val="FreeSans"/>
        <family val="2"/>
      </rPr>
      <t xml:space="preserve">טומאה וטהרה</t>
    </r>
    <r>
      <rPr>
        <sz val="10"/>
        <color rgb="FF000000"/>
        <rFont val="Cambria"/>
        <family val="0"/>
        <charset val="1"/>
      </rPr>
      <t xml:space="preserve">, </t>
    </r>
    <r>
      <rPr>
        <sz val="10"/>
        <color rgb="FF000000"/>
        <rFont val="FreeSans"/>
        <family val="2"/>
      </rPr>
      <t xml:space="preserve">השורש הרוחני</t>
    </r>
  </si>
  <si>
    <r>
      <rPr>
        <sz val="10"/>
        <color rgb="FF000000"/>
        <rFont val="FreeSans"/>
        <family val="2"/>
      </rPr>
      <t xml:space="preserve">מהן הטומאה והטהרה על פי חכמת הקבלה</t>
    </r>
    <r>
      <rPr>
        <sz val="10"/>
        <color rgb="FF000000"/>
        <rFont val="Cambria"/>
        <family val="0"/>
        <charset val="1"/>
      </rPr>
      <t xml:space="preserve">, </t>
    </r>
    <r>
      <rPr>
        <sz val="10"/>
        <color rgb="FF000000"/>
        <rFont val="FreeSans"/>
        <family val="2"/>
      </rPr>
      <t xml:space="preserve">כיצד הן קשורות לרצונות האדם ומה מסמל האיסור על אכילת חיה טמאה</t>
    </r>
    <r>
      <rPr>
        <sz val="10"/>
        <color rgb="FF000000"/>
        <rFont val="Cambria"/>
        <family val="0"/>
        <charset val="1"/>
      </rPr>
      <t xml:space="preserve">? </t>
    </r>
    <r>
      <rPr>
        <sz val="10"/>
        <color rgb="FF000000"/>
        <rFont val="FreeSans"/>
        <family val="2"/>
      </rPr>
      <t xml:space="preserve">הרב מיכאל לייטמן בשיחה עם אורן לוי וניצה מזוז</t>
    </r>
  </si>
  <si>
    <r>
      <rPr>
        <sz val="11"/>
        <rFont val="FreeSans"/>
        <family val="2"/>
      </rPr>
      <t xml:space="preserve">חיים חדשים </t>
    </r>
    <r>
      <rPr>
        <sz val="11"/>
        <rFont val="Cambria"/>
        <family val="0"/>
        <charset val="1"/>
      </rPr>
      <t xml:space="preserve">853 (2017-05-11)</t>
    </r>
  </si>
  <si>
    <t xml:space="preserve">http://files.kabbalahmedia.info/download/files/heb_o_rav_2017-05-11_program_haim-hadashim_n853.mp4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</si>
  <si>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853 - </t>
    </r>
    <r>
      <rPr>
        <sz val="10"/>
        <color rgb="FF000000"/>
        <rFont val="FreeSans"/>
        <family val="2"/>
      </rPr>
      <t xml:space="preserve">מקווה וטהרת הלב</t>
    </r>
  </si>
  <si>
    <r>
      <rPr>
        <sz val="10"/>
        <color rgb="FF000000"/>
        <rFont val="FreeSans"/>
        <family val="2"/>
      </rPr>
      <t xml:space="preserve">מהו לב טהור</t>
    </r>
    <r>
      <rPr>
        <sz val="10"/>
        <color rgb="FF000000"/>
        <rFont val="Cambria"/>
        <family val="0"/>
        <charset val="1"/>
      </rPr>
      <t xml:space="preserve">, </t>
    </r>
    <r>
      <rPr>
        <sz val="10"/>
        <color rgb="FF000000"/>
        <rFont val="FreeSans"/>
        <family val="2"/>
      </rPr>
      <t xml:space="preserve">כיצד מסמלת הטבילה במקווה את טיהור כוונות האדם ואיך עובר האדם תהליך היטהרות על ידי לימוד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</si>
  <si>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856 (2017-05-18)</t>
    </r>
  </si>
  <si>
    <t xml:space="preserve">http://files.kabbalahmedia.info/download/files/heb_o_rav_2017-05-18_program_haim-hadashim_n856.mp4</t>
  </si>
  <si>
    <t xml:space="preserve">19.05.17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</si>
  <si>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856 - </t>
    </r>
    <r>
      <rPr>
        <sz val="10"/>
        <color rgb="FF000000"/>
        <rFont val="FreeSans"/>
        <family val="2"/>
      </rPr>
      <t xml:space="preserve">חטאים ועברות</t>
    </r>
  </si>
  <si>
    <r>
      <rPr>
        <sz val="10"/>
        <color rgb="FF000000"/>
        <rFont val="FreeSans"/>
        <family val="2"/>
      </rPr>
      <t xml:space="preserve">מדוע הטבע יצר חטאים</t>
    </r>
    <r>
      <rPr>
        <sz val="10"/>
        <color rgb="FF000000"/>
        <rFont val="Cambria"/>
        <family val="0"/>
        <charset val="1"/>
      </rPr>
      <t xml:space="preserve">, </t>
    </r>
    <r>
      <rPr>
        <sz val="10"/>
        <color rgb="FF000000"/>
        <rFont val="FreeSans"/>
        <family val="2"/>
      </rPr>
      <t xml:space="preserve">למה גודל החטא נמדד לפי יחסנו לזולת וכיצד אנו יכולים להפעיל את המנגנון שמתקן את טבע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</si>
  <si>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857 (2017-05-18)</t>
    </r>
  </si>
  <si>
    <t xml:space="preserve">http://files.kabbalahmedia.info/download/files/heb_o_rav_2017-05-18_program_haim-hadashim_n857.mp4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</si>
  <si>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857 - </t>
    </r>
    <r>
      <rPr>
        <sz val="10"/>
        <color rgb="FF000000"/>
        <rFont val="FreeSans"/>
        <family val="2"/>
      </rPr>
      <t xml:space="preserve">ענישה וכפרה</t>
    </r>
  </si>
  <si>
    <r>
      <rPr>
        <sz val="10"/>
        <color rgb="FF000000"/>
        <rFont val="FreeSans"/>
        <family val="2"/>
      </rPr>
      <t xml:space="preserve">האם אנו נענשים על חטאינו</t>
    </r>
    <r>
      <rPr>
        <sz val="10"/>
        <color rgb="FF000000"/>
        <rFont val="Cambria"/>
        <family val="0"/>
        <charset val="1"/>
      </rPr>
      <t xml:space="preserve">, </t>
    </r>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כפרה</t>
    </r>
    <r>
      <rPr>
        <sz val="10"/>
        <color rgb="FF000000"/>
        <rFont val="Cambria"/>
        <family val="0"/>
        <charset val="1"/>
      </rPr>
      <t xml:space="preserve">" </t>
    </r>
    <r>
      <rPr>
        <sz val="10"/>
        <color rgb="FF000000"/>
        <rFont val="FreeSans"/>
        <family val="2"/>
      </rPr>
      <t xml:space="preserve">וכיצד נכוון עצמנו בהתאם למערכת הטבע בה אנו 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</si>
  <si>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926 (2017-12-05)</t>
    </r>
  </si>
  <si>
    <t xml:space="preserve">http://files.kabbalahmedia.info/download/files/heb_o_rav_2017-12-05_program_haim-hadashim_n926.mp4</t>
  </si>
  <si>
    <t xml:space="preserve">06.12.17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</si>
  <si>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926 - </t>
    </r>
    <r>
      <rPr>
        <sz val="10"/>
        <color rgb="FF000000"/>
        <rFont val="FreeSans"/>
        <family val="2"/>
      </rPr>
      <t xml:space="preserve">ישראל ויהודי התפוצות</t>
    </r>
  </si>
  <si>
    <r>
      <rPr>
        <sz val="10"/>
        <color rgb="FF000000"/>
        <rFont val="FreeSans"/>
        <family val="2"/>
      </rPr>
      <t xml:space="preserve">מדוע נותרנו אוסף של קיבוץ גלויות ולא היגענו לאחדות</t>
    </r>
    <r>
      <rPr>
        <sz val="10"/>
        <color rgb="FF000000"/>
        <rFont val="Cambria"/>
        <family val="0"/>
        <charset val="1"/>
      </rPr>
      <t xml:space="preserve">, </t>
    </r>
    <r>
      <rPr>
        <sz val="10"/>
        <color rgb="FF000000"/>
        <rFont val="FreeSans"/>
        <family val="2"/>
      </rPr>
      <t xml:space="preserve">מהם הגורמים בגללם יהודי התפוצות כבר אינם רואים עצמם שייכים לישראל ומהי הדוגמה שעלינו לתת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</si>
  <si>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927 (2017-12-05)</t>
    </r>
  </si>
  <si>
    <t xml:space="preserve">http://files.kabbalahmedia.info/download/files/heb_o_rav_2017-12-05_program_haim-hadashim_n927.mp4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</si>
  <si>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927 - </t>
    </r>
    <r>
      <rPr>
        <sz val="10"/>
        <color rgb="FF000000"/>
        <rFont val="FreeSans"/>
        <family val="2"/>
      </rPr>
      <t xml:space="preserve">מדינת ישראל והיהודים בעולם</t>
    </r>
  </si>
  <si>
    <r>
      <rPr>
        <sz val="10"/>
        <color rgb="FF000000"/>
        <rFont val="FreeSans"/>
        <family val="2"/>
      </rPr>
      <t xml:space="preserve">מדוע נוצר קרע בין יהודי העולם למדינת ישראל</t>
    </r>
    <r>
      <rPr>
        <sz val="10"/>
        <color rgb="FF000000"/>
        <rFont val="Cambria"/>
        <family val="0"/>
        <charset val="1"/>
      </rPr>
      <t xml:space="preserve">, </t>
    </r>
    <r>
      <rPr>
        <sz val="10"/>
        <color rgb="FF000000"/>
        <rFont val="FreeSans"/>
        <family val="2"/>
      </rPr>
      <t xml:space="preserve">האם המדינה תחדל להיות בית ליהודי התפוצות ומהו הגורל המשותף שיגרום לכל יהודי העולם להתחבר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</si>
  <si>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939 (2017-12-31)</t>
    </r>
  </si>
  <si>
    <t xml:space="preserve">http://files.kabbalahmedia.info/download/files/heb_o_rav_2017-12-31_program_haim-hadashim_n939.mp4</t>
  </si>
  <si>
    <t xml:space="preserve">07.01.18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</si>
  <si>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939 - </t>
    </r>
    <r>
      <rPr>
        <sz val="10"/>
        <color rgb="FF000000"/>
        <rFont val="FreeSans"/>
        <family val="2"/>
      </rPr>
      <t xml:space="preserve">זכויות אדם ביהדות</t>
    </r>
  </si>
  <si>
    <r>
      <rPr>
        <sz val="10"/>
        <color rgb="FF000000"/>
        <rFont val="FreeSans"/>
        <family val="2"/>
      </rPr>
      <t xml:space="preserve">מדוע מדינת ישראל מואשמת בהפרת זכויות האדם יותר מכל מדינה אחרת</t>
    </r>
    <r>
      <rPr>
        <sz val="10"/>
        <color rgb="FF000000"/>
        <rFont val="Cambria"/>
        <family val="0"/>
        <charset val="1"/>
      </rPr>
      <t xml:space="preserve">, </t>
    </r>
    <r>
      <rPr>
        <sz val="10"/>
        <color rgb="FF000000"/>
        <rFont val="FreeSans"/>
        <family val="2"/>
      </rPr>
      <t xml:space="preserve">מהן זכויות האדם לפי מקורות היהדות ומהי הזכות לדאוג לזולת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</si>
  <si>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הורות ומשפחה</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</si>
  <si>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הורות ומשפחה</t>
    </r>
  </si>
  <si>
    <r>
      <rPr>
        <sz val="10"/>
        <color rgb="FF000000"/>
        <rFont val="FreeSans"/>
        <family val="2"/>
      </rPr>
      <t xml:space="preserve">מהו המודל החדש של המשפחה בעולם החדש האינטגרלי</t>
    </r>
    <r>
      <rPr>
        <sz val="10"/>
        <color rgb="FF000000"/>
        <rFont val="Cambria"/>
        <family val="0"/>
        <charset val="1"/>
      </rPr>
      <t xml:space="preserve">, </t>
    </r>
    <r>
      <rPr>
        <sz val="10"/>
        <color rgb="FF000000"/>
        <rFont val="FreeSans"/>
        <family val="2"/>
      </rPr>
      <t xml:space="preserve">כיצד להצליח לקיים יחסים טובים בין כל בני המשפחה ואיך נכון לחנך את ילדינו</t>
    </r>
    <r>
      <rPr>
        <sz val="10"/>
        <color rgb="FF000000"/>
        <rFont val="Cambria"/>
        <family val="0"/>
        <charset val="1"/>
      </rPr>
      <t xml:space="preserve">? </t>
    </r>
    <r>
      <rPr>
        <sz val="10"/>
        <color rgb="FF000000"/>
        <rFont val="FreeSans"/>
        <family val="2"/>
      </rPr>
      <t xml:space="preserve">שיחות מרתקות בין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</si>
  <si>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203 (2013-06-27)</t>
    </r>
  </si>
  <si>
    <t xml:space="preserve">http://files.kabbalahmedia.info/download/video/heb_o_rav_2013-06-27_program_haim-hadashim_n203.wmv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</si>
  <si>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203 - </t>
    </r>
    <r>
      <rPr>
        <sz val="10"/>
        <color rgb="FF000000"/>
        <rFont val="FreeSans"/>
        <family val="2"/>
      </rPr>
      <t xml:space="preserve">התא המשפחתי</t>
    </r>
  </si>
  <si>
    <r>
      <rPr>
        <sz val="10"/>
        <color rgb="FF000000"/>
        <rFont val="FreeSans"/>
        <family val="2"/>
      </rPr>
      <t xml:space="preserve">התא המשפחתי עובר טלטלה ונמצא במשבר המאיים על קיומו</t>
    </r>
    <r>
      <rPr>
        <sz val="10"/>
        <color rgb="FF000000"/>
        <rFont val="Cambria"/>
        <family val="0"/>
        <charset val="1"/>
      </rPr>
      <t xml:space="preserve">. </t>
    </r>
    <r>
      <rPr>
        <sz val="10"/>
        <color rgb="FF000000"/>
        <rFont val="FreeSans"/>
        <family val="2"/>
      </rPr>
      <t xml:space="preserve">מהם הערכים לפיהם ניתן לארגן אותו ומהו דגם המשפחה המקושרת על פי דרגת ההתפתחות החדשה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</si>
  <si>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204 (2013-06-27)</t>
    </r>
  </si>
  <si>
    <t xml:space="preserve">http://files.kabbalahmedia.info/download/video/heb_o_rav_2013-06-27_program_haim-hadashim_n204.wmv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</si>
  <si>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204 - </t>
    </r>
    <r>
      <rPr>
        <sz val="10"/>
        <color rgb="FF000000"/>
        <rFont val="FreeSans"/>
        <family val="2"/>
      </rPr>
      <t xml:space="preserve">הנאה נצחית מהחיים</t>
    </r>
  </si>
  <si>
    <r>
      <rPr>
        <sz val="10"/>
        <color rgb="FF000000"/>
        <rFont val="FreeSans"/>
        <family val="2"/>
      </rPr>
      <t xml:space="preserve">מהן הסיבות להתפרקות החברה האנושית</t>
    </r>
    <r>
      <rPr>
        <sz val="10"/>
        <color rgb="FF000000"/>
        <rFont val="Cambria"/>
        <family val="0"/>
        <charset val="1"/>
      </rPr>
      <t xml:space="preserve">, </t>
    </r>
    <r>
      <rPr>
        <sz val="10"/>
        <color rgb="FF000000"/>
        <rFont val="FreeSans"/>
        <family val="2"/>
      </rPr>
      <t xml:space="preserve">האם אפשר להגיע לשמחה ומילוי תמידי בחיינו ואיך אפשר ליהנות שוב מהמשפחה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ליטמן בשיחה עם אורן לוי וניצה מזוז</t>
    </r>
  </si>
  <si>
    <r>
      <rPr>
        <sz val="11"/>
        <rFont val="FreeSans"/>
        <family val="2"/>
      </rPr>
      <t xml:space="preserve">חיים חדשים </t>
    </r>
    <r>
      <rPr>
        <sz val="11"/>
        <rFont val="Cambria"/>
        <family val="0"/>
        <charset val="1"/>
      </rPr>
      <t xml:space="preserve">205 (2013-06-30)</t>
    </r>
  </si>
  <si>
    <t xml:space="preserve">http://files.kabbalahmedia.info/download/video/heb_o_rav_2013-06-30_program_haim-hadashim_n205.wmv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</si>
  <si>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205 - </t>
    </r>
    <r>
      <rPr>
        <sz val="10"/>
        <color rgb="FF000000"/>
        <rFont val="FreeSans"/>
        <family val="2"/>
      </rPr>
      <t xml:space="preserve">בונים משפחה</t>
    </r>
  </si>
  <si>
    <r>
      <rPr>
        <sz val="10"/>
        <color rgb="FF000000"/>
        <rFont val="FreeSans"/>
        <family val="2"/>
      </rPr>
      <t xml:space="preserve">מה תפקידו של ההורה על פי הגישה האינטגרלית</t>
    </r>
    <r>
      <rPr>
        <sz val="10"/>
        <color rgb="FF000000"/>
        <rFont val="Cambria"/>
        <family val="0"/>
        <charset val="1"/>
      </rPr>
      <t xml:space="preserve">, </t>
    </r>
    <r>
      <rPr>
        <sz val="10"/>
        <color rgb="FF000000"/>
        <rFont val="FreeSans"/>
        <family val="2"/>
      </rPr>
      <t xml:space="preserve">מה זה אומר לחנך נכון ומה נדרש כדי לבנות את המשפחה כתא הבסיסי של החברה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</si>
  <si>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206 (2013-06-30)</t>
    </r>
  </si>
  <si>
    <t xml:space="preserve">http://files.kabbalahmedia.info/download/video/heb_o_rav_2013-06-30_program_haim-hadashim_n206.wmv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</si>
  <si>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206 - </t>
    </r>
    <r>
      <rPr>
        <sz val="10"/>
        <color rgb="FF000000"/>
        <rFont val="FreeSans"/>
        <family val="2"/>
      </rPr>
      <t xml:space="preserve">שידרוג יחסים</t>
    </r>
  </si>
  <si>
    <r>
      <rPr>
        <sz val="10"/>
        <color rgb="FF000000"/>
        <rFont val="FreeSans"/>
        <family val="2"/>
      </rPr>
      <t xml:space="preserve">כיצד נשתמש במשפחה שלנו כמקום אימונים לבניית קשרים איכותיים עם אנשים חיצוניים</t>
    </r>
    <r>
      <rPr>
        <sz val="10"/>
        <color rgb="FF000000"/>
        <rFont val="Cambria"/>
        <family val="0"/>
        <charset val="1"/>
      </rPr>
      <t xml:space="preserve">, </t>
    </r>
    <r>
      <rPr>
        <sz val="10"/>
        <color rgb="FF000000"/>
        <rFont val="FreeSans"/>
        <family val="2"/>
      </rPr>
      <t xml:space="preserve">אילו ערכים צריכים לשלוט בבית ומה כוחה של דוגמה אישית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</si>
  <si>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207 (2013-07-02)</t>
    </r>
  </si>
  <si>
    <t xml:space="preserve">http://files.kabbalahmedia.info/download/video/heb_o_rav_2013-07-02_program_haim-hadashim_n207.wmv</t>
  </si>
  <si>
    <t xml:space="preserve">18.07.13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</si>
  <si>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207 - </t>
    </r>
    <r>
      <rPr>
        <sz val="10"/>
        <color rgb="FF000000"/>
        <rFont val="FreeSans"/>
        <family val="2"/>
      </rPr>
      <t xml:space="preserve">סמכות הורית</t>
    </r>
  </si>
  <si>
    <r>
      <rPr>
        <sz val="10"/>
        <color rgb="FF000000"/>
        <rFont val="FreeSans"/>
        <family val="2"/>
      </rPr>
      <t xml:space="preserve">העולם נהפך לאינטגרלי ומקושר</t>
    </r>
    <r>
      <rPr>
        <sz val="10"/>
        <color rgb="FF000000"/>
        <rFont val="Cambria"/>
        <family val="0"/>
        <charset val="1"/>
      </rPr>
      <t xml:space="preserve">. </t>
    </r>
    <r>
      <rPr>
        <sz val="10"/>
        <color rgb="FF000000"/>
        <rFont val="FreeSans"/>
        <family val="2"/>
      </rPr>
      <t xml:space="preserve">כיצד ניצור בהתאם אליו סמכות הורית ואיך נלמד את ילדינו להסתדר בו בחייהם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</si>
  <si>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208 (2013-07-02)</t>
    </r>
  </si>
  <si>
    <t xml:space="preserve">http://files.kabbalahmedia.info/download/video/heb_o_rav_2013-07-02_program_haim-hadashim_n208.wmv</t>
  </si>
  <si>
    <t xml:space="preserve">11.07.13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</si>
  <si>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208 - </t>
    </r>
    <r>
      <rPr>
        <sz val="10"/>
        <color rgb="FF000000"/>
        <rFont val="FreeSans"/>
        <family val="2"/>
      </rPr>
      <t xml:space="preserve">הצבת גבולות</t>
    </r>
  </si>
  <si>
    <r>
      <rPr>
        <sz val="10"/>
        <color rgb="FF000000"/>
        <rFont val="FreeSans"/>
        <family val="2"/>
      </rPr>
      <t xml:space="preserve">איך נכון להציב גבולות לילדים</t>
    </r>
    <r>
      <rPr>
        <sz val="10"/>
        <color rgb="FF000000"/>
        <rFont val="Cambria"/>
        <family val="0"/>
        <charset val="1"/>
      </rPr>
      <t xml:space="preserve">, </t>
    </r>
    <r>
      <rPr>
        <sz val="10"/>
        <color rgb="FF000000"/>
        <rFont val="FreeSans"/>
        <family val="2"/>
      </rPr>
      <t xml:space="preserve">כיצד יוכלו לקבל על עצמם מרצון את ההגבלות ומה מקומם של העונשים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</si>
  <si>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209 (2013-07-16)</t>
    </r>
  </si>
  <si>
    <t xml:space="preserve">http://files.kabbalahmedia.info/download/video/heb_o_rav_2013-07-16_program_haim-hadashim_n209.wmv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</si>
  <si>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209 - </t>
    </r>
    <r>
      <rPr>
        <sz val="10"/>
        <color rgb="FF000000"/>
        <rFont val="FreeSans"/>
        <family val="2"/>
      </rPr>
      <t xml:space="preserve">ההורה החכם</t>
    </r>
  </si>
  <si>
    <r>
      <rPr>
        <sz val="10"/>
        <color rgb="FF000000"/>
        <rFont val="FreeSans"/>
        <family val="2"/>
      </rPr>
      <t xml:space="preserve">על תפקיד ההורה בהצבת גבולות כלפי הילד וכיצד יצליח בחכמה לנוע בין הדמות המסבירה לבין הדמות היוצרת גבול חד ותקיף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</si>
  <si>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210 (2013-07-16)</t>
    </r>
  </si>
  <si>
    <t xml:space="preserve">http://files.kabbalahmedia.info/download/video/heb_o_rav_2013-07-16_program_haim-hadashim_n210.wmv</t>
  </si>
  <si>
    <r>
      <rPr>
        <sz val="10"/>
        <color rgb="FF000000"/>
        <rFont val="FreeSans"/>
        <family val="2"/>
      </rPr>
      <t xml:space="preserve">חיים חדשים – תוכנית </t>
    </r>
    <r>
      <rPr>
        <sz val="10"/>
        <color rgb="FF000000"/>
        <rFont val="Cambria"/>
        <family val="0"/>
        <charset val="1"/>
      </rPr>
      <t xml:space="preserve">210 - </t>
    </r>
    <r>
      <rPr>
        <sz val="10"/>
        <color rgb="FF000000"/>
        <rFont val="FreeSans"/>
        <family val="2"/>
      </rPr>
      <t xml:space="preserve">חכמת ההתקשרות</t>
    </r>
  </si>
  <si>
    <r>
      <rPr>
        <sz val="10"/>
        <color rgb="FF000000"/>
        <rFont val="FreeSans"/>
        <family val="2"/>
      </rPr>
      <t xml:space="preserve">הבית כתא הבסיסי ביותר</t>
    </r>
    <r>
      <rPr>
        <sz val="10"/>
        <color rgb="FF000000"/>
        <rFont val="Cambria"/>
        <family val="0"/>
        <charset val="1"/>
      </rPr>
      <t xml:space="preserve">. </t>
    </r>
    <r>
      <rPr>
        <sz val="10"/>
        <color rgb="FF000000"/>
        <rFont val="FreeSans"/>
        <family val="2"/>
      </rPr>
      <t xml:space="preserve">איך נכון בתוכו לקיים מערכות יחסים כך שכל אחד מאיתנו יגדל כאדם המסוגל להתקשר לזולת בצורה בלתי מוגבלת</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</si>
  <si>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211 (2013-07-21)</t>
    </r>
  </si>
  <si>
    <t xml:space="preserve">http://files.kabbalahmedia.info/download/video/heb_o_rav_2013-07-21_program_haim-hadashim_n211.wmv</t>
  </si>
  <si>
    <r>
      <rPr>
        <sz val="10"/>
        <color rgb="FF000000"/>
        <rFont val="FreeSans"/>
        <family val="2"/>
      </rPr>
      <t xml:space="preserve">חיים חדשים – תוכנית </t>
    </r>
    <r>
      <rPr>
        <sz val="10"/>
        <color rgb="FF000000"/>
        <rFont val="Cambria"/>
        <family val="0"/>
        <charset val="1"/>
      </rPr>
      <t xml:space="preserve">211 - </t>
    </r>
    <r>
      <rPr>
        <sz val="10"/>
        <color rgb="FF000000"/>
        <rFont val="FreeSans"/>
        <family val="2"/>
      </rPr>
      <t xml:space="preserve">התפתחות מהטבע</t>
    </r>
  </si>
  <si>
    <r>
      <rPr>
        <sz val="10"/>
        <color rgb="FF000000"/>
        <rFont val="FreeSans"/>
        <family val="2"/>
      </rPr>
      <t xml:space="preserve">מהי הדרך הנכונה להכין את הילד לקראת השינויים שעליו לעבור במשך חייו וכיצד נהיה קשובים אליו ונלווה אותו בהדרגה בהתפתחותו הטבעית הרצויה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</si>
  <si>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212 (2013-07-21)</t>
    </r>
  </si>
  <si>
    <t xml:space="preserve">http://files.kabbalahmedia.info/download/video/heb_o_rav_2013-07-21_program_haim-hadashim_n212.wmv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</si>
  <si>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212 - </t>
    </r>
    <r>
      <rPr>
        <sz val="10"/>
        <color rgb="FF000000"/>
        <rFont val="FreeSans"/>
        <family val="2"/>
      </rPr>
      <t xml:space="preserve">התרחבות התא המשפחתי</t>
    </r>
  </si>
  <si>
    <r>
      <rPr>
        <sz val="10"/>
        <color rgb="FF000000"/>
        <rFont val="FreeSans"/>
        <family val="2"/>
      </rPr>
      <t xml:space="preserve">כיצד נכין את הילד הבכור להתרחבות המשפחה</t>
    </r>
    <r>
      <rPr>
        <sz val="10"/>
        <color rgb="FF000000"/>
        <rFont val="Cambria"/>
        <family val="0"/>
        <charset val="1"/>
      </rPr>
      <t xml:space="preserve">, </t>
    </r>
    <r>
      <rPr>
        <sz val="10"/>
        <color rgb="FF000000"/>
        <rFont val="FreeSans"/>
        <family val="2"/>
      </rPr>
      <t xml:space="preserve">מהי הדרך להציג בפניו את תהליך ההריון והלידה כטבעי</t>
    </r>
    <r>
      <rPr>
        <sz val="10"/>
        <color rgb="FF000000"/>
        <rFont val="Cambria"/>
        <family val="0"/>
        <charset val="1"/>
      </rPr>
      <t xml:space="preserve">, </t>
    </r>
    <r>
      <rPr>
        <sz val="10"/>
        <color rgb="FF000000"/>
        <rFont val="FreeSans"/>
        <family val="2"/>
      </rPr>
      <t xml:space="preserve">חיובי ומשמח ולחנכו לשותפות וקבלת אחריות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</si>
  <si>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214 (2013-07-25)</t>
    </r>
  </si>
  <si>
    <t xml:space="preserve">http://files.kabbalahmedia.info/download/video/heb_o_rav_2013-07-25_program_haim-hadashim_n214.wmv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</si>
  <si>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214 - </t>
    </r>
    <r>
      <rPr>
        <sz val="10"/>
        <color rgb="FF000000"/>
        <rFont val="FreeSans"/>
        <family val="2"/>
      </rPr>
      <t xml:space="preserve">יחסי אחים במשפחה</t>
    </r>
  </si>
  <si>
    <r>
      <rPr>
        <sz val="10"/>
        <color rgb="FF000000"/>
        <rFont val="FreeSans"/>
        <family val="2"/>
      </rPr>
      <t xml:space="preserve">בניית מערכת קשר נכונה בין אחים במשפחה מוטלת על ההורים</t>
    </r>
    <r>
      <rPr>
        <sz val="10"/>
        <color rgb="FF000000"/>
        <rFont val="Cambria"/>
        <family val="0"/>
        <charset val="1"/>
      </rPr>
      <t xml:space="preserve">. </t>
    </r>
    <r>
      <rPr>
        <sz val="10"/>
        <color rgb="FF000000"/>
        <rFont val="FreeSans"/>
        <family val="2"/>
      </rPr>
      <t xml:space="preserve">מהי הדרך להביא את הילדים לבירור ולהכרת הטוב והרע ללא העברת ביקורת והשוואה ביניהם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</si>
  <si>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215 (2013-07-25)</t>
    </r>
  </si>
  <si>
    <t xml:space="preserve">http://files.kabbalahmedia.info/download/video/heb_o_rav_2013-07-25_program_haim-hadashim_n215.wmv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</si>
  <si>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215 - </t>
    </r>
    <r>
      <rPr>
        <sz val="10"/>
        <color rgb="FF000000"/>
        <rFont val="FreeSans"/>
        <family val="2"/>
      </rPr>
      <t xml:space="preserve">קנאת אחים</t>
    </r>
  </si>
  <si>
    <r>
      <rPr>
        <sz val="10"/>
        <color rgb="FF000000"/>
        <rFont val="FreeSans"/>
        <family val="2"/>
      </rPr>
      <t xml:space="preserve">ממה נובעת הקנאה והתחרות בין אחים וכיצד נלמדם באמצעות משחק וסדנאות להשתמש בתכונות אלו ליצירת יחסים בהם מתקיים סיפוק אישי לצד נתינה הדדית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</si>
  <si>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216 (2013-07-28)</t>
    </r>
  </si>
  <si>
    <t xml:space="preserve">http://files.kabbalahmedia.info/download/video/heb_o_rav_2013-07-28_program_haim-hadashim_n216.wmv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</si>
  <si>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216 - </t>
    </r>
    <r>
      <rPr>
        <sz val="10"/>
        <color rgb="FF000000"/>
        <rFont val="FreeSans"/>
        <family val="2"/>
      </rPr>
      <t xml:space="preserve">תקשורת בין אחים</t>
    </r>
  </si>
  <si>
    <r>
      <rPr>
        <sz val="10"/>
        <color rgb="FF000000"/>
        <rFont val="FreeSans"/>
        <family val="2"/>
      </rPr>
      <t xml:space="preserve">כיצד נוכל כהורים לבנות בעדינות ובהדרגתיות מערכת קשר חמה בין ילדינו ולארגן את המשפחה כולה כסביבה המחנכת ליצירת קשר אינטגרלי עם החברה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</si>
  <si>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217 (2013-07-28)</t>
    </r>
  </si>
  <si>
    <t xml:space="preserve">http://files.kabbalahmedia.info/download/video/heb_o_rav_2013-07-28_program_haim-hadashim_n217.wmv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</si>
  <si>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217 - </t>
    </r>
    <r>
      <rPr>
        <sz val="10"/>
        <color rgb="FF000000"/>
        <rFont val="FreeSans"/>
        <family val="2"/>
      </rPr>
      <t xml:space="preserve">יחס הורים לאחים</t>
    </r>
  </si>
  <si>
    <r>
      <rPr>
        <sz val="10"/>
        <color rgb="FF000000"/>
        <rFont val="FreeSans"/>
        <family val="2"/>
      </rPr>
      <t xml:space="preserve">מהו שיוויון בין האחים במשפחה וכיצד נדע כהורים להגיב על היחסים בין הילדים בצורה נכונה ומועילה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</si>
  <si>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218 (2013-08-01)</t>
    </r>
  </si>
  <si>
    <t xml:space="preserve">http://files.kabbalahmedia.info/download/video/heb_o_rav_2013-08-01_program_haim-hadashim_n218.wmv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</si>
  <si>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218 - </t>
    </r>
    <r>
      <rPr>
        <sz val="10"/>
        <color rgb="FF000000"/>
        <rFont val="FreeSans"/>
        <family val="2"/>
      </rPr>
      <t xml:space="preserve">גיל ההתבגרות</t>
    </r>
  </si>
  <si>
    <r>
      <rPr>
        <sz val="10"/>
        <color rgb="FF000000"/>
        <rFont val="FreeSans"/>
        <family val="2"/>
      </rPr>
      <t xml:space="preserve">לשנות חיינו הראשונות ולגיל ההתבגרות חשיבות מכרעת על התפתחותנו</t>
    </r>
    <r>
      <rPr>
        <sz val="10"/>
        <color rgb="FF000000"/>
        <rFont val="Cambria"/>
        <family val="0"/>
        <charset val="1"/>
      </rPr>
      <t xml:space="preserve">. </t>
    </r>
    <r>
      <rPr>
        <sz val="10"/>
        <color rgb="FF000000"/>
        <rFont val="FreeSans"/>
        <family val="2"/>
      </rPr>
      <t xml:space="preserve">כיצד נסייע לילדינו המתבגרים לעצב זהות עצמית</t>
    </r>
    <r>
      <rPr>
        <sz val="10"/>
        <color rgb="FF000000"/>
        <rFont val="Cambria"/>
        <family val="0"/>
        <charset val="1"/>
      </rPr>
      <t xml:space="preserve">, </t>
    </r>
    <r>
      <rPr>
        <sz val="10"/>
        <color rgb="FF000000"/>
        <rFont val="FreeSans"/>
        <family val="2"/>
      </rPr>
      <t xml:space="preserve">פתיחות לשינויים ותקשורת מחברת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</si>
  <si>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219 (2013-08-01)</t>
    </r>
  </si>
  <si>
    <t xml:space="preserve">http://files.kabbalahmedia.info/download/video/heb_o_rav_2013-08-01_program_haim-hadashim_n219.wmv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</si>
  <si>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219 - </t>
    </r>
    <r>
      <rPr>
        <sz val="10"/>
        <color rgb="FF000000"/>
        <rFont val="FreeSans"/>
        <family val="2"/>
      </rPr>
      <t xml:space="preserve">הצלחה בחינוך</t>
    </r>
  </si>
  <si>
    <r>
      <rPr>
        <sz val="10"/>
        <color rgb="FF000000"/>
        <rFont val="FreeSans"/>
        <family val="2"/>
      </rPr>
      <t xml:space="preserve">מהו כוחה של שיחה</t>
    </r>
    <r>
      <rPr>
        <sz val="10"/>
        <color rgb="FF000000"/>
        <rFont val="Cambria"/>
        <family val="0"/>
        <charset val="1"/>
      </rPr>
      <t xml:space="preserve">, </t>
    </r>
    <r>
      <rPr>
        <sz val="10"/>
        <color rgb="FF000000"/>
        <rFont val="FreeSans"/>
        <family val="2"/>
      </rPr>
      <t xml:space="preserve">האם הילד הגדול בבית יכול להיות שותף בשיטת החינוך שלנו כלפי הילד הקטן ואיך ירגיש הבוגר שההורה הוא חבר נאמן וחכם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</si>
  <si>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224 (2013-08-25)</t>
    </r>
  </si>
  <si>
    <t xml:space="preserve">http://files.kabbalahmedia.info/download/video/heb_o_rav_2013-08-25_program_haim-hadashim_n224.wmv</t>
  </si>
  <si>
    <t xml:space="preserve">13.09.13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</si>
  <si>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224 - </t>
    </r>
    <r>
      <rPr>
        <sz val="10"/>
        <color rgb="FF000000"/>
        <rFont val="FreeSans"/>
        <family val="2"/>
      </rPr>
      <t xml:space="preserve">להיות הורים</t>
    </r>
  </si>
  <si>
    <r>
      <rPr>
        <sz val="10"/>
        <color rgb="FF000000"/>
        <rFont val="FreeSans"/>
        <family val="2"/>
      </rPr>
      <t xml:space="preserve">איך להיות הורים טובים יותר ואיך נוכל לעזור לילדים שלנו להצליח בחיים ולחיות בצורה מיטבית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</si>
  <si>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259 (2013-11-24)</t>
    </r>
  </si>
  <si>
    <t xml:space="preserve">http://files.kabbalahmedia.info/download/video/heb_o_rav_2013-11-24_program_haim-hadashim_n259.wmv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</si>
  <si>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259 - </t>
    </r>
    <r>
      <rPr>
        <sz val="10"/>
        <color rgb="FF000000"/>
        <rFont val="FreeSans"/>
        <family val="2"/>
      </rPr>
      <t xml:space="preserve">הורים ובני נוער</t>
    </r>
  </si>
  <si>
    <r>
      <rPr>
        <sz val="10"/>
        <color rgb="FF000000"/>
        <rFont val="FreeSans"/>
        <family val="2"/>
      </rPr>
      <t xml:space="preserve"> היום קיים נתק בין ההורים לילדיהם המתבגרים</t>
    </r>
    <r>
      <rPr>
        <sz val="10"/>
        <color rgb="FF000000"/>
        <rFont val="Cambria"/>
        <family val="0"/>
        <charset val="1"/>
      </rPr>
      <t xml:space="preserve">. </t>
    </r>
    <r>
      <rPr>
        <sz val="10"/>
        <color rgb="FF000000"/>
        <rFont val="FreeSans"/>
        <family val="2"/>
      </rPr>
      <t xml:space="preserve">מה מיוחד בנוער של היום ואיזה שינוי על ההורים לעשות כדי להתחבר ולתקשר עם בני הנוער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ומיצה מזוז</t>
    </r>
  </si>
  <si>
    <r>
      <rPr>
        <sz val="11"/>
        <rFont val="FreeSans"/>
        <family val="2"/>
      </rPr>
      <t xml:space="preserve">חיים חדשים </t>
    </r>
    <r>
      <rPr>
        <sz val="11"/>
        <rFont val="Cambria"/>
        <family val="0"/>
        <charset val="1"/>
      </rPr>
      <t xml:space="preserve">260 (2013-11-25)</t>
    </r>
  </si>
  <si>
    <t xml:space="preserve">http://files.kabbalahmedia.info/download/video/heb_o_rav_2013-11-25_program_haim-hadashim_n260.wmv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</si>
  <si>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260 - </t>
    </r>
    <r>
      <rPr>
        <sz val="10"/>
        <color rgb="FF000000"/>
        <rFont val="FreeSans"/>
        <family val="2"/>
      </rPr>
      <t xml:space="preserve">יחסי הורים</t>
    </r>
    <r>
      <rPr>
        <sz val="10"/>
        <color rgb="FF000000"/>
        <rFont val="Cambria"/>
        <family val="0"/>
        <charset val="1"/>
      </rPr>
      <t xml:space="preserve">-</t>
    </r>
    <r>
      <rPr>
        <sz val="10"/>
        <color rgb="FF000000"/>
        <rFont val="FreeSans"/>
        <family val="2"/>
      </rPr>
      <t xml:space="preserve">מתבגרים</t>
    </r>
  </si>
  <si>
    <r>
      <rPr>
        <sz val="10"/>
        <color rgb="FF000000"/>
        <rFont val="FreeSans"/>
        <family val="2"/>
      </rPr>
      <t xml:space="preserve">מה מאפיין את החשיבה והתפיסה של בני הנוער וכיצד ההורים יכולים לפנות אליהם ולבסס עבורם תשתית למציאות חדשה הנכונה עבורם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</si>
  <si>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261 (2013-11-26)</t>
    </r>
  </si>
  <si>
    <t xml:space="preserve">http://files.kabbalahmedia.info/download/video/heb_o_rav_2013-11-26_program_haim-hadashim_n261.wmv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</si>
  <si>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261 - </t>
    </r>
    <r>
      <rPr>
        <sz val="10"/>
        <color rgb="FF000000"/>
        <rFont val="FreeSans"/>
        <family val="2"/>
      </rPr>
      <t xml:space="preserve">חינוך למיניות</t>
    </r>
  </si>
  <si>
    <r>
      <rPr>
        <sz val="10"/>
        <color rgb="FF000000"/>
        <rFont val="FreeSans"/>
        <family val="2"/>
      </rPr>
      <t xml:space="preserve">כיצד נכון להעביר לילדים חינוך ליחסים אינטימיים החל מהגיל הרך</t>
    </r>
    <r>
      <rPr>
        <sz val="10"/>
        <color rgb="FF000000"/>
        <rFont val="Cambria"/>
        <family val="0"/>
        <charset val="1"/>
      </rPr>
      <t xml:space="preserve">, </t>
    </r>
    <r>
      <rPr>
        <sz val="10"/>
        <color rgb="FF000000"/>
        <rFont val="FreeSans"/>
        <family val="2"/>
      </rPr>
      <t xml:space="preserve">מדוע נוצר משבר בחיי המין בין בני זוג וכיצד לשמור על התא המשפחתי מפני פירוק</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</si>
  <si>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262 (2013-11-27)</t>
    </r>
  </si>
  <si>
    <t xml:space="preserve">http://files.kabbalahmedia.info/download/video/heb_o_rav_2013-11-27_program_haim-hadashim_n262.wmv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</si>
  <si>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262 - </t>
    </r>
    <r>
      <rPr>
        <sz val="10"/>
        <color rgb="FF000000"/>
        <rFont val="FreeSans"/>
        <family val="2"/>
      </rPr>
      <t xml:space="preserve">בין שני המינים</t>
    </r>
  </si>
  <si>
    <r>
      <rPr>
        <sz val="10"/>
        <color rgb="FF000000"/>
        <rFont val="FreeSans"/>
        <family val="2"/>
      </rPr>
      <t xml:space="preserve">מה מזמנת לנו ההתפתחות החדשה באנושות</t>
    </r>
    <r>
      <rPr>
        <sz val="10"/>
        <color rgb="FF000000"/>
        <rFont val="Cambria"/>
        <family val="0"/>
        <charset val="1"/>
      </rPr>
      <t xml:space="preserve">, </t>
    </r>
    <r>
      <rPr>
        <sz val="10"/>
        <color rgb="FF000000"/>
        <rFont val="FreeSans"/>
        <family val="2"/>
      </rPr>
      <t xml:space="preserve">איך מתבטאים ההבדלים בין המינים בהתפתחות זו וכיצד לחנך את ילדינו ליחס נכון למין השני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</si>
  <si>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263 (2013-11-28)</t>
    </r>
  </si>
  <si>
    <t xml:space="preserve">http://files.kabbalahmedia.info/download/video/heb_o_rav_2013-11-28_program_haim-hadashim_n263.wmv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</si>
  <si>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263 - </t>
    </r>
    <r>
      <rPr>
        <sz val="10"/>
        <color rgb="FF000000"/>
        <rFont val="FreeSans"/>
        <family val="2"/>
      </rPr>
      <t xml:space="preserve">מיניות במשבר</t>
    </r>
  </si>
  <si>
    <r>
      <rPr>
        <sz val="10"/>
        <color rgb="FF000000"/>
        <rFont val="FreeSans"/>
        <family val="2"/>
      </rPr>
      <t xml:space="preserve">כיצד התפתחה המיניות לאורך ההיסטוריה</t>
    </r>
    <r>
      <rPr>
        <sz val="10"/>
        <color rgb="FF000000"/>
        <rFont val="Cambria"/>
        <family val="0"/>
        <charset val="1"/>
      </rPr>
      <t xml:space="preserve">, </t>
    </r>
    <r>
      <rPr>
        <sz val="10"/>
        <color rgb="FF000000"/>
        <rFont val="FreeSans"/>
        <family val="2"/>
      </rPr>
      <t xml:space="preserve">לפי מה היו בוחרים בעבר בני זוג לעומת היום ומדוע ככל שהאדם מתרחק מן הטבע מחריפים המשברים בכל תחומי חייו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</si>
  <si>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264 (2013-11-29)</t>
    </r>
  </si>
  <si>
    <t xml:space="preserve">http://files.kabbalahmedia.info/download/video/heb_o_rav_2013-11-29_program_haim-hadashim_n264.wmv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</si>
  <si>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264 - </t>
    </r>
    <r>
      <rPr>
        <sz val="10"/>
        <color rgb="FF000000"/>
        <rFont val="FreeSans"/>
        <family val="2"/>
      </rPr>
      <t xml:space="preserve">אני והאחר</t>
    </r>
  </si>
  <si>
    <r>
      <rPr>
        <sz val="10"/>
        <color rgb="FF000000"/>
        <rFont val="FreeSans"/>
        <family val="2"/>
      </rPr>
      <t xml:space="preserve">איזה יחס על האדם לבסס מגיל צעיר אל האחרים כדי לבנות עימם קשר נכון ואיזה רגש עלינו לפתח בתוכנו כדי להצליח למצוא בן זוג המתאים 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</si>
  <si>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272 (2013-12-20)</t>
    </r>
  </si>
  <si>
    <t xml:space="preserve">http://files.kabbalahmedia.info/download/video/heb_o_rav_2013-12-20_program_haim-hadashim_n272.wmv</t>
  </si>
  <si>
    <t xml:space="preserve">02.01.14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</si>
  <si>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272 - </t>
    </r>
    <r>
      <rPr>
        <sz val="10"/>
        <color rgb="FF000000"/>
        <rFont val="FreeSans"/>
        <family val="2"/>
      </rPr>
      <t xml:space="preserve">היחס הנכון ליחסים מיניים</t>
    </r>
  </si>
  <si>
    <r>
      <rPr>
        <sz val="10"/>
        <color rgb="FF000000"/>
        <rFont val="FreeSans"/>
        <family val="2"/>
      </rPr>
      <t xml:space="preserve">איזה יחס עלינו לפתח אצל ילדינו למין וליחסים בין המינים ובאיזה אופן יכול הקשר המיני להכין אותנו לבניית יחסי קרבה ואהבה בין בני האדם בכלל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</si>
  <si>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273 (2013-12-22)</t>
    </r>
  </si>
  <si>
    <t xml:space="preserve">http://files.kabbalahmedia.info/download/video/heb_o_rav_2013-12-22_program_haim-hadashim_n273.wmv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</si>
  <si>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273 - </t>
    </r>
    <r>
      <rPr>
        <sz val="10"/>
        <color rgb="FF000000"/>
        <rFont val="FreeSans"/>
        <family val="2"/>
      </rPr>
      <t xml:space="preserve">לומדים להיות אחד</t>
    </r>
  </si>
  <si>
    <r>
      <rPr>
        <sz val="10"/>
        <color rgb="FF000000"/>
        <rFont val="FreeSans"/>
        <family val="2"/>
      </rPr>
      <t xml:space="preserve">מהי הדרך לפתח בילדינו את יכולת החיבור באמצעות הגישה האינטגרלית מרגע לידתם ולאורך כל שלבי התפתחותם המינית ומה ההבדל בין הבנים לבנות בתהליך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</si>
  <si>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276 (2013-12-30)</t>
    </r>
  </si>
  <si>
    <t xml:space="preserve">http://files.kabbalahmedia.info/download/video/heb_o_rav_2013-12-30_program_haim-hadashim_n276.wmv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</si>
  <si>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276 - </t>
    </r>
    <r>
      <rPr>
        <sz val="10"/>
        <color rgb="FF000000"/>
        <rFont val="FreeSans"/>
        <family val="2"/>
      </rPr>
      <t xml:space="preserve">מוח גברי ומוח נשי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</si>
  <si>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קרה להבדלים בין המוח הגברי והמוח הנשי בזמננו</t>
    </r>
    <r>
      <rPr>
        <sz val="10"/>
        <color rgb="FF000000"/>
        <rFont val="Cambria"/>
        <family val="0"/>
        <charset val="1"/>
      </rPr>
      <t xml:space="preserve">, </t>
    </r>
    <r>
      <rPr>
        <sz val="10"/>
        <color rgb="FF000000"/>
        <rFont val="FreeSans"/>
        <family val="2"/>
      </rPr>
      <t xml:space="preserve">כיצד השתנו התפיסה והיחס אל כל מין ואיך כל אחד מהם מתמודד עם המשברים והשינויים בעולם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</si>
  <si>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277 (2013-12-31)</t>
    </r>
  </si>
  <si>
    <t xml:space="preserve">http://files.kabbalahmedia.info/download/video/heb_o_rav_2013-12-31_program_haim-hadashim_n277.wmv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</si>
  <si>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277 - </t>
    </r>
    <r>
      <rPr>
        <sz val="10"/>
        <color rgb="FF000000"/>
        <rFont val="FreeSans"/>
        <family val="2"/>
      </rPr>
      <t xml:space="preserve">מוח גברי ומוח נשי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</si>
  <si>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איזו מטרה יכולה להוות נקודת חיבור בין אישה לגבר וכיצד</t>
    </r>
    <r>
      <rPr>
        <sz val="10"/>
        <color rgb="FF000000"/>
        <rFont val="Cambria"/>
        <family val="0"/>
        <charset val="1"/>
      </rPr>
      <t xml:space="preserve">, </t>
    </r>
    <r>
      <rPr>
        <sz val="10"/>
        <color rgb="FF000000"/>
        <rFont val="FreeSans"/>
        <family val="2"/>
      </rPr>
      <t xml:space="preserve">באמצעות יישום הגישה האינטגרלית</t>
    </r>
    <r>
      <rPr>
        <sz val="10"/>
        <color rgb="FF000000"/>
        <rFont val="Cambria"/>
        <family val="0"/>
        <charset val="1"/>
      </rPr>
      <t xml:space="preserve">, </t>
    </r>
    <r>
      <rPr>
        <sz val="10"/>
        <color rgb="FF000000"/>
        <rFont val="FreeSans"/>
        <family val="2"/>
      </rPr>
      <t xml:space="preserve">היא תוביל אותם להשיג אהבת אמת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</si>
  <si>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521 (2015-02-15)</t>
    </r>
  </si>
  <si>
    <t xml:space="preserve">http://files.kabbalahmedia.info/download/video/heb_o_rav_2015-02-15_program_haim-hadashim_n521.wmv</t>
  </si>
  <si>
    <t xml:space="preserve">18.02.15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</si>
  <si>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521 - </t>
    </r>
    <r>
      <rPr>
        <sz val="10"/>
        <color rgb="FF000000"/>
        <rFont val="FreeSans"/>
        <family val="2"/>
      </rPr>
      <t xml:space="preserve">סוד הקסם של המשפחה</t>
    </r>
  </si>
  <si>
    <r>
      <rPr>
        <sz val="10"/>
        <color rgb="FF000000"/>
        <rFont val="FreeSans"/>
        <family val="2"/>
      </rPr>
      <t xml:space="preserve">מדוע האדם זקוק כל כך למשפחה</t>
    </r>
    <r>
      <rPr>
        <sz val="10"/>
        <color rgb="FF000000"/>
        <rFont val="Cambria"/>
        <family val="0"/>
        <charset val="1"/>
      </rPr>
      <t xml:space="preserve">, </t>
    </r>
    <r>
      <rPr>
        <sz val="10"/>
        <color rgb="FF000000"/>
        <rFont val="FreeSans"/>
        <family val="2"/>
      </rPr>
      <t xml:space="preserve">איך צריכה להתקיים משפחה באופן טבעי וכיצד תיראה משפחה חדשה המבוססת על אהבה אמיתית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</si>
  <si>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522 (2015-02-15)</t>
    </r>
  </si>
  <si>
    <t xml:space="preserve">http://files.kabbalahmedia.info/download/video/heb_o_rav_2015-02-15_program_haim-hadashim_n522.wmv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</si>
  <si>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522 - </t>
    </r>
    <r>
      <rPr>
        <sz val="10"/>
        <color rgb="FF000000"/>
        <rFont val="FreeSans"/>
        <family val="2"/>
      </rPr>
      <t xml:space="preserve">מחברה חדשה למשפחה חדשה</t>
    </r>
  </si>
  <si>
    <r>
      <rPr>
        <sz val="10"/>
        <color rgb="FF000000"/>
        <rFont val="FreeSans"/>
        <family val="2"/>
      </rPr>
      <t xml:space="preserve">האם אפשר להיות אמיתי בקרבת המשפחה מבלי לשחק ולעטות מסכות</t>
    </r>
    <r>
      <rPr>
        <sz val="10"/>
        <color rgb="FF000000"/>
        <rFont val="Cambria"/>
        <family val="0"/>
        <charset val="1"/>
      </rPr>
      <t xml:space="preserve">, </t>
    </r>
    <r>
      <rPr>
        <sz val="10"/>
        <color rgb="FF000000"/>
        <rFont val="FreeSans"/>
        <family val="2"/>
      </rPr>
      <t xml:space="preserve">איך המשפחה מבטאת את מה שקורה בחברה כולה וכיצד נוכל ליצור חברה עם משפחות מאושרות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</si>
  <si>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589 (2015-06-23)</t>
    </r>
  </si>
  <si>
    <t xml:space="preserve">http://files.kabbalahmedia.info/download/video/heb_o_rav_2015-06-23_program_haim-hadashim_n589.wmv</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</si>
  <si>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589 - </t>
    </r>
    <r>
      <rPr>
        <sz val="10"/>
        <rFont val="FreeSans"/>
        <family val="2"/>
      </rPr>
      <t xml:space="preserve">חינוך</t>
    </r>
  </si>
  <si>
    <r>
      <rPr>
        <sz val="10"/>
        <rFont val="FreeSans"/>
        <family val="2"/>
      </rPr>
      <t xml:space="preserve">מה השינוי המרכזי שצריך לקרות לחינוך בארץ</t>
    </r>
    <r>
      <rPr>
        <sz val="10"/>
        <rFont val="Cambria"/>
        <family val="0"/>
        <charset val="1"/>
      </rPr>
      <t xml:space="preserve">, </t>
    </r>
    <r>
      <rPr>
        <sz val="10"/>
        <rFont val="FreeSans"/>
        <family val="2"/>
      </rPr>
      <t xml:space="preserve">מדוע הפחתת מספר התלמידים בכיתה לא ישפר את המצב וכיצד חינוך להדדיות יכול לשפר את החינוך גם בכיתות גדולות</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ויעל לשד</t>
    </r>
    <r>
      <rPr>
        <sz val="10"/>
        <rFont val="Cambria"/>
        <family val="0"/>
        <charset val="1"/>
      </rPr>
      <t xml:space="preserve">-</t>
    </r>
    <r>
      <rPr>
        <sz val="10"/>
        <rFont val="FreeSans"/>
        <family val="2"/>
      </rPr>
      <t xml:space="preserve">הראל</t>
    </r>
  </si>
  <si>
    <r>
      <rPr>
        <sz val="11"/>
        <rFont val="FreeSans"/>
        <family val="2"/>
      </rPr>
      <t xml:space="preserve">חיים חדשים </t>
    </r>
    <r>
      <rPr>
        <sz val="11"/>
        <rFont val="Cambria"/>
        <family val="0"/>
        <charset val="1"/>
      </rPr>
      <t xml:space="preserve">590 (2015-06-23)</t>
    </r>
  </si>
  <si>
    <t xml:space="preserve">http://files.kabbalahmedia.info/download/video/heb_o_rav_2015-06-23_program_haim-hadashim_n590.wmv</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</si>
  <si>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590 - </t>
    </r>
    <r>
      <rPr>
        <sz val="10"/>
        <rFont val="FreeSans"/>
        <family val="2"/>
      </rPr>
      <t xml:space="preserve">להיות אדם</t>
    </r>
  </si>
  <si>
    <r>
      <rPr>
        <sz val="10"/>
        <rFont val="FreeSans"/>
        <family val="2"/>
      </rPr>
      <t xml:space="preserve">כיצד להכניס את הערך של להיות אדם אל מערכת החינוך</t>
    </r>
    <r>
      <rPr>
        <sz val="10"/>
        <rFont val="Cambria"/>
        <family val="0"/>
        <charset val="1"/>
      </rPr>
      <t xml:space="preserve">, </t>
    </r>
    <r>
      <rPr>
        <sz val="10"/>
        <rFont val="FreeSans"/>
        <family val="2"/>
      </rPr>
      <t xml:space="preserve">איך חינוך הדור לחיבור יכול להוביל את החברה כולה לשגשוג והצלחה ומדוע שיטת חינוך זו מתאימה לכל ילד</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ויעל לשד</t>
    </r>
    <r>
      <rPr>
        <sz val="10"/>
        <rFont val="Cambria"/>
        <family val="0"/>
        <charset val="1"/>
      </rPr>
      <t xml:space="preserve">-</t>
    </r>
    <r>
      <rPr>
        <sz val="10"/>
        <rFont val="FreeSans"/>
        <family val="2"/>
      </rPr>
      <t xml:space="preserve">הראל</t>
    </r>
  </si>
  <si>
    <r>
      <rPr>
        <sz val="11"/>
        <rFont val="FreeSans"/>
        <family val="2"/>
      </rPr>
      <t xml:space="preserve">חיים חדשים </t>
    </r>
    <r>
      <rPr>
        <sz val="11"/>
        <rFont val="Cambria"/>
        <family val="0"/>
        <charset val="1"/>
      </rPr>
      <t xml:space="preserve">614 (2015-08-25)</t>
    </r>
  </si>
  <si>
    <t xml:space="preserve">http://files.kabbalahmedia.info/download/files/heb_o_rav_2015-08-25_program_haim-hadashim_n614.mp4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</si>
  <si>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614 - </t>
    </r>
    <r>
      <rPr>
        <sz val="10"/>
        <color rgb="FF000000"/>
        <rFont val="FreeSans"/>
        <family val="2"/>
      </rPr>
      <t xml:space="preserve">בית ספר לחיים</t>
    </r>
  </si>
  <si>
    <r>
      <rPr>
        <sz val="10"/>
        <color rgb="FF000000"/>
        <rFont val="FreeSans"/>
        <family val="2"/>
      </rPr>
      <t xml:space="preserve">איזה שינוי צריכה לעבור מערכת החינוך</t>
    </r>
    <r>
      <rPr>
        <sz val="10"/>
        <color rgb="FF000000"/>
        <rFont val="Cambria"/>
        <family val="0"/>
        <charset val="1"/>
      </rPr>
      <t xml:space="preserve">, </t>
    </r>
    <r>
      <rPr>
        <sz val="10"/>
        <color rgb="FF000000"/>
        <rFont val="FreeSans"/>
        <family val="2"/>
      </rPr>
      <t xml:space="preserve">מדוע כדאי להפריד כיתות בין בנים ובנות ומה תפקידו האמיתי של המורה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</si>
  <si>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615 (2015-08-25)</t>
    </r>
  </si>
  <si>
    <t xml:space="preserve">http://files.kabbalahmedia.info/download/files/heb_o_rav_2015-08-25_program_haim-hadashim_n615.mp4</t>
  </si>
  <si>
    <t xml:space="preserve">27.08.15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</si>
  <si>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615 - </t>
    </r>
    <r>
      <rPr>
        <sz val="10"/>
        <color rgb="FF000000"/>
        <rFont val="FreeSans"/>
        <family val="2"/>
      </rPr>
      <t xml:space="preserve">ללמוד להיות אדם</t>
    </r>
  </si>
  <si>
    <r>
      <rPr>
        <sz val="10"/>
        <color rgb="FF000000"/>
        <rFont val="FreeSans"/>
        <family val="2"/>
      </rPr>
      <t xml:space="preserve">איך אפשר להפוך את בתי הספר למקום בו מלמדים ילד להיות אדם</t>
    </r>
    <r>
      <rPr>
        <sz val="10"/>
        <color rgb="FF000000"/>
        <rFont val="Cambria"/>
        <family val="0"/>
        <charset val="1"/>
      </rPr>
      <t xml:space="preserve">, </t>
    </r>
    <r>
      <rPr>
        <sz val="10"/>
        <color rgb="FF000000"/>
        <rFont val="FreeSans"/>
        <family val="2"/>
      </rPr>
      <t xml:space="preserve">מדוע צריך להכניס סיורים ולימודי פסיכולוגיה למערך הלמידה ומהו מקצוע העתיד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</si>
  <si>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618 (2015-08-30)</t>
    </r>
  </si>
  <si>
    <t xml:space="preserve">http://files.kabbalahmedia.info/download/files/heb_o_rav_2015-08-30_program_haim-hadashim_n618.mp4</t>
  </si>
  <si>
    <t xml:space="preserve">01.09.15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</si>
  <si>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618 - </t>
    </r>
    <r>
      <rPr>
        <sz val="10"/>
        <color rgb="FF000000"/>
        <rFont val="FreeSans"/>
        <family val="2"/>
      </rPr>
      <t xml:space="preserve">מעמד המורה בישראל</t>
    </r>
  </si>
  <si>
    <r>
      <rPr>
        <sz val="10"/>
        <color rgb="FF000000"/>
        <rFont val="FreeSans"/>
        <family val="2"/>
      </rPr>
      <t xml:space="preserve">מה צריך להיות היחס של תלמיד למורה</t>
    </r>
    <r>
      <rPr>
        <sz val="10"/>
        <color rgb="FF000000"/>
        <rFont val="Cambria"/>
        <family val="0"/>
        <charset val="1"/>
      </rPr>
      <t xml:space="preserve">, </t>
    </r>
    <r>
      <rPr>
        <sz val="10"/>
        <color rgb="FF000000"/>
        <rFont val="FreeSans"/>
        <family val="2"/>
      </rPr>
      <t xml:space="preserve">כיצד ניתן לזהות מורה ראוי ואיך אפשר להבטיח שבבתי הספר ילמדו רק המורים הטובים ביותר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</si>
  <si>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619 (2015-08-30)</t>
    </r>
  </si>
  <si>
    <t xml:space="preserve">http://files.kabbalahmedia.info/download/files/heb_o_rav_2015-08-30_program_haim-hadashim_n619.mp4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</si>
  <si>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619 - </t>
    </r>
    <r>
      <rPr>
        <sz val="10"/>
        <color rgb="FF000000"/>
        <rFont val="FreeSans"/>
        <family val="2"/>
      </rPr>
      <t xml:space="preserve">מורה טוב מורה לחיים</t>
    </r>
  </si>
  <si>
    <r>
      <rPr>
        <sz val="10"/>
        <color rgb="FF000000"/>
        <rFont val="FreeSans"/>
        <family val="2"/>
      </rPr>
      <t xml:space="preserve">מה תפקידו העיקרי של המורה</t>
    </r>
    <r>
      <rPr>
        <sz val="10"/>
        <color rgb="FF000000"/>
        <rFont val="Cambria"/>
        <family val="0"/>
        <charset val="1"/>
      </rPr>
      <t xml:space="preserve">, </t>
    </r>
    <r>
      <rPr>
        <sz val="10"/>
        <color rgb="FF000000"/>
        <rFont val="FreeSans"/>
        <family val="2"/>
      </rPr>
      <t xml:space="preserve">כיצד ניתן לכוון את הילדים לעבר מטרת החיים ואיזה סוג יחסים צריכים להתקיים בין המורה</t>
    </r>
    <r>
      <rPr>
        <sz val="10"/>
        <color rgb="FF000000"/>
        <rFont val="Cambria"/>
        <family val="0"/>
        <charset val="1"/>
      </rPr>
      <t xml:space="preserve">, </t>
    </r>
    <r>
      <rPr>
        <sz val="10"/>
        <color rgb="FF000000"/>
        <rFont val="FreeSans"/>
        <family val="2"/>
      </rPr>
      <t xml:space="preserve">הילדים וההורים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</si>
  <si>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685 (2016-02-02)</t>
    </r>
  </si>
  <si>
    <t xml:space="preserve">http://files.kabbalahmedia.info/download/files/heb_o_rav_2016-02-02_program_haim-hadashim_n685.mp4</t>
  </si>
  <si>
    <t xml:space="preserve">03.02.15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</si>
  <si>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685 - </t>
    </r>
    <r>
      <rPr>
        <sz val="10"/>
        <color rgb="FF000000"/>
        <rFont val="FreeSans"/>
        <family val="2"/>
      </rPr>
      <t xml:space="preserve">התמודדות עם ביקורת במשפחה</t>
    </r>
  </si>
  <si>
    <r>
      <rPr>
        <sz val="10"/>
        <color rgb="FF000000"/>
        <rFont val="FreeSans"/>
        <family val="2"/>
      </rPr>
      <t xml:space="preserve">מדוע אנחנו ביקורתיים כלפי אנשים</t>
    </r>
    <r>
      <rPr>
        <sz val="10"/>
        <color rgb="FF000000"/>
        <rFont val="Cambria"/>
        <family val="0"/>
        <charset val="1"/>
      </rPr>
      <t xml:space="preserve">, </t>
    </r>
    <r>
      <rPr>
        <sz val="10"/>
        <color rgb="FF000000"/>
        <rFont val="FreeSans"/>
        <family val="2"/>
      </rPr>
      <t xml:space="preserve">איך אפשר להשתמש בביקורת בצורה נכונה ואיך לסדר את היחסים במשפחה מעל הביקורת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</si>
  <si>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758 (2016-08-11)</t>
    </r>
  </si>
  <si>
    <t xml:space="preserve">http://files.kabbalahmedia.info/download/files/heb_o_rav_2016-08-11_program_haim-hadashim_n758.mp4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</si>
  <si>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758 - </t>
    </r>
    <r>
      <rPr>
        <sz val="10"/>
        <color rgb="FF000000"/>
        <rFont val="FreeSans"/>
        <family val="2"/>
      </rPr>
      <t xml:space="preserve">לאהוב נכון את הילדים</t>
    </r>
  </si>
  <si>
    <r>
      <rPr>
        <sz val="10"/>
        <color rgb="FF000000"/>
        <rFont val="FreeSans"/>
        <family val="2"/>
      </rPr>
      <t xml:space="preserve">מדוע דווקא אהבה ללא תנאי מצד ההורים גורמת לילד תסכול וכעס</t>
    </r>
    <r>
      <rPr>
        <sz val="10"/>
        <color rgb="FF000000"/>
        <rFont val="Cambria"/>
        <family val="0"/>
        <charset val="1"/>
      </rPr>
      <t xml:space="preserve">, </t>
    </r>
    <r>
      <rPr>
        <sz val="10"/>
        <color rgb="FF000000"/>
        <rFont val="FreeSans"/>
        <family val="2"/>
      </rPr>
      <t xml:space="preserve">היכן צריך להציב גבולות באהבה ומהם התנאים הדרושים לבניית מערכת יחסים 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</si>
  <si>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810 (2017-01-12)</t>
    </r>
  </si>
  <si>
    <t xml:space="preserve">http://files.kabbalahmedia.info/download/files/heb_o_rav_2017-01-12_program_haim-hadashim_n810.mp4</t>
  </si>
  <si>
    <t xml:space="preserve">14.01.17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</si>
  <si>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810 - </t>
    </r>
    <r>
      <rPr>
        <sz val="10"/>
        <color rgb="FF000000"/>
        <rFont val="FreeSans"/>
        <family val="2"/>
      </rPr>
      <t xml:space="preserve">השפעת ההורה על ילדיו</t>
    </r>
  </si>
  <si>
    <r>
      <rPr>
        <sz val="10"/>
        <color rgb="FF000000"/>
        <rFont val="FreeSans"/>
        <family val="2"/>
      </rPr>
      <t xml:space="preserve">מדוע חשוב שכהורים נבין את העולם בו אנו חיים</t>
    </r>
    <r>
      <rPr>
        <sz val="10"/>
        <color rgb="FF000000"/>
        <rFont val="Cambria"/>
        <family val="0"/>
        <charset val="1"/>
      </rPr>
      <t xml:space="preserve">, </t>
    </r>
    <r>
      <rPr>
        <sz val="10"/>
        <color rgb="FF000000"/>
        <rFont val="FreeSans"/>
        <family val="2"/>
      </rPr>
      <t xml:space="preserve">מהו המינון הנכון של הכוונה ומשמעת בחינוך ילדינו וכיצד נפתח יחסי ידידות עימם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</si>
  <si>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811 (2017-01-12)</t>
    </r>
  </si>
  <si>
    <t xml:space="preserve">http://files.kabbalahmedia.info/download/files/heb_o_rav_2017-01-12_program_haim-hadashim_n811.mp4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</si>
  <si>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811 - </t>
    </r>
    <r>
      <rPr>
        <sz val="10"/>
        <color rgb="FF000000"/>
        <rFont val="FreeSans"/>
        <family val="2"/>
      </rPr>
      <t xml:space="preserve">גישה נכונה להורות</t>
    </r>
  </si>
  <si>
    <r>
      <rPr>
        <sz val="10"/>
        <color rgb="FF000000"/>
        <rFont val="FreeSans"/>
        <family val="2"/>
      </rPr>
      <t xml:space="preserve">כיצד נחנך את הילד תוך התייחסות לתכונות אופיו</t>
    </r>
    <r>
      <rPr>
        <sz val="10"/>
        <color rgb="FF000000"/>
        <rFont val="Cambria"/>
        <family val="0"/>
        <charset val="1"/>
      </rPr>
      <t xml:space="preserve">, </t>
    </r>
    <r>
      <rPr>
        <sz val="10"/>
        <color rgb="FF000000"/>
        <rFont val="FreeSans"/>
        <family val="2"/>
      </rPr>
      <t xml:space="preserve">מהו המינון הנכון של אהבה לעומת משמעת ומה ביכולתנו לתת לו שיבטיח את הצלחתו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</si>
  <si>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933 (2017-12-14)</t>
    </r>
  </si>
  <si>
    <t xml:space="preserve">http://files.kabbalahmedia.info/download/files/heb_o_rav_2017-12-14_program_haim-hadashim_n933.mp4</t>
  </si>
  <si>
    <t xml:space="preserve">15.12.17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</si>
  <si>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933 - </t>
    </r>
    <r>
      <rPr>
        <sz val="10"/>
        <color rgb="FF000000"/>
        <rFont val="FreeSans"/>
        <family val="2"/>
      </rPr>
      <t xml:space="preserve">הורות מעל האגו</t>
    </r>
  </si>
  <si>
    <r>
      <rPr>
        <sz val="10"/>
        <color rgb="FF000000"/>
        <rFont val="FreeSans"/>
        <family val="2"/>
      </rPr>
      <t xml:space="preserve">מהו תהליך החינוך שעלינו לעבור כהורים בעולם המשתנה</t>
    </r>
    <r>
      <rPr>
        <sz val="10"/>
        <color rgb="FF000000"/>
        <rFont val="Cambria"/>
        <family val="0"/>
        <charset val="1"/>
      </rPr>
      <t xml:space="preserve">, </t>
    </r>
    <r>
      <rPr>
        <sz val="10"/>
        <color rgb="FF000000"/>
        <rFont val="FreeSans"/>
        <family val="2"/>
      </rPr>
      <t xml:space="preserve">כיצד ניתן להשתמש נכון באגו במערכת היחסים עם הילד ומהי התנהגות מעל האגו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</si>
  <si>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973 (2018-03-04)</t>
    </r>
  </si>
  <si>
    <t xml:space="preserve">http://files.kabbalahmedia.info/download/files/heb_o_rav_2018-03-04_program_haim-hadashim_n973.mp4</t>
  </si>
  <si>
    <t xml:space="preserve">06.03.18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</si>
  <si>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973 - </t>
    </r>
    <r>
      <rPr>
        <sz val="10"/>
        <color rgb="FF000000"/>
        <rFont val="FreeSans"/>
        <family val="2"/>
      </rPr>
      <t xml:space="preserve">חינוך לתחרותיות בריאה</t>
    </r>
  </si>
  <si>
    <r>
      <rPr>
        <sz val="10"/>
        <color rgb="FF000000"/>
        <rFont val="FreeSans"/>
        <family val="2"/>
      </rPr>
      <t xml:space="preserve">מהי תחרותיות בריאה</t>
    </r>
    <r>
      <rPr>
        <sz val="10"/>
        <color rgb="FF000000"/>
        <rFont val="Cambria"/>
        <family val="0"/>
        <charset val="1"/>
      </rPr>
      <t xml:space="preserve">, </t>
    </r>
    <r>
      <rPr>
        <sz val="10"/>
        <color rgb="FF000000"/>
        <rFont val="FreeSans"/>
        <family val="2"/>
      </rPr>
      <t xml:space="preserve">איזו סביבה תספק לילדינו דוגמאות לתחרות חיובית ועל מה עלינו להתחרות עם עצמנו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</si>
  <si>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983 (2018-03-20)</t>
    </r>
  </si>
  <si>
    <t xml:space="preserve">http://files.kabbalahmedia.info/download/files/heb_o_rav_2018-03-20_program_haim-hadashim_n983.mp4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</si>
  <si>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983 - </t>
    </r>
    <r>
      <rPr>
        <sz val="10"/>
        <color rgb="FF000000"/>
        <rFont val="FreeSans"/>
        <family val="2"/>
      </rPr>
      <t xml:space="preserve">להרגיש את האחר</t>
    </r>
  </si>
  <si>
    <r>
      <rPr>
        <sz val="10"/>
        <color rgb="FF000000"/>
        <rFont val="FreeSans"/>
        <family val="2"/>
      </rPr>
      <t xml:space="preserve">מה בונה בנו את היכולת להרגיש את מי שסביבנו</t>
    </r>
    <r>
      <rPr>
        <sz val="10"/>
        <color rgb="FF000000"/>
        <rFont val="Cambria"/>
        <family val="0"/>
        <charset val="1"/>
      </rPr>
      <t xml:space="preserve">, </t>
    </r>
    <r>
      <rPr>
        <sz val="10"/>
        <color rgb="FF000000"/>
        <rFont val="FreeSans"/>
        <family val="2"/>
      </rPr>
      <t xml:space="preserve">מדוע חשובה לאדם תחושת השייכות ואיך ניתן ליצור הרגשה משפחתית בכלל החברה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</si>
  <si>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אושר</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</si>
  <si>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אושר</t>
    </r>
  </si>
  <si>
    <r>
      <rPr>
        <sz val="10"/>
        <color rgb="FF000000"/>
        <rFont val="FreeSans"/>
        <family val="2"/>
      </rPr>
      <t xml:space="preserve">כולנו רוצים להיות מאושרים</t>
    </r>
    <r>
      <rPr>
        <sz val="10"/>
        <color rgb="FF000000"/>
        <rFont val="Cambria"/>
        <family val="0"/>
        <charset val="1"/>
      </rPr>
      <t xml:space="preserve">. </t>
    </r>
    <r>
      <rPr>
        <sz val="10"/>
        <color rgb="FF000000"/>
        <rFont val="FreeSans"/>
        <family val="2"/>
      </rPr>
      <t xml:space="preserve">אבל איך נגיע למצב הזה ומהו בכלל האושר לו אנו מחכים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בסדרת שיחות מרתקת עם אורן לוי וטל מנדלבאום</t>
    </r>
  </si>
  <si>
    <r>
      <rPr>
        <sz val="11"/>
        <rFont val="FreeSans"/>
        <family val="2"/>
      </rPr>
      <t xml:space="preserve">חיים חדשים </t>
    </r>
    <r>
      <rPr>
        <sz val="11"/>
        <rFont val="Cambria"/>
        <family val="0"/>
        <charset val="1"/>
      </rPr>
      <t xml:space="preserve">220 (2013-08-13)</t>
    </r>
  </si>
  <si>
    <t xml:space="preserve">http://files.kabbalahmedia.info/download/video/heb_o_rav_2013-08-13_program_haim-hadashim_n220.wmv</t>
  </si>
  <si>
    <t xml:space="preserve">22.08.13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</si>
  <si>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220 - </t>
    </r>
    <r>
      <rPr>
        <sz val="10"/>
        <color rgb="FF000000"/>
        <rFont val="FreeSans"/>
        <family val="2"/>
      </rPr>
      <t xml:space="preserve">בחיפוש אחר האושר </t>
    </r>
  </si>
  <si>
    <r>
      <rPr>
        <sz val="10"/>
        <color rgb="FF000000"/>
        <rFont val="FreeSans"/>
        <family val="2"/>
      </rPr>
      <t xml:space="preserve"> מדוע הדור שלנו לא מאושר יחסית לדורות הקודמים</t>
    </r>
    <r>
      <rPr>
        <sz val="10"/>
        <color rgb="FF000000"/>
        <rFont val="Cambria"/>
        <family val="0"/>
        <charset val="1"/>
      </rPr>
      <t xml:space="preserve">, </t>
    </r>
    <r>
      <rPr>
        <sz val="10"/>
        <color rgb="FF000000"/>
        <rFont val="FreeSans"/>
        <family val="2"/>
      </rPr>
      <t xml:space="preserve">למרות שיש לנו הרבה יותר מבעבר ולמה האושר חומק לנו מבין האצבעות</t>
    </r>
    <r>
      <rPr>
        <sz val="10"/>
        <color rgb="FF000000"/>
        <rFont val="Cambria"/>
        <family val="0"/>
        <charset val="1"/>
      </rPr>
      <t xml:space="preserve">, </t>
    </r>
    <r>
      <rPr>
        <sz val="10"/>
        <color rgb="FF000000"/>
        <rFont val="FreeSans"/>
        <family val="2"/>
      </rPr>
      <t xml:space="preserve">גם כשאנו מגיעים אליו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</si>
  <si>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221 (2013-08-13)</t>
    </r>
  </si>
  <si>
    <t xml:space="preserve">http://files.kabbalahmedia.info/download/video/heb_o_rav_2013-08-13_program_haim-hadashim_n221.wmv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</si>
  <si>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221 - </t>
    </r>
    <r>
      <rPr>
        <sz val="10"/>
        <color rgb="FF000000"/>
        <rFont val="FreeSans"/>
        <family val="2"/>
      </rPr>
      <t xml:space="preserve">האושר ומערכות יחסים</t>
    </r>
  </si>
  <si>
    <r>
      <rPr>
        <sz val="10"/>
        <color rgb="FF000000"/>
        <rFont val="FreeSans"/>
        <family val="2"/>
      </rPr>
      <t xml:space="preserve">מערכות היחסים בינינו מהוות מרכיב מרכזי באיכות חיינו</t>
    </r>
    <r>
      <rPr>
        <sz val="10"/>
        <color rgb="FF000000"/>
        <rFont val="Cambria"/>
        <family val="0"/>
        <charset val="1"/>
      </rPr>
      <t xml:space="preserve">. </t>
    </r>
    <r>
      <rPr>
        <sz val="10"/>
        <color rgb="FF000000"/>
        <rFont val="FreeSans"/>
        <family val="2"/>
      </rPr>
      <t xml:space="preserve">באיזה אופן אנו מקרינים מצב רוח לסביבה וכיצד ניצור סביבנו 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</si>
  <si>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222 (2013-08-15)</t>
    </r>
  </si>
  <si>
    <t xml:space="preserve">http://files.kabbalahmedia.info/download/video/heb_o_rav_2013-08-15_program_haim-hadashim_n222.wmv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</si>
  <si>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222 - </t>
    </r>
    <r>
      <rPr>
        <sz val="10"/>
        <color rgb="FF000000"/>
        <rFont val="FreeSans"/>
        <family val="2"/>
      </rPr>
      <t xml:space="preserve">בין עושר לאושר</t>
    </r>
  </si>
  <si>
    <r>
      <rPr>
        <sz val="10"/>
        <color rgb="FF000000"/>
        <rFont val="FreeSans"/>
        <family val="2"/>
      </rPr>
      <t xml:space="preserve">באיזו מידה חומרנות מרחיקה אותנו מהיכולת להיות מסופקים</t>
    </r>
    <r>
      <rPr>
        <sz val="10"/>
        <color rgb="FF000000"/>
        <rFont val="Cambria"/>
        <family val="0"/>
        <charset val="1"/>
      </rPr>
      <t xml:space="preserve">, </t>
    </r>
    <r>
      <rPr>
        <sz val="10"/>
        <color rgb="FF000000"/>
        <rFont val="FreeSans"/>
        <family val="2"/>
      </rPr>
      <t xml:space="preserve">מהי הדרך להיות שמחים בחלקנו ומהם מרכיבי האושר והשיטה לגלות אותם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</si>
  <si>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223 (2013-08-15)</t>
    </r>
  </si>
  <si>
    <t xml:space="preserve">http://files.kabbalahmedia.info/download/video/heb_o_rav_2013-08-15_program_haim-hadashim_n223.wmv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</si>
  <si>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223 - </t>
    </r>
    <r>
      <rPr>
        <sz val="10"/>
        <color rgb="FF000000"/>
        <rFont val="FreeSans"/>
        <family val="2"/>
      </rPr>
      <t xml:space="preserve">התאהבות מאושר</t>
    </r>
  </si>
  <si>
    <r>
      <rPr>
        <sz val="10"/>
        <color rgb="FF000000"/>
        <rFont val="FreeSans"/>
        <family val="2"/>
      </rPr>
      <t xml:space="preserve">להתאהבות צדדים ושלבים שונים</t>
    </r>
    <r>
      <rPr>
        <sz val="10"/>
        <color rgb="FF000000"/>
        <rFont val="Cambria"/>
        <family val="0"/>
        <charset val="1"/>
      </rPr>
      <t xml:space="preserve">. </t>
    </r>
    <r>
      <rPr>
        <sz val="10"/>
        <color rgb="FF000000"/>
        <rFont val="FreeSans"/>
        <family val="2"/>
      </rPr>
      <t xml:space="preserve">איך להפוך את האהבה המצומצמת לשני בני אדם לאהבה כלל עולמית נצחית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</si>
  <si>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225 (2013-09-03)</t>
    </r>
  </si>
  <si>
    <t xml:space="preserve">http://files.kabbalahmedia.info/download/video/heb_o_rav_2013-09-03_program_haim-hadashim_n225.wmv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</si>
  <si>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225 - </t>
    </r>
    <r>
      <rPr>
        <sz val="10"/>
        <color rgb="FF000000"/>
        <rFont val="FreeSans"/>
        <family val="2"/>
      </rPr>
      <t xml:space="preserve">להיות חופשי ומאושר</t>
    </r>
  </si>
  <si>
    <r>
      <rPr>
        <sz val="10"/>
        <color rgb="FF000000"/>
        <rFont val="FreeSans"/>
        <family val="2"/>
      </rPr>
      <t xml:space="preserve">מהו אדם חופשי ומאושר</t>
    </r>
    <r>
      <rPr>
        <sz val="10"/>
        <color rgb="FF000000"/>
        <rFont val="Cambria"/>
        <family val="0"/>
        <charset val="1"/>
      </rPr>
      <t xml:space="preserve">, </t>
    </r>
    <r>
      <rPr>
        <sz val="10"/>
        <color rgb="FF000000"/>
        <rFont val="FreeSans"/>
        <family val="2"/>
      </rPr>
      <t xml:space="preserve">ממה נובעת הרגשת האושר שלנו וכיצד ניתן להגיע ליחס חיובי לאירועי החיים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</si>
  <si>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226 (2013-09-03)</t>
    </r>
  </si>
  <si>
    <t xml:space="preserve">http://files.kabbalahmedia.info/download/video/heb_o_rav_2013-09-03_program_haim-hadashim_n226.wmv</t>
  </si>
  <si>
    <t xml:space="preserve">13.11.13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</si>
  <si>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226 - </t>
    </r>
    <r>
      <rPr>
        <sz val="10"/>
        <color rgb="FF000000"/>
        <rFont val="FreeSans"/>
        <family val="2"/>
      </rPr>
      <t xml:space="preserve">אופטימיות זהירה</t>
    </r>
  </si>
  <si>
    <r>
      <rPr>
        <sz val="10"/>
        <color rgb="FF000000"/>
        <rFont val="FreeSans"/>
        <family val="2"/>
      </rPr>
      <t xml:space="preserve">האם אפשר להיות מאושרים בכל מצב</t>
    </r>
    <r>
      <rPr>
        <sz val="10"/>
        <color rgb="FF000000"/>
        <rFont val="Cambria"/>
        <family val="0"/>
        <charset val="1"/>
      </rPr>
      <t xml:space="preserve">, </t>
    </r>
    <r>
      <rPr>
        <sz val="10"/>
        <color rgb="FF000000"/>
        <rFont val="FreeSans"/>
        <family val="2"/>
      </rPr>
      <t xml:space="preserve">איך סביבה יכולה לעזור לנו בזה וכיצד נייצב יחס בריא לכל אירועי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t>
    </r>
  </si>
  <si>
    <r>
      <rPr>
        <sz val="11"/>
        <rFont val="FreeSans"/>
        <family val="2"/>
      </rPr>
      <t xml:space="preserve">חיים חדשים </t>
    </r>
    <r>
      <rPr>
        <sz val="11"/>
        <rFont val="Cambria"/>
        <family val="0"/>
        <charset val="1"/>
      </rPr>
      <t xml:space="preserve">227 (2013-09-08)</t>
    </r>
  </si>
  <si>
    <t xml:space="preserve">http://files.kabbalahmedia.info/download/video/heb_o_rav_2013-09-08_program_haim-hadashim_n227.wmv</t>
  </si>
  <si>
    <t xml:space="preserve">09.11.13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</si>
  <si>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227 - </t>
    </r>
    <r>
      <rPr>
        <sz val="10"/>
        <color rgb="FF000000"/>
        <rFont val="FreeSans"/>
        <family val="2"/>
      </rPr>
      <t xml:space="preserve">האושר שבמשפחה</t>
    </r>
  </si>
  <si>
    <r>
      <rPr>
        <sz val="10"/>
        <color rgb="FF000000"/>
        <rFont val="FreeSans"/>
        <family val="2"/>
      </rPr>
      <t xml:space="preserve">משפחה הינה גורם חשוב בהרגשת האושר שלנו והמאושרים בינינו הם דווקא בעלי משפחה</t>
    </r>
    <r>
      <rPr>
        <sz val="10"/>
        <color rgb="FF000000"/>
        <rFont val="Cambria"/>
        <family val="0"/>
        <charset val="1"/>
      </rPr>
      <t xml:space="preserve">. </t>
    </r>
    <r>
      <rPr>
        <sz val="10"/>
        <color rgb="FF000000"/>
        <rFont val="FreeSans"/>
        <family val="2"/>
      </rPr>
      <t xml:space="preserve">מדוע זה כך וכיצד המשפחה והקשרים בתוכה משפיעים עלינו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</si>
  <si>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228 (2013-09-08)</t>
    </r>
  </si>
  <si>
    <t xml:space="preserve">http://files.kabbalahmedia.info/download/video/heb_o_rav_2013-09-08_program_haim-hadashim_n228.wmv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</si>
  <si>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228 - </t>
    </r>
    <r>
      <rPr>
        <sz val="10"/>
        <color rgb="FF000000"/>
        <rFont val="FreeSans"/>
        <family val="2"/>
      </rPr>
      <t xml:space="preserve">ילדים מאושרים</t>
    </r>
  </si>
  <si>
    <r>
      <rPr>
        <sz val="10"/>
        <color rgb="FF000000"/>
        <rFont val="FreeSans"/>
        <family val="2"/>
      </rPr>
      <t xml:space="preserve">מה גורם לילדים להיות מאושרים</t>
    </r>
    <r>
      <rPr>
        <sz val="10"/>
        <color rgb="FF000000"/>
        <rFont val="Cambria"/>
        <family val="0"/>
        <charset val="1"/>
      </rPr>
      <t xml:space="preserve">, </t>
    </r>
    <r>
      <rPr>
        <sz val="10"/>
        <color rgb="FF000000"/>
        <rFont val="FreeSans"/>
        <family val="2"/>
      </rPr>
      <t xml:space="preserve">אוהבי חיים וסקרניים</t>
    </r>
    <r>
      <rPr>
        <sz val="10"/>
        <color rgb="FF000000"/>
        <rFont val="Cambria"/>
        <family val="0"/>
        <charset val="1"/>
      </rPr>
      <t xml:space="preserve">, </t>
    </r>
    <r>
      <rPr>
        <sz val="10"/>
        <color rgb="FF000000"/>
        <rFont val="FreeSans"/>
        <family val="2"/>
      </rPr>
      <t xml:space="preserve">לאן זה נעלם עם השנים ואיך אפשר לשמר את הרגשת האושר במשך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</si>
  <si>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229 (2013-09-12)</t>
    </r>
  </si>
  <si>
    <t xml:space="preserve">http://files.kabbalahmedia.info/download/video/heb_o_rav_2013-09-12_program_haim-hadashim_n229.wmv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</si>
  <si>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229 - </t>
    </r>
    <r>
      <rPr>
        <sz val="10"/>
        <color rgb="FF000000"/>
        <rFont val="FreeSans"/>
        <family val="2"/>
      </rPr>
      <t xml:space="preserve">אושר וביטחון</t>
    </r>
  </si>
  <si>
    <r>
      <rPr>
        <sz val="10"/>
        <color rgb="FF000000"/>
        <rFont val="FreeSans"/>
        <family val="2"/>
      </rPr>
      <t xml:space="preserve">האושר שלנו תלוי בתמיכה שהסביבה מעניקה לנו ובידיעה שעתידנו מובטח</t>
    </r>
    <r>
      <rPr>
        <sz val="10"/>
        <color rgb="FF000000"/>
        <rFont val="Cambria"/>
        <family val="0"/>
        <charset val="1"/>
      </rPr>
      <t xml:space="preserve">. </t>
    </r>
    <r>
      <rPr>
        <sz val="10"/>
        <color rgb="FF000000"/>
        <rFont val="FreeSans"/>
        <family val="2"/>
      </rPr>
      <t xml:space="preserve">כיצד נרכוש את הביטחון שיביא לנו 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</si>
  <si>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230 (2013-09-12)</t>
    </r>
  </si>
  <si>
    <t xml:space="preserve">http://files.kabbalahmedia.info/download/video/heb_o_rav_2013-09-12_program_haim-hadashim_n230.wmv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</si>
  <si>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230 - </t>
    </r>
    <r>
      <rPr>
        <sz val="10"/>
        <color rgb="FF000000"/>
        <rFont val="FreeSans"/>
        <family val="2"/>
      </rPr>
      <t xml:space="preserve">אושר והצלחה</t>
    </r>
  </si>
  <si>
    <r>
      <rPr>
        <sz val="10"/>
        <color rgb="FF000000"/>
        <rFont val="FreeSans"/>
        <family val="2"/>
      </rPr>
      <t xml:space="preserve">מדוע בני האדם אינם חווים אושר מהצלחה אישית בחברה המודרנית</t>
    </r>
    <r>
      <rPr>
        <sz val="10"/>
        <color rgb="FF000000"/>
        <rFont val="Cambria"/>
        <family val="0"/>
        <charset val="1"/>
      </rPr>
      <t xml:space="preserve">, </t>
    </r>
    <r>
      <rPr>
        <sz val="10"/>
        <color rgb="FF000000"/>
        <rFont val="FreeSans"/>
        <family val="2"/>
      </rPr>
      <t xml:space="preserve">מהו סוג ההצלחה שיכול להביא להרגשת אושר בלתי פוסק ואיך מממשים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</si>
  <si>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231 (2013-09-29)</t>
    </r>
  </si>
  <si>
    <t xml:space="preserve">http://files.kabbalahmedia.info/download/video/heb_o_rav_2013-09-29_program_haim-hadashim_n231.wmv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</si>
  <si>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231 - </t>
    </r>
    <r>
      <rPr>
        <sz val="10"/>
        <color rgb="FF000000"/>
        <rFont val="FreeSans"/>
        <family val="2"/>
      </rPr>
      <t xml:space="preserve">אושר ובריאות</t>
    </r>
  </si>
  <si>
    <r>
      <rPr>
        <sz val="10"/>
        <color rgb="FF000000"/>
        <rFont val="FreeSans"/>
        <family val="2"/>
      </rPr>
      <t xml:space="preserve">מהו הקשר בין המצב הגופני של האדם ובין מצב רוחו ומידת האושר שלו</t>
    </r>
    <r>
      <rPr>
        <sz val="10"/>
        <color rgb="FF000000"/>
        <rFont val="Cambria"/>
        <family val="0"/>
        <charset val="1"/>
      </rPr>
      <t xml:space="preserve">, </t>
    </r>
    <r>
      <rPr>
        <sz val="10"/>
        <color rgb="FF000000"/>
        <rFont val="FreeSans"/>
        <family val="2"/>
      </rPr>
      <t xml:space="preserve">כיצד מגדירים את הרגשת האושר ומה נחשב כבריאות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</si>
  <si>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232 (2013-09-29)</t>
    </r>
  </si>
  <si>
    <t xml:space="preserve">http://files.kabbalahmedia.info/download/video/heb_o_rav_2013-09-29_program_haim-hadashim_n232.wmv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</si>
  <si>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232 - </t>
    </r>
    <r>
      <rPr>
        <sz val="10"/>
        <color rgb="FF000000"/>
        <rFont val="FreeSans"/>
        <family val="2"/>
      </rPr>
      <t xml:space="preserve">אושר וסבל</t>
    </r>
  </si>
  <si>
    <r>
      <rPr>
        <sz val="10"/>
        <color rgb="FF000000"/>
        <rFont val="FreeSans"/>
        <family val="2"/>
      </rPr>
      <t xml:space="preserve">האם מידת הסבל שלנו תלוייה בתוכנית הטבע וכיצד נוכל להשפיע עליה באמצעות סביבה</t>
    </r>
    <r>
      <rPr>
        <sz val="10"/>
        <color rgb="FF000000"/>
        <rFont val="Cambria"/>
        <family val="0"/>
        <charset val="1"/>
      </rPr>
      <t xml:space="preserve">, </t>
    </r>
    <r>
      <rPr>
        <sz val="10"/>
        <color rgb="FF000000"/>
        <rFont val="FreeSans"/>
        <family val="2"/>
      </rPr>
      <t xml:space="preserve">שתאזן ותכוון אותנו לעבר תיקון ותחושת אושר נצחי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</si>
  <si>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233 (2013-10-03)</t>
    </r>
  </si>
  <si>
    <t xml:space="preserve">http://files.kabbalahmedia.info/download/video/heb_o_rav_2013-10-03_program_haim-hadashim_n233.wmv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</si>
  <si>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233 - </t>
    </r>
    <r>
      <rPr>
        <sz val="10"/>
        <color rgb="FF000000"/>
        <rFont val="FreeSans"/>
        <family val="2"/>
      </rPr>
      <t xml:space="preserve">אושר ומימוש עצמי</t>
    </r>
  </si>
  <si>
    <r>
      <rPr>
        <sz val="10"/>
        <color rgb="FF000000"/>
        <rFont val="FreeSans"/>
        <family val="2"/>
      </rPr>
      <t xml:space="preserve">מה הקשר בין מימוש עצמי לאושר</t>
    </r>
    <r>
      <rPr>
        <sz val="10"/>
        <color rgb="FF000000"/>
        <rFont val="Cambria"/>
        <family val="0"/>
        <charset val="1"/>
      </rPr>
      <t xml:space="preserve">, </t>
    </r>
    <r>
      <rPr>
        <sz val="10"/>
        <color rgb="FF000000"/>
        <rFont val="FreeSans"/>
        <family val="2"/>
      </rPr>
      <t xml:space="preserve">האם האדם יודע איך לממש את עצמו ומהו המימוש הנכון של האדם בחברה מקושרת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</si>
  <si>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234 (2013-10-03)</t>
    </r>
  </si>
  <si>
    <t xml:space="preserve">http://files.kabbalahmedia.info/download/video/heb_o_rav_2013-10-03_program_haim-hadashim_n234.wmv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</si>
  <si>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234 - </t>
    </r>
    <r>
      <rPr>
        <sz val="10"/>
        <color rgb="FF000000"/>
        <rFont val="FreeSans"/>
        <family val="2"/>
      </rPr>
      <t xml:space="preserve">מימוש אופטימלי</t>
    </r>
  </si>
  <si>
    <r>
      <rPr>
        <sz val="10"/>
        <color rgb="FF000000"/>
        <rFont val="FreeSans"/>
        <family val="2"/>
      </rPr>
      <t xml:space="preserve">מדוע לאדם יש דחף לממש את עצמו ואיך נמצא את המקום שלנו למימוש עצמי שיביא לנו ולעולם את האושר והסיפוק המירביים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</si>
  <si>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235 (2013-10-06)</t>
    </r>
  </si>
  <si>
    <t xml:space="preserve">http://files.kabbalahmedia.info/download/video/heb_o_rav_2013-10-06_program_haim-hadashim_n235.wmv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</si>
  <si>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235 - </t>
    </r>
    <r>
      <rPr>
        <sz val="10"/>
        <color rgb="FF000000"/>
        <rFont val="FreeSans"/>
        <family val="2"/>
      </rPr>
      <t xml:space="preserve">אושר והצבת גבולות</t>
    </r>
  </si>
  <si>
    <r>
      <rPr>
        <sz val="10"/>
        <color rgb="FF000000"/>
        <rFont val="FreeSans"/>
        <family val="2"/>
      </rPr>
      <t xml:space="preserve">מדוע הגבולות המוצבים במציאותינו הכרחיים להרגשת העצמי וכיצד משיגים את האיזון כדי להרגיש אושר וחיים נוחים ורגועים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</si>
  <si>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236 (2013-10-06)</t>
    </r>
  </si>
  <si>
    <t xml:space="preserve">http://files.kabbalahmedia.info/download/video/heb_o_rav_2013-10-06_program_haim-hadashim_n236.wmv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</si>
  <si>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236 - </t>
    </r>
    <r>
      <rPr>
        <sz val="10"/>
        <color rgb="FF000000"/>
        <rFont val="FreeSans"/>
        <family val="2"/>
      </rPr>
      <t xml:space="preserve">מודעות עצמית</t>
    </r>
  </si>
  <si>
    <r>
      <rPr>
        <sz val="10"/>
        <color rgb="FF000000"/>
        <rFont val="FreeSans"/>
        <family val="2"/>
      </rPr>
      <t xml:space="preserve">מהי מודעות עצמית נכונה</t>
    </r>
    <r>
      <rPr>
        <sz val="10"/>
        <color rgb="FF000000"/>
        <rFont val="Cambria"/>
        <family val="0"/>
        <charset val="1"/>
      </rPr>
      <t xml:space="preserve">, </t>
    </r>
    <r>
      <rPr>
        <sz val="10"/>
        <color rgb="FF000000"/>
        <rFont val="FreeSans"/>
        <family val="2"/>
      </rPr>
      <t xml:space="preserve">במה היא תלויה וכיצד נגיע אליה ונלמד לבחון ולתפוס את הסביבה שלנו בצורה שתביא לנו 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</si>
  <si>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239 (2013-10-10)</t>
    </r>
  </si>
  <si>
    <t xml:space="preserve">http://files.kabbalahmedia.info/download/video/heb_o_rav_2013-10-10_program_haim-hadashim_n239.wmv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</si>
  <si>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239 - </t>
    </r>
    <r>
      <rPr>
        <sz val="10"/>
        <color rgb="FF000000"/>
        <rFont val="FreeSans"/>
        <family val="2"/>
      </rPr>
      <t xml:space="preserve">אושר ודת</t>
    </r>
  </si>
  <si>
    <r>
      <rPr>
        <sz val="10"/>
        <color rgb="FF000000"/>
        <rFont val="FreeSans"/>
        <family val="2"/>
      </rPr>
      <t xml:space="preserve">מחקרים מראים שאנשים דתיים מאושרים יותר מחילונים</t>
    </r>
    <r>
      <rPr>
        <sz val="10"/>
        <color rgb="FF000000"/>
        <rFont val="Cambria"/>
        <family val="0"/>
        <charset val="1"/>
      </rPr>
      <t xml:space="preserve">. </t>
    </r>
    <r>
      <rPr>
        <sz val="10"/>
        <color rgb="FF000000"/>
        <rFont val="FreeSans"/>
        <family val="2"/>
      </rPr>
      <t xml:space="preserve">כיצד התפתחות רוחנית של אדם משפיעה על תחושת האושר שלו ומה מספק לו הקשר לדת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</si>
  <si>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240 (2013-10-10)</t>
    </r>
  </si>
  <si>
    <t xml:space="preserve">http://files.kabbalahmedia.info/download/video/heb_o_rav_2013-10-10_program_haim-hadashim_n240.wmv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</si>
  <si>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240 - </t>
    </r>
    <r>
      <rPr>
        <sz val="10"/>
        <color rgb="FF000000"/>
        <rFont val="FreeSans"/>
        <family val="2"/>
      </rPr>
      <t xml:space="preserve">מאושרים ממזרח למערב</t>
    </r>
  </si>
  <si>
    <r>
      <rPr>
        <sz val="10"/>
        <color rgb="FF000000"/>
        <rFont val="FreeSans"/>
        <family val="2"/>
      </rPr>
      <t xml:space="preserve">הבודהיזם הינה אמונה שמטרתה הפסקת הסבל האנושי באמצעות דיכוי האגו</t>
    </r>
    <r>
      <rPr>
        <sz val="10"/>
        <color rgb="FF000000"/>
        <rFont val="Cambria"/>
        <family val="0"/>
        <charset val="1"/>
      </rPr>
      <t xml:space="preserve">. </t>
    </r>
    <r>
      <rPr>
        <sz val="10"/>
        <color rgb="FF000000"/>
        <rFont val="FreeSans"/>
        <family val="2"/>
      </rPr>
      <t xml:space="preserve">במה היא נבדלת מחכמת הקבלה והיכן ובמה ניתן למצוא את האושר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</si>
  <si>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241 (2013-10-13)</t>
    </r>
  </si>
  <si>
    <t xml:space="preserve">http://files.kabbalahmedia.info/download/video/heb_o_rav_2013-10-13_program_haim-hadashim_n241.wmv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</si>
  <si>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241 - </t>
    </r>
    <r>
      <rPr>
        <sz val="10"/>
        <color rgb="FF000000"/>
        <rFont val="FreeSans"/>
        <family val="2"/>
      </rPr>
      <t xml:space="preserve">הודיה ואושר</t>
    </r>
  </si>
  <si>
    <r>
      <rPr>
        <sz val="10"/>
        <color rgb="FF000000"/>
        <rFont val="FreeSans"/>
        <family val="2"/>
      </rPr>
      <t xml:space="preserve">הכרת תודה על מה שיש לנו בחיים מביאה לאושר</t>
    </r>
    <r>
      <rPr>
        <sz val="10"/>
        <color rgb="FF000000"/>
        <rFont val="Cambria"/>
        <family val="0"/>
        <charset val="1"/>
      </rPr>
      <t xml:space="preserve">. </t>
    </r>
    <r>
      <rPr>
        <sz val="10"/>
        <color rgb="FF000000"/>
        <rFont val="FreeSans"/>
        <family val="2"/>
      </rPr>
      <t xml:space="preserve">כיצד להצליח להודות על כל המצבים בחיים</t>
    </r>
    <r>
      <rPr>
        <sz val="10"/>
        <color rgb="FF000000"/>
        <rFont val="Cambria"/>
        <family val="0"/>
        <charset val="1"/>
      </rPr>
      <t xml:space="preserve">, </t>
    </r>
    <r>
      <rPr>
        <sz val="10"/>
        <color rgb="FF000000"/>
        <rFont val="FreeSans"/>
        <family val="2"/>
      </rPr>
      <t xml:space="preserve">להעריך אותם נכון ולהרגיש אושר ללא הפסקה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</si>
  <si>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242 (2013-10-17)</t>
    </r>
  </si>
  <si>
    <t xml:space="preserve">http://files.kabbalahmedia.info/download/video/heb_o_rav_2013-10-17_program_haim-hadashim_n242.wmv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</si>
  <si>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242 - </t>
    </r>
    <r>
      <rPr>
        <sz val="10"/>
        <color rgb="FF000000"/>
        <rFont val="FreeSans"/>
        <family val="2"/>
      </rPr>
      <t xml:space="preserve">חברים מאושרים</t>
    </r>
  </si>
  <si>
    <r>
      <rPr>
        <sz val="10"/>
        <color rgb="FF000000"/>
        <rFont val="FreeSans"/>
        <family val="2"/>
      </rPr>
      <t xml:space="preserve">ככל שלאדם יש יותר חברים מאושרים</t>
    </r>
    <r>
      <rPr>
        <sz val="10"/>
        <color rgb="FF000000"/>
        <rFont val="Cambria"/>
        <family val="0"/>
        <charset val="1"/>
      </rPr>
      <t xml:space="preserve">, </t>
    </r>
    <r>
      <rPr>
        <sz val="10"/>
        <color rgb="FF000000"/>
        <rFont val="FreeSans"/>
        <family val="2"/>
      </rPr>
      <t xml:space="preserve">כך הוא בעצמו יותר מאושר</t>
    </r>
    <r>
      <rPr>
        <sz val="10"/>
        <color rgb="FF000000"/>
        <rFont val="Cambria"/>
        <family val="0"/>
        <charset val="1"/>
      </rPr>
      <t xml:space="preserve">. </t>
    </r>
    <r>
      <rPr>
        <sz val="10"/>
        <color rgb="FF000000"/>
        <rFont val="FreeSans"/>
        <family val="2"/>
      </rPr>
      <t xml:space="preserve">כיצד בכוח החיבור ניתן להפחית צרות ולהגביר את הרגשת האושר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</si>
  <si>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243 (2013-10-17)</t>
    </r>
  </si>
  <si>
    <t xml:space="preserve">http://files.kabbalahmedia.info/download/video/heb_o_rav_2013-10-17_program_haim-hadashim_n243.wmv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</si>
  <si>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243 - </t>
    </r>
    <r>
      <rPr>
        <sz val="10"/>
        <color rgb="FF000000"/>
        <rFont val="FreeSans"/>
        <family val="2"/>
      </rPr>
      <t xml:space="preserve">אושר וקשרים חברתיים</t>
    </r>
  </si>
  <si>
    <r>
      <rPr>
        <sz val="10"/>
        <color rgb="FF000000"/>
        <rFont val="FreeSans"/>
        <family val="2"/>
      </rPr>
      <t xml:space="preserve">מהו המנגנון המיוחד המאפשר לנו להגיע לאושר באמצעות בניית קשרים חברתיים נכונים ומה ניתן לעשות על מנת להרגיש אותו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</si>
  <si>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244 (2013-10-20)</t>
    </r>
  </si>
  <si>
    <t xml:space="preserve">http://files.kabbalahmedia.info/download/video/heb_o_rav_2013-10-20_program_haim-hadashim_n244.wmv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</si>
  <si>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244 - </t>
    </r>
    <r>
      <rPr>
        <sz val="10"/>
        <color rgb="FF000000"/>
        <rFont val="FreeSans"/>
        <family val="2"/>
      </rPr>
      <t xml:space="preserve">אושר ועתיד העולם</t>
    </r>
  </si>
  <si>
    <r>
      <rPr>
        <sz val="10"/>
        <color rgb="FF000000"/>
        <rFont val="FreeSans"/>
        <family val="2"/>
      </rPr>
      <t xml:space="preserve">מה הקשר בין אקולוגיה לאושר</t>
    </r>
    <r>
      <rPr>
        <sz val="10"/>
        <color rgb="FF000000"/>
        <rFont val="Cambria"/>
        <family val="0"/>
        <charset val="1"/>
      </rPr>
      <t xml:space="preserve">, </t>
    </r>
    <r>
      <rPr>
        <sz val="10"/>
        <color rgb="FF000000"/>
        <rFont val="FreeSans"/>
        <family val="2"/>
      </rPr>
      <t xml:space="preserve">כיצד הבין האדם כי האושר הפרטי שלו תלוי באושר העולם וכיצד נוכל לשנות את טבע האדם כדי להגיע לאושר אמיתי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t>
    </r>
  </si>
  <si>
    <r>
      <rPr>
        <sz val="11"/>
        <rFont val="FreeSans"/>
        <family val="2"/>
      </rPr>
      <t xml:space="preserve">חיים חדשים </t>
    </r>
    <r>
      <rPr>
        <sz val="11"/>
        <rFont val="Cambria"/>
        <family val="0"/>
        <charset val="1"/>
      </rPr>
      <t xml:space="preserve">245 (2013-10-29)</t>
    </r>
  </si>
  <si>
    <t xml:space="preserve">http://files.kabbalahmedia.info/download/video/heb_o_rav_2013-10-29_program_haim-hadashim_n245.wmv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</si>
  <si>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245 - </t>
    </r>
    <r>
      <rPr>
        <sz val="10"/>
        <color rgb="FF000000"/>
        <rFont val="FreeSans"/>
        <family val="2"/>
      </rPr>
      <t xml:space="preserve">אהבה כדרך לאושר </t>
    </r>
  </si>
  <si>
    <r>
      <rPr>
        <sz val="10"/>
        <color rgb="FF000000"/>
        <rFont val="FreeSans"/>
        <family val="2"/>
      </rPr>
      <t xml:space="preserve">הרגשת האושר תלויה בהרגשת האהבה</t>
    </r>
    <r>
      <rPr>
        <sz val="10"/>
        <color rgb="FF000000"/>
        <rFont val="Cambria"/>
        <family val="0"/>
        <charset val="1"/>
      </rPr>
      <t xml:space="preserve">. </t>
    </r>
    <r>
      <rPr>
        <sz val="10"/>
        <color rgb="FF000000"/>
        <rFont val="FreeSans"/>
        <family val="2"/>
      </rPr>
      <t xml:space="preserve">האדם יהיה מאושר כאשר ירגיש נאהב ואוהב</t>
    </r>
    <r>
      <rPr>
        <sz val="10"/>
        <color rgb="FF000000"/>
        <rFont val="Cambria"/>
        <family val="0"/>
        <charset val="1"/>
      </rPr>
      <t xml:space="preserve">. </t>
    </r>
    <r>
      <rPr>
        <sz val="10"/>
        <color rgb="FF000000"/>
        <rFont val="FreeSans"/>
        <family val="2"/>
      </rPr>
      <t xml:space="preserve">כיצד נוכל לפתח את תכונת האהבה ולהגיע לתחושת האושר האמיתית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</si>
  <si>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246 (2013-10-29)</t>
    </r>
  </si>
  <si>
    <t xml:space="preserve">http://files.kabbalahmedia.info/download/video/heb_o_rav_2013-10-29_program_haim-hadashim_n246.wmv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</si>
  <si>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246 - </t>
    </r>
    <r>
      <rPr>
        <sz val="10"/>
        <color rgb="FF000000"/>
        <rFont val="FreeSans"/>
        <family val="2"/>
      </rPr>
      <t xml:space="preserve">לגעת באושר</t>
    </r>
  </si>
  <si>
    <r>
      <rPr>
        <sz val="10"/>
        <color rgb="FF000000"/>
        <rFont val="FreeSans"/>
        <family val="2"/>
      </rPr>
      <t xml:space="preserve">אושר הוא הרגשה של מילוי</t>
    </r>
    <r>
      <rPr>
        <sz val="10"/>
        <color rgb="FF000000"/>
        <rFont val="Cambria"/>
        <family val="0"/>
        <charset val="1"/>
      </rPr>
      <t xml:space="preserve">, </t>
    </r>
    <r>
      <rPr>
        <sz val="10"/>
        <color rgb="FF000000"/>
        <rFont val="FreeSans"/>
        <family val="2"/>
      </rPr>
      <t xml:space="preserve">אולם ההנאה נעלמת ברגע שמקבלים את המילוי</t>
    </r>
    <r>
      <rPr>
        <sz val="10"/>
        <color rgb="FF000000"/>
        <rFont val="Cambria"/>
        <family val="0"/>
        <charset val="1"/>
      </rPr>
      <t xml:space="preserve">. </t>
    </r>
    <r>
      <rPr>
        <sz val="10"/>
        <color rgb="FF000000"/>
        <rFont val="FreeSans"/>
        <family val="2"/>
      </rPr>
      <t xml:space="preserve">כיצד אפשר להגיע להרגשה של אושר בלתי פוסק</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על הטכניקה להגיע לאושר נצחי</t>
    </r>
  </si>
  <si>
    <r>
      <rPr>
        <sz val="11"/>
        <rFont val="FreeSans"/>
        <family val="2"/>
      </rPr>
      <t xml:space="preserve">חיים חדשים </t>
    </r>
    <r>
      <rPr>
        <sz val="11"/>
        <rFont val="Cambria"/>
        <family val="0"/>
        <charset val="1"/>
      </rPr>
      <t xml:space="preserve">- </t>
    </r>
    <r>
      <rPr>
        <sz val="11"/>
        <rFont val="FreeSans"/>
        <family val="2"/>
      </rPr>
      <t xml:space="preserve">חיים קהילתיים</t>
    </r>
  </si>
  <si>
    <t xml:space="preserve">16.11.13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</si>
  <si>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חיים קהילתיים</t>
    </r>
  </si>
  <si>
    <r>
      <rPr>
        <sz val="10"/>
        <color rgb="FF000000"/>
        <rFont val="FreeSans"/>
        <family val="2"/>
      </rPr>
      <t xml:space="preserve">בשביל מה ניתנה לנו הקהילה</t>
    </r>
    <r>
      <rPr>
        <sz val="10"/>
        <color rgb="FF000000"/>
        <rFont val="Cambria"/>
        <family val="0"/>
        <charset val="1"/>
      </rPr>
      <t xml:space="preserve">, </t>
    </r>
    <r>
      <rPr>
        <sz val="10"/>
        <color rgb="FF000000"/>
        <rFont val="FreeSans"/>
        <family val="2"/>
      </rPr>
      <t xml:space="preserve">לאן היא נעלמה לנו בחיים המודרניים וכיצד נחזור ונבנה קהילה בה כולם מחוברים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בסדרת שיחות מיוחדות בנושא חיים קהילתיים</t>
    </r>
    <r>
      <rPr>
        <sz val="10"/>
        <color rgb="FF000000"/>
        <rFont val="Cambria"/>
        <family val="0"/>
        <charset val="1"/>
      </rPr>
      <t xml:space="preserve">, </t>
    </r>
    <r>
      <rPr>
        <sz val="10"/>
        <color rgb="FF000000"/>
        <rFont val="FreeSans"/>
        <family val="2"/>
      </rPr>
      <t xml:space="preserve">יחד עם אורן לוי וניצה מזוז</t>
    </r>
  </si>
  <si>
    <r>
      <rPr>
        <sz val="11"/>
        <rFont val="FreeSans"/>
        <family val="2"/>
      </rPr>
      <t xml:space="preserve">חיים חדשים </t>
    </r>
    <r>
      <rPr>
        <sz val="11"/>
        <rFont val="Cambria"/>
        <family val="0"/>
        <charset val="1"/>
      </rPr>
      <t xml:space="preserve">237 (2013-10-08)</t>
    </r>
  </si>
  <si>
    <t xml:space="preserve">http://files.kabbalahmedia.info/download/video/heb_o_rav_2013-10-08_program_haim-hadashim_n237.wmv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</si>
  <si>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237 - </t>
    </r>
    <r>
      <rPr>
        <sz val="10"/>
        <color rgb="FF000000"/>
        <rFont val="FreeSans"/>
        <family val="2"/>
      </rPr>
      <t xml:space="preserve">אדם וקהילה</t>
    </r>
  </si>
  <si>
    <r>
      <rPr>
        <sz val="10"/>
        <color rgb="FF000000"/>
        <rFont val="FreeSans"/>
        <family val="2"/>
      </rPr>
      <t xml:space="preserve">מדוע האדם מתנגד לטבעו כיצור חברתי ונוטה להסתגר</t>
    </r>
    <r>
      <rPr>
        <sz val="10"/>
        <color rgb="FF000000"/>
        <rFont val="Cambria"/>
        <family val="0"/>
        <charset val="1"/>
      </rPr>
      <t xml:space="preserve">, </t>
    </r>
    <r>
      <rPr>
        <sz val="10"/>
        <color rgb="FF000000"/>
        <rFont val="FreeSans"/>
        <family val="2"/>
      </rPr>
      <t xml:space="preserve">איך חיי קהילה יכולים לשנות את חיינו ולמה אנחנו בכלל זקוקים לקשר מסוג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</si>
  <si>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238 (2013-10-08)</t>
    </r>
  </si>
  <si>
    <t xml:space="preserve">http://files.kabbalahmedia.info/download/video/heb_o_rav_2013-10-08_program_haim-hadashim_n238.wmv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</si>
  <si>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238 - </t>
    </r>
    <r>
      <rPr>
        <sz val="10"/>
        <color rgb="FF000000"/>
        <rFont val="FreeSans"/>
        <family val="2"/>
      </rPr>
      <t xml:space="preserve">חיי קהילה ואיכות חיים</t>
    </r>
  </si>
  <si>
    <r>
      <rPr>
        <sz val="10"/>
        <color rgb="FF000000"/>
        <rFont val="FreeSans"/>
        <family val="2"/>
      </rPr>
      <t xml:space="preserve">במחקרים עכשוויים נמצא קשר בין איכות חיים ובין חיי קהילה עשירים</t>
    </r>
    <r>
      <rPr>
        <sz val="10"/>
        <color rgb="FF000000"/>
        <rFont val="Cambria"/>
        <family val="0"/>
        <charset val="1"/>
      </rPr>
      <t xml:space="preserve">. </t>
    </r>
    <r>
      <rPr>
        <sz val="10"/>
        <color rgb="FF000000"/>
        <rFont val="FreeSans"/>
        <family val="2"/>
      </rPr>
      <t xml:space="preserve">באילו אמצעים ניתן ליצור חיבור נכון ומועיל בין אנשים בקהילה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אורן לוי וניצה מזוז</t>
    </r>
  </si>
  <si>
    <r>
      <rPr>
        <sz val="11"/>
        <rFont val="FreeSans"/>
        <family val="2"/>
      </rPr>
      <t xml:space="preserve">חיים חדשים </t>
    </r>
    <r>
      <rPr>
        <sz val="11"/>
        <rFont val="Cambria"/>
        <family val="0"/>
        <charset val="1"/>
      </rPr>
      <t xml:space="preserve">251 (2013-11-13)</t>
    </r>
  </si>
  <si>
    <t xml:space="preserve">http://files.kabbalahmedia.info/download/video/heb_o_rav_2013-11-13_program_haim-hadashim_n251.wmv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</si>
  <si>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251 - </t>
    </r>
    <r>
      <rPr>
        <sz val="10"/>
        <color rgb="FF000000"/>
        <rFont val="FreeSans"/>
        <family val="2"/>
      </rPr>
      <t xml:space="preserve">חוזרים לקהילה</t>
    </r>
  </si>
  <si>
    <r>
      <rPr>
        <sz val="10"/>
        <color rgb="FF000000"/>
        <rFont val="FreeSans"/>
        <family val="2"/>
      </rPr>
      <t xml:space="preserve">איזו השפעה יש לסביבת המגורים על עיצוב אישיותנו</t>
    </r>
    <r>
      <rPr>
        <sz val="10"/>
        <color rgb="FF000000"/>
        <rFont val="Cambria"/>
        <family val="0"/>
        <charset val="1"/>
      </rPr>
      <t xml:space="preserve">, </t>
    </r>
    <r>
      <rPr>
        <sz val="10"/>
        <color rgb="FF000000"/>
        <rFont val="FreeSans"/>
        <family val="2"/>
      </rPr>
      <t xml:space="preserve">מה השתנה בחיי הקהילה במשך התפתחות האנושות ומדוע חשוב להחזיר לחיינו את החיבור לקהילה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</si>
  <si>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252 (2013-11-14)</t>
    </r>
  </si>
  <si>
    <t xml:space="preserve">http://files.kabbalahmedia.info/download/video/heb_o_rav_2013-11-14_program_haim-hadashim_n252.wmv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</si>
  <si>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252 - </t>
    </r>
    <r>
      <rPr>
        <sz val="10"/>
        <color rgb="FF000000"/>
        <rFont val="FreeSans"/>
        <family val="2"/>
      </rPr>
      <t xml:space="preserve">קשר חם בקהילה</t>
    </r>
  </si>
  <si>
    <r>
      <rPr>
        <sz val="10"/>
        <color rgb="FF000000"/>
        <rFont val="FreeSans"/>
        <family val="2"/>
      </rPr>
      <t xml:space="preserve">עד כמה הקשר עם הקהילה משפיע על הביטחון האישי שלנו</t>
    </r>
    <r>
      <rPr>
        <sz val="10"/>
        <color rgb="FF000000"/>
        <rFont val="Cambria"/>
        <family val="0"/>
        <charset val="1"/>
      </rPr>
      <t xml:space="preserve">, </t>
    </r>
    <r>
      <rPr>
        <sz val="10"/>
        <color rgb="FF000000"/>
        <rFont val="FreeSans"/>
        <family val="2"/>
      </rPr>
      <t xml:space="preserve">כיצד אדם יכול ליצור קשרים טובים עם שכניו ומדוע החזרת הקשר עם סביבתנו חשוב במיוחד בימינו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</si>
  <si>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255 (2013-11-17)</t>
    </r>
  </si>
  <si>
    <t xml:space="preserve">http://files.kabbalahmedia.info/download/video/heb_o_rav_2013-11-17_program_haim-hadashim_n255.wmv</t>
  </si>
  <si>
    <t xml:space="preserve">22.11.13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</si>
  <si>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255 - </t>
    </r>
    <r>
      <rPr>
        <sz val="10"/>
        <color rgb="FF000000"/>
        <rFont val="FreeSans"/>
        <family val="2"/>
      </rPr>
      <t xml:space="preserve">קשר בין שכנים</t>
    </r>
  </si>
  <si>
    <r>
      <rPr>
        <sz val="10"/>
        <color rgb="FF000000"/>
        <rFont val="FreeSans"/>
        <family val="2"/>
      </rPr>
      <t xml:space="preserve">מדוע קיימים סכסוכים רבים בין שכנים והאם ניתן ללמוד לחיות ביחד מתוך רצון טוב רק בשינוי היחס אליהם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</si>
  <si>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256 (2013-11-18)</t>
    </r>
  </si>
  <si>
    <t xml:space="preserve">http://files.kabbalahmedia.info/download/video/heb_o_rav_2013-11-18_program_haim-hadashim_n256.wmv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</si>
  <si>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256 - </t>
    </r>
    <r>
      <rPr>
        <sz val="10"/>
        <color rgb="FF000000"/>
        <rFont val="FreeSans"/>
        <family val="2"/>
      </rPr>
      <t xml:space="preserve">שכנות טובה</t>
    </r>
  </si>
  <si>
    <r>
      <rPr>
        <sz val="10"/>
        <color rgb="FF000000"/>
        <rFont val="FreeSans"/>
        <family val="2"/>
      </rPr>
      <t xml:space="preserve">כיצד מגיעים למצב בו השכנים מורגשים כמשפחה</t>
    </r>
    <r>
      <rPr>
        <sz val="10"/>
        <color rgb="FF000000"/>
        <rFont val="Cambria"/>
        <family val="0"/>
        <charset val="1"/>
      </rPr>
      <t xml:space="preserve">, </t>
    </r>
    <r>
      <rPr>
        <sz val="10"/>
        <color rgb="FF000000"/>
        <rFont val="FreeSans"/>
        <family val="2"/>
      </rPr>
      <t xml:space="preserve">עד כמה חשוב הקשר עם השכנים ומדוע דווקא השכן נחשב לקרוב יותר מקרובי משפחה שגרים רחוק</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אורן לוי וניצה מזוז</t>
    </r>
  </si>
  <si>
    <r>
      <rPr>
        <sz val="11"/>
        <rFont val="FreeSans"/>
        <family val="2"/>
      </rPr>
      <t xml:space="preserve">חיים חדשים </t>
    </r>
    <r>
      <rPr>
        <sz val="11"/>
        <rFont val="Cambria"/>
        <family val="0"/>
        <charset val="1"/>
      </rPr>
      <t xml:space="preserve">257 (2013-11-19)</t>
    </r>
  </si>
  <si>
    <t xml:space="preserve">http://files.kabbalahmedia.info/download/video/heb_o_rav_2013-11-19_program_haim-hadashim_n257.wmv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</si>
  <si>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257 - </t>
    </r>
    <r>
      <rPr>
        <sz val="10"/>
        <color rgb="FF000000"/>
        <rFont val="FreeSans"/>
        <family val="2"/>
      </rPr>
      <t xml:space="preserve">אני והשכונה</t>
    </r>
  </si>
  <si>
    <r>
      <rPr>
        <sz val="10"/>
        <color rgb="FF000000"/>
        <rFont val="FreeSans"/>
        <family val="2"/>
      </rPr>
      <t xml:space="preserve">מה צריך להיות יחס האדם אל שכונתו וסביבתו</t>
    </r>
    <r>
      <rPr>
        <sz val="10"/>
        <color rgb="FF000000"/>
        <rFont val="Cambria"/>
        <family val="0"/>
        <charset val="1"/>
      </rPr>
      <t xml:space="preserve">, </t>
    </r>
    <r>
      <rPr>
        <sz val="10"/>
        <color rgb="FF000000"/>
        <rFont val="FreeSans"/>
        <family val="2"/>
      </rPr>
      <t xml:space="preserve">מה לעשות כאשר מתגלה בעיה המטרידה את תושבי השכונה ואיך יעזור החיבור בינינו בכל מצב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</si>
  <si>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258 (2013-11-20)</t>
    </r>
  </si>
  <si>
    <t xml:space="preserve">http://files.kabbalahmedia.info/download/video/heb_o_rav_2013-11-20_program_haim-hadashim_n258.wmv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</si>
  <si>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258 - </t>
    </r>
    <r>
      <rPr>
        <sz val="10"/>
        <color rgb="FF000000"/>
        <rFont val="FreeSans"/>
        <family val="2"/>
      </rPr>
      <t xml:space="preserve">השכונה כמשפחה</t>
    </r>
  </si>
  <si>
    <r>
      <rPr>
        <sz val="10"/>
        <color rgb="FF000000"/>
        <rFont val="FreeSans"/>
        <family val="2"/>
      </rPr>
      <t xml:space="preserve">אנו מבחינים במגמה היסטורית בארץ של עירוב בין תרבויות שונות</t>
    </r>
    <r>
      <rPr>
        <sz val="10"/>
        <color rgb="FF000000"/>
        <rFont val="Cambria"/>
        <family val="0"/>
        <charset val="1"/>
      </rPr>
      <t xml:space="preserve">. </t>
    </r>
    <r>
      <rPr>
        <sz val="10"/>
        <color rgb="FF000000"/>
        <rFont val="FreeSans"/>
        <family val="2"/>
      </rPr>
      <t xml:space="preserve">כיצד ניצור בתוך שכונה המורכבת מאוכלוסיות שונות יחסי אהבה כמו במשפחה הרמונית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</si>
  <si>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271 (2013-12-19)</t>
    </r>
  </si>
  <si>
    <t xml:space="preserve">http://files.kabbalahmedia.info/download/video/heb_o_rav_2013-12-19_program_haim-hadashim_n271.wmv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</si>
  <si>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271 - </t>
    </r>
    <r>
      <rPr>
        <sz val="10"/>
        <color rgb="FF000000"/>
        <rFont val="FreeSans"/>
        <family val="2"/>
      </rPr>
      <t xml:space="preserve">חזקים וחלשים בחברה</t>
    </r>
  </si>
  <si>
    <r>
      <rPr>
        <sz val="10"/>
        <color rgb="FF000000"/>
        <rFont val="FreeSans"/>
        <family val="2"/>
      </rPr>
      <t xml:space="preserve">מדוע העשירים תלויים בעניים וזקוקים להם וכיצד העניים יכולים להוות עבור העשירים דוגמה לכוח של איחוד ושמחה</t>
    </r>
    <r>
      <rPr>
        <sz val="10"/>
        <color rgb="FF000000"/>
        <rFont val="Cambria"/>
        <family val="0"/>
        <charset val="1"/>
      </rPr>
      <t xml:space="preserve">? </t>
    </r>
    <r>
      <rPr>
        <sz val="10"/>
        <color rgb="FF000000"/>
        <rFont val="FreeSans"/>
        <family val="2"/>
      </rPr>
      <t xml:space="preserve">על ההשלמה בין עניים לעשירים</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</si>
  <si>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279 (2013-12-31)</t>
    </r>
  </si>
  <si>
    <t xml:space="preserve">http://files.kabbalahmedia.info/download/video/heb_o_rav_2013-12-31_program_haim-hadashim_n279.wmv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</si>
  <si>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279 - </t>
    </r>
    <r>
      <rPr>
        <sz val="10"/>
        <color rgb="FF000000"/>
        <rFont val="FreeSans"/>
        <family val="2"/>
      </rPr>
      <t xml:space="preserve">מערכת יחסים אינטגרלית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</si>
  <si>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העולם מתגלה ככפר גלובלי קטן</t>
    </r>
    <r>
      <rPr>
        <sz val="10"/>
        <color rgb="FF000000"/>
        <rFont val="Cambria"/>
        <family val="0"/>
        <charset val="1"/>
      </rPr>
      <t xml:space="preserve">, </t>
    </r>
    <r>
      <rPr>
        <sz val="10"/>
        <color rgb="FF000000"/>
        <rFont val="FreeSans"/>
        <family val="2"/>
      </rPr>
      <t xml:space="preserve">שמתקיימים בו תלות הדדית ומנגד</t>
    </r>
    <r>
      <rPr>
        <sz val="10"/>
        <color rgb="FF000000"/>
        <rFont val="Cambria"/>
        <family val="0"/>
        <charset val="1"/>
      </rPr>
      <t xml:space="preserve">, </t>
    </r>
    <r>
      <rPr>
        <sz val="10"/>
        <color rgb="FF000000"/>
        <rFont val="FreeSans"/>
        <family val="2"/>
      </rPr>
      <t xml:space="preserve">פערים חברתיים</t>
    </r>
    <r>
      <rPr>
        <sz val="10"/>
        <color rgb="FF000000"/>
        <rFont val="Cambria"/>
        <family val="0"/>
        <charset val="1"/>
      </rPr>
      <t xml:space="preserve">. </t>
    </r>
    <r>
      <rPr>
        <sz val="10"/>
        <color rgb="FF000000"/>
        <rFont val="FreeSans"/>
        <family val="2"/>
      </rPr>
      <t xml:space="preserve">כיצד נוכל לצאת לדרך חדשה על ידי חינוך לאהבת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</si>
  <si>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280 (2013-12-31)</t>
    </r>
  </si>
  <si>
    <t xml:space="preserve">http://files.kabbalahmedia.info/download/video/heb_o_rav_2013-12-31_program_haim-hadashim_n280.wmv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</si>
  <si>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280 - </t>
    </r>
    <r>
      <rPr>
        <sz val="10"/>
        <color rgb="FF000000"/>
        <rFont val="FreeSans"/>
        <family val="2"/>
      </rPr>
      <t xml:space="preserve">מערכת יחסים אינטגרלית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</si>
  <si>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מציג בשיחה עם אורן לוי ויעל לשד</t>
    </r>
    <r>
      <rPr>
        <sz val="10"/>
        <color rgb="FF000000"/>
        <rFont val="Cambria"/>
        <family val="0"/>
        <charset val="1"/>
      </rPr>
      <t xml:space="preserve">-</t>
    </r>
    <r>
      <rPr>
        <sz val="10"/>
        <color rgb="FF000000"/>
        <rFont val="FreeSans"/>
        <family val="2"/>
      </rPr>
      <t xml:space="preserve">הראל</t>
    </r>
    <r>
      <rPr>
        <sz val="10"/>
        <color rgb="FF000000"/>
        <rFont val="Cambria"/>
        <family val="0"/>
        <charset val="1"/>
      </rPr>
      <t xml:space="preserve">, </t>
    </r>
    <r>
      <rPr>
        <sz val="10"/>
        <color rgb="FF000000"/>
        <rFont val="FreeSans"/>
        <family val="2"/>
      </rPr>
      <t xml:space="preserve">את הדרך לבניית חברה אינטגרלית המייצרת באמצעות הקשר בין חבריה כוח חיבור מיוחד</t>
    </r>
    <r>
      <rPr>
        <sz val="10"/>
        <color rgb="FF000000"/>
        <rFont val="Cambria"/>
        <family val="0"/>
        <charset val="1"/>
      </rPr>
      <t xml:space="preserve">, </t>
    </r>
    <r>
      <rPr>
        <sz val="10"/>
        <color rgb="FF000000"/>
        <rFont val="FreeSans"/>
        <family val="2"/>
      </rPr>
      <t xml:space="preserve">אחיד ומסונכרן</t>
    </r>
    <r>
      <rPr>
        <sz val="10"/>
        <color rgb="FF000000"/>
        <rFont val="Cambria"/>
        <family val="0"/>
        <charset val="1"/>
      </rPr>
      <t xml:space="preserve">, </t>
    </r>
    <r>
      <rPr>
        <sz val="10"/>
        <color rgb="FF000000"/>
        <rFont val="FreeSans"/>
        <family val="2"/>
      </rPr>
      <t xml:space="preserve">המאפשר לקבל מהטבע אוצרות חדשים</t>
    </r>
  </si>
  <si>
    <r>
      <rPr>
        <sz val="11"/>
        <rFont val="FreeSans"/>
        <family val="2"/>
      </rPr>
      <t xml:space="preserve">חיים חדשים </t>
    </r>
    <r>
      <rPr>
        <sz val="11"/>
        <rFont val="Cambria"/>
        <family val="0"/>
        <charset val="1"/>
      </rPr>
      <t xml:space="preserve">385 (2014-05-29)</t>
    </r>
  </si>
  <si>
    <t xml:space="preserve">http://files.kabbalahmedia.info/video/heb_o_rav_2014-05-29_program_haim-hadashim_n385.wmv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</si>
  <si>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385 - </t>
    </r>
    <r>
      <rPr>
        <sz val="10"/>
        <color rgb="FF000000"/>
        <rFont val="FreeSans"/>
        <family val="2"/>
      </rPr>
      <t xml:space="preserve">החיים השיתופיים בקיבוץ</t>
    </r>
  </si>
  <si>
    <r>
      <rPr>
        <sz val="10"/>
        <color rgb="FF000000"/>
        <rFont val="FreeSans"/>
        <family val="2"/>
      </rPr>
      <t xml:space="preserve">כיצד פעלו הקיבוצים עם קום המדינה</t>
    </r>
    <r>
      <rPr>
        <sz val="10"/>
        <color rgb="FF000000"/>
        <rFont val="Cambria"/>
        <family val="0"/>
        <charset val="1"/>
      </rPr>
      <t xml:space="preserve">, </t>
    </r>
    <r>
      <rPr>
        <sz val="10"/>
        <color rgb="FF000000"/>
        <rFont val="FreeSans"/>
        <family val="2"/>
      </rPr>
      <t xml:space="preserve">מה גרם להתפרקותם במשך השנים ואיך על ידי היצמדות לחוקי הטבע יוכלו הקיבוצים להתקיים היום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</si>
  <si>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386 (2014-05-29)</t>
    </r>
  </si>
  <si>
    <t xml:space="preserve">http://files.kabbalahmedia.info/video/heb_o_rav_2014-05-29_program_haim-hadashim_n386.wmv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</si>
  <si>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386 - </t>
    </r>
    <r>
      <rPr>
        <sz val="10"/>
        <color rgb="FF000000"/>
        <rFont val="FreeSans"/>
        <family val="2"/>
      </rPr>
      <t xml:space="preserve">חיים שיתופיים בגישה חדשה</t>
    </r>
  </si>
  <si>
    <r>
      <rPr>
        <sz val="10"/>
        <color rgb="FF000000"/>
        <rFont val="FreeSans"/>
        <family val="2"/>
      </rPr>
      <t xml:space="preserve">מהי הדרך לבניית חברה המאמצת את חוקי הטבע כמודל לבניית חיי שיתוף</t>
    </r>
    <r>
      <rPr>
        <sz val="10"/>
        <color rgb="FF000000"/>
        <rFont val="Cambria"/>
        <family val="0"/>
        <charset val="1"/>
      </rPr>
      <t xml:space="preserve">, </t>
    </r>
    <r>
      <rPr>
        <sz val="10"/>
        <color rgb="FF000000"/>
        <rFont val="FreeSans"/>
        <family val="2"/>
      </rPr>
      <t xml:space="preserve">מה מטרתה ובמה היא נבדלת מזו של הקיבוצים מאז קום המדינה ועד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</si>
  <si>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387 (2014-05-29)</t>
    </r>
  </si>
  <si>
    <t xml:space="preserve">http://files.kabbalahmedia.info/download/video/heb_o_rav_2014-05-29_program_haim-hadashim_n387.wmv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</si>
  <si>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387 - </t>
    </r>
    <r>
      <rPr>
        <sz val="10"/>
        <color rgb="FF000000"/>
        <rFont val="FreeSans"/>
        <family val="2"/>
      </rPr>
      <t xml:space="preserve">השימוש בחכמת החיבור בקיבוץ</t>
    </r>
  </si>
  <si>
    <r>
      <rPr>
        <sz val="10"/>
        <color rgb="FF000000"/>
        <rFont val="FreeSans"/>
        <family val="2"/>
      </rPr>
      <t xml:space="preserve">האם ניתן ליישם את חכמת החיבור בחיים הקיבוציים של היום</t>
    </r>
    <r>
      <rPr>
        <sz val="10"/>
        <color rgb="FF000000"/>
        <rFont val="Cambria"/>
        <family val="0"/>
        <charset val="1"/>
      </rPr>
      <t xml:space="preserve">, </t>
    </r>
    <r>
      <rPr>
        <sz val="10"/>
        <color rgb="FF000000"/>
        <rFont val="FreeSans"/>
        <family val="2"/>
      </rPr>
      <t xml:space="preserve">מה יהיו התנאים בהם יצטרך לעמוד כל חבר וכיצד יסייע החינוך האינטגרלי להשגתם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</si>
  <si>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396 (2014-06-05)</t>
    </r>
  </si>
  <si>
    <t xml:space="preserve">http://files.kabbalahmedia.info/download/video/heb_o_rav_2014-06-05_program_haim-hadashim_n396.wmv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</si>
  <si>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396 - </t>
    </r>
    <r>
      <rPr>
        <sz val="10"/>
        <color rgb="FF000000"/>
        <rFont val="FreeSans"/>
        <family val="2"/>
      </rPr>
      <t xml:space="preserve">הצורך בחיים קהילתיים בימינו</t>
    </r>
  </si>
  <si>
    <r>
      <rPr>
        <sz val="10"/>
        <color rgb="FF000000"/>
        <rFont val="FreeSans"/>
        <family val="2"/>
      </rPr>
      <t xml:space="preserve">מאיפה מגיעה המשיכה לחיות חיי קהילה</t>
    </r>
    <r>
      <rPr>
        <sz val="10"/>
        <color rgb="FF000000"/>
        <rFont val="Cambria"/>
        <family val="0"/>
        <charset val="1"/>
      </rPr>
      <t xml:space="preserve">, </t>
    </r>
    <r>
      <rPr>
        <sz val="10"/>
        <color rgb="FF000000"/>
        <rFont val="FreeSans"/>
        <family val="2"/>
      </rPr>
      <t xml:space="preserve">באיזו מגמה נמצאת החברה בהקשר זה ואיך בונים נכון קהילה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t>
    </r>
  </si>
  <si>
    <r>
      <rPr>
        <sz val="11"/>
        <rFont val="FreeSans"/>
        <family val="2"/>
      </rPr>
      <t xml:space="preserve">חיים חדשים </t>
    </r>
    <r>
      <rPr>
        <sz val="11"/>
        <rFont val="Cambria"/>
        <family val="0"/>
        <charset val="1"/>
      </rPr>
      <t xml:space="preserve">397 (2014-06-05)</t>
    </r>
  </si>
  <si>
    <t xml:space="preserve">http://files.kabbalahmedia.info/download/video/heb_o_rav_2014-06-05_program_haim-hadashim_n397.wmv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</si>
  <si>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397 - </t>
    </r>
    <r>
      <rPr>
        <sz val="10"/>
        <color rgb="FF000000"/>
        <rFont val="FreeSans"/>
        <family val="2"/>
      </rPr>
      <t xml:space="preserve">בניית קהילה בעידן ה</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t>
    </r>
  </si>
  <si>
    <r>
      <rPr>
        <sz val="10"/>
        <color rgb="FF000000"/>
        <rFont val="FreeSans"/>
        <family val="2"/>
      </rPr>
      <t xml:space="preserve">איך אנחנו מגיעים להיכרות עם ה</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באמצעות החינוך הקהילתי ולומדים איך לבנות את חיינו בצורה המיטבית ביחסינו עם הסביבה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</si>
  <si>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416 (2014-07-06)</t>
    </r>
  </si>
  <si>
    <t xml:space="preserve">http://files.kabbalahmedia.info/download/video/heb_o_rav_2014-07-06_program_haim-hadashim_n416.wmv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</si>
  <si>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416 - </t>
    </r>
    <r>
      <rPr>
        <sz val="10"/>
        <color rgb="FF000000"/>
        <rFont val="FreeSans"/>
        <family val="2"/>
      </rPr>
      <t xml:space="preserve">הגיל השלישי</t>
    </r>
  </si>
  <si>
    <r>
      <rPr>
        <sz val="10"/>
        <color rgb="FF000000"/>
        <rFont val="FreeSans"/>
        <family val="2"/>
      </rPr>
      <t xml:space="preserve">האם אפשר להפיק תועלת מהגיל השלישי</t>
    </r>
    <r>
      <rPr>
        <sz val="10"/>
        <color rgb="FF000000"/>
        <rFont val="Cambria"/>
        <family val="0"/>
        <charset val="1"/>
      </rPr>
      <t xml:space="preserve">, </t>
    </r>
    <r>
      <rPr>
        <sz val="10"/>
        <color rgb="FF000000"/>
        <rFont val="FreeSans"/>
        <family val="2"/>
      </rPr>
      <t xml:space="preserve">כיצד דווקא בעזרת האוכלוסייה המבוגרת תגיע החברה לאיזון ואיך ניתן לשמר בה את רוח החיים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</si>
  <si>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417 (2014-07-06)</t>
    </r>
  </si>
  <si>
    <t xml:space="preserve">http://files.kabbalahmedia.info/video/heb_o_rav_2014-07-06_program_haim-hadashim_n417.wmv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</si>
  <si>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417 - </t>
    </r>
    <r>
      <rPr>
        <sz val="10"/>
        <color rgb="FF000000"/>
        <rFont val="FreeSans"/>
        <family val="2"/>
      </rPr>
      <t xml:space="preserve">פרישה מעולם העבודה</t>
    </r>
  </si>
  <si>
    <r>
      <rPr>
        <sz val="10"/>
        <color rgb="FF000000"/>
        <rFont val="FreeSans"/>
        <family val="2"/>
      </rPr>
      <t xml:space="preserve">איך גיל הפרישה מהעבודה מהווה מעבר לחכמת החיים</t>
    </r>
    <r>
      <rPr>
        <sz val="10"/>
        <color rgb="FF000000"/>
        <rFont val="Cambria"/>
        <family val="0"/>
        <charset val="1"/>
      </rPr>
      <t xml:space="preserve">, </t>
    </r>
    <r>
      <rPr>
        <sz val="10"/>
        <color rgb="FF000000"/>
        <rFont val="FreeSans"/>
        <family val="2"/>
      </rPr>
      <t xml:space="preserve">איך הטבע מוביל אותנו לעבודה פנימית וכיצד בעזרת האוכלוסייה המבוגרת תתלבש חוכמת החיים בכל החברה</t>
    </r>
    <r>
      <rPr>
        <sz val="10"/>
        <color rgb="FF000000"/>
        <rFont val="Cambria"/>
        <family val="0"/>
        <charset val="1"/>
      </rPr>
      <t xml:space="preserve">? </t>
    </r>
    <r>
      <rPr>
        <sz val="10"/>
        <color rgb="FF000000"/>
        <rFont val="FreeSans"/>
        <family val="2"/>
      </rPr>
      <t xml:space="preserve">שיחה עם הרב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</si>
  <si>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 </t>
    </r>
    <r>
      <rPr>
        <sz val="11"/>
        <rFont val="FreeSans"/>
        <family val="2"/>
      </rPr>
      <t xml:space="preserve">אני והחברה</t>
    </r>
  </si>
  <si>
    <t xml:space="preserve">21.11.13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</si>
  <si>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אני והחברה</t>
    </r>
  </si>
  <si>
    <r>
      <rPr>
        <sz val="10"/>
        <color rgb="FF000000"/>
        <rFont val="FreeSans"/>
        <family val="2"/>
      </rPr>
      <t xml:space="preserve">כולנו שונים</t>
    </r>
    <r>
      <rPr>
        <sz val="10"/>
        <color rgb="FF000000"/>
        <rFont val="Cambria"/>
        <family val="0"/>
        <charset val="1"/>
      </rPr>
      <t xml:space="preserve">, </t>
    </r>
    <r>
      <rPr>
        <sz val="10"/>
        <color rgb="FF000000"/>
        <rFont val="FreeSans"/>
        <family val="2"/>
      </rPr>
      <t xml:space="preserve">אבל נמצאים באותה חברה</t>
    </r>
    <r>
      <rPr>
        <sz val="10"/>
        <color rgb="FF000000"/>
        <rFont val="Cambria"/>
        <family val="0"/>
        <charset val="1"/>
      </rPr>
      <t xml:space="preserve">. </t>
    </r>
    <r>
      <rPr>
        <sz val="10"/>
        <color rgb="FF000000"/>
        <rFont val="FreeSans"/>
        <family val="2"/>
      </rPr>
      <t xml:space="preserve">כיצד נכון להתייחס אל החברה</t>
    </r>
    <r>
      <rPr>
        <sz val="10"/>
        <color rgb="FF000000"/>
        <rFont val="Cambria"/>
        <family val="0"/>
        <charset val="1"/>
      </rPr>
      <t xml:space="preserve">, </t>
    </r>
    <r>
      <rPr>
        <sz val="10"/>
        <color rgb="FF000000"/>
        <rFont val="FreeSans"/>
        <family val="2"/>
      </rPr>
      <t xml:space="preserve">איך היא משפיעה על חיינו ומעצבת את אישיותינו וכיצד נרגיש עצמנו כחלק הכרחי ממנה</t>
    </r>
    <r>
      <rPr>
        <sz val="10"/>
        <color rgb="FF000000"/>
        <rFont val="Cambria"/>
        <family val="0"/>
        <charset val="1"/>
      </rPr>
      <t xml:space="preserve">? </t>
    </r>
    <r>
      <rPr>
        <sz val="10"/>
        <color rgb="FF000000"/>
        <rFont val="FreeSans"/>
        <family val="2"/>
      </rPr>
      <t xml:space="preserve">סדרת שיחות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</si>
  <si>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247 (2013-11-07)</t>
    </r>
  </si>
  <si>
    <t xml:space="preserve">http://files.kabbalahmedia.info/download/video/heb_o_rav_2013-11-07_program_haim-hadashim_n247.wmv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</si>
  <si>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247 - </t>
    </r>
    <r>
      <rPr>
        <sz val="10"/>
        <color rgb="FF000000"/>
        <rFont val="FreeSans"/>
        <family val="2"/>
      </rPr>
      <t xml:space="preserve">עיצוב אישיות</t>
    </r>
  </si>
  <si>
    <r>
      <rPr>
        <sz val="10"/>
        <color rgb="FF000000"/>
        <rFont val="FreeSans"/>
        <family val="2"/>
      </rPr>
      <t xml:space="preserve">לכל אדם חשוב להכיר את זהותו ולדעת מה מייחד אותו מאחרים</t>
    </r>
    <r>
      <rPr>
        <sz val="10"/>
        <color rgb="FF000000"/>
        <rFont val="Cambria"/>
        <family val="0"/>
        <charset val="1"/>
      </rPr>
      <t xml:space="preserve">. </t>
    </r>
    <r>
      <rPr>
        <sz val="10"/>
        <color rgb="FF000000"/>
        <rFont val="FreeSans"/>
        <family val="2"/>
      </rPr>
      <t xml:space="preserve">מדוע האדם נולד ללא ידיעה מספקת על טבעו ומהו כוחה של הסביבה בעיצוב אישיותו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</si>
  <si>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248 (2013-11-07)</t>
    </r>
  </si>
  <si>
    <t xml:space="preserve">http://files.kabbalahmedia.info/download/video/heb_o_rav_2013-11-07_program_haim-hadashim_n248.wmv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</si>
  <si>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248 - </t>
    </r>
    <r>
      <rPr>
        <sz val="10"/>
        <color rgb="FF000000"/>
        <rFont val="FreeSans"/>
        <family val="2"/>
      </rPr>
      <t xml:space="preserve">הכרת העצמי </t>
    </r>
  </si>
  <si>
    <r>
      <rPr>
        <sz val="10"/>
        <color rgb="FF000000"/>
        <rFont val="FreeSans"/>
        <family val="2"/>
      </rPr>
      <t xml:space="preserve">בכל אדם קיים רצון בסיסי להנות</t>
    </r>
    <r>
      <rPr>
        <sz val="10"/>
        <color rgb="FF000000"/>
        <rFont val="Cambria"/>
        <family val="0"/>
        <charset val="1"/>
      </rPr>
      <t xml:space="preserve">. </t>
    </r>
    <r>
      <rPr>
        <sz val="10"/>
        <color rgb="FF000000"/>
        <rFont val="FreeSans"/>
        <family val="2"/>
      </rPr>
      <t xml:space="preserve">מהיכן מגיעים נטיותיו ומחשבותיו של האדם וכיצד שני אנשים שונים לגמרי יכולים להגיע לאיזון והשלמה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t>
    </r>
  </si>
  <si>
    <r>
      <rPr>
        <sz val="11"/>
        <rFont val="FreeSans"/>
        <family val="2"/>
      </rPr>
      <t xml:space="preserve">חיים חדשים </t>
    </r>
    <r>
      <rPr>
        <sz val="11"/>
        <rFont val="Cambria"/>
        <family val="0"/>
        <charset val="1"/>
      </rPr>
      <t xml:space="preserve">249 (2013-11-10)</t>
    </r>
  </si>
  <si>
    <t xml:space="preserve">http://files.kabbalahmedia.info/download/video/heb_o_rav_2013-11-10_program_haim-hadashim_n249.wmv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</si>
  <si>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249 - </t>
    </r>
    <r>
      <rPr>
        <sz val="10"/>
        <color rgb="FF000000"/>
        <rFont val="FreeSans"/>
        <family val="2"/>
      </rPr>
      <t xml:space="preserve">מצבי רוח ורגשות</t>
    </r>
  </si>
  <si>
    <r>
      <rPr>
        <sz val="10"/>
        <color rgb="FF000000"/>
        <rFont val="FreeSans"/>
        <family val="2"/>
      </rPr>
      <t xml:space="preserve">מהו ההבדל בין רגש לרצון</t>
    </r>
    <r>
      <rPr>
        <sz val="10"/>
        <color rgb="FF000000"/>
        <rFont val="Cambria"/>
        <family val="0"/>
        <charset val="1"/>
      </rPr>
      <t xml:space="preserve">, </t>
    </r>
    <r>
      <rPr>
        <sz val="10"/>
        <color rgb="FF000000"/>
        <rFont val="FreeSans"/>
        <family val="2"/>
      </rPr>
      <t xml:space="preserve">במה תלויים מצבי הרוח</t>
    </r>
    <r>
      <rPr>
        <sz val="10"/>
        <color rgb="FF000000"/>
        <rFont val="Cambria"/>
        <family val="0"/>
        <charset val="1"/>
      </rPr>
      <t xml:space="preserve">, </t>
    </r>
    <r>
      <rPr>
        <sz val="10"/>
        <color rgb="FF000000"/>
        <rFont val="FreeSans"/>
        <family val="2"/>
      </rPr>
      <t xml:space="preserve">מדוע רוב העולם נמצא בייאוש ומה התרופה להרגשת חוסר הטעם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טל מנדלבאום   </t>
    </r>
  </si>
  <si>
    <r>
      <rPr>
        <sz val="11"/>
        <rFont val="FreeSans"/>
        <family val="2"/>
      </rPr>
      <t xml:space="preserve">חיים חדשים </t>
    </r>
    <r>
      <rPr>
        <sz val="11"/>
        <rFont val="Cambria"/>
        <family val="0"/>
        <charset val="1"/>
      </rPr>
      <t xml:space="preserve">250 (2013-11-12)</t>
    </r>
  </si>
  <si>
    <t xml:space="preserve">http://files.kabbalahmedia.info/download/video/heb_o_rav_2013-11-12_program_haim-hadashim_n250.wmv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</si>
  <si>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250 - </t>
    </r>
    <r>
      <rPr>
        <sz val="10"/>
        <color rgb="FF000000"/>
        <rFont val="FreeSans"/>
        <family val="2"/>
      </rPr>
      <t xml:space="preserve">מערכת חברתית</t>
    </r>
    <r>
      <rPr>
        <sz val="10"/>
        <color rgb="FF000000"/>
        <rFont val="Cambria"/>
        <family val="0"/>
        <charset val="1"/>
      </rPr>
      <t xml:space="preserve">-</t>
    </r>
    <r>
      <rPr>
        <sz val="10"/>
        <color rgb="FF000000"/>
        <rFont val="FreeSans"/>
        <family val="2"/>
      </rPr>
      <t xml:space="preserve">אינטגרלית</t>
    </r>
  </si>
  <si>
    <r>
      <rPr>
        <sz val="10"/>
        <color rgb="FF000000"/>
        <rFont val="FreeSans"/>
        <family val="2"/>
      </rPr>
      <t xml:space="preserve">באיזה אופן גילוי הקשרים האינטגרליים כמרכיבים של המערכת החברתית הסובבת אותנו</t>
    </r>
    <r>
      <rPr>
        <sz val="10"/>
        <color rgb="FF000000"/>
        <rFont val="Cambria"/>
        <family val="0"/>
        <charset val="1"/>
      </rPr>
      <t xml:space="preserve">, </t>
    </r>
    <r>
      <rPr>
        <sz val="10"/>
        <color rgb="FF000000"/>
        <rFont val="FreeSans"/>
        <family val="2"/>
      </rPr>
      <t xml:space="preserve">משפיעה עלינו ומביאה אותנו אל המצב המיטבי ביותר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</si>
  <si>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253 (2013-11-15)</t>
    </r>
  </si>
  <si>
    <t xml:space="preserve">http://files.kabbalahmedia.info/download/video/heb_o_rav_2013-11-15_program_haim-hadashim_n253.wmv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</si>
  <si>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253 - </t>
    </r>
    <r>
      <rPr>
        <sz val="10"/>
        <color rgb="FF000000"/>
        <rFont val="FreeSans"/>
        <family val="2"/>
      </rPr>
      <t xml:space="preserve">התנהגות פרו</t>
    </r>
    <r>
      <rPr>
        <sz val="10"/>
        <color rgb="FF000000"/>
        <rFont val="Cambria"/>
        <family val="0"/>
        <charset val="1"/>
      </rPr>
      <t xml:space="preserve">-</t>
    </r>
    <r>
      <rPr>
        <sz val="10"/>
        <color rgb="FF000000"/>
        <rFont val="FreeSans"/>
        <family val="2"/>
      </rPr>
      <t xml:space="preserve">חברתית</t>
    </r>
  </si>
  <si>
    <r>
      <rPr>
        <sz val="10"/>
        <color rgb="FF000000"/>
        <rFont val="FreeSans"/>
        <family val="2"/>
      </rPr>
      <t xml:space="preserve">מדוע ישנם הבדלים בין אנשים בנטייה לעזור לזולת</t>
    </r>
    <r>
      <rPr>
        <sz val="10"/>
        <color rgb="FF000000"/>
        <rFont val="Cambria"/>
        <family val="0"/>
        <charset val="1"/>
      </rPr>
      <t xml:space="preserve">, </t>
    </r>
    <r>
      <rPr>
        <sz val="10"/>
        <color rgb="FF000000"/>
        <rFont val="FreeSans"/>
        <family val="2"/>
      </rPr>
      <t xml:space="preserve">מהם הגורמים המשפיעים על התנהגות האדם כלפי סביבתו ואיך זה קשור להתפתחות האגו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</si>
  <si>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254 (2013-11-15)</t>
    </r>
  </si>
  <si>
    <t xml:space="preserve">http://files.kabbalahmedia.info/download/video/heb_o_rav_2013-11-15_program_haim-hadashim_n254.wmv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</si>
  <si>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254 - </t>
    </r>
    <r>
      <rPr>
        <sz val="10"/>
        <color rgb="FF000000"/>
        <rFont val="FreeSans"/>
        <family val="2"/>
      </rPr>
      <t xml:space="preserve">סטריאוטיפים ושיפוטיות</t>
    </r>
  </si>
  <si>
    <r>
      <rPr>
        <sz val="10"/>
        <color rgb="FF000000"/>
        <rFont val="FreeSans"/>
        <family val="2"/>
      </rPr>
      <t xml:space="preserve">מהו המנגנון שגורם לאנשים לתייג אחרים על פי חזות חיצונית</t>
    </r>
    <r>
      <rPr>
        <sz val="10"/>
        <color rgb="FF000000"/>
        <rFont val="Cambria"/>
        <family val="0"/>
        <charset val="1"/>
      </rPr>
      <t xml:space="preserve">, </t>
    </r>
    <r>
      <rPr>
        <sz val="10"/>
        <color rgb="FF000000"/>
        <rFont val="FreeSans"/>
        <family val="2"/>
      </rPr>
      <t xml:space="preserve">מה מקור הצורך לבצע השוואות בין אנשים וכיצד ניתן להתמודד עם התופעה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</si>
  <si>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265 (2013-12-06)</t>
    </r>
  </si>
  <si>
    <t xml:space="preserve">http://files.kabbalahmedia.info/download/video/heb_o_rav_2013-12-06_program_haim-hadashim_n265.wmv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</si>
  <si>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265 - </t>
    </r>
    <r>
      <rPr>
        <sz val="10"/>
        <color rgb="FF000000"/>
        <rFont val="FreeSans"/>
        <family val="2"/>
      </rPr>
      <t xml:space="preserve">חרדה חברתית</t>
    </r>
  </si>
  <si>
    <r>
      <rPr>
        <sz val="10"/>
        <color rgb="FF000000"/>
        <rFont val="FreeSans"/>
        <family val="2"/>
      </rPr>
      <t xml:space="preserve">כיצד להתגבר על חרדה חברתית במקומות השונים בהם האדם נמצא</t>
    </r>
    <r>
      <rPr>
        <sz val="10"/>
        <color rgb="FF000000"/>
        <rFont val="Cambria"/>
        <family val="0"/>
        <charset val="1"/>
      </rPr>
      <t xml:space="preserve">, </t>
    </r>
    <r>
      <rPr>
        <sz val="10"/>
        <color rgb="FF000000"/>
        <rFont val="FreeSans"/>
        <family val="2"/>
      </rPr>
      <t xml:space="preserve">מדוע האדם רוב הזמן נוהג בצביעות וכיצד נתנהג כך שגם הסובבים וגם אנחנו נרגיש בנוח</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</si>
  <si>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266 (2013-12-08)</t>
    </r>
  </si>
  <si>
    <t xml:space="preserve">http://files.kabbalahmedia.info/download/video/heb_o_rav_2013-12-08_program_haim-hadashim_n266.wmv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</si>
  <si>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266 - </t>
    </r>
    <r>
      <rPr>
        <sz val="10"/>
        <color rgb="FF000000"/>
        <rFont val="FreeSans"/>
        <family val="2"/>
      </rPr>
      <t xml:space="preserve">ביטחון עצמי</t>
    </r>
  </si>
  <si>
    <r>
      <rPr>
        <sz val="10"/>
        <color rgb="FF000000"/>
        <rFont val="FreeSans"/>
        <family val="2"/>
      </rPr>
      <t xml:space="preserve">מדוע אנשים רבים חשים חוסר ביטחון עצמי ובושה בחברה בזמננו ולמה רק בסביבה בעלת מטרת על ברורה</t>
    </r>
    <r>
      <rPr>
        <sz val="10"/>
        <color rgb="FF000000"/>
        <rFont val="Cambria"/>
        <family val="0"/>
        <charset val="1"/>
      </rPr>
      <t xml:space="preserve">, </t>
    </r>
    <r>
      <rPr>
        <sz val="10"/>
        <color rgb="FF000000"/>
        <rFont val="FreeSans"/>
        <family val="2"/>
      </rPr>
      <t xml:space="preserve">האדם יחוש את עצמו בטוח</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t>
    </r>
  </si>
  <si>
    <r>
      <rPr>
        <sz val="11"/>
        <rFont val="FreeSans"/>
        <family val="2"/>
      </rPr>
      <t xml:space="preserve">חיים חדשים </t>
    </r>
    <r>
      <rPr>
        <sz val="11"/>
        <rFont val="Cambria"/>
        <family val="0"/>
        <charset val="1"/>
      </rPr>
      <t xml:space="preserve">269 (2013-12-15)</t>
    </r>
  </si>
  <si>
    <t xml:space="preserve">http://files.kabbalahmedia.info/download/video/heb_o_rav_2013-12-15_program_haim-hadashim_n269.wmv</t>
  </si>
  <si>
    <t xml:space="preserve">21.12.13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</si>
  <si>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269 - </t>
    </r>
    <r>
      <rPr>
        <sz val="10"/>
        <color rgb="FF000000"/>
        <rFont val="FreeSans"/>
        <family val="2"/>
      </rPr>
      <t xml:space="preserve">אהבה עצמית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</si>
  <si>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אהבה עצמית היא מרכיב הנמצא בכל חלקי הטבע</t>
    </r>
    <r>
      <rPr>
        <sz val="10"/>
        <color rgb="FF000000"/>
        <rFont val="Cambria"/>
        <family val="0"/>
        <charset val="1"/>
      </rPr>
      <t xml:space="preserve">. </t>
    </r>
    <r>
      <rPr>
        <sz val="10"/>
        <color rgb="FF000000"/>
        <rFont val="FreeSans"/>
        <family val="2"/>
      </rPr>
      <t xml:space="preserve">באיזה שלב היא הפכה לגורם הרסני באדם ואיזה תהליך אמור האדם לעבור בכדי שתהפוך לגורם בונה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</si>
  <si>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270 (2013-12-16)</t>
    </r>
  </si>
  <si>
    <t xml:space="preserve">http://files.kabbalahmedia.info/download/video/heb_o_rav_2013-12-16_program_haim-hadashim_n270.wmv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</si>
  <si>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270 - </t>
    </r>
    <r>
      <rPr>
        <sz val="10"/>
        <color rgb="FF000000"/>
        <rFont val="FreeSans"/>
        <family val="2"/>
      </rPr>
      <t xml:space="preserve">אהבה עצמית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</si>
  <si>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איך סביבה תומכת ואוהבת יכולה לעזור לי לאהוב את עצמי</t>
    </r>
    <r>
      <rPr>
        <sz val="10"/>
        <color rgb="FF000000"/>
        <rFont val="Cambria"/>
        <family val="0"/>
        <charset val="1"/>
      </rPr>
      <t xml:space="preserve">, </t>
    </r>
    <r>
      <rPr>
        <sz val="10"/>
        <color rgb="FF000000"/>
        <rFont val="FreeSans"/>
        <family val="2"/>
      </rPr>
      <t xml:space="preserve">מה הקשר בין אהבה עצמית לאהבה לאחרים ואיך נוכל כולנו ביחד להיות מאושרים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</si>
  <si>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274 (2013-12-29)</t>
    </r>
  </si>
  <si>
    <t xml:space="preserve">http://files.kabbalahmedia.info/download/video/heb_o_rav_2013-12-29_program_haim-hadashim_n274.wmv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</si>
  <si>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274 - </t>
    </r>
    <r>
      <rPr>
        <sz val="10"/>
        <color rgb="FF000000"/>
        <rFont val="FreeSans"/>
        <family val="2"/>
      </rPr>
      <t xml:space="preserve">האני והאגו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</si>
  <si>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מהו האגו</t>
    </r>
    <r>
      <rPr>
        <sz val="10"/>
        <color rgb="FF000000"/>
        <rFont val="Cambria"/>
        <family val="0"/>
        <charset val="1"/>
      </rPr>
      <t xml:space="preserve">, </t>
    </r>
    <r>
      <rPr>
        <sz val="10"/>
        <color rgb="FF000000"/>
        <rFont val="FreeSans"/>
        <family val="2"/>
      </rPr>
      <t xml:space="preserve">אלו דרכי התנהלות הוא מכתיב לנו ומהי הדרך שבאמצעותה הוא דוחף אותנו להשתחרר ממנו ולפתח יחסי אהבה וערבות הדדית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</si>
  <si>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275 (2013-12-30)</t>
    </r>
  </si>
  <si>
    <t xml:space="preserve">http://files.kabbalahmedia.info/download/video/heb_o_rav_2013-12-30_program_haim-hadashim_n275.wmv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</si>
  <si>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275 - </t>
    </r>
    <r>
      <rPr>
        <sz val="10"/>
        <color rgb="FF000000"/>
        <rFont val="FreeSans"/>
        <family val="2"/>
      </rPr>
      <t xml:space="preserve">האני והאגו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</si>
  <si>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 נגלה אם נחווה את חיינו מחוץ לאגו שלנו</t>
    </r>
    <r>
      <rPr>
        <sz val="10"/>
        <color rgb="FF000000"/>
        <rFont val="Cambria"/>
        <family val="0"/>
        <charset val="1"/>
      </rPr>
      <t xml:space="preserve">, </t>
    </r>
    <r>
      <rPr>
        <sz val="10"/>
        <color rgb="FF000000"/>
        <rFont val="FreeSans"/>
        <family val="2"/>
      </rPr>
      <t xml:space="preserve">מה נדרש מאיתנו על מנת להתחבר ל</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האמיתי שלנו ובאיזה אופן החינוך האינטגרלי מוביל אותנו  לכך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</si>
  <si>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281 (2014-01-02)</t>
    </r>
  </si>
  <si>
    <t xml:space="preserve">http://files.kabbalahmedia.info/download/video/heb_o_rav_2014-01-02_program_haim-hadashim_n281.wmv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</si>
  <si>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281 - </t>
    </r>
    <r>
      <rPr>
        <sz val="10"/>
        <color rgb="FF000000"/>
        <rFont val="FreeSans"/>
        <family val="2"/>
      </rPr>
      <t xml:space="preserve">מקור הרגשות ותפקידם</t>
    </r>
  </si>
  <si>
    <r>
      <rPr>
        <sz val="10"/>
        <color rgb="FF000000"/>
        <rFont val="FreeSans"/>
        <family val="2"/>
      </rPr>
      <t xml:space="preserve">מקור כל הרגשות שלנו נובע מהרצון ליהנות</t>
    </r>
    <r>
      <rPr>
        <sz val="10"/>
        <color rgb="FF000000"/>
        <rFont val="Cambria"/>
        <family val="0"/>
        <charset val="1"/>
      </rPr>
      <t xml:space="preserve">, </t>
    </r>
    <r>
      <rPr>
        <sz val="10"/>
        <color rgb="FF000000"/>
        <rFont val="FreeSans"/>
        <family val="2"/>
      </rPr>
      <t xml:space="preserve">המנהל אותנו באופן הרסני</t>
    </r>
    <r>
      <rPr>
        <sz val="10"/>
        <color rgb="FF000000"/>
        <rFont val="Cambria"/>
        <family val="0"/>
        <charset val="1"/>
      </rPr>
      <t xml:space="preserve">. </t>
    </r>
    <r>
      <rPr>
        <sz val="10"/>
        <color rgb="FF000000"/>
        <rFont val="FreeSans"/>
        <family val="2"/>
      </rPr>
      <t xml:space="preserve">כיצד נוכל לנהל את חיינו באופן בונה על ידי הכרת מקור רגשותינו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</si>
  <si>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282 (2014-01-05)</t>
    </r>
  </si>
  <si>
    <t xml:space="preserve">http://files.kabbalahmedia.info/download/video/heb_o_rav_2014-01-05_program_haim-hadashim_n282.wmv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</si>
  <si>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282 - </t>
    </r>
    <r>
      <rPr>
        <sz val="10"/>
        <color rgb="FF000000"/>
        <rFont val="FreeSans"/>
        <family val="2"/>
      </rPr>
      <t xml:space="preserve">פסיכולוגיה חברתית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</si>
  <si>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חסר בשיטה הפסיכולוגית המתעמקת בפנימיות האדם על מנת שתוכל לחנך לפיתוח קשרים חברתיים נכונים בעולם הגלובלי המתגלה בימינו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</si>
  <si>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283 (2014-01-05)</t>
    </r>
  </si>
  <si>
    <t xml:space="preserve">http://files.kabbalahmedia.info/download/video/heb_o_rav_2014-01-05_program_haim-hadashim_n283.wmv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</si>
  <si>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283 - </t>
    </r>
    <r>
      <rPr>
        <sz val="10"/>
        <color rgb="FF000000"/>
        <rFont val="FreeSans"/>
        <family val="2"/>
      </rPr>
      <t xml:space="preserve">פסיכולוגיה חברתית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</si>
  <si>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מהו הקשר בין התגברות הלחצים שהאנושות חווה היום ובין התגלות העולם כמקושר יותר ויותר</t>
    </r>
    <r>
      <rPr>
        <sz val="10"/>
        <color rgb="FF000000"/>
        <rFont val="Cambria"/>
        <family val="0"/>
        <charset val="1"/>
      </rPr>
      <t xml:space="preserve">, </t>
    </r>
    <r>
      <rPr>
        <sz val="10"/>
        <color rgb="FF000000"/>
        <rFont val="FreeSans"/>
        <family val="2"/>
      </rPr>
      <t xml:space="preserve">ואיך יוכל האדם לחיות באיזון עם כל הסובב אותו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</si>
  <si>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284 (2014-01-07)</t>
    </r>
  </si>
  <si>
    <t xml:space="preserve">http://files.kabbalahmedia.info/download/video/heb_o_rav_2014-01-07_program_haim-hadashim_n284.wmv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</si>
  <si>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284 - </t>
    </r>
    <r>
      <rPr>
        <sz val="10"/>
        <color rgb="FF000000"/>
        <rFont val="FreeSans"/>
        <family val="2"/>
      </rPr>
      <t xml:space="preserve">האבולוציה של הרגשות</t>
    </r>
  </si>
  <si>
    <r>
      <rPr>
        <sz val="10"/>
        <color rgb="FF000000"/>
        <rFont val="FreeSans"/>
        <family val="2"/>
      </rPr>
      <t xml:space="preserve">כיצד מתפתחים הרגשות שלנו על כל עומקם וגוונם</t>
    </r>
    <r>
      <rPr>
        <sz val="10"/>
        <color rgb="FF000000"/>
        <rFont val="Cambria"/>
        <family val="0"/>
        <charset val="1"/>
      </rPr>
      <t xml:space="preserve">, </t>
    </r>
    <r>
      <rPr>
        <sz val="10"/>
        <color rgb="FF000000"/>
        <rFont val="FreeSans"/>
        <family val="2"/>
      </rPr>
      <t xml:space="preserve">ממה הם מושפעים ובאיזה אופן מובילים אותנו לרצון למצוא תשובה לשאלת מהות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</si>
  <si>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285 (2014-01-09)</t>
    </r>
  </si>
  <si>
    <t xml:space="preserve">http://files.kabbalahmedia.info/download/video/heb_o_rav_2014-01-09_program_haim-hadashim_n285.wmv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</si>
  <si>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285 - </t>
    </r>
    <r>
      <rPr>
        <sz val="10"/>
        <color rgb="FF000000"/>
        <rFont val="FreeSans"/>
        <family val="2"/>
      </rPr>
      <t xml:space="preserve">מייאוש לשלימות</t>
    </r>
  </si>
  <si>
    <r>
      <rPr>
        <sz val="10"/>
        <color rgb="FF000000"/>
        <rFont val="FreeSans"/>
        <family val="2"/>
      </rPr>
      <t xml:space="preserve">רוב בני האדם חיים כיום בתחושת ייאוש כתוצאה מחוסר מימוש עצמי</t>
    </r>
    <r>
      <rPr>
        <sz val="10"/>
        <color rgb="FF000000"/>
        <rFont val="Cambria"/>
        <family val="0"/>
        <charset val="1"/>
      </rPr>
      <t xml:space="preserve">. </t>
    </r>
    <r>
      <rPr>
        <sz val="10"/>
        <color rgb="FF000000"/>
        <rFont val="FreeSans"/>
        <family val="2"/>
      </rPr>
      <t xml:space="preserve">האם יש תכלית לתחושה זו וכיצד בסופו של דבר היא תביא את האדם לאושר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</si>
  <si>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286 (2014-01-12)</t>
    </r>
  </si>
  <si>
    <t xml:space="preserve">http://files.kabbalahmedia.info/download/video/heb_o_rav_2014-01-12_program_haim-hadashim_n286.wmv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</si>
  <si>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286 - </t>
    </r>
    <r>
      <rPr>
        <sz val="10"/>
        <color rgb="FF000000"/>
        <rFont val="FreeSans"/>
        <family val="2"/>
      </rPr>
      <t xml:space="preserve">קנאה</t>
    </r>
  </si>
  <si>
    <r>
      <rPr>
        <sz val="10"/>
        <color rgb="FF000000"/>
        <rFont val="FreeSans"/>
        <family val="2"/>
      </rPr>
      <t xml:space="preserve">קנאה היא רגש עז כאש המקנן בנו משחר ילדותנו</t>
    </r>
    <r>
      <rPr>
        <sz val="10"/>
        <color rgb="FF000000"/>
        <rFont val="Cambria"/>
        <family val="0"/>
        <charset val="1"/>
      </rPr>
      <t xml:space="preserve">. </t>
    </r>
    <r>
      <rPr>
        <sz val="10"/>
        <color rgb="FF000000"/>
        <rFont val="FreeSans"/>
        <family val="2"/>
      </rPr>
      <t xml:space="preserve">מה מקור הקנאה</t>
    </r>
    <r>
      <rPr>
        <sz val="10"/>
        <color rgb="FF000000"/>
        <rFont val="Cambria"/>
        <family val="0"/>
        <charset val="1"/>
      </rPr>
      <t xml:space="preserve">, </t>
    </r>
    <r>
      <rPr>
        <sz val="10"/>
        <color rgb="FF000000"/>
        <rFont val="FreeSans"/>
        <family val="2"/>
      </rPr>
      <t xml:space="preserve">מה הדרך הנכונה לנהל אותה ובאיזה אופן היא דוחפת אותנו להתפתחות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</si>
  <si>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287 (2014-01-12)</t>
    </r>
  </si>
  <si>
    <t xml:space="preserve">http://files.kabbalahmedia.info/download/video/heb_o_rav_2014-01-12_program_haim-hadashim_n287.wmv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</si>
  <si>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287 - </t>
    </r>
    <r>
      <rPr>
        <sz val="10"/>
        <color rgb="FF000000"/>
        <rFont val="FreeSans"/>
        <family val="2"/>
      </rPr>
      <t xml:space="preserve">בושה וניהול רגשות</t>
    </r>
  </si>
  <si>
    <r>
      <rPr>
        <sz val="10"/>
        <color rgb="FF000000"/>
        <rFont val="FreeSans"/>
        <family val="2"/>
      </rPr>
      <t xml:space="preserve">מהיכן נובעת הבושה</t>
    </r>
    <r>
      <rPr>
        <sz val="10"/>
        <color rgb="FF000000"/>
        <rFont val="Cambria"/>
        <family val="0"/>
        <charset val="1"/>
      </rPr>
      <t xml:space="preserve">, </t>
    </r>
    <r>
      <rPr>
        <sz val="10"/>
        <color rgb="FF000000"/>
        <rFont val="FreeSans"/>
        <family val="2"/>
      </rPr>
      <t xml:space="preserve">במה היא משרתת אותנו ואיך השתתפות בתוך קבוצה עוזרת לנהל נכון את הרגשות ולשלוט בהם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</si>
  <si>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290 (2014-01-19)</t>
    </r>
  </si>
  <si>
    <t xml:space="preserve">http://files.kabbalahmedia.info/download/video/heb_o_rav_2014-01-19_program_haim-hadashim_n290.wmv</t>
  </si>
  <si>
    <t xml:space="preserve">23.01.14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</si>
  <si>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290 - </t>
    </r>
    <r>
      <rPr>
        <sz val="10"/>
        <color rgb="FF000000"/>
        <rFont val="FreeSans"/>
        <family val="2"/>
      </rPr>
      <t xml:space="preserve">למה לא מבינים אותי</t>
    </r>
    <r>
      <rPr>
        <sz val="10"/>
        <color rgb="FF000000"/>
        <rFont val="Cambria"/>
        <family val="0"/>
        <charset val="1"/>
      </rPr>
      <t xml:space="preserve">?</t>
    </r>
  </si>
  <si>
    <r>
      <rPr>
        <sz val="10"/>
        <color rgb="FF000000"/>
        <rFont val="FreeSans"/>
        <family val="2"/>
      </rPr>
      <t xml:space="preserve"> איך ייתכן שכל כך קשה לנו להבין את הזולת ולהיות מובנים</t>
    </r>
    <r>
      <rPr>
        <sz val="10"/>
        <color rgb="FF000000"/>
        <rFont val="Cambria"/>
        <family val="0"/>
        <charset val="1"/>
      </rPr>
      <t xml:space="preserve">, </t>
    </r>
    <r>
      <rPr>
        <sz val="10"/>
        <color rgb="FF000000"/>
        <rFont val="FreeSans"/>
        <family val="2"/>
      </rPr>
      <t xml:space="preserve">מה מונע זאת מאיתנו ומהי הדרך לפרוץ מתוך מערכת הרגשות שלנו ולחוות אהבה וחיבור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</si>
  <si>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291 (2014-01-19)</t>
    </r>
  </si>
  <si>
    <t xml:space="preserve">http://files.kabbalahmedia.info/download/video/heb_o_rav_2014-01-19_program_haim-hadashim_n291.wmv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</si>
  <si>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291 - </t>
    </r>
    <r>
      <rPr>
        <sz val="10"/>
        <color rgb="FF000000"/>
        <rFont val="FreeSans"/>
        <family val="2"/>
      </rPr>
      <t xml:space="preserve">אמפתיה</t>
    </r>
  </si>
  <si>
    <r>
      <rPr>
        <sz val="10"/>
        <color rgb="FF000000"/>
        <rFont val="FreeSans"/>
        <family val="2"/>
      </rPr>
      <t xml:space="preserve"> עקב  חשיפה מרובה של האדם המודרני למסכי התקשורת</t>
    </r>
    <r>
      <rPr>
        <sz val="10"/>
        <color rgb="FF000000"/>
        <rFont val="Cambria"/>
        <family val="0"/>
        <charset val="1"/>
      </rPr>
      <t xml:space="preserve">, </t>
    </r>
    <r>
      <rPr>
        <sz val="10"/>
        <color rgb="FF000000"/>
        <rFont val="FreeSans"/>
        <family val="2"/>
      </rPr>
      <t xml:space="preserve">חלה ירידה ביכולת הדמיון ומתוך כך ביכולת האמפתיה</t>
    </r>
    <r>
      <rPr>
        <sz val="10"/>
        <color rgb="FF000000"/>
        <rFont val="Cambria"/>
        <family val="0"/>
        <charset val="1"/>
      </rPr>
      <t xml:space="preserve">. </t>
    </r>
    <r>
      <rPr>
        <sz val="10"/>
        <color rgb="FF000000"/>
        <rFont val="FreeSans"/>
        <family val="2"/>
      </rPr>
      <t xml:space="preserve">אלו תנאים יאפשרו פיתוח מחודש של יכולות אלו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</si>
  <si>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292 (2014-01-21)</t>
    </r>
  </si>
  <si>
    <t xml:space="preserve">http://files.kabbalahmedia.info/download/video/heb_o_rav_2014-01-21_program_haim-hadashim_n292.wmv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</si>
  <si>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292 - </t>
    </r>
    <r>
      <rPr>
        <sz val="10"/>
        <color rgb="FF000000"/>
        <rFont val="FreeSans"/>
        <family val="2"/>
      </rPr>
      <t xml:space="preserve">הקבוצה האינטגרלית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</si>
  <si>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מהי קבוצה אינטגרלית</t>
    </r>
    <r>
      <rPr>
        <sz val="10"/>
        <color rgb="FF000000"/>
        <rFont val="Cambria"/>
        <family val="0"/>
        <charset val="1"/>
      </rPr>
      <t xml:space="preserve">, </t>
    </r>
    <r>
      <rPr>
        <sz val="10"/>
        <color rgb="FF000000"/>
        <rFont val="FreeSans"/>
        <family val="2"/>
      </rPr>
      <t xml:space="preserve">כיצד היא מלמדת את האדם להיות מקושר לכולם ואיך אפשר לכלול בתוך החיים הפרטיים את כל מה שנמצא כביכול מבחוץ</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</si>
  <si>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293 (2014-01-21)</t>
    </r>
  </si>
  <si>
    <t xml:space="preserve">http://files.kabbalahmedia.info/download/video/heb_o_rav_2014-01-21_program_haim-hadashim_n293.wmv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</si>
  <si>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293 - </t>
    </r>
    <r>
      <rPr>
        <sz val="10"/>
        <color rgb="FF000000"/>
        <rFont val="FreeSans"/>
        <family val="2"/>
      </rPr>
      <t xml:space="preserve">הקבוצה האינטגרלית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</si>
  <si>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בשיחה עם אורן לוי וטל מנדלבאום</t>
    </r>
    <r>
      <rPr>
        <sz val="10"/>
        <color rgb="FF000000"/>
        <rFont val="Cambria"/>
        <family val="0"/>
        <charset val="1"/>
      </rPr>
      <t xml:space="preserve">, </t>
    </r>
    <r>
      <rPr>
        <sz val="10"/>
        <color rgb="FF000000"/>
        <rFont val="FreeSans"/>
        <family val="2"/>
      </rPr>
      <t xml:space="preserve">דנים בשלבי ההתפתחות של קבוצה אינטגרלית לעומת קבוצות אחרות</t>
    </r>
    <r>
      <rPr>
        <sz val="10"/>
        <color rgb="FF000000"/>
        <rFont val="Cambria"/>
        <family val="0"/>
        <charset val="1"/>
      </rPr>
      <t xml:space="preserve">, </t>
    </r>
    <r>
      <rPr>
        <sz val="10"/>
        <color rgb="FF000000"/>
        <rFont val="FreeSans"/>
        <family val="2"/>
      </rPr>
      <t xml:space="preserve">ועל האופן בו משתנים תפיסת המציאות והיחס לזולת של חברי קבוצה כזו</t>
    </r>
  </si>
  <si>
    <r>
      <rPr>
        <sz val="11"/>
        <rFont val="FreeSans"/>
        <family val="2"/>
      </rPr>
      <t xml:space="preserve">חיים חדשים </t>
    </r>
    <r>
      <rPr>
        <sz val="11"/>
        <rFont val="Cambria"/>
        <family val="0"/>
        <charset val="1"/>
      </rPr>
      <t xml:space="preserve">294 (2014-01-26)</t>
    </r>
  </si>
  <si>
    <t xml:space="preserve">http://files.kabbalahmedia.info/download/video/heb_o_rav_2014-01-26_program_haim-hadashim_n294.wmv</t>
  </si>
  <si>
    <t xml:space="preserve">30.02.14
</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</si>
  <si>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294 - </t>
    </r>
    <r>
      <rPr>
        <sz val="10"/>
        <color rgb="FF000000"/>
        <rFont val="FreeSans"/>
        <family val="2"/>
      </rPr>
      <t xml:space="preserve">רגש קבוצתי</t>
    </r>
  </si>
  <si>
    <r>
      <rPr>
        <sz val="10"/>
        <color rgb="FF000000"/>
        <rFont val="FreeSans"/>
        <family val="2"/>
      </rPr>
      <t xml:space="preserve">איך בונים קבוצה שבה חבריה ירגישו כגוף אחד</t>
    </r>
    <r>
      <rPr>
        <sz val="10"/>
        <color rgb="FF000000"/>
        <rFont val="Cambria"/>
        <family val="0"/>
        <charset val="1"/>
      </rPr>
      <t xml:space="preserve">, </t>
    </r>
    <r>
      <rPr>
        <sz val="10"/>
        <color rgb="FF000000"/>
        <rFont val="FreeSans"/>
        <family val="2"/>
      </rPr>
      <t xml:space="preserve">אילו תנאים הכרחיים לקיומה ואילו פעולות מיוחדות אמורים ליישם 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 בשיחה על רגש קבוצתי</t>
    </r>
  </si>
  <si>
    <r>
      <rPr>
        <sz val="11"/>
        <rFont val="FreeSans"/>
        <family val="2"/>
      </rPr>
      <t xml:space="preserve">חיים חדשים </t>
    </r>
    <r>
      <rPr>
        <sz val="11"/>
        <rFont val="Cambria"/>
        <family val="0"/>
        <charset val="1"/>
      </rPr>
      <t xml:space="preserve">295 (2014-01-26)</t>
    </r>
  </si>
  <si>
    <t xml:space="preserve">http://files.kabbalahmedia.info/download/video/heb_o_rav_2014-01-26_program_haim-hadashim_n295.wmv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</si>
  <si>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295 - </t>
    </r>
    <r>
      <rPr>
        <sz val="10"/>
        <color rgb="FF000000"/>
        <rFont val="FreeSans"/>
        <family val="2"/>
      </rPr>
      <t xml:space="preserve">רגש אחד ומוח אחד</t>
    </r>
  </si>
  <si>
    <r>
      <rPr>
        <sz val="10"/>
        <color rgb="FF000000"/>
        <rFont val="FreeSans"/>
        <family val="2"/>
      </rPr>
      <t xml:space="preserve">כיצד חיבור רגשי משפר יכולות שכליות</t>
    </r>
    <r>
      <rPr>
        <sz val="10"/>
        <color rgb="FF000000"/>
        <rFont val="Cambria"/>
        <family val="0"/>
        <charset val="1"/>
      </rPr>
      <t xml:space="preserve">, </t>
    </r>
    <r>
      <rPr>
        <sz val="10"/>
        <color rgb="FF000000"/>
        <rFont val="FreeSans"/>
        <family val="2"/>
      </rPr>
      <t xml:space="preserve">כיצד אנשים שונים לגמרי יגיעו להרגשה אחת וכיצד נתפוס בהתקשרות בינינו חלק הכרחי</t>
    </r>
    <r>
      <rPr>
        <sz val="10"/>
        <color rgb="FF000000"/>
        <rFont val="Cambria"/>
        <family val="0"/>
        <charset val="1"/>
      </rPr>
      <t xml:space="preserve">, </t>
    </r>
    <r>
      <rPr>
        <sz val="10"/>
        <color rgb="FF000000"/>
        <rFont val="FreeSans"/>
        <family val="2"/>
      </rPr>
      <t xml:space="preserve">התורם לכל השאר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</si>
  <si>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297 (2014-02-11)</t>
    </r>
  </si>
  <si>
    <t xml:space="preserve">http://files.kabbalahmedia.info/download/video/heb_o_rav_2014-02-11_program_haim-hadashim_n297.wmv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</si>
  <si>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297 - </t>
    </r>
    <r>
      <rPr>
        <sz val="10"/>
        <color rgb="FF000000"/>
        <rFont val="FreeSans"/>
        <family val="2"/>
      </rPr>
      <t xml:space="preserve">יצירתיות בעבודה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</si>
  <si>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מהיכן הגיעה היצירתיות בטבע ואצל האדם</t>
    </r>
    <r>
      <rPr>
        <sz val="10"/>
        <color rgb="FF000000"/>
        <rFont val="Cambria"/>
        <family val="0"/>
        <charset val="1"/>
      </rPr>
      <t xml:space="preserve">, </t>
    </r>
    <r>
      <rPr>
        <sz val="10"/>
        <color rgb="FF000000"/>
        <rFont val="FreeSans"/>
        <family val="2"/>
      </rPr>
      <t xml:space="preserve">האם היא ניתנת לפיתוח</t>
    </r>
    <r>
      <rPr>
        <sz val="10"/>
        <color rgb="FF000000"/>
        <rFont val="Cambria"/>
        <family val="0"/>
        <charset val="1"/>
      </rPr>
      <t xml:space="preserve">, </t>
    </r>
    <r>
      <rPr>
        <sz val="10"/>
        <color rgb="FF000000"/>
        <rFont val="FreeSans"/>
        <family val="2"/>
      </rPr>
      <t xml:space="preserve">מדוע בימינו אין יצירתיות ייחודית כבעבר ואיזו יצירתיות תידרש בעתיד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</si>
  <si>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298 (2014-02-11)</t>
    </r>
  </si>
  <si>
    <t xml:space="preserve">http://files.kabbalahmedia.info/video/heb_o_rav_2014-02-11_program_haim-hadashim_n298.wmv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</si>
  <si>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298 - </t>
    </r>
    <r>
      <rPr>
        <sz val="10"/>
        <color rgb="FF000000"/>
        <rFont val="FreeSans"/>
        <family val="2"/>
      </rPr>
      <t xml:space="preserve">יצירתיות בעבודה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</si>
  <si>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איך נוכל להיות יצירתיים יותר במקום העבודה</t>
    </r>
    <r>
      <rPr>
        <sz val="10"/>
        <color rgb="FF000000"/>
        <rFont val="Cambria"/>
        <family val="0"/>
        <charset val="1"/>
      </rPr>
      <t xml:space="preserve">, </t>
    </r>
    <r>
      <rPr>
        <sz val="10"/>
        <color rgb="FF000000"/>
        <rFont val="FreeSans"/>
        <family val="2"/>
      </rPr>
      <t xml:space="preserve">איזה סוג התקשרות צריך להתפתח בינינו לשם כך ובמה מועילה סדנה אינטגרלית לעומת סיעור מוחות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</si>
  <si>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306 (2014-02-27)</t>
    </r>
  </si>
  <si>
    <t xml:space="preserve">http://files.kabbalahmedia.info/download/video/heb_o_rav_2014-02-27_program_haim-hadashim_n306.wmv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</si>
  <si>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306 - </t>
    </r>
    <r>
      <rPr>
        <sz val="10"/>
        <color rgb="FF000000"/>
        <rFont val="FreeSans"/>
        <family val="2"/>
      </rPr>
      <t xml:space="preserve">השפעה חברתית</t>
    </r>
  </si>
  <si>
    <r>
      <rPr>
        <sz val="10"/>
        <color rgb="FF000000"/>
        <rFont val="FreeSans"/>
        <family val="2"/>
      </rPr>
      <t xml:space="preserve">מהי השפעה חברתית</t>
    </r>
    <r>
      <rPr>
        <sz val="10"/>
        <color rgb="FF000000"/>
        <rFont val="Cambria"/>
        <family val="0"/>
        <charset val="1"/>
      </rPr>
      <t xml:space="preserve">, </t>
    </r>
    <r>
      <rPr>
        <sz val="10"/>
        <color rgb="FF000000"/>
        <rFont val="FreeSans"/>
        <family val="2"/>
      </rPr>
      <t xml:space="preserve">כיצד היא פועלת</t>
    </r>
    <r>
      <rPr>
        <sz val="10"/>
        <color rgb="FF000000"/>
        <rFont val="Cambria"/>
        <family val="0"/>
        <charset val="1"/>
      </rPr>
      <t xml:space="preserve">, </t>
    </r>
    <r>
      <rPr>
        <sz val="10"/>
        <color rgb="FF000000"/>
        <rFont val="FreeSans"/>
        <family val="2"/>
      </rPr>
      <t xml:space="preserve">האם ילדים מושפעים יותר מהסביבה הביתית או מהסביבה של בית הספר וכיצד אפשר להשתמש בסביבה לטובתנו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</si>
  <si>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307 (2014-02-27)</t>
    </r>
  </si>
  <si>
    <t xml:space="preserve">http://files.kabbalahmedia.info/download/video/heb_o_rav_2014-02-27_program_haim-hadashim_n307.wmv</t>
  </si>
  <si>
    <t xml:space="preserve">04.03.14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</si>
  <si>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307 - </t>
    </r>
    <r>
      <rPr>
        <sz val="10"/>
        <color rgb="FF000000"/>
        <rFont val="FreeSans"/>
        <family val="2"/>
      </rPr>
      <t xml:space="preserve">הפרעות אכילה</t>
    </r>
  </si>
  <si>
    <r>
      <rPr>
        <sz val="10"/>
        <color rgb="FF000000"/>
        <rFont val="FreeSans"/>
        <family val="2"/>
      </rPr>
      <t xml:space="preserve">מדוע אנו עוסקים באובססיביות בתזונה ובדימוי הגוף</t>
    </r>
    <r>
      <rPr>
        <sz val="10"/>
        <color rgb="FF000000"/>
        <rFont val="Cambria"/>
        <family val="0"/>
        <charset val="1"/>
      </rPr>
      <t xml:space="preserve">, </t>
    </r>
    <r>
      <rPr>
        <sz val="10"/>
        <color rgb="FF000000"/>
        <rFont val="FreeSans"/>
        <family val="2"/>
      </rPr>
      <t xml:space="preserve">מהו הגורם לכך וכיצד נלמד להתייחס נכון לגופנו ופנימיותו על ידי שיטת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</si>
  <si>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312 (2014-03-09)</t>
    </r>
  </si>
  <si>
    <t xml:space="preserve">http://files.kabbalahmedia.info/download/video/heb_o_rav_2014-03-09_program_haim-hadashim_n312.wmv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</si>
  <si>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312 - </t>
    </r>
    <r>
      <rPr>
        <sz val="10"/>
        <color rgb="FF000000"/>
        <rFont val="FreeSans"/>
        <family val="2"/>
      </rPr>
      <t xml:space="preserve">אני והעמדות שלי</t>
    </r>
  </si>
  <si>
    <r>
      <rPr>
        <sz val="10"/>
        <color rgb="FF000000"/>
        <rFont val="FreeSans"/>
        <family val="2"/>
      </rPr>
      <t xml:space="preserve">העמדות שלנו מעצבות את זהותנו בחברה</t>
    </r>
    <r>
      <rPr>
        <sz val="10"/>
        <color rgb="FF000000"/>
        <rFont val="Cambria"/>
        <family val="0"/>
        <charset val="1"/>
      </rPr>
      <t xml:space="preserve">. </t>
    </r>
    <r>
      <rPr>
        <sz val="10"/>
        <color rgb="FF000000"/>
        <rFont val="FreeSans"/>
        <family val="2"/>
      </rPr>
      <t xml:space="preserve">האם ניתן לפתח בקבוצת חברים גישת תקשורת מחברת המגשרת על פניהן ומה יתגלה לנו כשנפעל לפיה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</si>
  <si>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326 (2014-03-25)</t>
    </r>
  </si>
  <si>
    <t xml:space="preserve">http://files.kabbalahmedia.info/download/video/heb_o_rav_2014-03-25_program_haim-hadashim_n326.wmv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</si>
  <si>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326 - </t>
    </r>
    <r>
      <rPr>
        <sz val="10"/>
        <color rgb="FF000000"/>
        <rFont val="FreeSans"/>
        <family val="2"/>
      </rPr>
      <t xml:space="preserve">אלימות בחברה</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</si>
  <si>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טבע האדם בבסיסו הינו ניצול הזולת לטובת עצמו</t>
    </r>
    <r>
      <rPr>
        <sz val="10"/>
        <color rgb="FF000000"/>
        <rFont val="Cambria"/>
        <family val="0"/>
        <charset val="1"/>
      </rPr>
      <t xml:space="preserve">, </t>
    </r>
    <r>
      <rPr>
        <sz val="10"/>
        <color rgb="FF000000"/>
        <rFont val="FreeSans"/>
        <family val="2"/>
      </rPr>
      <t xml:space="preserve">והוא הגורם לתופעת האלימות המתגברת בחברה</t>
    </r>
    <r>
      <rPr>
        <sz val="10"/>
        <color rgb="FF000000"/>
        <rFont val="Cambria"/>
        <family val="0"/>
        <charset val="1"/>
      </rPr>
      <t xml:space="preserve">. </t>
    </r>
    <r>
      <rPr>
        <sz val="10"/>
        <color rgb="FF000000"/>
        <rFont val="FreeSans"/>
        <family val="2"/>
      </rPr>
      <t xml:space="preserve">איך נצליח לטפל בשורש הבעיה ולעצור את התופעה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אורן לוי וטל מנדלבאום</t>
    </r>
  </si>
  <si>
    <r>
      <rPr>
        <sz val="11"/>
        <rFont val="FreeSans"/>
        <family val="2"/>
      </rPr>
      <t xml:space="preserve">חיים חדשים </t>
    </r>
    <r>
      <rPr>
        <sz val="11"/>
        <rFont val="Cambria"/>
        <family val="0"/>
        <charset val="1"/>
      </rPr>
      <t xml:space="preserve">327 (2014-03-25)</t>
    </r>
  </si>
  <si>
    <t xml:space="preserve">http://files.kabbalahmedia.info/download/video/heb_o_rav_2014-03-25_program_haim-hadashim_n327.wmv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</si>
  <si>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327 - </t>
    </r>
    <r>
      <rPr>
        <sz val="10"/>
        <color rgb="FF000000"/>
        <rFont val="FreeSans"/>
        <family val="2"/>
      </rPr>
      <t xml:space="preserve">אלימות בחברה</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</si>
  <si>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מדוע מגמת האלימות בחברה הולכת וגוברת למרות החינוך הניתן בבתי הספר</t>
    </r>
    <r>
      <rPr>
        <sz val="10"/>
        <color rgb="FF000000"/>
        <rFont val="Cambria"/>
        <family val="0"/>
        <charset val="1"/>
      </rPr>
      <t xml:space="preserve">, </t>
    </r>
    <r>
      <rPr>
        <sz val="10"/>
        <color rgb="FF000000"/>
        <rFont val="FreeSans"/>
        <family val="2"/>
      </rPr>
      <t xml:space="preserve">וכיצד ניתן לטפל בשורש התופעה ולהביא את האדם להרגיש אהבה כלפי הזולת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</si>
  <si>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334 (2014-04-01)</t>
    </r>
  </si>
  <si>
    <t xml:space="preserve">http://files.kabbalahmedia.info/download/video/heb_o_rav_2014-04-01_program_haim-hadashim_n334.wmv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</si>
  <si>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334 - </t>
    </r>
    <r>
      <rPr>
        <sz val="10"/>
        <color rgb="FF000000"/>
        <rFont val="FreeSans"/>
        <family val="2"/>
      </rPr>
      <t xml:space="preserve">חכמת היחסים</t>
    </r>
  </si>
  <si>
    <r>
      <rPr>
        <sz val="10"/>
        <color rgb="FF000000"/>
        <rFont val="FreeSans"/>
        <family val="2"/>
      </rPr>
      <t xml:space="preserve">אנו חיים בעולם מאוד מקושר אך מאד לא שיוויוני וסובלים מקונפליקטים במערכות היחסים</t>
    </r>
    <r>
      <rPr>
        <sz val="10"/>
        <color rgb="FF000000"/>
        <rFont val="Cambria"/>
        <family val="0"/>
        <charset val="1"/>
      </rPr>
      <t xml:space="preserve">. </t>
    </r>
    <r>
      <rPr>
        <sz val="10"/>
        <color rgb="FF000000"/>
        <rFont val="FreeSans"/>
        <family val="2"/>
      </rPr>
      <t xml:space="preserve">מהי הדרך ללמוד לייצר חיבור ותקשורת טובה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</si>
  <si>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401 (2014-06-12)</t>
    </r>
  </si>
  <si>
    <t xml:space="preserve">http://files.kabbalahmedia.info/download/video/heb_o_rav_2014-06-12_program_haim-hadashim_n401.wmv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</si>
  <si>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401 - </t>
    </r>
    <r>
      <rPr>
        <sz val="10"/>
        <color rgb="FF000000"/>
        <rFont val="FreeSans"/>
        <family val="2"/>
      </rPr>
      <t xml:space="preserve">התאבדות</t>
    </r>
  </si>
  <si>
    <r>
      <rPr>
        <sz val="10"/>
        <color rgb="FF000000"/>
        <rFont val="FreeSans"/>
        <family val="2"/>
      </rPr>
      <t xml:space="preserve">איך המקובל מסתכל על תופעת ההתאבדות</t>
    </r>
    <r>
      <rPr>
        <sz val="10"/>
        <color rgb="FF000000"/>
        <rFont val="Cambria"/>
        <family val="0"/>
        <charset val="1"/>
      </rPr>
      <t xml:space="preserve">, </t>
    </r>
    <r>
      <rPr>
        <sz val="10"/>
        <color rgb="FF000000"/>
        <rFont val="FreeSans"/>
        <family val="2"/>
      </rPr>
      <t xml:space="preserve">כיצד אפשר למנוע אותה בעזרת למידת מטרת החיים ולאיזה בירור חברתי התופעה מביאה אותנו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</si>
  <si>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402 (2014-06-12)</t>
    </r>
  </si>
  <si>
    <t xml:space="preserve">http://files.kabbalahmedia.info/download/video/heb_o_rav_2014-06-12_program_haim-hadashim_n402.wmv</t>
  </si>
  <si>
    <t xml:space="preserve">20.06.14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</si>
  <si>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402 - </t>
    </r>
    <r>
      <rPr>
        <sz val="10"/>
        <color rgb="FF000000"/>
        <rFont val="FreeSans"/>
        <family val="2"/>
      </rPr>
      <t xml:space="preserve">שורש בעיית ההתאבדות בימינו</t>
    </r>
  </si>
  <si>
    <r>
      <rPr>
        <sz val="10"/>
        <color rgb="FF000000"/>
        <rFont val="FreeSans"/>
        <family val="2"/>
      </rPr>
      <t xml:space="preserve">מה מוביל אדם לחשוב על התאבדות</t>
    </r>
    <r>
      <rPr>
        <sz val="10"/>
        <color rgb="FF000000"/>
        <rFont val="Cambria"/>
        <family val="0"/>
        <charset val="1"/>
      </rPr>
      <t xml:space="preserve">, </t>
    </r>
    <r>
      <rPr>
        <sz val="10"/>
        <color rgb="FF000000"/>
        <rFont val="FreeSans"/>
        <family val="2"/>
      </rPr>
      <t xml:space="preserve">באיזה מצב הוא נמצא לפני ביצוע צעד זה ובאיזה דרך אפשר להוציאו מהמצב הרגשי בו הוא נמצא</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</si>
  <si>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403 (2014-06-12)</t>
    </r>
  </si>
  <si>
    <t xml:space="preserve">http://files.kabbalahmedia.info/download/video/heb_o_rav_2014-06-12_program_haim-hadashim_n403.wmv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</si>
  <si>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403 - </t>
    </r>
    <r>
      <rPr>
        <sz val="10"/>
        <color rgb="FF000000"/>
        <rFont val="FreeSans"/>
        <family val="2"/>
      </rPr>
      <t xml:space="preserve">מניעת התאבדות </t>
    </r>
  </si>
  <si>
    <r>
      <rPr>
        <sz val="10"/>
        <color rgb="FF000000"/>
        <rFont val="FreeSans"/>
        <family val="2"/>
      </rPr>
      <t xml:space="preserve">כיצד תמיכה חברתית ושיחות יכולות לסייע לנו להתמודד עם החיים ולהימנע מלהגיע לתחושות אובדניות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</si>
  <si>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576 (2015-05-28)</t>
    </r>
  </si>
  <si>
    <t xml:space="preserve">http://files.kabbalahmedia.info/video/heb_o_rav_2015-05-28_program_haim-hadashim_n576.wmv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</si>
  <si>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576 - </t>
    </r>
    <r>
      <rPr>
        <sz val="10"/>
        <color rgb="FF000000"/>
        <rFont val="FreeSans"/>
        <family val="2"/>
      </rPr>
      <t xml:space="preserve">השיימינג ברשת</t>
    </r>
  </si>
  <si>
    <r>
      <rPr>
        <sz val="10"/>
        <color rgb="FF000000"/>
        <rFont val="FreeSans"/>
        <family val="2"/>
      </rPr>
      <t xml:space="preserve">מה מרגיש אדם שביישו אותו ברשת</t>
    </r>
    <r>
      <rPr>
        <sz val="10"/>
        <color rgb="FF000000"/>
        <rFont val="Cambria"/>
        <family val="0"/>
        <charset val="1"/>
      </rPr>
      <t xml:space="preserve">, </t>
    </r>
    <r>
      <rPr>
        <sz val="10"/>
        <color rgb="FF000000"/>
        <rFont val="FreeSans"/>
        <family val="2"/>
      </rPr>
      <t xml:space="preserve">כיצד פגיעה בכבוד האדם מעידה על איכותה של החברה כולה ואיך ניתן לפתח תחושת חסינות ברשת חברתית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</si>
  <si>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577 (2015-05-28)</t>
    </r>
  </si>
  <si>
    <t xml:space="preserve">http://files.kabbalahmedia.info/video/heb_o_rav_2015-05-28_program_haim-hadashim_n577.wmv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</si>
  <si>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577 - </t>
    </r>
    <r>
      <rPr>
        <sz val="10"/>
        <color rgb="FF000000"/>
        <rFont val="FreeSans"/>
        <family val="2"/>
      </rPr>
      <t xml:space="preserve">כוחה של מילה טובה</t>
    </r>
  </si>
  <si>
    <r>
      <rPr>
        <sz val="10"/>
        <color rgb="FF000000"/>
        <rFont val="FreeSans"/>
        <family val="2"/>
      </rPr>
      <t xml:space="preserve">איך נראית חברה בה כולם חושבים</t>
    </r>
    <r>
      <rPr>
        <sz val="10"/>
        <color rgb="FF000000"/>
        <rFont val="Cambria"/>
        <family val="0"/>
        <charset val="1"/>
      </rPr>
      <t xml:space="preserve">, </t>
    </r>
    <r>
      <rPr>
        <sz val="10"/>
        <color rgb="FF000000"/>
        <rFont val="FreeSans"/>
        <family val="2"/>
      </rPr>
      <t xml:space="preserve">מדברים ועושים רק דברים טובים</t>
    </r>
    <r>
      <rPr>
        <sz val="10"/>
        <color rgb="FF000000"/>
        <rFont val="Cambria"/>
        <family val="0"/>
        <charset val="1"/>
      </rPr>
      <t xml:space="preserve">, </t>
    </r>
    <r>
      <rPr>
        <sz val="10"/>
        <color rgb="FF000000"/>
        <rFont val="FreeSans"/>
        <family val="2"/>
      </rPr>
      <t xml:space="preserve">מדוע מילה טובה יוצרת באדם רצון לנתינה ומה הסיבה לביקורת השלילית שאנחנו חשים כלפי האחר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</si>
  <si>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578 (2015-05-31)</t>
    </r>
  </si>
  <si>
    <t xml:space="preserve">http://files.kabbalahmedia.info/download/video/heb_o_rav_2015-05-31_program_haim-hadashim_n578.wmv</t>
  </si>
  <si>
    <t xml:space="preserve">04.06.15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</si>
  <si>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578 - </t>
    </r>
    <r>
      <rPr>
        <sz val="10"/>
        <color rgb="FF000000"/>
        <rFont val="FreeSans"/>
        <family val="2"/>
      </rPr>
      <t xml:space="preserve">הערכה והערצה</t>
    </r>
  </si>
  <si>
    <r>
      <rPr>
        <sz val="10"/>
        <color rgb="FF000000"/>
        <rFont val="FreeSans"/>
        <family val="2"/>
      </rPr>
      <t xml:space="preserve">מדוע קיימת נטייה באדם להעריץ אדם אחר</t>
    </r>
    <r>
      <rPr>
        <sz val="10"/>
        <color rgb="FF000000"/>
        <rFont val="Cambria"/>
        <family val="0"/>
        <charset val="1"/>
      </rPr>
      <t xml:space="preserve">, </t>
    </r>
    <r>
      <rPr>
        <sz val="10"/>
        <color rgb="FF000000"/>
        <rFont val="FreeSans"/>
        <family val="2"/>
      </rPr>
      <t xml:space="preserve">מה הקשר בין הרצון להשתייך לחברה ובין הצורך להעריץ וכיצד ניתן לנווט את תכונת ההערצה לכיוון של ערכים מוסריים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</si>
  <si>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579 (2015-05-31)</t>
    </r>
  </si>
  <si>
    <t xml:space="preserve">http://files.kabbalahmedia.info/download/video/heb_o_rav_2015-05-31_program_haim-hadashim_n579.wmv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</si>
  <si>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שיחה </t>
    </r>
    <r>
      <rPr>
        <sz val="10"/>
        <color rgb="FF000000"/>
        <rFont val="Cambria"/>
        <family val="0"/>
        <charset val="1"/>
      </rPr>
      <t xml:space="preserve">579 - </t>
    </r>
    <r>
      <rPr>
        <sz val="10"/>
        <color rgb="FF000000"/>
        <rFont val="FreeSans"/>
        <family val="2"/>
      </rPr>
      <t xml:space="preserve">הערצה וסגידה</t>
    </r>
  </si>
  <si>
    <r>
      <rPr>
        <sz val="10"/>
        <color rgb="FF000000"/>
        <rFont val="FreeSans"/>
        <family val="2"/>
      </rPr>
      <t xml:space="preserve">מה גורם לאדם לחוש סגידה אל אדם אחר</t>
    </r>
    <r>
      <rPr>
        <sz val="10"/>
        <color rgb="FF000000"/>
        <rFont val="Cambria"/>
        <family val="0"/>
        <charset val="1"/>
      </rPr>
      <t xml:space="preserve">, </t>
    </r>
    <r>
      <rPr>
        <sz val="10"/>
        <color rgb="FF000000"/>
        <rFont val="FreeSans"/>
        <family val="2"/>
      </rPr>
      <t xml:space="preserve">כיצד הסביבה משפיעה על רצונותיו של האדם ומדוע רק סביבה ערכית וחיובית יכולה להשפיע על חינוך העם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</si>
  <si>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587 (2015-06-21)</t>
    </r>
  </si>
  <si>
    <t xml:space="preserve">http://files.kabbalahmedia.info/download/video/heb_o_rav_2015-06-21_program_haim-hadashim_n587.wmv</t>
  </si>
  <si>
    <t xml:space="preserve">24.06.15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</si>
  <si>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587 - </t>
    </r>
    <r>
      <rPr>
        <sz val="10"/>
        <color rgb="FF000000"/>
        <rFont val="FreeSans"/>
        <family val="2"/>
      </rPr>
      <t xml:space="preserve">חופש הביטוי</t>
    </r>
  </si>
  <si>
    <r>
      <rPr>
        <sz val="10"/>
        <color rgb="FF000000"/>
        <rFont val="FreeSans"/>
        <family val="2"/>
      </rPr>
      <t xml:space="preserve">מהי האחריות המוטלת על אדם המפרסם את דעותיו האישיות</t>
    </r>
    <r>
      <rPr>
        <sz val="10"/>
        <color rgb="FF000000"/>
        <rFont val="Cambria"/>
        <family val="0"/>
        <charset val="1"/>
      </rPr>
      <t xml:space="preserve">, </t>
    </r>
    <r>
      <rPr>
        <sz val="10"/>
        <color rgb="FF000000"/>
        <rFont val="FreeSans"/>
        <family val="2"/>
      </rPr>
      <t xml:space="preserve">איזה אחריות כרוכה בשימוש בחופש הדיבור ומדוע יש להבין לאן צועדת האנושות בטרם משתמשים בחופש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</si>
  <si>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588 (2015-06-21)</t>
    </r>
  </si>
  <si>
    <t xml:space="preserve">http://files.kabbalahmedia.info/download/video/heb_o_rav_2015-06-21_program_haim-hadashim_n588.wmv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</si>
  <si>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588 - </t>
    </r>
    <r>
      <rPr>
        <sz val="10"/>
        <color rgb="FF000000"/>
        <rFont val="FreeSans"/>
        <family val="2"/>
      </rPr>
      <t xml:space="preserve">גבולות חופש הביטוי</t>
    </r>
  </si>
  <si>
    <r>
      <rPr>
        <sz val="10"/>
        <color rgb="FF000000"/>
        <rFont val="FreeSans"/>
        <family val="2"/>
      </rPr>
      <t xml:space="preserve">מדוע הגיעה החברה היום לשימוש מופרז בחופש הביטוי</t>
    </r>
    <r>
      <rPr>
        <sz val="10"/>
        <color rgb="FF000000"/>
        <rFont val="Cambria"/>
        <family val="0"/>
        <charset val="1"/>
      </rPr>
      <t xml:space="preserve">, </t>
    </r>
    <r>
      <rPr>
        <sz val="10"/>
        <color rgb="FF000000"/>
        <rFont val="FreeSans"/>
        <family val="2"/>
      </rPr>
      <t xml:space="preserve">איך ניתן ללמוד להשתמש נכון בחופש זה וכיצד מחנכים לביקורת חברתית מועילה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</si>
  <si>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635 (2015-10-21)</t>
    </r>
  </si>
  <si>
    <t xml:space="preserve">http://files.kabbalahmedia.info/download/files/heb_o_rav_2015-10-21_program_haim-hadashim_n635.mp4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</si>
  <si>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635 - </t>
    </r>
    <r>
      <rPr>
        <sz val="10"/>
        <color rgb="FF000000"/>
        <rFont val="FreeSans"/>
        <family val="2"/>
      </rPr>
      <t xml:space="preserve">הטוב</t>
    </r>
    <r>
      <rPr>
        <sz val="10"/>
        <color rgb="FF000000"/>
        <rFont val="Cambria"/>
        <family val="0"/>
        <charset val="1"/>
      </rPr>
      <t xml:space="preserve">, </t>
    </r>
    <r>
      <rPr>
        <sz val="10"/>
        <color rgb="FF000000"/>
        <rFont val="FreeSans"/>
        <family val="2"/>
      </rPr>
      <t xml:space="preserve">הרע והאדם</t>
    </r>
  </si>
  <si>
    <r>
      <rPr>
        <sz val="10"/>
        <color rgb="FF000000"/>
        <rFont val="FreeSans"/>
        <family val="2"/>
      </rPr>
      <t xml:space="preserve">מדוע האדם נוטה באופן טבעי לעשות רע לאחר</t>
    </r>
    <r>
      <rPr>
        <sz val="10"/>
        <color rgb="FF000000"/>
        <rFont val="Cambria"/>
        <family val="0"/>
        <charset val="1"/>
      </rPr>
      <t xml:space="preserve">, </t>
    </r>
    <r>
      <rPr>
        <sz val="10"/>
        <color rgb="FF000000"/>
        <rFont val="FreeSans"/>
        <family val="2"/>
      </rPr>
      <t xml:space="preserve">כיצד משפיע הרצון של האדם לאינדיבידואליות על מבנה החברה ולמה קיים קושי להוציא את הטוב שבאדם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</si>
  <si>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636 (2015-10-21)</t>
    </r>
  </si>
  <si>
    <t xml:space="preserve">http://files.kabbalahmedia.info/download/files/heb_o_rav_2015-10-21_program_haim-hadashim_n636.mp4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</si>
  <si>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636 - </t>
    </r>
    <r>
      <rPr>
        <sz val="10"/>
        <color rgb="FF000000"/>
        <rFont val="FreeSans"/>
        <family val="2"/>
      </rPr>
      <t xml:space="preserve">איך להיות אדם טוב</t>
    </r>
  </si>
  <si>
    <r>
      <rPr>
        <sz val="10"/>
        <color rgb="FF000000"/>
        <rFont val="FreeSans"/>
        <family val="2"/>
      </rPr>
      <t xml:space="preserve">כיצד ניתן להיעזר בכוח הקיים בטבע כדי להיות אדם טוב</t>
    </r>
    <r>
      <rPr>
        <sz val="10"/>
        <color rgb="FF000000"/>
        <rFont val="Cambria"/>
        <family val="0"/>
        <charset val="1"/>
      </rPr>
      <t xml:space="preserve">, </t>
    </r>
    <r>
      <rPr>
        <sz val="10"/>
        <color rgb="FF000000"/>
        <rFont val="FreeSans"/>
        <family val="2"/>
      </rPr>
      <t xml:space="preserve">מדוע עלינו ללמוד לאזן בין כוחות הטבע ולמה ניתן לחשוף את כוח הטוב רק דרך לימוד חכמת הקבלה</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</si>
  <si>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669 (2015-12-31)</t>
    </r>
  </si>
  <si>
    <t xml:space="preserve">http://files.kabbalahmedia.info/download/files/heb_o_rav_2015-12-31_program_haim-hadashim_n669.mp4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</si>
  <si>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669 - </t>
    </r>
    <r>
      <rPr>
        <sz val="10"/>
        <color rgb="FF000000"/>
        <rFont val="FreeSans"/>
        <family val="2"/>
      </rPr>
      <t xml:space="preserve">מחווטים לחיבור</t>
    </r>
    <r>
      <rPr>
        <sz val="10"/>
        <color rgb="FF000000"/>
        <rFont val="Cambria"/>
        <family val="0"/>
        <charset val="1"/>
      </rPr>
      <t xml:space="preserve">?</t>
    </r>
  </si>
  <si>
    <r>
      <rPr>
        <sz val="10"/>
        <color rgb="FF000000"/>
        <rFont val="FreeSans"/>
        <family val="2"/>
      </rPr>
      <t xml:space="preserve">מחקרים הראו כי הפסד אישי גורם לחוויה רגשית קשה</t>
    </r>
    <r>
      <rPr>
        <sz val="10"/>
        <color rgb="FF000000"/>
        <rFont val="Cambria"/>
        <family val="0"/>
        <charset val="1"/>
      </rPr>
      <t xml:space="preserve">. </t>
    </r>
    <r>
      <rPr>
        <sz val="10"/>
        <color rgb="FF000000"/>
        <rFont val="FreeSans"/>
        <family val="2"/>
      </rPr>
      <t xml:space="preserve">לפי מה נמדדים נצחון והפסד</t>
    </r>
    <r>
      <rPr>
        <sz val="10"/>
        <color rgb="FF000000"/>
        <rFont val="Cambria"/>
        <family val="0"/>
        <charset val="1"/>
      </rPr>
      <t xml:space="preserve">, </t>
    </r>
    <r>
      <rPr>
        <sz val="10"/>
        <color rgb="FF000000"/>
        <rFont val="FreeSans"/>
        <family val="2"/>
      </rPr>
      <t xml:space="preserve">מה תפקיד הסביבה בהגדרתם ואיך יכול שיתוף פעולה להיטיב עם חיינו</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</si>
  <si>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670 (2015-12-31)</t>
    </r>
  </si>
  <si>
    <t xml:space="preserve">http://files.kabbalahmedia.info/download/files/heb_o_rav_2015-12-31_program_haim-hadashim_n670.mp4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</si>
  <si>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670 - </t>
    </r>
    <r>
      <rPr>
        <sz val="10"/>
        <color rgb="FF000000"/>
        <rFont val="FreeSans"/>
        <family val="2"/>
      </rPr>
      <t xml:space="preserve">המוח החברתי</t>
    </r>
  </si>
  <si>
    <r>
      <rPr>
        <sz val="10"/>
        <color rgb="FF000000"/>
        <rFont val="FreeSans"/>
        <family val="2"/>
      </rPr>
      <t xml:space="preserve">היכן נמצא המוח המשותף המאפשר ללהקת ציפורים לפעול באיחוד מושלם</t>
    </r>
    <r>
      <rPr>
        <sz val="10"/>
        <color rgb="FF000000"/>
        <rFont val="Cambria"/>
        <family val="0"/>
        <charset val="1"/>
      </rPr>
      <t xml:space="preserve">, </t>
    </r>
    <r>
      <rPr>
        <sz val="10"/>
        <color rgb="FF000000"/>
        <rFont val="FreeSans"/>
        <family val="2"/>
      </rPr>
      <t xml:space="preserve">איך נוהגת חברה בה הדאגה מופנית כלפי הזולת ומהו החיבור אותו מלמדת חכמת הקבלה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</si>
  <si>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684 (2016-02-02)</t>
    </r>
  </si>
  <si>
    <t xml:space="preserve">http://files.kabbalahmedia.info/download/files/heb_o_rav_2016-02-02_program_haim-hadashim_n684.mp4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</si>
  <si>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684 - </t>
    </r>
    <r>
      <rPr>
        <sz val="10"/>
        <color rgb="FF000000"/>
        <rFont val="FreeSans"/>
        <family val="2"/>
      </rPr>
      <t xml:space="preserve">הצורך לבקר את האחר</t>
    </r>
  </si>
  <si>
    <r>
      <rPr>
        <sz val="10"/>
        <color rgb="FF000000"/>
        <rFont val="FreeSans"/>
        <family val="2"/>
      </rPr>
      <t xml:space="preserve">מאיפה נובעת הנטייה להעביר ביקורת</t>
    </r>
    <r>
      <rPr>
        <sz val="10"/>
        <color rgb="FF000000"/>
        <rFont val="Cambria"/>
        <family val="0"/>
        <charset val="1"/>
      </rPr>
      <t xml:space="preserve">, </t>
    </r>
    <r>
      <rPr>
        <sz val="10"/>
        <color rgb="FF000000"/>
        <rFont val="FreeSans"/>
        <family val="2"/>
      </rPr>
      <t xml:space="preserve">מה תפקידה בהתפתחות האנושית ואיך נעבור ממנה אל קשר מתוקן של אהבה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</si>
  <si>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793 (2016-11-24)</t>
    </r>
  </si>
  <si>
    <t xml:space="preserve">http://files.kabbalahmedia.info/download/files/heb_o_rav_2016-11-24_program_haim-hadashim_n793.mp4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</si>
  <si>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793 - </t>
    </r>
    <r>
      <rPr>
        <sz val="10"/>
        <color rgb="FF000000"/>
        <rFont val="FreeSans"/>
        <family val="2"/>
      </rPr>
      <t xml:space="preserve">התרופה לחברה האנושית</t>
    </r>
  </si>
  <si>
    <r>
      <rPr>
        <sz val="10"/>
        <color rgb="FF000000"/>
        <rFont val="FreeSans"/>
        <family val="2"/>
      </rPr>
      <t xml:space="preserve">מדוע האגו מקרב אותנו אל אנשים הדומים לנו בדעותיהם</t>
    </r>
    <r>
      <rPr>
        <sz val="10"/>
        <color rgb="FF000000"/>
        <rFont val="Cambria"/>
        <family val="0"/>
        <charset val="1"/>
      </rPr>
      <t xml:space="preserve">, </t>
    </r>
    <r>
      <rPr>
        <sz val="10"/>
        <color rgb="FF000000"/>
        <rFont val="FreeSans"/>
        <family val="2"/>
      </rPr>
      <t xml:space="preserve">איך ניתן למצוא מכנה משותף לטובת מטרה חשובה ומהי השיטה שיכולה ללמד אותנו איך להתחבר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</si>
  <si>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794 (2016-11-29)</t>
    </r>
  </si>
  <si>
    <t xml:space="preserve">http://files.kabbalahmedia.info/download/files/heb_o_rav_2016-11-29_program_haim-hadashim_n794.mp4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</si>
  <si>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794 - </t>
    </r>
    <r>
      <rPr>
        <sz val="10"/>
        <color rgb="FF000000"/>
        <rFont val="FreeSans"/>
        <family val="2"/>
      </rPr>
      <t xml:space="preserve">שבטיות</t>
    </r>
  </si>
  <si>
    <r>
      <rPr>
        <sz val="10"/>
        <color rgb="FF000000"/>
        <rFont val="FreeSans"/>
        <family val="2"/>
      </rPr>
      <t xml:space="preserve">כיצד משפיעים החיים בשבט על בני האדם</t>
    </r>
    <r>
      <rPr>
        <sz val="10"/>
        <color rgb="FF000000"/>
        <rFont val="Cambria"/>
        <family val="0"/>
        <charset val="1"/>
      </rPr>
      <t xml:space="preserve">, </t>
    </r>
    <r>
      <rPr>
        <sz val="10"/>
        <color rgb="FF000000"/>
        <rFont val="FreeSans"/>
        <family val="2"/>
      </rPr>
      <t xml:space="preserve">מדוע התרחקנו מצורת חיים זו והיכן נוכל למצוא שוב את הכוח המחבר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</si>
  <si>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795 (2016-11-29)</t>
    </r>
  </si>
  <si>
    <t xml:space="preserve">http://files.kabbalahmedia.info/download/files/heb_o_rav_2016-11-29_program_haim-hadashim_n795.mp4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</si>
  <si>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795 - </t>
    </r>
    <r>
      <rPr>
        <sz val="10"/>
        <color rgb="FF000000"/>
        <rFont val="FreeSans"/>
        <family val="2"/>
      </rPr>
      <t xml:space="preserve">חכמת השבט</t>
    </r>
  </si>
  <si>
    <r>
      <rPr>
        <sz val="10"/>
        <color rgb="FF000000"/>
        <rFont val="FreeSans"/>
        <family val="2"/>
      </rPr>
      <t xml:space="preserve">מהי חכמת החיבור שלפיה חיו שבטים בעבר</t>
    </r>
    <r>
      <rPr>
        <sz val="10"/>
        <color rgb="FF000000"/>
        <rFont val="Cambria"/>
        <family val="0"/>
        <charset val="1"/>
      </rPr>
      <t xml:space="preserve">, </t>
    </r>
    <r>
      <rPr>
        <sz val="10"/>
        <color rgb="FF000000"/>
        <rFont val="FreeSans"/>
        <family val="2"/>
      </rPr>
      <t xml:space="preserve">כיצד מאפשרת חכמה זו כניסה למימד העליון ומה תפקידו של האגו בתהליך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</si>
  <si>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815 (2017-01-19)</t>
    </r>
  </si>
  <si>
    <t xml:space="preserve">http://files.kabbalahmedia.info/download/files/heb_o_rav_2017-01-19_program_haim-hadashim_n815.mp4</t>
  </si>
  <si>
    <t xml:space="preserve">20.01.17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</si>
  <si>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815 - </t>
    </r>
    <r>
      <rPr>
        <sz val="10"/>
        <color rgb="FF000000"/>
        <rFont val="FreeSans"/>
        <family val="2"/>
      </rPr>
      <t xml:space="preserve">מחיצוניות מופרזת לאהבה</t>
    </r>
  </si>
  <si>
    <r>
      <rPr>
        <sz val="10"/>
        <color rgb="FF000000"/>
        <rFont val="FreeSans"/>
        <family val="2"/>
      </rPr>
      <t xml:space="preserve">מדוע אנו נוהגים לרוץ אחרי מותרות</t>
    </r>
    <r>
      <rPr>
        <sz val="10"/>
        <color rgb="FF000000"/>
        <rFont val="Cambria"/>
        <family val="0"/>
        <charset val="1"/>
      </rPr>
      <t xml:space="preserve">, </t>
    </r>
    <r>
      <rPr>
        <sz val="10"/>
        <color rgb="FF000000"/>
        <rFont val="FreeSans"/>
        <family val="2"/>
      </rPr>
      <t xml:space="preserve">איך ניתן לראות מעבר למראה החיצוני וכיצד מאפשרת לנו האהבה להבחין באמת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</si>
  <si>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846 (2017-04-04)</t>
    </r>
  </si>
  <si>
    <t xml:space="preserve">http://files.kabbalahmedia.info/download/files/heb_o_rav_2017-04-04_program_haim-hadashim_n846.mp4</t>
  </si>
  <si>
    <t xml:space="preserve">06.04.17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</si>
  <si>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846 - </t>
    </r>
    <r>
      <rPr>
        <sz val="10"/>
        <color rgb="FF000000"/>
        <rFont val="FreeSans"/>
        <family val="2"/>
      </rPr>
      <t xml:space="preserve">בדידות</t>
    </r>
  </si>
  <si>
    <r>
      <rPr>
        <sz val="10"/>
        <color rgb="FF000000"/>
        <rFont val="FreeSans"/>
        <family val="2"/>
      </rPr>
      <t xml:space="preserve">מדוע אנו מרגישים בודדים</t>
    </r>
    <r>
      <rPr>
        <sz val="10"/>
        <color rgb="FF000000"/>
        <rFont val="Cambria"/>
        <family val="0"/>
        <charset val="1"/>
      </rPr>
      <t xml:space="preserve">, </t>
    </r>
    <r>
      <rPr>
        <sz val="10"/>
        <color rgb="FF000000"/>
        <rFont val="FreeSans"/>
        <family val="2"/>
      </rPr>
      <t xml:space="preserve">איך נגשר מעל הפער בין העולם שהופך מקושר לבין האגו שמבקש להפריד בינינו ומהי הנוסחה הנכונה לחיבור על פי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</si>
  <si>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847 (2017-04-04)</t>
    </r>
  </si>
  <si>
    <t xml:space="preserve">http://files.kabbalahmedia.info/download/files/heb_o_rav_2017-04-04_program_haim-hadashim_n847.mp4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</si>
  <si>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847 - </t>
    </r>
    <r>
      <rPr>
        <sz val="10"/>
        <color rgb="FF000000"/>
        <rFont val="FreeSans"/>
        <family val="2"/>
      </rPr>
      <t xml:space="preserve">ביחד ולבד</t>
    </r>
  </si>
  <si>
    <r>
      <rPr>
        <sz val="10"/>
        <color rgb="FF000000"/>
        <rFont val="FreeSans"/>
        <family val="2"/>
      </rPr>
      <t xml:space="preserve">איך נקשור בין האגו שמפריד בינינו לבין הטבע הדורש שנתחבר</t>
    </r>
    <r>
      <rPr>
        <sz val="10"/>
        <color rgb="FF000000"/>
        <rFont val="Cambria"/>
        <family val="0"/>
        <charset val="1"/>
      </rPr>
      <t xml:space="preserve">, </t>
    </r>
    <r>
      <rPr>
        <sz val="10"/>
        <color rgb="FF000000"/>
        <rFont val="FreeSans"/>
        <family val="2"/>
      </rPr>
      <t xml:space="preserve">כיצד תומכת הייחודיות של כל אחד לקשר החברתי ומהו האיזון הנכון בין ביחד לבין לבד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</si>
  <si>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850 (2017-04-18)</t>
    </r>
  </si>
  <si>
    <t xml:space="preserve">http://files.kabbalahmedia.info/download/files/heb_o_rav_2017-04-18_program_haim-hadashim_n850.mp4</t>
  </si>
  <si>
    <t xml:space="preserve">20.04.17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</si>
  <si>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850 - </t>
    </r>
    <r>
      <rPr>
        <sz val="10"/>
        <color rgb="FF000000"/>
        <rFont val="FreeSans"/>
        <family val="2"/>
      </rPr>
      <t xml:space="preserve">השתנות הדורות</t>
    </r>
  </si>
  <si>
    <r>
      <rPr>
        <sz val="10"/>
        <color rgb="FF000000"/>
        <rFont val="FreeSans"/>
        <family val="2"/>
      </rPr>
      <t xml:space="preserve">מה מגדיר דור</t>
    </r>
    <r>
      <rPr>
        <sz val="10"/>
        <color rgb="FF000000"/>
        <rFont val="Cambria"/>
        <family val="0"/>
        <charset val="1"/>
      </rPr>
      <t xml:space="preserve">, </t>
    </r>
    <r>
      <rPr>
        <sz val="10"/>
        <color rgb="FF000000"/>
        <rFont val="FreeSans"/>
        <family val="2"/>
      </rPr>
      <t xml:space="preserve">מהו הגורם המחולל הבדלים בין הדורות ואיזו מציאות חדשה מחפש הדור הבא</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</si>
  <si>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851 (2017-04-18)</t>
    </r>
  </si>
  <si>
    <t xml:space="preserve">http://files.kabbalahmedia.info/download/files/heb_o_rav_2017-04-18_program_haim-hadashim_n851.mp4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</si>
  <si>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851 - </t>
    </r>
    <r>
      <rPr>
        <sz val="10"/>
        <color rgb="FF000000"/>
        <rFont val="FreeSans"/>
        <family val="2"/>
      </rPr>
      <t xml:space="preserve">פער הדורות</t>
    </r>
  </si>
  <si>
    <r>
      <rPr>
        <sz val="10"/>
        <color rgb="FF000000"/>
        <rFont val="FreeSans"/>
        <family val="2"/>
      </rPr>
      <t xml:space="preserve">מדוע משתנים הרצונות מדור לדור</t>
    </r>
    <r>
      <rPr>
        <sz val="10"/>
        <color rgb="FF000000"/>
        <rFont val="Cambria"/>
        <family val="0"/>
        <charset val="1"/>
      </rPr>
      <t xml:space="preserve">, </t>
    </r>
    <r>
      <rPr>
        <sz val="10"/>
        <color rgb="FF000000"/>
        <rFont val="FreeSans"/>
        <family val="2"/>
      </rPr>
      <t xml:space="preserve">כיצד נלמד לתקשר עם הדור הבא ומהי דרכה של חכמת הקבלה לגשר על הפער הבין דורי ולהגיע למכנה המשותף המחבר את כולנו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</si>
  <si>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864 (2017-06-08)</t>
    </r>
  </si>
  <si>
    <t xml:space="preserve">http://files.kabbalahmedia.info/download/files/heb_o_rav_2017-06-08_program_haim-hadashim_n864.mp4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</si>
  <si>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864 - </t>
    </r>
    <r>
      <rPr>
        <sz val="10"/>
        <color rgb="FF000000"/>
        <rFont val="FreeSans"/>
        <family val="2"/>
      </rPr>
      <t xml:space="preserve">להיות גיבור על</t>
    </r>
  </si>
  <si>
    <r>
      <rPr>
        <sz val="10"/>
        <color rgb="FF000000"/>
        <rFont val="FreeSans"/>
        <family val="2"/>
      </rPr>
      <t xml:space="preserve">מדוע אנו נמשכים לדמויות גיבורי העל</t>
    </r>
    <r>
      <rPr>
        <sz val="10"/>
        <color rgb="FF000000"/>
        <rFont val="Cambria"/>
        <family val="0"/>
        <charset val="1"/>
      </rPr>
      <t xml:space="preserve">, </t>
    </r>
    <r>
      <rPr>
        <sz val="10"/>
        <color rgb="FF000000"/>
        <rFont val="FreeSans"/>
        <family val="2"/>
      </rPr>
      <t xml:space="preserve">מיהו גיבור אמיתי ומהם הכוחות הנסתרים שקיימים בכל אחד מאיתנו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</si>
  <si>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904 (2017-09-07)</t>
    </r>
  </si>
  <si>
    <t xml:space="preserve">http://files.kabbalahmedia.info/download/files/heb_o_rav_2017-09-07_program_haim-hadashim_n904.mp4</t>
  </si>
  <si>
    <t xml:space="preserve">08.09.17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</si>
  <si>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904 - </t>
    </r>
    <r>
      <rPr>
        <sz val="10"/>
        <color rgb="FF000000"/>
        <rFont val="FreeSans"/>
        <family val="2"/>
      </rPr>
      <t xml:space="preserve">מצפון ומוסריות</t>
    </r>
  </si>
  <si>
    <r>
      <rPr>
        <sz val="10"/>
        <color rgb="FF000000"/>
        <rFont val="FreeSans"/>
        <family val="2"/>
      </rPr>
      <t xml:space="preserve">מהו תפקיד המצפון בהתפתחות האדם</t>
    </r>
    <r>
      <rPr>
        <sz val="10"/>
        <color rgb="FF000000"/>
        <rFont val="Cambria"/>
        <family val="0"/>
        <charset val="1"/>
      </rPr>
      <t xml:space="preserve">, </t>
    </r>
    <r>
      <rPr>
        <sz val="10"/>
        <color rgb="FF000000"/>
        <rFont val="FreeSans"/>
        <family val="2"/>
      </rPr>
      <t xml:space="preserve">מדוע האידאלים הגבוהים הפכו לאמצעי למילוי האגו וכלפי איזה ערך עליון עלינו לבנות סולם ערכים חדש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</si>
  <si>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905 (2017-09-07)</t>
    </r>
  </si>
  <si>
    <t xml:space="preserve">http://files.kabbalahmedia.info/download/files/heb_o_rav_2017-09-07_program_haim-hadashim_n905.mp4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</si>
  <si>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905 - </t>
    </r>
    <r>
      <rPr>
        <sz val="10"/>
        <color rgb="FF000000"/>
        <rFont val="FreeSans"/>
        <family val="2"/>
      </rPr>
      <t xml:space="preserve">מצפון רוחני</t>
    </r>
  </si>
  <si>
    <r>
      <rPr>
        <sz val="10"/>
        <color rgb="FF000000"/>
        <rFont val="FreeSans"/>
        <family val="2"/>
      </rPr>
      <t xml:space="preserve">מדוע ערכי המוסר החברתי קורסים</t>
    </r>
    <r>
      <rPr>
        <sz val="10"/>
        <color rgb="FF000000"/>
        <rFont val="Cambria"/>
        <family val="0"/>
        <charset val="1"/>
      </rPr>
      <t xml:space="preserve">, </t>
    </r>
    <r>
      <rPr>
        <sz val="10"/>
        <color rgb="FF000000"/>
        <rFont val="FreeSans"/>
        <family val="2"/>
      </rPr>
      <t xml:space="preserve">למה דוחף אותנו הטבע לחיבור בינינו ואיך נוכל לפתח </t>
    </r>
    <r>
      <rPr>
        <sz val="10"/>
        <color rgb="FF000000"/>
        <rFont val="Cambria"/>
        <family val="0"/>
        <charset val="1"/>
      </rPr>
      <t xml:space="preserve">"</t>
    </r>
    <r>
      <rPr>
        <sz val="10"/>
        <color rgb="FF000000"/>
        <rFont val="FreeSans"/>
        <family val="2"/>
      </rPr>
      <t xml:space="preserve">מצפון רוחני</t>
    </r>
    <r>
      <rPr>
        <sz val="10"/>
        <color rgb="FF000000"/>
        <rFont val="Cambria"/>
        <family val="0"/>
        <charset val="1"/>
      </rPr>
      <t xml:space="preserve">" </t>
    </r>
    <r>
      <rPr>
        <sz val="10"/>
        <color rgb="FF000000"/>
        <rFont val="FreeSans"/>
        <family val="2"/>
      </rPr>
      <t xml:space="preserve">שיקדם אותנו אל מטרה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</si>
  <si>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914 (2017-10-31)</t>
    </r>
  </si>
  <si>
    <t xml:space="preserve">http://files.kabbalahmedia.info/download/files/heb_o_rav_2017-10-31_program_haim-hadashim_n914.mp4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</si>
  <si>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914 - </t>
    </r>
    <r>
      <rPr>
        <sz val="10"/>
        <color rgb="FF000000"/>
        <rFont val="FreeSans"/>
        <family val="2"/>
      </rPr>
      <t xml:space="preserve">עידן הקיצוניות</t>
    </r>
  </si>
  <si>
    <r>
      <rPr>
        <sz val="10"/>
        <color rgb="FF000000"/>
        <rFont val="FreeSans"/>
        <family val="2"/>
      </rPr>
      <t xml:space="preserve">כיצד תורמים מצבים קיצוניים להתפתחות האנושות</t>
    </r>
    <r>
      <rPr>
        <sz val="10"/>
        <color rgb="FF000000"/>
        <rFont val="Cambria"/>
        <family val="0"/>
        <charset val="1"/>
      </rPr>
      <t xml:space="preserve">, </t>
    </r>
    <r>
      <rPr>
        <sz val="10"/>
        <color rgb="FF000000"/>
        <rFont val="FreeSans"/>
        <family val="2"/>
      </rPr>
      <t xml:space="preserve">מדוע אנו חשים בקיצוניות השלילית בלבד והיכן נמצאת הקיצוניות החיובית אותה עלינו לאתר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</si>
  <si>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915 (2017-10-31)</t>
    </r>
  </si>
  <si>
    <t xml:space="preserve">http://files.kabbalahmedia.info/download/files/heb_o_rav_2017-10-31_program_haim-hadashim_n915.mp4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</si>
  <si>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915 - </t>
    </r>
    <r>
      <rPr>
        <sz val="10"/>
        <color rgb="FF000000"/>
        <rFont val="FreeSans"/>
        <family val="2"/>
      </rPr>
      <t xml:space="preserve">בין קיצוניות להשלמה</t>
    </r>
  </si>
  <si>
    <r>
      <rPr>
        <sz val="10"/>
        <color rgb="FF000000"/>
        <rFont val="FreeSans"/>
        <family val="2"/>
      </rPr>
      <t xml:space="preserve">מה מביא אותנו לקיצוניות</t>
    </r>
    <r>
      <rPr>
        <sz val="10"/>
        <color rgb="FF000000"/>
        <rFont val="Cambria"/>
        <family val="0"/>
        <charset val="1"/>
      </rPr>
      <t xml:space="preserve">, </t>
    </r>
    <r>
      <rPr>
        <sz val="10"/>
        <color rgb="FF000000"/>
        <rFont val="FreeSans"/>
        <family val="2"/>
      </rPr>
      <t xml:space="preserve">איך ניתן להשתמש בדעות קיצוניות כמנוע להתפתחות ומדוע השלמה בין הדעות כרוכה בהיכרות המערכת בה אנו נמצאים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</si>
  <si>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916 (2017-11-14)</t>
    </r>
  </si>
  <si>
    <t xml:space="preserve">http://files.kabbalahmedia.info/download/files/heb_o_rav_2017-11-14_program_haim-hadashim_n916.mp4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</si>
  <si>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916 - </t>
    </r>
    <r>
      <rPr>
        <sz val="10"/>
        <color rgb="FF000000"/>
        <rFont val="FreeSans"/>
        <family val="2"/>
      </rPr>
      <t xml:space="preserve">האם אני מיוחד</t>
    </r>
    <r>
      <rPr>
        <sz val="10"/>
        <color rgb="FF000000"/>
        <rFont val="Cambria"/>
        <family val="0"/>
        <charset val="1"/>
      </rPr>
      <t xml:space="preserve">?</t>
    </r>
  </si>
  <si>
    <r>
      <rPr>
        <sz val="10"/>
        <color rgb="FF000000"/>
        <rFont val="FreeSans"/>
        <family val="2"/>
      </rPr>
      <t xml:space="preserve">מדוע אנו שואפים להרגיש מיוחדים</t>
    </r>
    <r>
      <rPr>
        <sz val="10"/>
        <color rgb="FF000000"/>
        <rFont val="Cambria"/>
        <family val="0"/>
        <charset val="1"/>
      </rPr>
      <t xml:space="preserve">, </t>
    </r>
    <r>
      <rPr>
        <sz val="10"/>
        <color rgb="FF000000"/>
        <rFont val="FreeSans"/>
        <family val="2"/>
      </rPr>
      <t xml:space="preserve">מהו הגן הרוחני המייחד כל אחד ואחד ולמה רק בהידמות לכוח העליון נגלה את הייחודיות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</si>
  <si>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917 (2017-11-14)</t>
    </r>
  </si>
  <si>
    <t xml:space="preserve">http://files.kabbalahmedia.info/download/files/heb_o_rav_2017-11-14_program_haim-hadashim_n917.mp4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</si>
  <si>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917 - </t>
    </r>
    <r>
      <rPr>
        <sz val="10"/>
        <color rgb="FF000000"/>
        <rFont val="FreeSans"/>
        <family val="2"/>
      </rPr>
      <t xml:space="preserve">מימוש הייחודיות באדם</t>
    </r>
  </si>
  <si>
    <r>
      <rPr>
        <sz val="10"/>
        <color rgb="FF000000"/>
        <rFont val="FreeSans"/>
        <family val="2"/>
      </rPr>
      <t xml:space="preserve">מדוע ייחודיות האדם תתגלה רק מתוך חיבור עם אחרים</t>
    </r>
    <r>
      <rPr>
        <sz val="10"/>
        <color rgb="FF000000"/>
        <rFont val="Cambria"/>
        <family val="0"/>
        <charset val="1"/>
      </rPr>
      <t xml:space="preserve">, </t>
    </r>
    <r>
      <rPr>
        <sz val="10"/>
        <color rgb="FF000000"/>
        <rFont val="FreeSans"/>
        <family val="2"/>
      </rPr>
      <t xml:space="preserve">איך ירגיש האדם שיגיע למימוש חלקו הייחודי במערכת הכללית ומהי הדרך לעשות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</si>
  <si>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950 (2018-01-21)</t>
    </r>
  </si>
  <si>
    <t xml:space="preserve">http://files.kabbalahmedia.info/download/files/heb_o_rav_2018-01-21_program_haim-hadashim_n950.mp4</t>
  </si>
  <si>
    <t xml:space="preserve">22.01.18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</si>
  <si>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950 - </t>
    </r>
    <r>
      <rPr>
        <sz val="10"/>
        <color rgb="FF000000"/>
        <rFont val="FreeSans"/>
        <family val="2"/>
      </rPr>
      <t xml:space="preserve">להיות סלב</t>
    </r>
  </si>
  <si>
    <r>
      <rPr>
        <sz val="10"/>
        <color rgb="FF000000"/>
        <rFont val="FreeSans"/>
        <family val="2"/>
      </rPr>
      <t xml:space="preserve">מדוע נדמה לנו כי להיות </t>
    </r>
    <r>
      <rPr>
        <sz val="10"/>
        <color rgb="FF000000"/>
        <rFont val="Cambria"/>
        <family val="0"/>
        <charset val="1"/>
      </rPr>
      <t xml:space="preserve">"</t>
    </r>
    <r>
      <rPr>
        <sz val="10"/>
        <color rgb="FF000000"/>
        <rFont val="FreeSans"/>
        <family val="2"/>
      </rPr>
      <t xml:space="preserve">סלב</t>
    </r>
    <r>
      <rPr>
        <sz val="10"/>
        <color rgb="FF000000"/>
        <rFont val="Cambria"/>
        <family val="0"/>
        <charset val="1"/>
      </rPr>
      <t xml:space="preserve">" </t>
    </r>
    <r>
      <rPr>
        <sz val="10"/>
        <color rgb="FF000000"/>
        <rFont val="FreeSans"/>
        <family val="2"/>
      </rPr>
      <t xml:space="preserve">פירושו להיות מאושר</t>
    </r>
    <r>
      <rPr>
        <sz val="10"/>
        <color rgb="FF000000"/>
        <rFont val="Cambria"/>
        <family val="0"/>
        <charset val="1"/>
      </rPr>
      <t xml:space="preserve">, </t>
    </r>
    <r>
      <rPr>
        <sz val="10"/>
        <color rgb="FF000000"/>
        <rFont val="FreeSans"/>
        <family val="2"/>
      </rPr>
      <t xml:space="preserve">כיצד משפיע הפרסום על האדם ואיך נכוון את הרצון הטבעי לפרסום למקום חיובי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</si>
  <si>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956 (2018-01-30)</t>
    </r>
  </si>
  <si>
    <t xml:space="preserve">http://files.kabbalahmedia.info/download/files/heb_o_rav_2018-01-30_program_haim-hadashim_n956.mp4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</si>
  <si>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956 - </t>
    </r>
    <r>
      <rPr>
        <sz val="10"/>
        <color rgb="FF000000"/>
        <rFont val="FreeSans"/>
        <family val="2"/>
      </rPr>
      <t xml:space="preserve">הפחד להחמיץ</t>
    </r>
  </si>
  <si>
    <r>
      <rPr>
        <sz val="10"/>
        <color rgb="FF000000"/>
        <rFont val="FreeSans"/>
        <family val="2"/>
      </rPr>
      <t xml:space="preserve">מהו הדבר שאנו כה חוששים להחמיץ בחיינו</t>
    </r>
    <r>
      <rPr>
        <sz val="10"/>
        <color rgb="FF000000"/>
        <rFont val="Cambria"/>
        <family val="0"/>
        <charset val="1"/>
      </rPr>
      <t xml:space="preserve">, </t>
    </r>
    <r>
      <rPr>
        <sz val="10"/>
        <color rgb="FF000000"/>
        <rFont val="FreeSans"/>
        <family val="2"/>
      </rPr>
      <t xml:space="preserve">כיצד משתמשות חברות הפרסום בנטייה זו לטובתן ואיך הנטייה הזאת מובילה אותנו למצוא את המילוי השלם שחיפשנו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</si>
  <si>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957 (2018-01-30)</t>
    </r>
  </si>
  <si>
    <t xml:space="preserve">http://files.kabbalahmedia.info/download/files/heb_o_rav_2018-01-30_program_haim-hadashim_n957.mp4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</si>
  <si>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957 - </t>
    </r>
    <r>
      <rPr>
        <sz val="10"/>
        <color rgb="FF000000"/>
        <rFont val="FreeSans"/>
        <family val="2"/>
      </rPr>
      <t xml:space="preserve">מחוברים </t>
    </r>
    <r>
      <rPr>
        <sz val="10"/>
        <color rgb="FF000000"/>
        <rFont val="Cambria"/>
        <family val="0"/>
        <charset val="1"/>
      </rPr>
      <t xml:space="preserve">- </t>
    </r>
    <r>
      <rPr>
        <sz val="10"/>
        <color rgb="FF000000"/>
        <rFont val="FreeSans"/>
        <family val="2"/>
      </rPr>
      <t xml:space="preserve">הרמה הבאה</t>
    </r>
  </si>
  <si>
    <r>
      <rPr>
        <sz val="10"/>
        <color rgb="FF000000"/>
        <rFont val="FreeSans"/>
        <family val="2"/>
      </rPr>
      <t xml:space="preserve">מדוע אנחנו לא אוהבים להחמיץ דברים</t>
    </r>
    <r>
      <rPr>
        <sz val="10"/>
        <color rgb="FF000000"/>
        <rFont val="Cambria"/>
        <family val="0"/>
        <charset val="1"/>
      </rPr>
      <t xml:space="preserve">, </t>
    </r>
    <r>
      <rPr>
        <sz val="10"/>
        <color rgb="FF000000"/>
        <rFont val="FreeSans"/>
        <family val="2"/>
      </rPr>
      <t xml:space="preserve">כיצד ניתן לעלות מעל גבולות הזמן והמקום ואיך לא נפספס את הדבר החשוב ביותר בחיינו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</si>
  <si>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972 (2018-03-04)</t>
    </r>
  </si>
  <si>
    <t xml:space="preserve">http://files.kabbalahmedia.info/download/files/heb_o_rav_2018-03-04_program_haim-hadashim_n972.mp4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</si>
  <si>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972 - </t>
    </r>
    <r>
      <rPr>
        <sz val="10"/>
        <color rgb="FF000000"/>
        <rFont val="FreeSans"/>
        <family val="2"/>
      </rPr>
      <t xml:space="preserve">תחרות חיובית</t>
    </r>
  </si>
  <si>
    <r>
      <rPr>
        <sz val="10"/>
        <color rgb="FF000000"/>
        <rFont val="FreeSans"/>
        <family val="2"/>
      </rPr>
      <t xml:space="preserve">בשביל מה טבועה בנו תכונת התחרותיות</t>
    </r>
    <r>
      <rPr>
        <sz val="10"/>
        <color rgb="FF000000"/>
        <rFont val="Cambria"/>
        <family val="0"/>
        <charset val="1"/>
      </rPr>
      <t xml:space="preserve">, </t>
    </r>
    <r>
      <rPr>
        <sz val="10"/>
        <color rgb="FF000000"/>
        <rFont val="FreeSans"/>
        <family val="2"/>
      </rPr>
      <t xml:space="preserve">למה היתרון על האחר גורם לנו הנאה ועל אילו ערכים כדאי שנתחרה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</si>
  <si>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978 (2018-03-13)</t>
    </r>
  </si>
  <si>
    <t xml:space="preserve">http://files.kabbalahmedia.info/download/files/heb_o_rav_2018-03-13_program_haim-hadashim_n978.mp4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</si>
  <si>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978 - </t>
    </r>
    <r>
      <rPr>
        <sz val="10"/>
        <color rgb="FF000000"/>
        <rFont val="FreeSans"/>
        <family val="2"/>
      </rPr>
      <t xml:space="preserve">מעשים טובים</t>
    </r>
  </si>
  <si>
    <r>
      <rPr>
        <sz val="10"/>
        <color rgb="FF000000"/>
        <rFont val="FreeSans"/>
        <family val="2"/>
      </rPr>
      <t xml:space="preserve">מהו מעשה טוב וכיצד הוא משפיע על הנותן והמקבל</t>
    </r>
    <r>
      <rPr>
        <sz val="10"/>
        <color rgb="FF000000"/>
        <rFont val="Cambria"/>
        <family val="0"/>
        <charset val="1"/>
      </rPr>
      <t xml:space="preserve">, </t>
    </r>
    <r>
      <rPr>
        <sz val="10"/>
        <color rgb="FF000000"/>
        <rFont val="FreeSans"/>
        <family val="2"/>
      </rPr>
      <t xml:space="preserve">מה הקשר בין בריאות למעשים טובים ואיך יחס טוב בינינו משפיע על שאר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</si>
  <si>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979 (2018-03-13)</t>
    </r>
  </si>
  <si>
    <t xml:space="preserve">http://files.kabbalahmedia.info/download/files/heb_o_rav_2018-03-13_program_haim-hadashim_n979.mp4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</si>
  <si>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979 - </t>
    </r>
    <r>
      <rPr>
        <sz val="10"/>
        <color rgb="FF000000"/>
        <rFont val="FreeSans"/>
        <family val="2"/>
      </rPr>
      <t xml:space="preserve">איך לתת איך לקבל</t>
    </r>
  </si>
  <si>
    <r>
      <rPr>
        <sz val="10"/>
        <color rgb="FF000000"/>
        <rFont val="FreeSans"/>
        <family val="2"/>
      </rPr>
      <t xml:space="preserve">מדוע הכוונה כה חשובה בפעולות הנתינה והקבלה</t>
    </r>
    <r>
      <rPr>
        <sz val="10"/>
        <color rgb="FF000000"/>
        <rFont val="Cambria"/>
        <family val="0"/>
        <charset val="1"/>
      </rPr>
      <t xml:space="preserve">, </t>
    </r>
    <r>
      <rPr>
        <sz val="10"/>
        <color rgb="FF000000"/>
        <rFont val="FreeSans"/>
        <family val="2"/>
      </rPr>
      <t xml:space="preserve">כיצד מודדים הענקת יחס לזולת ואיך משפיעים קשרי הקבלה והנתינה בינינו על המערכת שבה אנו 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</si>
  <si>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982 (2018-03-20)</t>
    </r>
  </si>
  <si>
    <t xml:space="preserve">http://files.kabbalahmedia.info/download/files/heb_o_rav_2018-03-20_program_haim-hadashim_n982.mp4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</si>
  <si>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982 - </t>
    </r>
    <r>
      <rPr>
        <sz val="10"/>
        <color rgb="FF000000"/>
        <rFont val="FreeSans"/>
        <family val="2"/>
      </rPr>
      <t xml:space="preserve">תפיסת המציאות</t>
    </r>
  </si>
  <si>
    <r>
      <rPr>
        <sz val="10"/>
        <color rgb="FF000000"/>
        <rFont val="FreeSans"/>
        <family val="2"/>
      </rPr>
      <t xml:space="preserve">מהו המקור לדמיון ולשוני בין בני אדם</t>
    </r>
    <r>
      <rPr>
        <sz val="10"/>
        <color rgb="FF000000"/>
        <rFont val="Cambria"/>
        <family val="0"/>
        <charset val="1"/>
      </rPr>
      <t xml:space="preserve">, </t>
    </r>
    <r>
      <rPr>
        <sz val="10"/>
        <color rgb="FF000000"/>
        <rFont val="FreeSans"/>
        <family val="2"/>
      </rPr>
      <t xml:space="preserve">מדוע אנשים תופסים את המציאות באופן שונה ואיך דווקא ההבדלים בדעותינו יכולים לשנות את המציאות לטובה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</si>
  <si>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984 (2018-03-25)</t>
    </r>
  </si>
  <si>
    <t xml:space="preserve">http://files.kabbalahmedia.info/download/files/heb_o_rav_2018-03-25_program_haim-hadashim_n984.mp4</t>
  </si>
  <si>
    <t xml:space="preserve">26.03.18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</si>
  <si>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984 - </t>
    </r>
    <r>
      <rPr>
        <sz val="10"/>
        <color rgb="FF000000"/>
        <rFont val="FreeSans"/>
        <family val="2"/>
      </rPr>
      <t xml:space="preserve">מרירות ומתיקות בחיים</t>
    </r>
  </si>
  <si>
    <r>
      <rPr>
        <sz val="10"/>
        <color rgb="FF000000"/>
        <rFont val="FreeSans"/>
        <family val="2"/>
      </rPr>
      <t xml:space="preserve">מהו המרור בחיינו</t>
    </r>
    <r>
      <rPr>
        <sz val="10"/>
        <color rgb="FF000000"/>
        <rFont val="Cambria"/>
        <family val="0"/>
        <charset val="1"/>
      </rPr>
      <t xml:space="preserve">, </t>
    </r>
    <r>
      <rPr>
        <sz val="10"/>
        <color rgb="FF000000"/>
        <rFont val="FreeSans"/>
        <family val="2"/>
      </rPr>
      <t xml:space="preserve">מהו השינוי שחל באדם כאשר הוא מתייאש מרדיפה אחר ההנאות וכיצד ניתן להרגיש הנאה אינסופית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</si>
  <si>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985 (2018-03-25)</t>
    </r>
  </si>
  <si>
    <t xml:space="preserve">http://files.kabbalahmedia.info/download/files/heb_o_rav_2018-03-25_program_haim-hadashim_n985.mp4</t>
  </si>
  <si>
    <t xml:space="preserve">30.03.18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</si>
  <si>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985 - </t>
    </r>
    <r>
      <rPr>
        <sz val="10"/>
        <color rgb="FF000000"/>
        <rFont val="FreeSans"/>
        <family val="2"/>
      </rPr>
      <t xml:space="preserve">מרירות במערכות יחסים</t>
    </r>
  </si>
  <si>
    <r>
      <rPr>
        <sz val="10"/>
        <color rgb="FF000000"/>
        <rFont val="FreeSans"/>
        <family val="2"/>
      </rPr>
      <t xml:space="preserve">מהיכן נובעת תחושת המרירות אצל האדם</t>
    </r>
    <r>
      <rPr>
        <sz val="10"/>
        <color rgb="FF000000"/>
        <rFont val="Cambria"/>
        <family val="0"/>
        <charset val="1"/>
      </rPr>
      <t xml:space="preserve">, </t>
    </r>
    <r>
      <rPr>
        <sz val="10"/>
        <color rgb="FF000000"/>
        <rFont val="FreeSans"/>
        <family val="2"/>
      </rPr>
      <t xml:space="preserve">כיצד ניתן לנתב את התחושה לכיוון חיובי ואיך להרחיב את היחסים בינינו מעל המרירות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</si>
  <si>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996 (2018-04-15)</t>
    </r>
  </si>
  <si>
    <t xml:space="preserve">http://files.kabbalahmedia.info/download/files/heb_o_rav_2018-04-15_program_haim-hadashim_n996.mp4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</si>
  <si>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996 - </t>
    </r>
    <r>
      <rPr>
        <sz val="10"/>
        <color rgb="FF000000"/>
        <rFont val="FreeSans"/>
        <family val="2"/>
      </rPr>
      <t xml:space="preserve">מוסכמות חברתיות</t>
    </r>
  </si>
  <si>
    <r>
      <rPr>
        <sz val="11"/>
        <rFont val="FreeSans"/>
        <family val="2"/>
      </rPr>
      <t xml:space="preserve">מדוע קיימות מוסכמות חברתיות</t>
    </r>
    <r>
      <rPr>
        <sz val="11"/>
        <rFont val="Cambria"/>
        <family val="0"/>
        <charset val="1"/>
      </rPr>
      <t xml:space="preserve">, </t>
    </r>
    <r>
      <rPr>
        <sz val="11"/>
        <rFont val="FreeSans"/>
        <family val="2"/>
      </rPr>
      <t xml:space="preserve">כיצד הן נוצרות</t>
    </r>
    <r>
      <rPr>
        <sz val="11"/>
        <rFont val="Cambria"/>
        <family val="0"/>
        <charset val="1"/>
      </rPr>
      <t xml:space="preserve">, </t>
    </r>
    <r>
      <rPr>
        <sz val="11"/>
        <rFont val="FreeSans"/>
        <family val="2"/>
      </rPr>
      <t xml:space="preserve">מי מרוויח מהן ולמה אין מוסכמה חברתית התומכת ביחס טוב בינינו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אורן לוי ויעל לשד</t>
    </r>
    <r>
      <rPr>
        <sz val="11"/>
        <rFont val="Cambria"/>
        <family val="0"/>
        <charset val="1"/>
      </rPr>
      <t xml:space="preserve">-</t>
    </r>
    <r>
      <rPr>
        <sz val="11"/>
        <rFont val="FreeSans"/>
        <family val="2"/>
      </rPr>
      <t xml:space="preserve">הראל</t>
    </r>
  </si>
  <si>
    <r>
      <rPr>
        <sz val="11"/>
        <rFont val="FreeSans"/>
        <family val="2"/>
      </rPr>
      <t xml:space="preserve">חיים חדשים </t>
    </r>
    <r>
      <rPr>
        <sz val="11"/>
        <rFont val="Cambria"/>
        <family val="0"/>
        <charset val="1"/>
      </rPr>
      <t xml:space="preserve">- </t>
    </r>
    <r>
      <rPr>
        <sz val="11"/>
        <rFont val="FreeSans"/>
        <family val="2"/>
      </rPr>
      <t xml:space="preserve">אני והטבע</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</si>
  <si>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אני והטבע</t>
    </r>
  </si>
  <si>
    <r>
      <rPr>
        <sz val="10"/>
        <color rgb="FF000000"/>
        <rFont val="FreeSans"/>
        <family val="2"/>
      </rPr>
      <t xml:space="preserve">הטבע הוא מושלם</t>
    </r>
    <r>
      <rPr>
        <sz val="10"/>
        <color rgb="FF000000"/>
        <rFont val="Cambria"/>
        <family val="0"/>
        <charset val="1"/>
      </rPr>
      <t xml:space="preserve">. </t>
    </r>
    <r>
      <rPr>
        <sz val="10"/>
        <color rgb="FF000000"/>
        <rFont val="FreeSans"/>
        <family val="2"/>
      </rPr>
      <t xml:space="preserve">לעומתו</t>
    </r>
    <r>
      <rPr>
        <sz val="10"/>
        <color rgb="FF000000"/>
        <rFont val="Cambria"/>
        <family val="0"/>
        <charset val="1"/>
      </rPr>
      <t xml:space="preserve">, </t>
    </r>
    <r>
      <rPr>
        <sz val="10"/>
        <color rgb="FF000000"/>
        <rFont val="FreeSans"/>
        <family val="2"/>
      </rPr>
      <t xml:space="preserve">נראה כי האדם הוא ההיפך הגמור ממנו</t>
    </r>
    <r>
      <rPr>
        <sz val="10"/>
        <color rgb="FF000000"/>
        <rFont val="Cambria"/>
        <family val="0"/>
        <charset val="1"/>
      </rPr>
      <t xml:space="preserve">. </t>
    </r>
    <r>
      <rPr>
        <sz val="10"/>
        <color rgb="FF000000"/>
        <rFont val="FreeSans"/>
        <family val="2"/>
      </rPr>
      <t xml:space="preserve">לאדם ניתנו כל הכלים כדי ללמוד להיות דומה לטבע ולהגיע לשלמות ביחסים שלו עם כל המציאות</t>
    </r>
    <r>
      <rPr>
        <sz val="10"/>
        <color rgb="FF000000"/>
        <rFont val="Cambria"/>
        <family val="0"/>
        <charset val="1"/>
      </rPr>
      <t xml:space="preserve">. </t>
    </r>
    <r>
      <rPr>
        <sz val="10"/>
        <color rgb="FF000000"/>
        <rFont val="FreeSans"/>
        <family val="2"/>
      </rPr>
      <t xml:space="preserve">סדרת שיחות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</si>
  <si>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299 (2014-02-13)</t>
    </r>
  </si>
  <si>
    <t xml:space="preserve">http://files.kabbalahmedia.info/download/video/heb_o_rav_2014-02-13_program_haim-hadashim_n299.wmv</t>
  </si>
  <si>
    <t xml:space="preserve">20.01.14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</si>
  <si>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299 - </t>
    </r>
    <r>
      <rPr>
        <sz val="10"/>
        <color rgb="FF000000"/>
        <rFont val="FreeSans"/>
        <family val="2"/>
      </rPr>
      <t xml:space="preserve">היופי הקסום של הטבע</t>
    </r>
  </si>
  <si>
    <r>
      <rPr>
        <sz val="10"/>
        <color rgb="FF000000"/>
        <rFont val="FreeSans"/>
        <family val="2"/>
      </rPr>
      <t xml:space="preserve">הטבע פועל כמערכת הרמונית</t>
    </r>
    <r>
      <rPr>
        <sz val="10"/>
        <color rgb="FF000000"/>
        <rFont val="Cambria"/>
        <family val="0"/>
        <charset val="1"/>
      </rPr>
      <t xml:space="preserve">, </t>
    </r>
    <r>
      <rPr>
        <sz val="10"/>
        <color rgb="FF000000"/>
        <rFont val="FreeSans"/>
        <family val="2"/>
      </rPr>
      <t xml:space="preserve">מאוזנת</t>
    </r>
    <r>
      <rPr>
        <sz val="10"/>
        <color rgb="FF000000"/>
        <rFont val="Cambria"/>
        <family val="0"/>
        <charset val="1"/>
      </rPr>
      <t xml:space="preserve">, </t>
    </r>
    <r>
      <rPr>
        <sz val="10"/>
        <color rgb="FF000000"/>
        <rFont val="FreeSans"/>
        <family val="2"/>
      </rPr>
      <t xml:space="preserve">מקושרת</t>
    </r>
    <r>
      <rPr>
        <sz val="10"/>
        <color rgb="FF000000"/>
        <rFont val="Cambria"/>
        <family val="0"/>
        <charset val="1"/>
      </rPr>
      <t xml:space="preserve">, </t>
    </r>
    <r>
      <rPr>
        <sz val="10"/>
        <color rgb="FF000000"/>
        <rFont val="FreeSans"/>
        <family val="2"/>
      </rPr>
      <t xml:space="preserve">רגישה ומדוייקת</t>
    </r>
    <r>
      <rPr>
        <sz val="10"/>
        <color rgb="FF000000"/>
        <rFont val="Cambria"/>
        <family val="0"/>
        <charset val="1"/>
      </rPr>
      <t xml:space="preserve">. </t>
    </r>
    <r>
      <rPr>
        <sz val="10"/>
        <color rgb="FF000000"/>
        <rFont val="FreeSans"/>
        <family val="2"/>
      </rPr>
      <t xml:space="preserve">מהו הקשר המיוחד שלנו עימו ומה גורם להתפעלות העצומה ממנו ולרצון לחקור ולהבין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</si>
  <si>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300 (2014-02-13)</t>
    </r>
  </si>
  <si>
    <t xml:space="preserve">http://files.kabbalahmedia.info/download/video/heb_o_rav_2014-02-13_program_haim-hadashim_n300.wmv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</si>
  <si>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300 - </t>
    </r>
    <r>
      <rPr>
        <sz val="10"/>
        <color rgb="FF000000"/>
        <rFont val="FreeSans"/>
        <family val="2"/>
      </rPr>
      <t xml:space="preserve">חזרה אל הטבע</t>
    </r>
  </si>
  <si>
    <r>
      <rPr>
        <sz val="10"/>
        <color rgb="FF000000"/>
        <rFont val="FreeSans"/>
        <family val="2"/>
      </rPr>
      <t xml:space="preserve">האם אנו שולטים בטבע</t>
    </r>
    <r>
      <rPr>
        <sz val="10"/>
        <color rgb="FF000000"/>
        <rFont val="Cambria"/>
        <family val="0"/>
        <charset val="1"/>
      </rPr>
      <t xml:space="preserve">, </t>
    </r>
    <r>
      <rPr>
        <sz val="10"/>
        <color rgb="FF000000"/>
        <rFont val="FreeSans"/>
        <family val="2"/>
      </rPr>
      <t xml:space="preserve">מה הקשר בין חוסר התקשורת בינינו לבין יחסינו אליו וכיצד מהווה החינוך האינטגרלי מפתח למציאת הרמוניה עם הטבע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</si>
  <si>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301 (2014-02-16)</t>
    </r>
  </si>
  <si>
    <t xml:space="preserve">http://files.kabbalahmedia.info/download/video/heb_o_rav_2014-02-16_program_haim-hadashim_n301.wmv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</si>
  <si>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301 - </t>
    </r>
    <r>
      <rPr>
        <sz val="10"/>
        <color rgb="FF000000"/>
        <rFont val="FreeSans"/>
        <family val="2"/>
      </rPr>
      <t xml:space="preserve">יחסי הגומלין בטבע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</si>
  <si>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הטבע מפתח את עצמו באופן קבוע תוך קיום אין ספור סוגי יחסי גומלין</t>
    </r>
    <r>
      <rPr>
        <sz val="10"/>
        <color rgb="FF000000"/>
        <rFont val="Cambria"/>
        <family val="0"/>
        <charset val="1"/>
      </rPr>
      <t xml:space="preserve">. </t>
    </r>
    <r>
      <rPr>
        <sz val="10"/>
        <color rgb="FF000000"/>
        <rFont val="FreeSans"/>
        <family val="2"/>
      </rPr>
      <t xml:space="preserve">מה נוכל ללמוד ממנו על מערכות היחסים בינינו</t>
    </r>
    <r>
      <rPr>
        <sz val="10"/>
        <color rgb="FF000000"/>
        <rFont val="Cambria"/>
        <family val="0"/>
        <charset val="1"/>
      </rPr>
      <t xml:space="preserve">, </t>
    </r>
    <r>
      <rPr>
        <sz val="10"/>
        <color rgb="FF000000"/>
        <rFont val="FreeSans"/>
        <family val="2"/>
      </rPr>
      <t xml:space="preserve">מטרתן והדרך להביאן להרמוניה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</si>
  <si>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t xml:space="preserve">http://files.kabbalahmedia.info/download/video/heb_o_rav_2014-02-16_program_haim-hadashim_n302.wmv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</si>
  <si>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302 - </t>
    </r>
    <r>
      <rPr>
        <sz val="10"/>
        <color rgb="FF000000"/>
        <rFont val="FreeSans"/>
        <family val="2"/>
      </rPr>
      <t xml:space="preserve">יחסי הגומלין בטבע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</si>
  <si>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 מבדיל בין הכוחות המפעילים את בעלי החיים בפעילות תחרותית לאלה המפעילים את בני האדם</t>
    </r>
    <r>
      <rPr>
        <sz val="10"/>
        <color rgb="FF000000"/>
        <rFont val="Cambria"/>
        <family val="0"/>
        <charset val="1"/>
      </rPr>
      <t xml:space="preserve">, </t>
    </r>
    <r>
      <rPr>
        <sz val="10"/>
        <color rgb="FF000000"/>
        <rFont val="FreeSans"/>
        <family val="2"/>
      </rPr>
      <t xml:space="preserve">כיצד האגו מתבטא בתחרויות בין בני האדם ומה הרסני בהן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</si>
  <si>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305 (2014-02-23)</t>
    </r>
  </si>
  <si>
    <t xml:space="preserve">http://files.kabbalahmedia.info/download/video/heb_o_rav_2014-02-23_program_haim-hadashim_n305.wmv</t>
  </si>
  <si>
    <t xml:space="preserve">28.02.14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</si>
  <si>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305 - </t>
    </r>
    <r>
      <rPr>
        <sz val="10"/>
        <color rgb="FF000000"/>
        <rFont val="FreeSans"/>
        <family val="2"/>
      </rPr>
      <t xml:space="preserve">מקומו של האדם בטבע</t>
    </r>
  </si>
  <si>
    <r>
      <rPr>
        <sz val="10"/>
        <color rgb="FF000000"/>
        <rFont val="FreeSans"/>
        <family val="2"/>
      </rPr>
      <t xml:space="preserve">האדם נבדל מהחיות בשל האגו שבו</t>
    </r>
    <r>
      <rPr>
        <sz val="10"/>
        <color rgb="FF000000"/>
        <rFont val="Cambria"/>
        <family val="0"/>
        <charset val="1"/>
      </rPr>
      <t xml:space="preserve">, </t>
    </r>
    <r>
      <rPr>
        <sz val="10"/>
        <color rgb="FF000000"/>
        <rFont val="FreeSans"/>
        <family val="2"/>
      </rPr>
      <t xml:space="preserve">הדוחף אותו להתפתחות מחד</t>
    </r>
    <r>
      <rPr>
        <sz val="10"/>
        <color rgb="FF000000"/>
        <rFont val="Cambria"/>
        <family val="0"/>
        <charset val="1"/>
      </rPr>
      <t xml:space="preserve">, </t>
    </r>
    <r>
      <rPr>
        <sz val="10"/>
        <color rgb="FF000000"/>
        <rFont val="FreeSans"/>
        <family val="2"/>
      </rPr>
      <t xml:space="preserve">ולהרס מאידך</t>
    </r>
    <r>
      <rPr>
        <sz val="10"/>
        <color rgb="FF000000"/>
        <rFont val="Cambria"/>
        <family val="0"/>
        <charset val="1"/>
      </rPr>
      <t xml:space="preserve">. </t>
    </r>
    <r>
      <rPr>
        <sz val="10"/>
        <color rgb="FF000000"/>
        <rFont val="FreeSans"/>
        <family val="2"/>
      </rPr>
      <t xml:space="preserve">מהם התנאים שיאפשרו לאדם להיות חופשי משליטת האגו ההרסני ולהשפיע על הטבע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</si>
  <si>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308 (2014-03-02)</t>
    </r>
  </si>
  <si>
    <t xml:space="preserve">http://files.kabbalahmedia.info/download/video/heb_o_rav_2014-03-02_program_haim-hadashim_n308.wmv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</si>
  <si>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308 - </t>
    </r>
    <r>
      <rPr>
        <sz val="10"/>
        <color rgb="FF000000"/>
        <rFont val="FreeSans"/>
        <family val="2"/>
      </rPr>
      <t xml:space="preserve">התפתחות היקום</t>
    </r>
  </si>
  <si>
    <r>
      <rPr>
        <sz val="10"/>
        <color rgb="FF000000"/>
        <rFont val="FreeSans"/>
        <family val="2"/>
      </rPr>
      <t xml:space="preserve">מהו הכוח החסר לנו על מנת שנוכל לצאת מגבולות הטבע</t>
    </r>
    <r>
      <rPr>
        <sz val="10"/>
        <color rgb="FF000000"/>
        <rFont val="Cambria"/>
        <family val="0"/>
        <charset val="1"/>
      </rPr>
      <t xml:space="preserve">, </t>
    </r>
    <r>
      <rPr>
        <sz val="10"/>
        <color rgb="FF000000"/>
        <rFont val="FreeSans"/>
        <family val="2"/>
      </rPr>
      <t xml:space="preserve">להרגיש ולחקור אותו בכלים חדשים וליישם את התובנות לשיפור מערכות היחסים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</si>
  <si>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309 (2014-03-02)</t>
    </r>
  </si>
  <si>
    <t xml:space="preserve">http://files.kabbalahmedia.info/download/video/heb_o_rav_2014-03-02_program_haim-hadashim_n309.wmv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</si>
  <si>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309 - </t>
    </r>
    <r>
      <rPr>
        <sz val="10"/>
        <color rgb="FF000000"/>
        <rFont val="FreeSans"/>
        <family val="2"/>
      </rPr>
      <t xml:space="preserve">התפתחות כדור הארץ והאנושות</t>
    </r>
  </si>
  <si>
    <r>
      <rPr>
        <sz val="10"/>
        <color rgb="FF000000"/>
        <rFont val="FreeSans"/>
        <family val="2"/>
      </rPr>
      <t xml:space="preserve">הטבע</t>
    </r>
    <r>
      <rPr>
        <sz val="10"/>
        <color rgb="FF000000"/>
        <rFont val="Cambria"/>
        <family val="0"/>
        <charset val="1"/>
      </rPr>
      <t xml:space="preserve">, </t>
    </r>
    <r>
      <rPr>
        <sz val="10"/>
        <color rgb="FF000000"/>
        <rFont val="FreeSans"/>
        <family val="2"/>
      </rPr>
      <t xml:space="preserve">המתקיים באיזון והרמוניה</t>
    </r>
    <r>
      <rPr>
        <sz val="10"/>
        <color rgb="FF000000"/>
        <rFont val="Cambria"/>
        <family val="0"/>
        <charset val="1"/>
      </rPr>
      <t xml:space="preserve">, </t>
    </r>
    <r>
      <rPr>
        <sz val="10"/>
        <color rgb="FF000000"/>
        <rFont val="FreeSans"/>
        <family val="2"/>
      </rPr>
      <t xml:space="preserve">מחייב אותנו לבנות בתוכנו מערכת כוחות הדומה לשלו</t>
    </r>
    <r>
      <rPr>
        <sz val="10"/>
        <color rgb="FF000000"/>
        <rFont val="Cambria"/>
        <family val="0"/>
        <charset val="1"/>
      </rPr>
      <t xml:space="preserve">. </t>
    </r>
    <r>
      <rPr>
        <sz val="10"/>
        <color rgb="FF000000"/>
        <rFont val="FreeSans"/>
        <family val="2"/>
      </rPr>
      <t xml:space="preserve">כיצד נבחין בה וניישמה ליצירת חיבור במערכות היחסים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</si>
  <si>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447 (2014-10-21)</t>
    </r>
  </si>
  <si>
    <t xml:space="preserve">http://files.kabbalahmedia.info/download/video/heb_o_rav_2014-10-21_program_haim-hadashim_n447.wmv</t>
  </si>
  <si>
    <t xml:space="preserve">24.10.14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</si>
  <si>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447 - </t>
    </r>
    <r>
      <rPr>
        <sz val="10"/>
        <color rgb="FF000000"/>
        <rFont val="FreeSans"/>
        <family val="2"/>
      </rPr>
      <t xml:space="preserve">אסון המטיילים בנפאל</t>
    </r>
  </si>
  <si>
    <r>
      <rPr>
        <sz val="10"/>
        <color rgb="FF000000"/>
        <rFont val="FreeSans"/>
        <family val="2"/>
      </rPr>
      <t xml:space="preserve">האסון בנפאל הותיר אותנו חסרי אונים אל מול איתני הטבע</t>
    </r>
    <r>
      <rPr>
        <sz val="10"/>
        <color rgb="FF000000"/>
        <rFont val="Cambria"/>
        <family val="0"/>
        <charset val="1"/>
      </rPr>
      <t xml:space="preserve">. </t>
    </r>
    <r>
      <rPr>
        <sz val="10"/>
        <color rgb="FF000000"/>
        <rFont val="FreeSans"/>
        <family val="2"/>
      </rPr>
      <t xml:space="preserve">מה נוכל ללמוד מהמקרה וכיצד מכוונת אותנו חכמת הקבלה להכיר את הטבע ולהגיע לאיזון עימו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</si>
  <si>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448 (2014-10-21)</t>
    </r>
  </si>
  <si>
    <t xml:space="preserve">http://files.kabbalahmedia.info/download/video/heb_o_rav_2014-10-21_program_haim-hadashim_n448.wmv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</si>
  <si>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448 - </t>
    </r>
    <r>
      <rPr>
        <sz val="10"/>
        <color rgb="FF000000"/>
        <rFont val="FreeSans"/>
        <family val="2"/>
      </rPr>
      <t xml:space="preserve">מסעות פנימיים בטבע</t>
    </r>
  </si>
  <si>
    <r>
      <rPr>
        <sz val="10"/>
        <color rgb="FF000000"/>
        <rFont val="FreeSans"/>
        <family val="2"/>
      </rPr>
      <t xml:space="preserve">מה מושך מטיילים לטיולי אתגרים</t>
    </r>
    <r>
      <rPr>
        <sz val="10"/>
        <color rgb="FF000000"/>
        <rFont val="Cambria"/>
        <family val="0"/>
        <charset val="1"/>
      </rPr>
      <t xml:space="preserve">, </t>
    </r>
    <r>
      <rPr>
        <sz val="10"/>
        <color rgb="FF000000"/>
        <rFont val="FreeSans"/>
        <family val="2"/>
      </rPr>
      <t xml:space="preserve">מדוע האדם אוהב להימצא בחיק הטבע וכיצד נגיע להרמוניה עם הטבע במידה ונתמזג עימו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</si>
  <si>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591 (2015-06-30)</t>
    </r>
  </si>
  <si>
    <t xml:space="preserve">http://files.kabbalahmedia.info/download/video/heb_o_rav_2015-06-30_program_haim-hadashim_n591.wmv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</si>
  <si>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591 - </t>
    </r>
    <r>
      <rPr>
        <sz val="10"/>
        <color rgb="FF000000"/>
        <rFont val="FreeSans"/>
        <family val="2"/>
      </rPr>
      <t xml:space="preserve">חזרה לטבע</t>
    </r>
  </si>
  <si>
    <r>
      <rPr>
        <sz val="10"/>
        <color rgb="FF000000"/>
        <rFont val="FreeSans"/>
        <family val="2"/>
      </rPr>
      <t xml:space="preserve">מהו יסוד הכמיהה שנוצרה באדם המודרני לחזור אל הטבע</t>
    </r>
    <r>
      <rPr>
        <sz val="10"/>
        <color rgb="FF000000"/>
        <rFont val="Cambria"/>
        <family val="0"/>
        <charset val="1"/>
      </rPr>
      <t xml:space="preserve">, </t>
    </r>
    <r>
      <rPr>
        <sz val="10"/>
        <color rgb="FF000000"/>
        <rFont val="FreeSans"/>
        <family val="2"/>
      </rPr>
      <t xml:space="preserve">מדוע התרחקות מהטבע הופכת את האדם למכונה חסרת הרגשה וכיצד ניתן לגלות את הכוח הפנימי שקיים בטבע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</si>
  <si>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592 (2015-07-02)</t>
    </r>
  </si>
  <si>
    <t xml:space="preserve">http://files.kabbalahmedia.info/files/heb_o_rav_2015-07-02_program_haim-hadashim_n592.mp4</t>
  </si>
  <si>
    <t xml:space="preserve">08.07.15</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</si>
  <si>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592 - </t>
    </r>
    <r>
      <rPr>
        <sz val="10"/>
        <rFont val="FreeSans"/>
        <family val="2"/>
      </rPr>
      <t xml:space="preserve">מהפכת הטבעונות</t>
    </r>
  </si>
  <si>
    <r>
      <rPr>
        <sz val="10"/>
        <rFont val="FreeSans"/>
        <family val="2"/>
      </rPr>
      <t xml:space="preserve">מדוע הטבעונות אינה מייצגת בהכרח עמדה מוסרית יותר</t>
    </r>
    <r>
      <rPr>
        <sz val="10"/>
        <rFont val="Cambria"/>
        <family val="0"/>
        <charset val="1"/>
      </rPr>
      <t xml:space="preserve">, </t>
    </r>
    <r>
      <rPr>
        <sz val="10"/>
        <rFont val="FreeSans"/>
        <family val="2"/>
      </rPr>
      <t xml:space="preserve">כיצד ניתן להגיע לאיזון נכון עם הטבע ומהי הדרך הנכונה להדגים התנהגות אנושית טובה כלפי הסובב אותנו</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</si>
  <si>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593 (2015-07-02)</t>
    </r>
  </si>
  <si>
    <t xml:space="preserve">http://files.kabbalahmedia.info/files/heb_o_rav_2015-07-02_program_haim-hadashim_n593.mp4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</si>
  <si>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593 - </t>
    </r>
    <r>
      <rPr>
        <sz val="10"/>
        <rFont val="FreeSans"/>
        <family val="2"/>
      </rPr>
      <t xml:space="preserve">יחס לבעלי חיים</t>
    </r>
  </si>
  <si>
    <r>
      <rPr>
        <sz val="10"/>
        <rFont val="FreeSans"/>
        <family val="2"/>
      </rPr>
      <t xml:space="preserve">מדוע יחס חמלה של האדם לבעל חיים אינו מהווה סימן להתקדמות מוסרית</t>
    </r>
    <r>
      <rPr>
        <sz val="10"/>
        <rFont val="Cambria"/>
        <family val="0"/>
        <charset val="1"/>
      </rPr>
      <t xml:space="preserve">, </t>
    </r>
    <r>
      <rPr>
        <sz val="10"/>
        <rFont val="FreeSans"/>
        <family val="2"/>
      </rPr>
      <t xml:space="preserve">כיצד יש לפעול למען שמירה על הטבע בכללותו ואיך קשור לזה החוק של </t>
    </r>
    <r>
      <rPr>
        <sz val="10"/>
        <rFont val="Cambria"/>
        <family val="0"/>
        <charset val="1"/>
      </rPr>
      <t xml:space="preserve">"</t>
    </r>
    <r>
      <rPr>
        <sz val="10"/>
        <rFont val="FreeSans"/>
        <family val="2"/>
      </rPr>
      <t xml:space="preserve">ואהבת לרעך כמוך</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</si>
  <si>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639 (2015-10-27)</t>
    </r>
  </si>
  <si>
    <t xml:space="preserve">http://files.kabbalahmedia.info/download/files/heb_o_rav_2015-10-27_program_haim-hadashim_n639.mp4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</si>
  <si>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639 - </t>
    </r>
    <r>
      <rPr>
        <sz val="10"/>
        <color rgb="FF000000"/>
        <rFont val="FreeSans"/>
        <family val="2"/>
      </rPr>
      <t xml:space="preserve">אסונות טבע</t>
    </r>
  </si>
  <si>
    <r>
      <rPr>
        <sz val="10"/>
        <color rgb="FF000000"/>
        <rFont val="FreeSans"/>
        <family val="2"/>
      </rPr>
      <t xml:space="preserve">מהי הסיבה לאסונות הטבע</t>
    </r>
    <r>
      <rPr>
        <sz val="10"/>
        <color rgb="FF000000"/>
        <rFont val="Cambria"/>
        <family val="0"/>
        <charset val="1"/>
      </rPr>
      <t xml:space="preserve">, </t>
    </r>
    <r>
      <rPr>
        <sz val="10"/>
        <color rgb="FF000000"/>
        <rFont val="FreeSans"/>
        <family val="2"/>
      </rPr>
      <t xml:space="preserve">מהו הקשר בין חוסר איזון חברתי לבין מצבי אקלים קיצוניים וכיצד ניתן להחזיר את האיזון למערכת האקלימית והאנושית כאחד</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</si>
  <si>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640 (2015-10-27)</t>
    </r>
  </si>
  <si>
    <t xml:space="preserve">http://files.kabbalahmedia.info/download/files/heb_o_rav_2015-10-27_program_haim-hadashim_n640.mp4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</si>
  <si>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640 - </t>
    </r>
    <r>
      <rPr>
        <sz val="10"/>
        <color rgb="FF000000"/>
        <rFont val="FreeSans"/>
        <family val="2"/>
      </rPr>
      <t xml:space="preserve">ישראל והסופה</t>
    </r>
  </si>
  <si>
    <r>
      <rPr>
        <sz val="10"/>
        <color rgb="FF000000"/>
        <rFont val="FreeSans"/>
        <family val="2"/>
      </rPr>
      <t xml:space="preserve">כיצד האדם הורס את האיזון שקיים במערכת הטבע</t>
    </r>
    <r>
      <rPr>
        <sz val="10"/>
        <color rgb="FF000000"/>
        <rFont val="Cambria"/>
        <family val="0"/>
        <charset val="1"/>
      </rPr>
      <t xml:space="preserve">, </t>
    </r>
    <r>
      <rPr>
        <sz val="10"/>
        <color rgb="FF000000"/>
        <rFont val="FreeSans"/>
        <family val="2"/>
      </rPr>
      <t xml:space="preserve">איך פעולה קטנה יכולה לגרום לנזק עצום במערכת כולה ומדוע שורשן של תופעות הטבע הוא ביחסים הקיימים בינינו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</si>
  <si>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764 (2016-08-30)</t>
    </r>
  </si>
  <si>
    <t xml:space="preserve">http://files.kabbalahmedia.info/download/files/heb_o_rav_2016-08-30_program_haim-hadashim_n764.mp4</t>
  </si>
  <si>
    <t xml:space="preserve">01.09.16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</si>
  <si>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764 - </t>
    </r>
    <r>
      <rPr>
        <sz val="10"/>
        <color rgb="FF000000"/>
        <rFont val="FreeSans"/>
        <family val="2"/>
      </rPr>
      <t xml:space="preserve">חיפוש חיים בחלל</t>
    </r>
  </si>
  <si>
    <r>
      <rPr>
        <sz val="10"/>
        <color rgb="FF000000"/>
        <rFont val="FreeSans"/>
        <family val="2"/>
      </rPr>
      <t xml:space="preserve">איזה כוח דוחף את התפתחות החיים ממצב הדומם</t>
    </r>
    <r>
      <rPr>
        <sz val="10"/>
        <color rgb="FF000000"/>
        <rFont val="Cambria"/>
        <family val="0"/>
        <charset val="1"/>
      </rPr>
      <t xml:space="preserve">, </t>
    </r>
    <r>
      <rPr>
        <sz val="10"/>
        <color rgb="FF000000"/>
        <rFont val="FreeSans"/>
        <family val="2"/>
      </rPr>
      <t xml:space="preserve">כיצד חכמת הקבלה מתייחסת להשערות על קיום אפשרי של חיים בחלל ומה באמת נמצא מחוץ לחיינו על כדור הארץ</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</si>
  <si>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765 (2016-08-30)</t>
    </r>
  </si>
  <si>
    <t xml:space="preserve">http://files.kabbalahmedia.info/download/files/heb_o_rav_2016-08-30_program_haim-hadashim_n765.mp4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</si>
  <si>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765 - </t>
    </r>
    <r>
      <rPr>
        <sz val="10"/>
        <color rgb="FF000000"/>
        <rFont val="FreeSans"/>
        <family val="2"/>
      </rPr>
      <t xml:space="preserve">להפוך ליצורים חדשים</t>
    </r>
  </si>
  <si>
    <r>
      <rPr>
        <sz val="10"/>
        <color rgb="FF000000"/>
        <rFont val="FreeSans"/>
        <family val="2"/>
      </rPr>
      <t xml:space="preserve">מהו שלב ההתפתחות הבא בקיום האדם</t>
    </r>
    <r>
      <rPr>
        <sz val="10"/>
        <color rgb="FF000000"/>
        <rFont val="Cambria"/>
        <family val="0"/>
        <charset val="1"/>
      </rPr>
      <t xml:space="preserve">, </t>
    </r>
    <r>
      <rPr>
        <sz val="10"/>
        <color rgb="FF000000"/>
        <rFont val="FreeSans"/>
        <family val="2"/>
      </rPr>
      <t xml:space="preserve">כיצד יבוא לידי ביטוי השינוי שיחווה המין האנושי ומה חלקינו בזירוז תהליך ההתפתחות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</si>
  <si>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766 (2016-09-06)</t>
    </r>
  </si>
  <si>
    <t xml:space="preserve">http://files.kabbalahmedia.info/download/files/heb_o_rav_2016-09-06_program_haim-hadashim_n766.mp4</t>
  </si>
  <si>
    <t xml:space="preserve">09.09.16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</si>
  <si>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766 - </t>
    </r>
    <r>
      <rPr>
        <sz val="10"/>
        <color rgb="FF000000"/>
        <rFont val="FreeSans"/>
        <family val="2"/>
      </rPr>
      <t xml:space="preserve">מה מבדיל את האדם מן החי</t>
    </r>
    <r>
      <rPr>
        <sz val="10"/>
        <color rgb="FF000000"/>
        <rFont val="Cambria"/>
        <family val="0"/>
        <charset val="1"/>
      </rPr>
      <t xml:space="preserve">?</t>
    </r>
  </si>
  <si>
    <r>
      <rPr>
        <sz val="10"/>
        <color rgb="FF000000"/>
        <rFont val="FreeSans"/>
        <family val="2"/>
      </rPr>
      <t xml:space="preserve">במה שונה האדם מהחי</t>
    </r>
    <r>
      <rPr>
        <sz val="10"/>
        <color rgb="FF000000"/>
        <rFont val="Cambria"/>
        <family val="0"/>
        <charset val="1"/>
      </rPr>
      <t xml:space="preserve">, </t>
    </r>
    <r>
      <rPr>
        <sz val="10"/>
        <color rgb="FF000000"/>
        <rFont val="FreeSans"/>
        <family val="2"/>
      </rPr>
      <t xml:space="preserve">מה ההבדל  בין שפת האדם לשפת בעלי החיים וכיצד הדחף להתפתח שקיים באדם קשור ליחס שלו לעבר ולעתיד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בתוכנית מרתקת</t>
    </r>
  </si>
  <si>
    <r>
      <rPr>
        <sz val="11"/>
        <rFont val="FreeSans"/>
        <family val="2"/>
      </rPr>
      <t xml:space="preserve">חיים חדשים </t>
    </r>
    <r>
      <rPr>
        <sz val="11"/>
        <rFont val="Cambria"/>
        <family val="0"/>
        <charset val="1"/>
      </rPr>
      <t xml:space="preserve">767 (2016-09-06)</t>
    </r>
  </si>
  <si>
    <t xml:space="preserve">http://files.kabbalahmedia.info/download/files/heb_o_rav_2016-09-06_program_haim-hadashim_n767.mp4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</si>
  <si>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767 - </t>
    </r>
    <r>
      <rPr>
        <sz val="10"/>
        <color rgb="FF000000"/>
        <rFont val="FreeSans"/>
        <family val="2"/>
      </rPr>
      <t xml:space="preserve">האדם </t>
    </r>
    <r>
      <rPr>
        <sz val="10"/>
        <color rgb="FF000000"/>
        <rFont val="Cambria"/>
        <family val="0"/>
        <charset val="1"/>
      </rPr>
      <t xml:space="preserve">- </t>
    </r>
    <r>
      <rPr>
        <sz val="10"/>
        <color rgb="FF000000"/>
        <rFont val="FreeSans"/>
        <family val="2"/>
      </rPr>
      <t xml:space="preserve">המדרגה הבאה</t>
    </r>
  </si>
  <si>
    <r>
      <rPr>
        <sz val="10"/>
        <color rgb="FF000000"/>
        <rFont val="FreeSans"/>
        <family val="2"/>
      </rPr>
      <t xml:space="preserve">לקראת איזה שינוי מביאה ההתפתחות הטבעית של האדם</t>
    </r>
    <r>
      <rPr>
        <sz val="10"/>
        <color rgb="FF000000"/>
        <rFont val="Cambria"/>
        <family val="0"/>
        <charset val="1"/>
      </rPr>
      <t xml:space="preserve">, </t>
    </r>
    <r>
      <rPr>
        <sz val="10"/>
        <color rgb="FF000000"/>
        <rFont val="FreeSans"/>
        <family val="2"/>
      </rPr>
      <t xml:space="preserve">איך שינוי זה משפיע על כל תחומי החיים ומה תפקידה של חכמת הקבלה בתהליך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</si>
  <si>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788 (2016-11-08)</t>
    </r>
  </si>
  <si>
    <t xml:space="preserve">http://files.kabbalahmedia.info/download/files/heb_o_rav_2016-11-08_program_haim-hadashim_n788.mp4</t>
  </si>
  <si>
    <t xml:space="preserve">09.11.16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</si>
  <si>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788 - </t>
    </r>
    <r>
      <rPr>
        <sz val="10"/>
        <color rgb="FF000000"/>
        <rFont val="FreeSans"/>
        <family val="2"/>
      </rPr>
      <t xml:space="preserve">חמשת החושים</t>
    </r>
  </si>
  <si>
    <r>
      <rPr>
        <sz val="10"/>
        <color rgb="FF000000"/>
        <rFont val="FreeSans"/>
        <family val="2"/>
      </rPr>
      <t xml:space="preserve">מה תפקידם של חמשת החושים</t>
    </r>
    <r>
      <rPr>
        <sz val="10"/>
        <color rgb="FF000000"/>
        <rFont val="Cambria"/>
        <family val="0"/>
        <charset val="1"/>
      </rPr>
      <t xml:space="preserve">, </t>
    </r>
    <r>
      <rPr>
        <sz val="10"/>
        <color rgb="FF000000"/>
        <rFont val="FreeSans"/>
        <family val="2"/>
      </rPr>
      <t xml:space="preserve">כיצד משפיע רצוננו על התפתחות העולם ועל איזה חוש נוסף מדברת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</si>
  <si>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789 (2016-11-08)</t>
    </r>
  </si>
  <si>
    <t xml:space="preserve">http://files.kabbalahmedia.info/download/files/heb_o_rav_2016-11-08_program_haim-hadashim_n789.mp4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</si>
  <si>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789 - </t>
    </r>
    <r>
      <rPr>
        <sz val="10"/>
        <color rgb="FF000000"/>
        <rFont val="FreeSans"/>
        <family val="2"/>
      </rPr>
      <t xml:space="preserve">החושים והרגשת החיים</t>
    </r>
  </si>
  <si>
    <r>
      <rPr>
        <sz val="10"/>
        <color rgb="FF000000"/>
        <rFont val="FreeSans"/>
        <family val="2"/>
      </rPr>
      <t xml:space="preserve">כיצד מספקים לנו החושים מידע על הסביבה</t>
    </r>
    <r>
      <rPr>
        <sz val="10"/>
        <color rgb="FF000000"/>
        <rFont val="Cambria"/>
        <family val="0"/>
        <charset val="1"/>
      </rPr>
      <t xml:space="preserve">, </t>
    </r>
    <r>
      <rPr>
        <sz val="10"/>
        <color rgb="FF000000"/>
        <rFont val="FreeSans"/>
        <family val="2"/>
      </rPr>
      <t xml:space="preserve">מדוע לא נוכל להתקיים בלעדיהם ומהם חמשת החושים הרוחניים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</si>
  <si>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798 (2016-12-06)</t>
    </r>
  </si>
  <si>
    <t xml:space="preserve">http://files.kabbalahmedia.info/download/files/heb_o_rav_2016-12-06_program_haim-hadashim_n798.mp4</t>
  </si>
  <si>
    <t xml:space="preserve">07.12.16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</si>
  <si>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798 - </t>
    </r>
    <r>
      <rPr>
        <sz val="10"/>
        <color rgb="FF000000"/>
        <rFont val="FreeSans"/>
        <family val="2"/>
      </rPr>
      <t xml:space="preserve">הבדלים בקליטה חושית</t>
    </r>
  </si>
  <si>
    <r>
      <rPr>
        <sz val="10"/>
        <color rgb="FF000000"/>
        <rFont val="FreeSans"/>
        <family val="2"/>
      </rPr>
      <t xml:space="preserve">כיצד החושים משרתים את הרצון</t>
    </r>
    <r>
      <rPr>
        <sz val="10"/>
        <color rgb="FF000000"/>
        <rFont val="Cambria"/>
        <family val="0"/>
        <charset val="1"/>
      </rPr>
      <t xml:space="preserve">, </t>
    </r>
    <r>
      <rPr>
        <sz val="10"/>
        <color rgb="FF000000"/>
        <rFont val="FreeSans"/>
        <family val="2"/>
      </rPr>
      <t xml:space="preserve">האם חידוד החושים ישפר את חיינו ומהי גישתה של חכמת הקבלה לדרך בה החושים קולטים את המציאות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</si>
  <si>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799 (2016-12-06)</t>
    </r>
  </si>
  <si>
    <t xml:space="preserve">http://files.kabbalahmedia.info/download/files/heb_o_rav_2016-12-06_program_haim-hadashim_n799.mp4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</si>
  <si>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799 - </t>
    </r>
    <r>
      <rPr>
        <sz val="10"/>
        <color rgb="FF000000"/>
        <rFont val="FreeSans"/>
        <family val="2"/>
      </rPr>
      <t xml:space="preserve">הרצון שמאחורי החושים</t>
    </r>
  </si>
  <si>
    <r>
      <rPr>
        <sz val="10"/>
        <color rgb="FF000000"/>
        <rFont val="FreeSans"/>
        <family val="2"/>
      </rPr>
      <t xml:space="preserve">כיצד הרצון מפעיל את החושים שלנו</t>
    </r>
    <r>
      <rPr>
        <sz val="10"/>
        <color rgb="FF000000"/>
        <rFont val="Cambria"/>
        <family val="0"/>
        <charset val="1"/>
      </rPr>
      <t xml:space="preserve">, </t>
    </r>
    <r>
      <rPr>
        <sz val="10"/>
        <color rgb="FF000000"/>
        <rFont val="FreeSans"/>
        <family val="2"/>
      </rPr>
      <t xml:space="preserve">מדוע הם מאבדים מחדותם בגיל זיקנה ומה יקרה לחושים אם נהפוך את הרצון לקבל לרצון לתת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</si>
  <si>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910 (2017-10-10)</t>
    </r>
  </si>
  <si>
    <t xml:space="preserve">http://files.kabbalahmedia.info/download/files/heb_o_rav_2017-10-10_program_haim-hadashim_n910.mp4</t>
  </si>
  <si>
    <t xml:space="preserve">13.10.17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</si>
  <si>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910 - </t>
    </r>
    <r>
      <rPr>
        <sz val="10"/>
        <color rgb="FF000000"/>
        <rFont val="FreeSans"/>
        <family val="2"/>
      </rPr>
      <t xml:space="preserve">אסונות טבע</t>
    </r>
  </si>
  <si>
    <r>
      <rPr>
        <sz val="10"/>
        <color rgb="FF000000"/>
        <rFont val="FreeSans"/>
        <family val="2"/>
      </rPr>
      <t xml:space="preserve">מה מטרת השינויים הקיצוניים באקלים ובמערכת האקולוגית</t>
    </r>
    <r>
      <rPr>
        <sz val="10"/>
        <color rgb="FF000000"/>
        <rFont val="Cambria"/>
        <family val="0"/>
        <charset val="1"/>
      </rPr>
      <t xml:space="preserve">, </t>
    </r>
    <r>
      <rPr>
        <sz val="10"/>
        <color rgb="FF000000"/>
        <rFont val="FreeSans"/>
        <family val="2"/>
      </rPr>
      <t xml:space="preserve">מהי הסיבה לחוסר האיזון במערכת הטבע הכללית וכיצד יכול האדם להפוך לחלק אינטגרלי ממערכת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</si>
  <si>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911 (2017-10-10)</t>
    </r>
  </si>
  <si>
    <t xml:space="preserve">http://files.kabbalahmedia.info/download/files/heb_o_rav_2017-10-10_program_haim-hadashim_n911.mp4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</si>
  <si>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911 - </t>
    </r>
    <r>
      <rPr>
        <sz val="10"/>
        <color rgb="FF000000"/>
        <rFont val="FreeSans"/>
        <family val="2"/>
      </rPr>
      <t xml:space="preserve">איזון האדם והטבע</t>
    </r>
  </si>
  <si>
    <r>
      <rPr>
        <sz val="10"/>
        <color rgb="FF000000"/>
        <rFont val="FreeSans"/>
        <family val="2"/>
      </rPr>
      <t xml:space="preserve">כיצד משפיעים מעשי האדם על הפרת האיזון במערכת הטבע</t>
    </r>
    <r>
      <rPr>
        <sz val="10"/>
        <color rgb="FF000000"/>
        <rFont val="Cambria"/>
        <family val="0"/>
        <charset val="1"/>
      </rPr>
      <t xml:space="preserve">, </t>
    </r>
    <r>
      <rPr>
        <sz val="10"/>
        <color rgb="FF000000"/>
        <rFont val="FreeSans"/>
        <family val="2"/>
      </rPr>
      <t xml:space="preserve">מדוע איננו מצליחים להשתלב בה בצורה הרמונית ומהו התפקיד שעל האנושות לבצע במערכת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</si>
  <si>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924 (2017-11-28)</t>
    </r>
  </si>
  <si>
    <t xml:space="preserve">http://files.kabbalahmedia.info/download/files/heb_o_rav_2017-11-28_program_haim-hadashim_n924.mp4</t>
  </si>
  <si>
    <t xml:space="preserve">30.11.17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</si>
  <si>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924 - </t>
    </r>
    <r>
      <rPr>
        <sz val="10"/>
        <color rgb="FF000000"/>
        <rFont val="FreeSans"/>
        <family val="2"/>
      </rPr>
      <t xml:space="preserve">כוחו של המדבר</t>
    </r>
  </si>
  <si>
    <r>
      <rPr>
        <sz val="10"/>
        <color rgb="FF000000"/>
        <rFont val="FreeSans"/>
        <family val="2"/>
      </rPr>
      <t xml:space="preserve">המדבר הוא מקום מיוחד המאפשר לאדם להגיע לחיפוש פנימי</t>
    </r>
    <r>
      <rPr>
        <sz val="10"/>
        <color rgb="FF000000"/>
        <rFont val="Cambria"/>
        <family val="0"/>
        <charset val="1"/>
      </rPr>
      <t xml:space="preserve">. </t>
    </r>
    <r>
      <rPr>
        <sz val="10"/>
        <color rgb="FF000000"/>
        <rFont val="FreeSans"/>
        <family val="2"/>
      </rPr>
      <t xml:space="preserve">מדוע זה כך</t>
    </r>
    <r>
      <rPr>
        <sz val="10"/>
        <color rgb="FF000000"/>
        <rFont val="Cambria"/>
        <family val="0"/>
        <charset val="1"/>
      </rPr>
      <t xml:space="preserve">, </t>
    </r>
    <r>
      <rPr>
        <sz val="10"/>
        <color rgb="FF000000"/>
        <rFont val="FreeSans"/>
        <family val="2"/>
      </rPr>
      <t xml:space="preserve">איך מהווה המדבר סמל לתהליך הרוחני אותו עובר האדם ומהו </t>
    </r>
    <r>
      <rPr>
        <sz val="10"/>
        <color rgb="FF000000"/>
        <rFont val="Cambria"/>
        <family val="0"/>
        <charset val="1"/>
      </rPr>
      <t xml:space="preserve">"</t>
    </r>
    <r>
      <rPr>
        <sz val="10"/>
        <color rgb="FF000000"/>
        <rFont val="FreeSans"/>
        <family val="2"/>
      </rPr>
      <t xml:space="preserve">באר המים</t>
    </r>
    <r>
      <rPr>
        <sz val="10"/>
        <color rgb="FF000000"/>
        <rFont val="Cambria"/>
        <family val="0"/>
        <charset val="1"/>
      </rPr>
      <t xml:space="preserve">" </t>
    </r>
    <r>
      <rPr>
        <sz val="10"/>
        <color rgb="FF000000"/>
        <rFont val="FreeSans"/>
        <family val="2"/>
      </rPr>
      <t xml:space="preserve">שמוצאים בתוכו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</si>
  <si>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930 (2017-12-12)</t>
    </r>
  </si>
  <si>
    <t xml:space="preserve">http://files.kabbalahmedia.info/download/files/heb_o_rav_2017-12-12_program_haim-hadashim_n930.mp4</t>
  </si>
  <si>
    <t xml:space="preserve">13.12.17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</si>
  <si>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930 - </t>
    </r>
    <r>
      <rPr>
        <sz val="10"/>
        <color rgb="FF000000"/>
        <rFont val="FreeSans"/>
        <family val="2"/>
      </rPr>
      <t xml:space="preserve">אבולוציה </t>
    </r>
    <r>
      <rPr>
        <sz val="10"/>
        <color rgb="FF000000"/>
        <rFont val="Cambria"/>
        <family val="0"/>
        <charset val="1"/>
      </rPr>
      <t xml:space="preserve">- </t>
    </r>
    <r>
      <rPr>
        <sz val="10"/>
        <color rgb="FF000000"/>
        <rFont val="FreeSans"/>
        <family val="2"/>
      </rPr>
      <t xml:space="preserve">התפתחות החיים</t>
    </r>
  </si>
  <si>
    <r>
      <rPr>
        <sz val="10"/>
        <color rgb="FF000000"/>
        <rFont val="FreeSans"/>
        <family val="2"/>
      </rPr>
      <t xml:space="preserve">כיצד התפתחו החיים</t>
    </r>
    <r>
      <rPr>
        <sz val="10"/>
        <color rgb="FF000000"/>
        <rFont val="Cambria"/>
        <family val="0"/>
        <charset val="1"/>
      </rPr>
      <t xml:space="preserve">, </t>
    </r>
    <r>
      <rPr>
        <sz val="10"/>
        <color rgb="FF000000"/>
        <rFont val="FreeSans"/>
        <family val="2"/>
      </rPr>
      <t xml:space="preserve">מהם הכוחות האחראים על עיצוב האבולוציה והאם אכן קיימת התפתחות או שאנו רק מגלים מצבים הקיימים מראש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</si>
  <si>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931 (2017-12-12)</t>
    </r>
  </si>
  <si>
    <t xml:space="preserve">http://files.kabbalahmedia.info/download/files/heb_o_rav_2017-12-12_program_haim-hadashim_n931.mp4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</si>
  <si>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931 - </t>
    </r>
    <r>
      <rPr>
        <sz val="10"/>
        <color rgb="FF000000"/>
        <rFont val="FreeSans"/>
        <family val="2"/>
      </rPr>
      <t xml:space="preserve">אבולוציה </t>
    </r>
    <r>
      <rPr>
        <sz val="10"/>
        <color rgb="FF000000"/>
        <rFont val="Cambria"/>
        <family val="0"/>
        <charset val="1"/>
      </rPr>
      <t xml:space="preserve">- </t>
    </r>
    <r>
      <rPr>
        <sz val="10"/>
        <color rgb="FF000000"/>
        <rFont val="FreeSans"/>
        <family val="2"/>
      </rPr>
      <t xml:space="preserve">השלב הבא</t>
    </r>
  </si>
  <si>
    <r>
      <rPr>
        <sz val="10"/>
        <color rgb="FF000000"/>
        <rFont val="FreeSans"/>
        <family val="2"/>
      </rPr>
      <t xml:space="preserve">מהי הסיבה לשינויים ולהתפתחויות המתרחשים במינים השונים בטבע</t>
    </r>
    <r>
      <rPr>
        <sz val="10"/>
        <color rgb="FF000000"/>
        <rFont val="Cambria"/>
        <family val="0"/>
        <charset val="1"/>
      </rPr>
      <t xml:space="preserve">, </t>
    </r>
    <r>
      <rPr>
        <sz val="10"/>
        <color rgb="FF000000"/>
        <rFont val="FreeSans"/>
        <family val="2"/>
      </rPr>
      <t xml:space="preserve">מהו השלב הבא בהתפתחות האדם ומדוע עליו להיות שותף פעיל בתהליך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</si>
  <si>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974 (2018-03-06)</t>
    </r>
  </si>
  <si>
    <t xml:space="preserve">http://files.kabbalahmedia.info/download/files/heb_o_rav_2018-03-06_program_haim-hadashim_n974.mp4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</si>
  <si>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974 - </t>
    </r>
    <r>
      <rPr>
        <sz val="10"/>
        <color rgb="FF000000"/>
        <rFont val="FreeSans"/>
        <family val="2"/>
      </rPr>
      <t xml:space="preserve">האם האדם שולט בטבע</t>
    </r>
    <r>
      <rPr>
        <sz val="10"/>
        <color rgb="FF000000"/>
        <rFont val="Cambria"/>
        <family val="0"/>
        <charset val="1"/>
      </rPr>
      <t xml:space="preserve">?</t>
    </r>
  </si>
  <si>
    <r>
      <rPr>
        <sz val="10"/>
        <color rgb="FF000000"/>
        <rFont val="FreeSans"/>
        <family val="2"/>
      </rPr>
      <t xml:space="preserve">איך המין האנושי התפתח למצב שאנו משתמשים בטבע לטובתנו</t>
    </r>
    <r>
      <rPr>
        <sz val="10"/>
        <color rgb="FF000000"/>
        <rFont val="Cambria"/>
        <family val="0"/>
        <charset val="1"/>
      </rPr>
      <t xml:space="preserve">, </t>
    </r>
    <r>
      <rPr>
        <sz val="10"/>
        <color rgb="FF000000"/>
        <rFont val="FreeSans"/>
        <family val="2"/>
      </rPr>
      <t xml:space="preserve">מהי התועלת האמיתית מהתפתחות זו וכיצד מתפתח אדם הלומד את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</si>
  <si>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975 (2018-03-06)</t>
    </r>
  </si>
  <si>
    <t xml:space="preserve">http://files.kabbalahmedia.info/download/files/heb_o_rav_2018-03-06_program_haim-hadashim_n975.mp4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</si>
  <si>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975 - </t>
    </r>
    <r>
      <rPr>
        <sz val="10"/>
        <color rgb="FF000000"/>
        <rFont val="FreeSans"/>
        <family val="2"/>
      </rPr>
      <t xml:space="preserve">גבול התערבות האדם בטבע</t>
    </r>
  </si>
  <si>
    <r>
      <rPr>
        <sz val="10"/>
        <color rgb="FF000000"/>
        <rFont val="FreeSans"/>
        <family val="2"/>
      </rPr>
      <t xml:space="preserve">מהו עתידה של היכולת הטכנולוגית של האנושות</t>
    </r>
    <r>
      <rPr>
        <sz val="10"/>
        <color rgb="FF000000"/>
        <rFont val="Cambria"/>
        <family val="0"/>
        <charset val="1"/>
      </rPr>
      <t xml:space="preserve">, </t>
    </r>
    <r>
      <rPr>
        <sz val="10"/>
        <color rgb="FF000000"/>
        <rFont val="FreeSans"/>
        <family val="2"/>
      </rPr>
      <t xml:space="preserve">האם ישנה הגבלה להתפתחות האנושית וכיצד ניתן לעבור לרובד התפתחות מעבר למגבלות העולם הפיסי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</si>
  <si>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992 (2018-04-08)</t>
    </r>
  </si>
  <si>
    <t xml:space="preserve">http://files.kabbalahmedia.info/download/files/heb_o_rav_2018-04-08_program_haim-hadashim_n992.mp4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</si>
  <si>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992 - </t>
    </r>
    <r>
      <rPr>
        <sz val="10"/>
        <color rgb="FF000000"/>
        <rFont val="FreeSans"/>
        <family val="2"/>
      </rPr>
      <t xml:space="preserve">הזיכרן האנושי האינסופי</t>
    </r>
  </si>
  <si>
    <r>
      <rPr>
        <sz val="10"/>
        <color rgb="FF000000"/>
        <rFont val="FreeSans"/>
        <family val="2"/>
      </rPr>
      <t xml:space="preserve">מהו הזיכרון האנושי והיכן הוא נמצא</t>
    </r>
    <r>
      <rPr>
        <sz val="10"/>
        <color rgb="FF000000"/>
        <rFont val="Cambria"/>
        <family val="0"/>
        <charset val="1"/>
      </rPr>
      <t xml:space="preserve">, </t>
    </r>
    <r>
      <rPr>
        <sz val="10"/>
        <color rgb="FF000000"/>
        <rFont val="FreeSans"/>
        <family val="2"/>
      </rPr>
      <t xml:space="preserve">מדוע אנו צוברים זיכרונות שונים וכיצד בחיבור הנכון בינינו יתגלה זיכרון אינסופי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</si>
  <si>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993 (2018-04-08)</t>
    </r>
  </si>
  <si>
    <t xml:space="preserve">http://files.kabbalahmedia.info/download/files/heb_o_rav_2018-04-08_program_haim-hadashim_n993.mp4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</si>
  <si>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993 - </t>
    </r>
    <r>
      <rPr>
        <sz val="10"/>
        <color rgb="FF000000"/>
        <rFont val="FreeSans"/>
        <family val="2"/>
      </rPr>
      <t xml:space="preserve">זיכרון </t>
    </r>
    <r>
      <rPr>
        <sz val="10"/>
        <color rgb="FF000000"/>
        <rFont val="Cambria"/>
        <family val="0"/>
        <charset val="1"/>
      </rPr>
      <t xml:space="preserve">- </t>
    </r>
    <r>
      <rPr>
        <sz val="10"/>
        <color rgb="FF000000"/>
        <rFont val="FreeSans"/>
        <family val="2"/>
      </rPr>
      <t xml:space="preserve">מילדות עד זקנה</t>
    </r>
  </si>
  <si>
    <r>
      <rPr>
        <sz val="10"/>
        <color rgb="FF000000"/>
        <rFont val="FreeSans"/>
        <family val="2"/>
      </rPr>
      <t xml:space="preserve">למה אנחנו לא זוכרים את שנות חיינו הראשונות</t>
    </r>
    <r>
      <rPr>
        <sz val="10"/>
        <color rgb="FF000000"/>
        <rFont val="Cambria"/>
        <family val="0"/>
        <charset val="1"/>
      </rPr>
      <t xml:space="preserve">, </t>
    </r>
    <r>
      <rPr>
        <sz val="10"/>
        <color rgb="FF000000"/>
        <rFont val="FreeSans"/>
        <family val="2"/>
      </rPr>
      <t xml:space="preserve">כיצד נוצרים הזיכרונות שלנו והאם ניתן להבטיח שלא תיפגע היכולת שלנו לזכור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</si>
  <si>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994 (2018-04-10)</t>
    </r>
  </si>
  <si>
    <t xml:space="preserve">http://files.kabbalahmedia.info/download/files/heb_o_rav_2018-04-10_program_haim-hadashim_n994.mp4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</si>
  <si>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994 - </t>
    </r>
    <r>
      <rPr>
        <sz val="10"/>
        <color rgb="FF000000"/>
        <rFont val="FreeSans"/>
        <family val="2"/>
      </rPr>
      <t xml:space="preserve">זיכרון משותף</t>
    </r>
  </si>
  <si>
    <r>
      <rPr>
        <sz val="10"/>
        <color rgb="FF000000"/>
        <rFont val="FreeSans"/>
        <family val="2"/>
      </rPr>
      <t xml:space="preserve">ממה מורכב זכרון קולקטיבי של עם</t>
    </r>
    <r>
      <rPr>
        <sz val="10"/>
        <color rgb="FF000000"/>
        <rFont val="Cambria"/>
        <family val="0"/>
        <charset val="1"/>
      </rPr>
      <t xml:space="preserve">, </t>
    </r>
    <r>
      <rPr>
        <sz val="10"/>
        <color rgb="FF000000"/>
        <rFont val="FreeSans"/>
        <family val="2"/>
      </rPr>
      <t xml:space="preserve">כיצד הוא עובר מדור לדור</t>
    </r>
    <r>
      <rPr>
        <sz val="10"/>
        <color rgb="FF000000"/>
        <rFont val="Cambria"/>
        <family val="0"/>
        <charset val="1"/>
      </rPr>
      <t xml:space="preserve">, </t>
    </r>
    <r>
      <rPr>
        <sz val="10"/>
        <color rgb="FF000000"/>
        <rFont val="FreeSans"/>
        <family val="2"/>
      </rPr>
      <t xml:space="preserve">כיצד הוא משפיע עלינו ואיך נוכל אנחנו להשפיע עליו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</si>
  <si>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גישה לחיים</t>
    </r>
  </si>
  <si>
    <t xml:space="preserve">28.04.14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</si>
  <si>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גישה לחיים</t>
    </r>
  </si>
  <si>
    <r>
      <rPr>
        <sz val="10"/>
        <color rgb="FF000000"/>
        <rFont val="FreeSans"/>
        <family val="2"/>
      </rPr>
      <t xml:space="preserve">נראה</t>
    </r>
    <r>
      <rPr>
        <sz val="10"/>
        <color rgb="FF000000"/>
        <rFont val="Cambria"/>
        <family val="0"/>
        <charset val="1"/>
      </rPr>
      <t xml:space="preserve">, </t>
    </r>
    <r>
      <rPr>
        <sz val="10"/>
        <color rgb="FF000000"/>
        <rFont val="FreeSans"/>
        <family val="2"/>
      </rPr>
      <t xml:space="preserve">שכל אחד תופס את החיים בצורה אחרת</t>
    </r>
    <r>
      <rPr>
        <sz val="10"/>
        <color rgb="FF000000"/>
        <rFont val="Cambria"/>
        <family val="0"/>
        <charset val="1"/>
      </rPr>
      <t xml:space="preserve">. </t>
    </r>
    <r>
      <rPr>
        <sz val="10"/>
        <color rgb="FF000000"/>
        <rFont val="FreeSans"/>
        <family val="2"/>
      </rPr>
      <t xml:space="preserve">במה זה תלוי ואיך להתעלות מעל המגבלות הפיזיות של העולם שלנו ולנהל את החיים בצורה אופטימלית</t>
    </r>
    <r>
      <rPr>
        <sz val="10"/>
        <color rgb="FF000000"/>
        <rFont val="Cambria"/>
        <family val="0"/>
        <charset val="1"/>
      </rPr>
      <t xml:space="preserve">? </t>
    </r>
    <r>
      <rPr>
        <sz val="10"/>
        <color rgb="FF000000"/>
        <rFont val="FreeSans"/>
        <family val="2"/>
      </rPr>
      <t xml:space="preserve">סדרת שיחות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</si>
  <si>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310 (2014-03-04)</t>
    </r>
  </si>
  <si>
    <t xml:space="preserve">http://files.kabbalahmedia.info/download/video/heb_o_rav_2014-03-04_program_haim-hadashim_n310.wmv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</si>
  <si>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310 - </t>
    </r>
    <r>
      <rPr>
        <sz val="10"/>
        <color rgb="FF000000"/>
        <rFont val="FreeSans"/>
        <family val="2"/>
      </rPr>
      <t xml:space="preserve">אופי האדם </t>
    </r>
  </si>
  <si>
    <r>
      <rPr>
        <sz val="10"/>
        <color rgb="FF000000"/>
        <rFont val="FreeSans"/>
        <family val="2"/>
      </rPr>
      <t xml:space="preserve">מהו האופי שלנו</t>
    </r>
    <r>
      <rPr>
        <sz val="10"/>
        <color rgb="FF000000"/>
        <rFont val="Cambria"/>
        <family val="0"/>
        <charset val="1"/>
      </rPr>
      <t xml:space="preserve">, </t>
    </r>
    <r>
      <rPr>
        <sz val="10"/>
        <color rgb="FF000000"/>
        <rFont val="FreeSans"/>
        <family val="2"/>
      </rPr>
      <t xml:space="preserve">מה מטרתו</t>
    </r>
    <r>
      <rPr>
        <sz val="10"/>
        <color rgb="FF000000"/>
        <rFont val="Cambria"/>
        <family val="0"/>
        <charset val="1"/>
      </rPr>
      <t xml:space="preserve">, </t>
    </r>
    <r>
      <rPr>
        <sz val="10"/>
        <color rgb="FF000000"/>
        <rFont val="FreeSans"/>
        <family val="2"/>
      </rPr>
      <t xml:space="preserve">האם הוא ניתן לשינוי ומהי הדרך לממש אותו על מנת להגיע לחיבור באמצעות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</si>
  <si>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311 (2014-03-04)</t>
    </r>
  </si>
  <si>
    <t xml:space="preserve">http://files.kabbalahmedia.info/download/video/heb_o_rav_2014-03-04_program_haim-hadashim_n311.wmv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</si>
  <si>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311 - </t>
    </r>
    <r>
      <rPr>
        <sz val="10"/>
        <color rgb="FF000000"/>
        <rFont val="FreeSans"/>
        <family val="2"/>
      </rPr>
      <t xml:space="preserve">קמצנות ונדיבות</t>
    </r>
  </si>
  <si>
    <r>
      <rPr>
        <sz val="10"/>
        <color rgb="FF000000"/>
        <rFont val="FreeSans"/>
        <family val="2"/>
      </rPr>
      <t xml:space="preserve">כיצד החברה מתייחסת לתכונות כקמצנות ונדיבות ואיך נבנה התקשרויות מאוזנות בין בני אדם עם כל התכונות ההופכיות שבהם ונחנך לכך את ילדינו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</si>
  <si>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320 (2014-03-18)</t>
    </r>
  </si>
  <si>
    <t xml:space="preserve">http://files.kabbalahmedia.info/download/video/heb_o_rav_2014-03-18_program_haim-hadashim_n320.wmv</t>
  </si>
  <si>
    <t xml:space="preserve">27.03.14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</si>
  <si>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320 - </t>
    </r>
    <r>
      <rPr>
        <sz val="10"/>
        <color rgb="FF000000"/>
        <rFont val="FreeSans"/>
        <family val="2"/>
      </rPr>
      <t xml:space="preserve">שמחה ועצב</t>
    </r>
  </si>
  <si>
    <r>
      <rPr>
        <sz val="10"/>
        <color rgb="FF000000"/>
        <rFont val="FreeSans"/>
        <family val="2"/>
      </rPr>
      <t xml:space="preserve">מהו המצב המיוחד של שמחה ועל מה מורה רגש של עצב אצל האדם</t>
    </r>
    <r>
      <rPr>
        <sz val="10"/>
        <color rgb="FF000000"/>
        <rFont val="Cambria"/>
        <family val="0"/>
        <charset val="1"/>
      </rPr>
      <t xml:space="preserve">, </t>
    </r>
    <r>
      <rPr>
        <sz val="10"/>
        <color rgb="FF000000"/>
        <rFont val="FreeSans"/>
        <family val="2"/>
      </rPr>
      <t xml:space="preserve">כיצד זה קשור להתפתחות שלו והאם ניתן להימצא במצב של שמחה ללא הרף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</si>
  <si>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321 (2014-03-18)</t>
    </r>
  </si>
  <si>
    <t xml:space="preserve">http://files.kabbalahmedia.info/download/video/heb_o_rav_2014-03-18_program_haim-hadashim_n321.wmv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</si>
  <si>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321 - </t>
    </r>
    <r>
      <rPr>
        <sz val="10"/>
        <color rgb="FF000000"/>
        <rFont val="FreeSans"/>
        <family val="2"/>
      </rPr>
      <t xml:space="preserve">ענווה וגאווה</t>
    </r>
  </si>
  <si>
    <r>
      <rPr>
        <sz val="10"/>
        <color rgb="FF000000"/>
        <rFont val="FreeSans"/>
        <family val="2"/>
      </rPr>
      <t xml:space="preserve">איזה כוח יש בתכונת הענווה</t>
    </r>
    <r>
      <rPr>
        <sz val="10"/>
        <color rgb="FF000000"/>
        <rFont val="Cambria"/>
        <family val="0"/>
        <charset val="1"/>
      </rPr>
      <t xml:space="preserve">, </t>
    </r>
    <r>
      <rPr>
        <sz val="10"/>
        <color rgb="FF000000"/>
        <rFont val="FreeSans"/>
        <family val="2"/>
      </rPr>
      <t xml:space="preserve">איך הענווה והגאווה משפיעות על כל מערכות החיים ואיך ניתן להשתמש נכון בתכונות אלו כדי להביא תועלת לחברה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</si>
  <si>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322 (2014-03-20)</t>
    </r>
  </si>
  <si>
    <t xml:space="preserve">http://files.kabbalahmedia.info/download/video/heb_o_rav_2014-03-20_program_haim-hadashim_n322.wmv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</si>
  <si>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322 - </t>
    </r>
    <r>
      <rPr>
        <sz val="10"/>
        <color rgb="FF000000"/>
        <rFont val="FreeSans"/>
        <family val="2"/>
      </rPr>
      <t xml:space="preserve">הרצון להצליח</t>
    </r>
  </si>
  <si>
    <r>
      <rPr>
        <sz val="10"/>
        <color rgb="FF000000"/>
        <rFont val="FreeSans"/>
        <family val="2"/>
      </rPr>
      <t xml:space="preserve">מדוע יש לאדם שאיפה להצליח</t>
    </r>
    <r>
      <rPr>
        <sz val="10"/>
        <color rgb="FF000000"/>
        <rFont val="Cambria"/>
        <family val="0"/>
        <charset val="1"/>
      </rPr>
      <t xml:space="preserve">, </t>
    </r>
    <r>
      <rPr>
        <sz val="10"/>
        <color rgb="FF000000"/>
        <rFont val="FreeSans"/>
        <family val="2"/>
      </rPr>
      <t xml:space="preserve">איך זה משפיע על הערכים שלנו</t>
    </r>
    <r>
      <rPr>
        <sz val="10"/>
        <color rgb="FF000000"/>
        <rFont val="Cambria"/>
        <family val="0"/>
        <charset val="1"/>
      </rPr>
      <t xml:space="preserve">, </t>
    </r>
    <r>
      <rPr>
        <sz val="10"/>
        <color rgb="FF000000"/>
        <rFont val="FreeSans"/>
        <family val="2"/>
      </rPr>
      <t xml:space="preserve">האם ניתן כיום להצליח לבד והאם קיימת הצלחה נצחית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</si>
  <si>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323 (2014-03-20)</t>
    </r>
  </si>
  <si>
    <t xml:space="preserve">http://files.kabbalahmedia.info/download/video/heb_o_rav_2014-03-20_program_haim-hadashim_n323.wmv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</si>
  <si>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323 - </t>
    </r>
    <r>
      <rPr>
        <sz val="10"/>
        <color rgb="FF000000"/>
        <rFont val="FreeSans"/>
        <family val="2"/>
      </rPr>
      <t xml:space="preserve">מהו סוד ההצלחה בחיים</t>
    </r>
  </si>
  <si>
    <r>
      <rPr>
        <sz val="10"/>
        <color rgb="FF000000"/>
        <rFont val="FreeSans"/>
        <family val="2"/>
      </rPr>
      <t xml:space="preserve">ההתפתחות הטכנולוגית פתחה אפשרויות להצלחה כמעט לכל אדם</t>
    </r>
    <r>
      <rPr>
        <sz val="10"/>
        <color rgb="FF000000"/>
        <rFont val="Cambria"/>
        <family val="0"/>
        <charset val="1"/>
      </rPr>
      <t xml:space="preserve">. </t>
    </r>
    <r>
      <rPr>
        <sz val="10"/>
        <color rgb="FF000000"/>
        <rFont val="FreeSans"/>
        <family val="2"/>
      </rPr>
      <t xml:space="preserve">כיצד זה השפיע על הקשרים בינינו ומה התכלית של התפתחות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</si>
  <si>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324 (2014-03-23)</t>
    </r>
  </si>
  <si>
    <t xml:space="preserve">http://files.kabbalahmedia.info/download/video/heb_o_rav_2014-03-23_program_haim-hadashim_n324.wmv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</si>
  <si>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324 - </t>
    </r>
    <r>
      <rPr>
        <sz val="10"/>
        <color rgb="FF000000"/>
        <rFont val="FreeSans"/>
        <family val="2"/>
      </rPr>
      <t xml:space="preserve">אמת ושקר</t>
    </r>
  </si>
  <si>
    <r>
      <rPr>
        <sz val="10"/>
        <color rgb="FF000000"/>
        <rFont val="FreeSans"/>
        <family val="2"/>
      </rPr>
      <t xml:space="preserve">מה משמעותם של האמת והשקר בחיינו</t>
    </r>
    <r>
      <rPr>
        <sz val="10"/>
        <color rgb="FF000000"/>
        <rFont val="Cambria"/>
        <family val="0"/>
        <charset val="1"/>
      </rPr>
      <t xml:space="preserve">, </t>
    </r>
    <r>
      <rPr>
        <sz val="10"/>
        <color rgb="FF000000"/>
        <rFont val="FreeSans"/>
        <family val="2"/>
      </rPr>
      <t xml:space="preserve">לפי מה מגדירים אותם</t>
    </r>
    <r>
      <rPr>
        <sz val="10"/>
        <color rgb="FF000000"/>
        <rFont val="Cambria"/>
        <family val="0"/>
        <charset val="1"/>
      </rPr>
      <t xml:space="preserve">, </t>
    </r>
    <r>
      <rPr>
        <sz val="10"/>
        <color rgb="FF000000"/>
        <rFont val="FreeSans"/>
        <family val="2"/>
      </rPr>
      <t xml:space="preserve">באילו מקרים אפשר להתייחס לשקר כאמת והאם ניתן להגיע לאמת המוחלטת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</si>
  <si>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325 (2014-03-23)</t>
    </r>
  </si>
  <si>
    <t xml:space="preserve">http://files.kabbalahmedia.info/download/video/heb_o_rav_2014-03-23_program_haim-hadashim_n325.wmv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</si>
  <si>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325 - </t>
    </r>
    <r>
      <rPr>
        <sz val="10"/>
        <color rgb="FF000000"/>
        <rFont val="FreeSans"/>
        <family val="2"/>
      </rPr>
      <t xml:space="preserve">סליחה</t>
    </r>
  </si>
  <si>
    <r>
      <rPr>
        <sz val="10"/>
        <color rgb="FF000000"/>
        <rFont val="FreeSans"/>
        <family val="2"/>
      </rPr>
      <t xml:space="preserve">איך הרצון ליהנות קשור לפגיעות שבנו ולרצון לנקמה</t>
    </r>
    <r>
      <rPr>
        <sz val="10"/>
        <color rgb="FF000000"/>
        <rFont val="Cambria"/>
        <family val="0"/>
        <charset val="1"/>
      </rPr>
      <t xml:space="preserve">, </t>
    </r>
    <r>
      <rPr>
        <sz val="10"/>
        <color rgb="FF000000"/>
        <rFont val="FreeSans"/>
        <family val="2"/>
      </rPr>
      <t xml:space="preserve">כיצד ללמוד להיות חסין מהפגיעות והאם אפשר לסלוח על הכול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</si>
  <si>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328 (2014-03-27)</t>
    </r>
  </si>
  <si>
    <t xml:space="preserve">http://files.kabbalahmedia.info/download/video/heb_o_rav_2014-03-27_program_haim-hadashim_n328.wmv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</si>
  <si>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328 - </t>
    </r>
    <r>
      <rPr>
        <sz val="10"/>
        <color rgb="FF000000"/>
        <rFont val="FreeSans"/>
        <family val="2"/>
      </rPr>
      <t xml:space="preserve">השאיפה לכבוד</t>
    </r>
  </si>
  <si>
    <r>
      <rPr>
        <sz val="10"/>
        <color rgb="FF000000"/>
        <rFont val="FreeSans"/>
        <family val="2"/>
      </rPr>
      <t xml:space="preserve">לכל אדם יש צורך בכבוד כדי להגדיר את עצמו</t>
    </r>
    <r>
      <rPr>
        <sz val="10"/>
        <color rgb="FF000000"/>
        <rFont val="Cambria"/>
        <family val="0"/>
        <charset val="1"/>
      </rPr>
      <t xml:space="preserve">. </t>
    </r>
    <r>
      <rPr>
        <sz val="10"/>
        <color rgb="FF000000"/>
        <rFont val="FreeSans"/>
        <family val="2"/>
      </rPr>
      <t xml:space="preserve">כיצד עליו לשתמש בערך זה נכון כדי לקבל תחושה של שלמות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</si>
  <si>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329 (2014-03-27)</t>
    </r>
  </si>
  <si>
    <t xml:space="preserve">http://files.kabbalahmedia.info/download/video/heb_o_rav_2014-03-27_program_haim-hadashim_n329.wmv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</si>
  <si>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329 - </t>
    </r>
    <r>
      <rPr>
        <sz val="10"/>
        <color rgb="FF000000"/>
        <rFont val="FreeSans"/>
        <family val="2"/>
      </rPr>
      <t xml:space="preserve">סבלנות</t>
    </r>
  </si>
  <si>
    <r>
      <rPr>
        <sz val="10"/>
        <color rgb="FF000000"/>
        <rFont val="FreeSans"/>
        <family val="2"/>
      </rPr>
      <t xml:space="preserve">האדם נמצא בלחץ תמידי ורוב הזמן חסר סבלנות</t>
    </r>
    <r>
      <rPr>
        <sz val="10"/>
        <color rgb="FF000000"/>
        <rFont val="Cambria"/>
        <family val="0"/>
        <charset val="1"/>
      </rPr>
      <t xml:space="preserve">. </t>
    </r>
    <r>
      <rPr>
        <sz val="10"/>
        <color rgb="FF000000"/>
        <rFont val="FreeSans"/>
        <family val="2"/>
      </rPr>
      <t xml:space="preserve">מדוע זה כך</t>
    </r>
    <r>
      <rPr>
        <sz val="10"/>
        <color rgb="FF000000"/>
        <rFont val="Cambria"/>
        <family val="0"/>
        <charset val="1"/>
      </rPr>
      <t xml:space="preserve">, </t>
    </r>
    <r>
      <rPr>
        <sz val="10"/>
        <color rgb="FF000000"/>
        <rFont val="FreeSans"/>
        <family val="2"/>
      </rPr>
      <t xml:space="preserve">איך מצב זה משפיע על הקשרים בינינו ואיך ניתן להגיע לסביבה טובה וסבלנית 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</si>
  <si>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339 (2014-04-06)</t>
    </r>
  </si>
  <si>
    <t xml:space="preserve">http://files.kabbalahmedia.info/download/video/heb_o_rav_2014-04-06_program_haim-hadashim_n339.wmv</t>
  </si>
  <si>
    <t xml:space="preserve">08.04.14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</si>
  <si>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339 - </t>
    </r>
    <r>
      <rPr>
        <sz val="10"/>
        <color rgb="FF000000"/>
        <rFont val="FreeSans"/>
        <family val="2"/>
      </rPr>
      <t xml:space="preserve">הרצון לחופש </t>
    </r>
  </si>
  <si>
    <r>
      <rPr>
        <sz val="10"/>
        <color rgb="FF000000"/>
        <rFont val="FreeSans"/>
        <family val="2"/>
      </rPr>
      <t xml:space="preserve">מה מפריע לנו להיות חופשיים</t>
    </r>
    <r>
      <rPr>
        <sz val="10"/>
        <color rgb="FF000000"/>
        <rFont val="Cambria"/>
        <family val="0"/>
        <charset val="1"/>
      </rPr>
      <t xml:space="preserve">, </t>
    </r>
    <r>
      <rPr>
        <sz val="10"/>
        <color rgb="FF000000"/>
        <rFont val="FreeSans"/>
        <family val="2"/>
      </rPr>
      <t xml:space="preserve">מדוע אנחנו נמצאים כל הזמן במרדף אחרי משהו ומתי נוכל להגיע לחופש אמיתי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</si>
  <si>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340 (2014-04-06)</t>
    </r>
  </si>
  <si>
    <t xml:space="preserve">http://files.kabbalahmedia.info/download/video/heb_o_rav_2014-04-06_program_haim-hadashim_n340.wmv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</si>
  <si>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340 - </t>
    </r>
    <r>
      <rPr>
        <sz val="10"/>
        <color rgb="FF000000"/>
        <rFont val="FreeSans"/>
        <family val="2"/>
      </rPr>
      <t xml:space="preserve">חירות ועצמאות</t>
    </r>
  </si>
  <si>
    <r>
      <rPr>
        <sz val="10"/>
        <color rgb="FF000000"/>
        <rFont val="FreeSans"/>
        <family val="2"/>
      </rPr>
      <t xml:space="preserve">באילו תנאים נרגיש חפשיים באמת</t>
    </r>
    <r>
      <rPr>
        <sz val="10"/>
        <color rgb="FF000000"/>
        <rFont val="Cambria"/>
        <family val="0"/>
        <charset val="1"/>
      </rPr>
      <t xml:space="preserve">, </t>
    </r>
    <r>
      <rPr>
        <sz val="10"/>
        <color rgb="FF000000"/>
        <rFont val="FreeSans"/>
        <family val="2"/>
      </rPr>
      <t xml:space="preserve">מה נדרש מאיתנו לשם כך ובאיזה אופן תלויה תחושת החירות שלנו בבניית יחסי אהבה</t>
    </r>
    <r>
      <rPr>
        <sz val="10"/>
        <color rgb="FF000000"/>
        <rFont val="Cambria"/>
        <family val="0"/>
        <charset val="1"/>
      </rPr>
      <t xml:space="preserve">, </t>
    </r>
    <r>
      <rPr>
        <sz val="10"/>
        <color rgb="FF000000"/>
        <rFont val="FreeSans"/>
        <family val="2"/>
      </rPr>
      <t xml:space="preserve">קרבה וחיבור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</si>
  <si>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341 (2014-04-06)</t>
    </r>
  </si>
  <si>
    <t xml:space="preserve">http://files.kabbalahmedia.info/download/video/heb_o_rav_2014-04-06_program_haim-hadashim_n341.wmv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</si>
  <si>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341 - </t>
    </r>
    <r>
      <rPr>
        <sz val="10"/>
        <color rgb="FF000000"/>
        <rFont val="FreeSans"/>
        <family val="2"/>
      </rPr>
      <t xml:space="preserve">אהבת הזולת כחירות האמיתית</t>
    </r>
  </si>
  <si>
    <r>
      <rPr>
        <sz val="10"/>
        <color rgb="FF000000"/>
        <rFont val="FreeSans"/>
        <family val="2"/>
      </rPr>
      <t xml:space="preserve">מה חסר לנו כדי להרגיש חופשיים</t>
    </r>
    <r>
      <rPr>
        <sz val="10"/>
        <color rgb="FF000000"/>
        <rFont val="Cambria"/>
        <family val="0"/>
        <charset val="1"/>
      </rPr>
      <t xml:space="preserve">, </t>
    </r>
    <r>
      <rPr>
        <sz val="10"/>
        <color rgb="FF000000"/>
        <rFont val="FreeSans"/>
        <family val="2"/>
      </rPr>
      <t xml:space="preserve">איך זה קשור דווקא ליחסים בין בני האדם ואיזה הבדל תהומי יש בין אהבה עצמית לאהבת הזולת</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</si>
  <si>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351 (2014-04-17)</t>
    </r>
  </si>
  <si>
    <t xml:space="preserve">http://files.kabbalahmedia.info/video/heb_o_rav_2014-04-17_program_haim-hadashim_n351.wmv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</si>
  <si>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351 - </t>
    </r>
    <r>
      <rPr>
        <sz val="10"/>
        <color rgb="FF000000"/>
        <rFont val="FreeSans"/>
        <family val="2"/>
      </rPr>
      <t xml:space="preserve">מהו הזמן</t>
    </r>
    <r>
      <rPr>
        <sz val="10"/>
        <color rgb="FF000000"/>
        <rFont val="Cambria"/>
        <family val="0"/>
        <charset val="1"/>
      </rPr>
      <t xml:space="preserve">?</t>
    </r>
  </si>
  <si>
    <r>
      <rPr>
        <sz val="10"/>
        <color rgb="FF000000"/>
        <rFont val="FreeSans"/>
        <family val="2"/>
      </rPr>
      <t xml:space="preserve">מהו מושג הזמן</t>
    </r>
    <r>
      <rPr>
        <sz val="10"/>
        <color rgb="FF000000"/>
        <rFont val="Cambria"/>
        <family val="0"/>
        <charset val="1"/>
      </rPr>
      <t xml:space="preserve">, </t>
    </r>
    <r>
      <rPr>
        <sz val="10"/>
        <color rgb="FF000000"/>
        <rFont val="FreeSans"/>
        <family val="2"/>
      </rPr>
      <t xml:space="preserve">האם הוא סובייקטיבי</t>
    </r>
    <r>
      <rPr>
        <sz val="10"/>
        <color rgb="FF000000"/>
        <rFont val="Cambria"/>
        <family val="0"/>
        <charset val="1"/>
      </rPr>
      <t xml:space="preserve">, </t>
    </r>
    <r>
      <rPr>
        <sz val="10"/>
        <color rgb="FF000000"/>
        <rFont val="FreeSans"/>
        <family val="2"/>
      </rPr>
      <t xml:space="preserve">במה תלויה הרגשתנו אותו ומהם התנאים בהם נוכל להבינו ולנהל אותו על מנת להגיע להישגים בחיינו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</si>
  <si>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352 (2014-04-17)</t>
    </r>
  </si>
  <si>
    <t xml:space="preserve">http://files.kabbalahmedia.info/download/video/heb_o_rav_2014-04-17_program_haim-hadashim_n352.wmv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</si>
  <si>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352 - </t>
    </r>
    <r>
      <rPr>
        <sz val="10"/>
        <color rgb="FF000000"/>
        <rFont val="FreeSans"/>
        <family val="2"/>
      </rPr>
      <t xml:space="preserve">לשלוט בזמן</t>
    </r>
  </si>
  <si>
    <r>
      <rPr>
        <sz val="10"/>
        <color rgb="FF000000"/>
        <rFont val="FreeSans"/>
        <family val="2"/>
      </rPr>
      <t xml:space="preserve">אנחנו מרגישים שהזמן </t>
    </r>
    <r>
      <rPr>
        <sz val="10"/>
        <color rgb="FF000000"/>
        <rFont val="Cambria"/>
        <family val="0"/>
        <charset val="1"/>
      </rPr>
      <t xml:space="preserve">"</t>
    </r>
    <r>
      <rPr>
        <sz val="10"/>
        <color rgb="FF000000"/>
        <rFont val="FreeSans"/>
        <family val="2"/>
      </rPr>
      <t xml:space="preserve">טס</t>
    </r>
    <r>
      <rPr>
        <sz val="10"/>
        <color rgb="FF000000"/>
        <rFont val="Cambria"/>
        <family val="0"/>
        <charset val="1"/>
      </rPr>
      <t xml:space="preserve">". </t>
    </r>
    <r>
      <rPr>
        <sz val="10"/>
        <color rgb="FF000000"/>
        <rFont val="FreeSans"/>
        <family val="2"/>
      </rPr>
      <t xml:space="preserve">מה גורם לכך והאם יש אפשרות לשנות את תפיסת הזמן שלנו וההרגשה שלנו לגביו וללמוד לנהל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</si>
  <si>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353 (2014-04-17)</t>
    </r>
  </si>
  <si>
    <t xml:space="preserve">http://files.kabbalahmedia.info/download/video/heb_o_rav_2014-04-17_program_haim-hadashim_n353.wmv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</si>
  <si>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353 - </t>
    </r>
    <r>
      <rPr>
        <sz val="10"/>
        <color rgb="FF000000"/>
        <rFont val="FreeSans"/>
        <family val="2"/>
      </rPr>
      <t xml:space="preserve">עבר</t>
    </r>
    <r>
      <rPr>
        <sz val="10"/>
        <color rgb="FF000000"/>
        <rFont val="Cambria"/>
        <family val="0"/>
        <charset val="1"/>
      </rPr>
      <t xml:space="preserve">, </t>
    </r>
    <r>
      <rPr>
        <sz val="10"/>
        <color rgb="FF000000"/>
        <rFont val="FreeSans"/>
        <family val="2"/>
      </rPr>
      <t xml:space="preserve">הווה ועתיד</t>
    </r>
  </si>
  <si>
    <r>
      <rPr>
        <sz val="10"/>
        <color rgb="FF000000"/>
        <rFont val="FreeSans"/>
        <family val="2"/>
      </rPr>
      <t xml:space="preserve">כיצד אפשר מצד אחד לנהל את החיים מעל זמני העבר</t>
    </r>
    <r>
      <rPr>
        <sz val="10"/>
        <color rgb="FF000000"/>
        <rFont val="Cambria"/>
        <family val="0"/>
        <charset val="1"/>
      </rPr>
      <t xml:space="preserve">, </t>
    </r>
    <r>
      <rPr>
        <sz val="10"/>
        <color rgb="FF000000"/>
        <rFont val="FreeSans"/>
        <family val="2"/>
      </rPr>
      <t xml:space="preserve">ההווה והעתיד ואיך להיעזר בהתקשרות בינינו כדי להשפיע על עתידנו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</si>
  <si>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354 (2014-04-22)</t>
    </r>
  </si>
  <si>
    <t xml:space="preserve">http://files.kabbalahmedia.info/download/video/heb_o_rav_2014-04-22_program_haim-hadashim_n354.wmv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</si>
  <si>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354 - </t>
    </r>
    <r>
      <rPr>
        <sz val="10"/>
        <color rgb="FF000000"/>
        <rFont val="FreeSans"/>
        <family val="2"/>
      </rPr>
      <t xml:space="preserve">זמן וארעיות החיים</t>
    </r>
  </si>
  <si>
    <r>
      <rPr>
        <sz val="10"/>
        <color rgb="FF000000"/>
        <rFont val="FreeSans"/>
        <family val="2"/>
      </rPr>
      <t xml:space="preserve">למה מושג הזמן נעשה מאד משמעותי בחיינו</t>
    </r>
    <r>
      <rPr>
        <sz val="10"/>
        <color rgb="FF000000"/>
        <rFont val="Cambria"/>
        <family val="0"/>
        <charset val="1"/>
      </rPr>
      <t xml:space="preserve">, </t>
    </r>
    <r>
      <rPr>
        <sz val="10"/>
        <color rgb="FF000000"/>
        <rFont val="FreeSans"/>
        <family val="2"/>
      </rPr>
      <t xml:space="preserve">איך הוא משפיע על ההתפתחות שלנו וכיצד בעזרת החינוך הווירטואלי אפשר להגיע לנצחיות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</si>
  <si>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355 (2014-04-22)</t>
    </r>
  </si>
  <si>
    <t xml:space="preserve">http://files.kabbalahmedia.info/download/video/heb_o_rav_2014-04-22_program_haim-hadashim_n355.wmv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</si>
  <si>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355 - </t>
    </r>
    <r>
      <rPr>
        <sz val="10"/>
        <color rgb="FF000000"/>
        <rFont val="FreeSans"/>
        <family val="2"/>
      </rPr>
      <t xml:space="preserve">לממש את הזמן</t>
    </r>
  </si>
  <si>
    <r>
      <rPr>
        <sz val="10"/>
        <color rgb="FF000000"/>
        <rFont val="FreeSans"/>
        <family val="2"/>
      </rPr>
      <t xml:space="preserve">כיצד החברה משפיעה על האופן בו אנחנו מנצלים את הזמן שלנו</t>
    </r>
    <r>
      <rPr>
        <sz val="10"/>
        <color rgb="FF000000"/>
        <rFont val="Cambria"/>
        <family val="0"/>
        <charset val="1"/>
      </rPr>
      <t xml:space="preserve">, </t>
    </r>
    <r>
      <rPr>
        <sz val="10"/>
        <color rgb="FF000000"/>
        <rFont val="FreeSans"/>
        <family val="2"/>
      </rPr>
      <t xml:space="preserve">מה באמת חשוב שנעשה עימו ואיך החינוך האינטגרלי יביא אותנו ליחסים שמעבר לזמן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</si>
  <si>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356 (2014-04-22)</t>
    </r>
  </si>
  <si>
    <t xml:space="preserve">http://files.kabbalahmedia.info/download/video/heb_o_rav_2014-04-22_program_haim-hadashim_n356.wmv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</si>
  <si>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356 - </t>
    </r>
    <r>
      <rPr>
        <sz val="10"/>
        <color rgb="FF000000"/>
        <rFont val="FreeSans"/>
        <family val="2"/>
      </rPr>
      <t xml:space="preserve">ניהול נכון של הזמן</t>
    </r>
  </si>
  <si>
    <r>
      <rPr>
        <sz val="10"/>
        <color rgb="FF000000"/>
        <rFont val="FreeSans"/>
        <family val="2"/>
      </rPr>
      <t xml:space="preserve">כיצד תרבויות שונות מתייחסות לזמן ומנהלות אותו ואיך חיים מתוך נתינה משנים את תפיסת הזמן ומעניקים תחושה של נצחיות</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</si>
  <si>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362 (2014-04-29)</t>
    </r>
  </si>
  <si>
    <t xml:space="preserve">http://files.kabbalahmedia.info/download/video/heb_o_rav_2014-04-29_program_haim-hadashim_n362.wmv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</si>
  <si>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362 - </t>
    </r>
    <r>
      <rPr>
        <sz val="10"/>
        <color rgb="FF000000"/>
        <rFont val="FreeSans"/>
        <family val="2"/>
      </rPr>
      <t xml:space="preserve">הצבת מטרות בחיינו</t>
    </r>
  </si>
  <si>
    <r>
      <rPr>
        <sz val="10"/>
        <color rgb="FF000000"/>
        <rFont val="FreeSans"/>
        <family val="2"/>
      </rPr>
      <t xml:space="preserve">האדם מציב לעצמו מטרות שונות</t>
    </r>
    <r>
      <rPr>
        <sz val="10"/>
        <color rgb="FF000000"/>
        <rFont val="Cambria"/>
        <family val="0"/>
        <charset val="1"/>
      </rPr>
      <t xml:space="preserve">. </t>
    </r>
    <r>
      <rPr>
        <sz val="10"/>
        <color rgb="FF000000"/>
        <rFont val="FreeSans"/>
        <family val="2"/>
      </rPr>
      <t xml:space="preserve">איך זה משפיע על חייו ואילו מטרות כדאי לו להציב בהתאם למגמת התתפתחות של זמננו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</si>
  <si>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363 (2014-04-29)</t>
    </r>
  </si>
  <si>
    <t xml:space="preserve">http://files.kabbalahmedia.info/download/video/heb_o_rav_2014-04-29_program_haim-hadashim_n363.wmv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</si>
  <si>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363 - </t>
    </r>
    <r>
      <rPr>
        <sz val="10"/>
        <color rgb="FF000000"/>
        <rFont val="FreeSans"/>
        <family val="2"/>
      </rPr>
      <t xml:space="preserve">השגת מטרות</t>
    </r>
  </si>
  <si>
    <r>
      <rPr>
        <sz val="10"/>
        <color rgb="FF000000"/>
        <rFont val="FreeSans"/>
        <family val="2"/>
      </rPr>
      <t xml:space="preserve">איך אדם יכול להיעזר בסביבה כדי להשיג מטרות אותן הציב לעצמו</t>
    </r>
    <r>
      <rPr>
        <sz val="10"/>
        <color rgb="FF000000"/>
        <rFont val="Cambria"/>
        <family val="0"/>
        <charset val="1"/>
      </rPr>
      <t xml:space="preserve">, </t>
    </r>
    <r>
      <rPr>
        <sz val="10"/>
        <color rgb="FF000000"/>
        <rFont val="FreeSans"/>
        <family val="2"/>
      </rPr>
      <t xml:space="preserve">כיצד זה משפיע על ההצלחה במימושן ואיך רותמים חברי קבוצה למטרה משותפת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</si>
  <si>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364 (2014-04-29)</t>
    </r>
  </si>
  <si>
    <t xml:space="preserve">http://files.kabbalahmedia.info/download/video/heb_o_rav_2014-04-29_program_haim-hadashim_n364.wmv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</si>
  <si>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364 - </t>
    </r>
    <r>
      <rPr>
        <sz val="10"/>
        <color rgb="FF000000"/>
        <rFont val="FreeSans"/>
        <family val="2"/>
      </rPr>
      <t xml:space="preserve">הגשמת מטרות בעולם מחובר</t>
    </r>
  </si>
  <si>
    <r>
      <rPr>
        <sz val="10"/>
        <color rgb="FF000000"/>
        <rFont val="FreeSans"/>
        <family val="2"/>
      </rPr>
      <t xml:space="preserve">נראה כי לאדם נעלם הדחף להציב לעצמו מטרות ולשאוף למימושן</t>
    </r>
    <r>
      <rPr>
        <sz val="10"/>
        <color rgb="FF000000"/>
        <rFont val="Cambria"/>
        <family val="0"/>
        <charset val="1"/>
      </rPr>
      <t xml:space="preserve">. </t>
    </r>
    <r>
      <rPr>
        <sz val="10"/>
        <color rgb="FF000000"/>
        <rFont val="FreeSans"/>
        <family val="2"/>
      </rPr>
      <t xml:space="preserve">מדוע זה כך</t>
    </r>
    <r>
      <rPr>
        <sz val="10"/>
        <color rgb="FF000000"/>
        <rFont val="Cambria"/>
        <family val="0"/>
        <charset val="1"/>
      </rPr>
      <t xml:space="preserve">, </t>
    </r>
    <r>
      <rPr>
        <sz val="10"/>
        <color rgb="FF000000"/>
        <rFont val="FreeSans"/>
        <family val="2"/>
      </rPr>
      <t xml:space="preserve">אילו מטרות עתידות לעורר אותנו לפעילות ואיזה רווח נקבל מזה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</si>
  <si>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366 (2014-05-13)</t>
    </r>
  </si>
  <si>
    <t xml:space="preserve">http://files.kabbalahmedia.info/download/video/heb_o_rav_2014-05-13_program_haim-hadashim_n366.wmv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</si>
  <si>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366 - </t>
    </r>
    <r>
      <rPr>
        <sz val="10"/>
        <color rgb="FF000000"/>
        <rFont val="FreeSans"/>
        <family val="2"/>
      </rPr>
      <t xml:space="preserve">אומץ</t>
    </r>
  </si>
  <si>
    <r>
      <rPr>
        <sz val="10"/>
        <color rgb="FF000000"/>
        <rFont val="FreeSans"/>
        <family val="2"/>
      </rPr>
      <t xml:space="preserve">למה כולנו רוצים להיות גיבורים</t>
    </r>
    <r>
      <rPr>
        <sz val="10"/>
        <color rgb="FF000000"/>
        <rFont val="Cambria"/>
        <family val="0"/>
        <charset val="1"/>
      </rPr>
      <t xml:space="preserve">, </t>
    </r>
    <r>
      <rPr>
        <sz val="10"/>
        <color rgb="FF000000"/>
        <rFont val="FreeSans"/>
        <family val="2"/>
      </rPr>
      <t xml:space="preserve">איך נוהגים בעולמנו למדוד את האומץ ובמה מתבטאת הגבורה האמיתית של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</si>
  <si>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367 (2014-05-13)</t>
    </r>
  </si>
  <si>
    <t xml:space="preserve">http://files.kabbalahmedia.info/download/video/heb_o_rav_2014-05-13_program_haim-hadashim_n367.wmv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</si>
  <si>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367 - </t>
    </r>
    <r>
      <rPr>
        <sz val="10"/>
        <color rgb="FF000000"/>
        <rFont val="FreeSans"/>
        <family val="2"/>
      </rPr>
      <t xml:space="preserve">הקרבה עצמית</t>
    </r>
  </si>
  <si>
    <r>
      <rPr>
        <sz val="10"/>
        <color rgb="FF000000"/>
        <rFont val="FreeSans"/>
        <family val="2"/>
      </rPr>
      <t xml:space="preserve">איך נוצר מצב של הקרבת חיים לטובת הזולת</t>
    </r>
    <r>
      <rPr>
        <sz val="10"/>
        <color rgb="FF000000"/>
        <rFont val="Cambria"/>
        <family val="0"/>
        <charset val="1"/>
      </rPr>
      <t xml:space="preserve">, </t>
    </r>
    <r>
      <rPr>
        <sz val="10"/>
        <color rgb="FF000000"/>
        <rFont val="FreeSans"/>
        <family val="2"/>
      </rPr>
      <t xml:space="preserve">מה משפיע על ההחלטה להקריב חיים ומהי הקרבה עבור השגת אמת פנימית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</si>
  <si>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370 (2014-05-15)</t>
    </r>
  </si>
  <si>
    <t xml:space="preserve">http://files.kabbalahmedia.info/download/video/heb_o_rav_2014-05-15_program_haim-hadashim_n370.wmv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</si>
  <si>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370 - </t>
    </r>
    <r>
      <rPr>
        <sz val="10"/>
        <color rgb="FF000000"/>
        <rFont val="FreeSans"/>
        <family val="2"/>
      </rPr>
      <t xml:space="preserve">נשיות בעולם המקושר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</si>
  <si>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איך החברה תוכל בצורה הנכונה להעלות את חשיבותה של האישה</t>
    </r>
    <r>
      <rPr>
        <sz val="10"/>
        <color rgb="FF000000"/>
        <rFont val="Cambria"/>
        <family val="0"/>
        <charset val="1"/>
      </rPr>
      <t xml:space="preserve">, </t>
    </r>
    <r>
      <rPr>
        <sz val="10"/>
        <color rgb="FF000000"/>
        <rFont val="FreeSans"/>
        <family val="2"/>
      </rPr>
      <t xml:space="preserve">איזה תפקיד מיוחד יש לה בעולם המקושר וכיצד תוכל לממש את עצמה תוך שילוב עם חיי המשפחה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t>
    </r>
  </si>
  <si>
    <r>
      <rPr>
        <sz val="11"/>
        <rFont val="FreeSans"/>
        <family val="2"/>
      </rPr>
      <t xml:space="preserve">חיים חדשים </t>
    </r>
    <r>
      <rPr>
        <sz val="11"/>
        <rFont val="Cambria"/>
        <family val="0"/>
        <charset val="1"/>
      </rPr>
      <t xml:space="preserve">371 (2014-05-15)</t>
    </r>
  </si>
  <si>
    <t xml:space="preserve">http://files.kabbalahmedia.info/video/heb_o_rav_2014-05-15_program_haim-hadashim_n371.wmv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</si>
  <si>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371 - </t>
    </r>
    <r>
      <rPr>
        <sz val="10"/>
        <color rgb="FF000000"/>
        <rFont val="FreeSans"/>
        <family val="2"/>
      </rPr>
      <t xml:space="preserve">נשיות בעולם המקושר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</si>
  <si>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מה יש באישה נשואה שאין ברווקה</t>
    </r>
    <r>
      <rPr>
        <sz val="10"/>
        <color rgb="FF000000"/>
        <rFont val="Cambria"/>
        <family val="0"/>
        <charset val="1"/>
      </rPr>
      <t xml:space="preserve">, </t>
    </r>
    <r>
      <rPr>
        <sz val="10"/>
        <color rgb="FF000000"/>
        <rFont val="FreeSans"/>
        <family val="2"/>
      </rPr>
      <t xml:space="preserve">איך זה שהיום יותר ויותר נשים יוצאות למעגל העבודה ומתי נגיע לשלב בו האישה תוכל להשלים את הגבר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t>
    </r>
  </si>
  <si>
    <r>
      <rPr>
        <sz val="11"/>
        <rFont val="FreeSans"/>
        <family val="2"/>
      </rPr>
      <t xml:space="preserve">חיים חדשים </t>
    </r>
    <r>
      <rPr>
        <sz val="11"/>
        <rFont val="Cambria"/>
        <family val="0"/>
        <charset val="1"/>
      </rPr>
      <t xml:space="preserve">372 (2014-05-15)</t>
    </r>
  </si>
  <si>
    <t xml:space="preserve">http://files.kabbalahmedia.info/video/heb_o_rav_2014-05-15_program_haim-hadashim_n372.wmv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</si>
  <si>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372 - </t>
    </r>
    <r>
      <rPr>
        <sz val="10"/>
        <color rgb="FF000000"/>
        <rFont val="FreeSans"/>
        <family val="2"/>
      </rPr>
      <t xml:space="preserve">תכונות האישה המקושרת</t>
    </r>
  </si>
  <si>
    <r>
      <rPr>
        <sz val="10"/>
        <color rgb="FF000000"/>
        <rFont val="FreeSans"/>
        <family val="2"/>
      </rPr>
      <t xml:space="preserve">כיצד אישה יכולה לפעול בצורה אידיאלית בעולם המקושר ולהניע אותו לחיבור</t>
    </r>
    <r>
      <rPr>
        <sz val="10"/>
        <color rgb="FF000000"/>
        <rFont val="Cambria"/>
        <family val="0"/>
        <charset val="1"/>
      </rPr>
      <t xml:space="preserve">, </t>
    </r>
    <r>
      <rPr>
        <sz val="10"/>
        <color rgb="FF000000"/>
        <rFont val="FreeSans"/>
        <family val="2"/>
      </rPr>
      <t xml:space="preserve">מה עליה ללמוד ומה היא יכולה ללמד את ילדיה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</si>
  <si>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373 (2014-05-15)</t>
    </r>
  </si>
  <si>
    <t xml:space="preserve">http://files.kabbalahmedia.info/download/video/heb_o_rav_2014-05-15_program_haim-hadashim_n373.wmv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</si>
  <si>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373 - </t>
    </r>
    <r>
      <rPr>
        <sz val="10"/>
        <color rgb="FF000000"/>
        <rFont val="FreeSans"/>
        <family val="2"/>
      </rPr>
      <t xml:space="preserve">אמהות בעולם המקושר</t>
    </r>
  </si>
  <si>
    <r>
      <rPr>
        <sz val="10"/>
        <color rgb="FF000000"/>
        <rFont val="FreeSans"/>
        <family val="2"/>
      </rPr>
      <t xml:space="preserve">מה משתנה באישה כשהיא הופכת לאם</t>
    </r>
    <r>
      <rPr>
        <sz val="10"/>
        <color rgb="FF000000"/>
        <rFont val="Cambria"/>
        <family val="0"/>
        <charset val="1"/>
      </rPr>
      <t xml:space="preserve">, </t>
    </r>
    <r>
      <rPr>
        <sz val="10"/>
        <color rgb="FF000000"/>
        <rFont val="FreeSans"/>
        <family val="2"/>
      </rPr>
      <t xml:space="preserve">למה עליה לצפות ולהתכונן בתהליך זה וכיצד ניתן להשתמש באימהות כמקפצה להתפתחות פנימית ורוחנית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</si>
  <si>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376 (2014-05-20)</t>
    </r>
  </si>
  <si>
    <t xml:space="preserve">http://files.kabbalahmedia.info/video/heb_o_rav_2014-05-20_program_haim-hadashim_n376.wmv</t>
  </si>
  <si>
    <t xml:space="preserve">30.05.14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</si>
  <si>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376 - </t>
    </r>
    <r>
      <rPr>
        <sz val="10"/>
        <color rgb="FF000000"/>
        <rFont val="FreeSans"/>
        <family val="2"/>
      </rPr>
      <t xml:space="preserve">השפעת נשים בעולם מקושר</t>
    </r>
  </si>
  <si>
    <r>
      <rPr>
        <sz val="10"/>
        <color rgb="FF000000"/>
        <rFont val="FreeSans"/>
        <family val="2"/>
      </rPr>
      <t xml:space="preserve">אילו כוחות צוברים האישה והגבר בעולם שהופך למקושר</t>
    </r>
    <r>
      <rPr>
        <sz val="10"/>
        <color rgb="FF000000"/>
        <rFont val="Cambria"/>
        <family val="0"/>
        <charset val="1"/>
      </rPr>
      <t xml:space="preserve">, </t>
    </r>
    <r>
      <rPr>
        <sz val="10"/>
        <color rgb="FF000000"/>
        <rFont val="FreeSans"/>
        <family val="2"/>
      </rPr>
      <t xml:space="preserve">מה תפקיד האישה במשפחה לעומת הגבר ואיך הם משלימים זה את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</si>
  <si>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377 (2014-05-20)</t>
    </r>
  </si>
  <si>
    <t xml:space="preserve">http://files.kabbalahmedia.info/video/heb_o_rav_2014-05-20_program_haim-hadashim_n377.wmv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</si>
  <si>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377 - </t>
    </r>
    <r>
      <rPr>
        <sz val="10"/>
        <color rgb="FF000000"/>
        <rFont val="FreeSans"/>
        <family val="2"/>
      </rPr>
      <t xml:space="preserve">הגישה הנשית לשינוי</t>
    </r>
  </si>
  <si>
    <r>
      <rPr>
        <sz val="10"/>
        <color rgb="FF000000"/>
        <rFont val="FreeSans"/>
        <family val="2"/>
      </rPr>
      <t xml:space="preserve">כיצד אישה מתאימה עצמה לעולם המקושר</t>
    </r>
    <r>
      <rPr>
        <sz val="10"/>
        <color rgb="FF000000"/>
        <rFont val="Cambria"/>
        <family val="0"/>
        <charset val="1"/>
      </rPr>
      <t xml:space="preserve">, </t>
    </r>
    <r>
      <rPr>
        <sz val="10"/>
        <color rgb="FF000000"/>
        <rFont val="FreeSans"/>
        <family val="2"/>
      </rPr>
      <t xml:space="preserve">מה מקומו של הגבר בהשלמתה ואיך נממש זאת בחברה באמצעות החינוך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</si>
  <si>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378 (2014-05-20)</t>
    </r>
  </si>
  <si>
    <t xml:space="preserve">http://files.kabbalahmedia.info/video/heb_o_rav_2014-05-20_program_haim-hadashim_n378.wmv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</si>
  <si>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378 - </t>
    </r>
    <r>
      <rPr>
        <sz val="10"/>
        <color rgb="FF000000"/>
        <rFont val="FreeSans"/>
        <family val="2"/>
      </rPr>
      <t xml:space="preserve">הרמוניה בין המינים</t>
    </r>
  </si>
  <si>
    <r>
      <rPr>
        <sz val="10"/>
        <color rgb="FF000000"/>
        <rFont val="FreeSans"/>
        <family val="2"/>
      </rPr>
      <t xml:space="preserve">מה התקלקל בתפקוד האישה בעולם הגלובלי</t>
    </r>
    <r>
      <rPr>
        <sz val="10"/>
        <color rgb="FF000000"/>
        <rFont val="Cambria"/>
        <family val="0"/>
        <charset val="1"/>
      </rPr>
      <t xml:space="preserve">, </t>
    </r>
    <r>
      <rPr>
        <sz val="10"/>
        <color rgb="FF000000"/>
        <rFont val="FreeSans"/>
        <family val="2"/>
      </rPr>
      <t xml:space="preserve">איזה כוח מיוחד יש באישה ואיך באמצעות החינוך היא תוכל להתנהל בעולם בצורה טבעית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</si>
  <si>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383 (2014-05-27)</t>
    </r>
  </si>
  <si>
    <t xml:space="preserve">http://files.kabbalahmedia.info/download/video/heb_o_rav_2014-05-27_program_haim-hadashim_n383.wmv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</si>
  <si>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383 - </t>
    </r>
    <r>
      <rPr>
        <sz val="10"/>
        <color rgb="FF000000"/>
        <rFont val="FreeSans"/>
        <family val="2"/>
      </rPr>
      <t xml:space="preserve">מהי התגברות</t>
    </r>
    <r>
      <rPr>
        <sz val="10"/>
        <color rgb="FF000000"/>
        <rFont val="Cambria"/>
        <family val="0"/>
        <charset val="1"/>
      </rPr>
      <t xml:space="preserve">?</t>
    </r>
  </si>
  <si>
    <r>
      <rPr>
        <sz val="10"/>
        <color rgb="FF000000"/>
        <rFont val="FreeSans"/>
        <family val="2"/>
      </rPr>
      <t xml:space="preserve">מהי התגברות</t>
    </r>
    <r>
      <rPr>
        <sz val="10"/>
        <color rgb="FF000000"/>
        <rFont val="Cambria"/>
        <family val="0"/>
        <charset val="1"/>
      </rPr>
      <t xml:space="preserve">, </t>
    </r>
    <r>
      <rPr>
        <sz val="10"/>
        <color rgb="FF000000"/>
        <rFont val="FreeSans"/>
        <family val="2"/>
      </rPr>
      <t xml:space="preserve">באלו דרכים אנו פועלים כנגד הרצון לקבל שלנו ואיך מגיעים להתגברות לא בכוח אלא בצורה נינוחה ונעימה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</si>
  <si>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384 (2014-05-27)</t>
    </r>
  </si>
  <si>
    <t xml:space="preserve">http://files.kabbalahmedia.info/download/video/heb_o_rav_2014-05-27_program_haim-hadashim_n384.wmv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</si>
  <si>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384 - </t>
    </r>
    <r>
      <rPr>
        <sz val="10"/>
        <color rgb="FF000000"/>
        <rFont val="FreeSans"/>
        <family val="2"/>
      </rPr>
      <t xml:space="preserve">התגברות על קשיים בחיינו</t>
    </r>
  </si>
  <si>
    <r>
      <rPr>
        <sz val="10"/>
        <color rgb="FF000000"/>
        <rFont val="FreeSans"/>
        <family val="2"/>
      </rPr>
      <t xml:space="preserve">מעל מה אנחנו צריכים להתגבר ביומיום ואיך הסביבה יחד עם חינוך יכולים לעזור לנו בזה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בשיחה המקנה כלים להתגברות מעל קשיי החיים</t>
    </r>
  </si>
  <si>
    <r>
      <rPr>
        <sz val="11"/>
        <rFont val="FreeSans"/>
        <family val="2"/>
      </rPr>
      <t xml:space="preserve">חיים חדשים </t>
    </r>
    <r>
      <rPr>
        <sz val="11"/>
        <rFont val="Cambria"/>
        <family val="0"/>
        <charset val="1"/>
      </rPr>
      <t xml:space="preserve">392 (2014-06-03)</t>
    </r>
  </si>
  <si>
    <t xml:space="preserve">http://files.kabbalahmedia.info/video/heb_o_rav_2014-06-03_program_haim-hadashim_n392.wmv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</si>
  <si>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392 - </t>
    </r>
    <r>
      <rPr>
        <sz val="10"/>
        <color rgb="FF000000"/>
        <rFont val="FreeSans"/>
        <family val="2"/>
      </rPr>
      <t xml:space="preserve">כוח הטוב וכוח הרע</t>
    </r>
  </si>
  <si>
    <r>
      <rPr>
        <sz val="10"/>
        <color rgb="FF000000"/>
        <rFont val="FreeSans"/>
        <family val="2"/>
      </rPr>
      <t xml:space="preserve">באיזו צורה כוחות הטבע מנתבים לנו את החיים</t>
    </r>
    <r>
      <rPr>
        <sz val="10"/>
        <color rgb="FF000000"/>
        <rFont val="Cambria"/>
        <family val="0"/>
        <charset val="1"/>
      </rPr>
      <t xml:space="preserve">, </t>
    </r>
    <r>
      <rPr>
        <sz val="10"/>
        <color rgb="FF000000"/>
        <rFont val="FreeSans"/>
        <family val="2"/>
      </rPr>
      <t xml:space="preserve">מדוע לא ניתן לחיות רק עם כוח אחד והאם אי פעם נוכל להגיע לאיזון בין הכוחות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</si>
  <si>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393 (2014-06-03)</t>
    </r>
  </si>
  <si>
    <t xml:space="preserve">http://files.kabbalahmedia.info/video/heb_o_rav_2014-06-03_program_haim-hadashim_n393.wmv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</si>
  <si>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393 - </t>
    </r>
    <r>
      <rPr>
        <sz val="10"/>
        <color rgb="FF000000"/>
        <rFont val="FreeSans"/>
        <family val="2"/>
      </rPr>
      <t xml:space="preserve">להבדיל בין טוב לרע</t>
    </r>
  </si>
  <si>
    <r>
      <rPr>
        <sz val="10"/>
        <color rgb="FF000000"/>
        <rFont val="FreeSans"/>
        <family val="2"/>
      </rPr>
      <t xml:space="preserve">האם ניתן להגיע להגדרה מוחלטת של טוב ורע</t>
    </r>
    <r>
      <rPr>
        <sz val="10"/>
        <color rgb="FF000000"/>
        <rFont val="Cambria"/>
        <family val="0"/>
        <charset val="1"/>
      </rPr>
      <t xml:space="preserve">, </t>
    </r>
    <r>
      <rPr>
        <sz val="10"/>
        <color rgb="FF000000"/>
        <rFont val="FreeSans"/>
        <family val="2"/>
      </rPr>
      <t xml:space="preserve">לשם מה אנו זקוקים לה ומהם התנאים המיוחדים שנדרשים לנו על מנת להשתמש בה כמצפן להתקדמות נכונה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</si>
  <si>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394 (2014-06-03)</t>
    </r>
  </si>
  <si>
    <t xml:space="preserve">http://files.kabbalahmedia.info/video/heb_o_rav_2014-06-03_program_haim-hadashim_n394.wmv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</si>
  <si>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394 - </t>
    </r>
    <r>
      <rPr>
        <sz val="10"/>
        <color rgb="FF000000"/>
        <rFont val="FreeSans"/>
        <family val="2"/>
      </rPr>
      <t xml:space="preserve">אמונות טפלות ועין הרע</t>
    </r>
  </si>
  <si>
    <r>
      <rPr>
        <sz val="10"/>
        <color rgb="FF000000"/>
        <rFont val="FreeSans"/>
        <family val="2"/>
      </rPr>
      <t xml:space="preserve">מה תפקידן של אמונות טפלות ועין הרע בעולמנו המודרני ואיך אנחנו יכולים להשפיע האחד על השני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</si>
  <si>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395 (2014-06-03)</t>
    </r>
  </si>
  <si>
    <t xml:space="preserve">http://files.kabbalahmedia.info/video/heb_o_rav_2014-06-03_program_haim-hadashim_n395.wmv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</si>
  <si>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395 - </t>
    </r>
    <r>
      <rPr>
        <sz val="10"/>
        <color rgb="FF000000"/>
        <rFont val="FreeSans"/>
        <family val="2"/>
      </rPr>
      <t xml:space="preserve">מזל</t>
    </r>
    <r>
      <rPr>
        <sz val="10"/>
        <color rgb="FF000000"/>
        <rFont val="Cambria"/>
        <family val="0"/>
        <charset val="1"/>
      </rPr>
      <t xml:space="preserve">, </t>
    </r>
    <r>
      <rPr>
        <sz val="10"/>
        <color rgb="FF000000"/>
        <rFont val="FreeSans"/>
        <family val="2"/>
      </rPr>
      <t xml:space="preserve">גורל ומלאכים</t>
    </r>
  </si>
  <si>
    <r>
      <rPr>
        <sz val="10"/>
        <color rgb="FF000000"/>
        <rFont val="FreeSans"/>
        <family val="2"/>
      </rPr>
      <t xml:space="preserve">כיצד צריך להתייחס לעניין של מזל וגורל ואיך כל אחד יכול להפוך את חייו להזדמנות להגיע לטוב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</si>
  <si>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404 (2014-06-15)</t>
    </r>
  </si>
  <si>
    <t xml:space="preserve">http://files.kabbalahmedia.info/download/video/heb_o_rav_2014-06-15_program_haim-hadashim_n404.wmv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</si>
  <si>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404 - </t>
    </r>
    <r>
      <rPr>
        <sz val="10"/>
        <color rgb="FF000000"/>
        <rFont val="FreeSans"/>
        <family val="2"/>
      </rPr>
      <t xml:space="preserve">בדרך למוסר חדש</t>
    </r>
  </si>
  <si>
    <r>
      <rPr>
        <sz val="10"/>
        <color rgb="FF000000"/>
        <rFont val="FreeSans"/>
        <family val="2"/>
      </rPr>
      <t xml:space="preserve">מה זה מוסר ואיך הוא משתנה מדור לדור</t>
    </r>
    <r>
      <rPr>
        <sz val="10"/>
        <color rgb="FF000000"/>
        <rFont val="Cambria"/>
        <family val="0"/>
        <charset val="1"/>
      </rPr>
      <t xml:space="preserve">, </t>
    </r>
    <r>
      <rPr>
        <sz val="10"/>
        <color rgb="FF000000"/>
        <rFont val="FreeSans"/>
        <family val="2"/>
      </rPr>
      <t xml:space="preserve">לפי מה קובעים מה זה טוב ברמה האנושית ואיזה מוסר חדש עומד בפתחה של העת החדשה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</si>
  <si>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405 (2014-06-15)</t>
    </r>
  </si>
  <si>
    <t xml:space="preserve">http://files.kabbalahmedia.info/download/video/heb_o_rav_2014-06-15_program_haim-hadashim_n405.wmv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</si>
  <si>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405 - </t>
    </r>
    <r>
      <rPr>
        <sz val="10"/>
        <color rgb="FF000000"/>
        <rFont val="FreeSans"/>
        <family val="2"/>
      </rPr>
      <t xml:space="preserve">חברה אידיאלית</t>
    </r>
  </si>
  <si>
    <r>
      <rPr>
        <sz val="10"/>
        <color rgb="FF000000"/>
        <rFont val="FreeSans"/>
        <family val="2"/>
      </rPr>
      <t xml:space="preserve">האם לאדם יש מצפון</t>
    </r>
    <r>
      <rPr>
        <sz val="10"/>
        <color rgb="FF000000"/>
        <rFont val="Cambria"/>
        <family val="0"/>
        <charset val="1"/>
      </rPr>
      <t xml:space="preserve">, </t>
    </r>
    <r>
      <rPr>
        <sz val="10"/>
        <color rgb="FF000000"/>
        <rFont val="FreeSans"/>
        <family val="2"/>
      </rPr>
      <t xml:space="preserve">מהם ערכי החברה האידיאלית וכיצד מגיעים למוסר כללי כך שלכולם יהיה טוב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</si>
  <si>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406 (2014-06-15)</t>
    </r>
  </si>
  <si>
    <t xml:space="preserve">http://files.kabbalahmedia.info/download/video/heb_o_rav_2014-06-15_program_haim-hadashim_n406.wmv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</si>
  <si>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406 - </t>
    </r>
    <r>
      <rPr>
        <sz val="10"/>
        <color rgb="FF000000"/>
        <rFont val="FreeSans"/>
        <family val="2"/>
      </rPr>
      <t xml:space="preserve">גן עדן וגיהנום</t>
    </r>
  </si>
  <si>
    <r>
      <rPr>
        <sz val="10"/>
        <color rgb="FF000000"/>
        <rFont val="FreeSans"/>
        <family val="2"/>
      </rPr>
      <t xml:space="preserve">מה נקרא גן עדן וגיהנום לפי חכמת הקבלה</t>
    </r>
    <r>
      <rPr>
        <sz val="10"/>
        <color rgb="FF000000"/>
        <rFont val="Cambria"/>
        <family val="0"/>
        <charset val="1"/>
      </rPr>
      <t xml:space="preserve">, </t>
    </r>
    <r>
      <rPr>
        <sz val="10"/>
        <color rgb="FF000000"/>
        <rFont val="FreeSans"/>
        <family val="2"/>
      </rPr>
      <t xml:space="preserve">אילו מצבים האדם צריך לעבור בזמן שהוא חי וכיצד נגיע להשפעה לזולת ונרגיש כמו בגן עדן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</si>
  <si>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407 (2014-06-15)</t>
    </r>
  </si>
  <si>
    <t xml:space="preserve">http://files.kabbalahmedia.info/download/video/heb_o_rav_2014-06-15_program_haim-hadashim_n407.wmv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</si>
  <si>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407 - </t>
    </r>
    <r>
      <rPr>
        <sz val="10"/>
        <color rgb="FF000000"/>
        <rFont val="FreeSans"/>
        <family val="2"/>
      </rPr>
      <t xml:space="preserve">לשון הרע</t>
    </r>
  </si>
  <si>
    <r>
      <rPr>
        <sz val="10"/>
        <color rgb="FF000000"/>
        <rFont val="FreeSans"/>
        <family val="2"/>
      </rPr>
      <t xml:space="preserve">מהי תופעת לשון הרע</t>
    </r>
    <r>
      <rPr>
        <sz val="10"/>
        <color rgb="FF000000"/>
        <rFont val="Cambria"/>
        <family val="0"/>
        <charset val="1"/>
      </rPr>
      <t xml:space="preserve">, </t>
    </r>
    <r>
      <rPr>
        <sz val="10"/>
        <color rgb="FF000000"/>
        <rFont val="FreeSans"/>
        <family val="2"/>
      </rPr>
      <t xml:space="preserve">ממה היא נובעת ומה היא גורמת לעולם וליחסים בין בני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</si>
  <si>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418 (2014-07-08)</t>
    </r>
  </si>
  <si>
    <t xml:space="preserve">http://files.kabbalahmedia.info/video/heb_o_rav_2014-07-08_program_haim-hadashim_n418.wmv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</si>
  <si>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418 - </t>
    </r>
    <r>
      <rPr>
        <sz val="10"/>
        <color rgb="FF000000"/>
        <rFont val="FreeSans"/>
        <family val="2"/>
      </rPr>
      <t xml:space="preserve">מהו קשר טוב בין אנשים</t>
    </r>
  </si>
  <si>
    <r>
      <rPr>
        <sz val="10"/>
        <color rgb="FF000000"/>
        <rFont val="FreeSans"/>
        <family val="2"/>
      </rPr>
      <t xml:space="preserve">מהו קשר טוב בין אנשים וכיצד דרך בניית יחסים הדדיים נצליח להרגיש אחד את השני בצורה נכונה וליצור בינינו שלמות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</si>
  <si>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419 (2014-07-08)</t>
    </r>
  </si>
  <si>
    <t xml:space="preserve">http://files.kabbalahmedia.info/video/heb_o_rav_2014-07-08_program_haim-hadashim_n419.wmv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</si>
  <si>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419 - </t>
    </r>
    <r>
      <rPr>
        <sz val="10"/>
        <color rgb="FF000000"/>
        <rFont val="FreeSans"/>
        <family val="2"/>
      </rPr>
      <t xml:space="preserve">להיות בקשר טוב עם כולם</t>
    </r>
  </si>
  <si>
    <r>
      <rPr>
        <sz val="10"/>
        <color rgb="FF000000"/>
        <rFont val="FreeSans"/>
        <family val="2"/>
      </rPr>
      <t xml:space="preserve">האם יש הבדל בין היחס שלנו אל מעגלי הקשר הקרובים אלינו לבין הרחוקים מאיתנו</t>
    </r>
    <r>
      <rPr>
        <sz val="10"/>
        <color rgb="FF000000"/>
        <rFont val="Cambria"/>
        <family val="0"/>
        <charset val="1"/>
      </rPr>
      <t xml:space="preserve">, </t>
    </r>
    <r>
      <rPr>
        <sz val="10"/>
        <color rgb="FF000000"/>
        <rFont val="FreeSans"/>
        <family val="2"/>
      </rPr>
      <t xml:space="preserve">ואיך ניתן לחבר ביניהם ולבנות מערכת קשר אינטגרלית טובה עם כולם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</si>
  <si>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420 (2014-07-08)</t>
    </r>
  </si>
  <si>
    <t xml:space="preserve">http://files.kabbalahmedia.info/video/heb_o_rav_2014-07-08_program_haim-hadashim_n420.wmv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</si>
  <si>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420 - </t>
    </r>
    <r>
      <rPr>
        <sz val="10"/>
        <color rgb="FF000000"/>
        <rFont val="FreeSans"/>
        <family val="2"/>
      </rPr>
      <t xml:space="preserve">קשרים וירטואליים</t>
    </r>
  </si>
  <si>
    <r>
      <rPr>
        <sz val="10"/>
        <color rgb="FF000000"/>
        <rFont val="FreeSans"/>
        <family val="2"/>
      </rPr>
      <t xml:space="preserve">מה הסיבה שנרקמים בינינו קשרים וירטואליים</t>
    </r>
    <r>
      <rPr>
        <sz val="10"/>
        <color rgb="FF000000"/>
        <rFont val="Cambria"/>
        <family val="0"/>
        <charset val="1"/>
      </rPr>
      <t xml:space="preserve">, </t>
    </r>
    <r>
      <rPr>
        <sz val="10"/>
        <color rgb="FF000000"/>
        <rFont val="FreeSans"/>
        <family val="2"/>
      </rPr>
      <t xml:space="preserve">לאן מובילה אותנו ההתפתחות ההולכת וגוברת של סוג התקשרות כזה וכיצד ניתן להפוך כל התקשרות בינינו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</si>
  <si>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596 (2015-07-09)</t>
    </r>
  </si>
  <si>
    <t xml:space="preserve">http://files.kabbalahmedia.info/download/files/heb_o_rav_2015-07-09_program_haim-hadashim_n596.mp4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</si>
  <si>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596 - </t>
    </r>
    <r>
      <rPr>
        <sz val="10"/>
        <color rgb="FF000000"/>
        <rFont val="FreeSans"/>
        <family val="2"/>
      </rPr>
      <t xml:space="preserve">שנאה הורסת</t>
    </r>
    <r>
      <rPr>
        <sz val="10"/>
        <color rgb="FF000000"/>
        <rFont val="Cambria"/>
        <family val="0"/>
        <charset val="1"/>
      </rPr>
      <t xml:space="preserve">, </t>
    </r>
    <r>
      <rPr>
        <sz val="10"/>
        <color rgb="FF000000"/>
        <rFont val="FreeSans"/>
        <family val="2"/>
      </rPr>
      <t xml:space="preserve">אהבה בונה</t>
    </r>
  </si>
  <si>
    <r>
      <rPr>
        <sz val="10"/>
        <color rgb="FF000000"/>
        <rFont val="FreeSans"/>
        <family val="2"/>
      </rPr>
      <t xml:space="preserve">מהם שני הכוחות השולטים על העולם שלנו</t>
    </r>
    <r>
      <rPr>
        <sz val="10"/>
        <color rgb="FF000000"/>
        <rFont val="Cambria"/>
        <family val="0"/>
        <charset val="1"/>
      </rPr>
      <t xml:space="preserve">, </t>
    </r>
    <r>
      <rPr>
        <sz val="10"/>
        <color rgb="FF000000"/>
        <rFont val="FreeSans"/>
        <family val="2"/>
      </rPr>
      <t xml:space="preserve">כיצד רגש של שנאה מפעיל כוחות הרסניים בטבע ומדוע שימוש נכון בכוח האהבה יכול לחבר את כל חלקי המציאות ביחד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</si>
  <si>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597 (2015-07-09)</t>
    </r>
  </si>
  <si>
    <t xml:space="preserve">http://files.kabbalahmedia.info/download/files/heb_o_rav_2015-07-09_program_haim-hadashim_n597.mp4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</si>
  <si>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597 - </t>
    </r>
    <r>
      <rPr>
        <sz val="10"/>
        <color rgb="FF000000"/>
        <rFont val="FreeSans"/>
        <family val="2"/>
      </rPr>
      <t xml:space="preserve">מחורבן לפריחה</t>
    </r>
  </si>
  <si>
    <r>
      <rPr>
        <sz val="10"/>
        <color rgb="FF000000"/>
        <rFont val="FreeSans"/>
        <family val="2"/>
      </rPr>
      <t xml:space="preserve">מה ההבדל בין אהבה לזולת ואהבה לבני המשפחה וכיצד יכולה אהבה שאינה תלויה בדבר להוביל את האנושות מחורבן לפריחה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</si>
  <si>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647 (2015-11-10)</t>
    </r>
  </si>
  <si>
    <t xml:space="preserve">http://files.kabbalahmedia.info/download/files/heb_o_rav_2015-11-10_program_haim-hadashim_n647.mp4</t>
  </si>
  <si>
    <t xml:space="preserve">11.11.15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</si>
  <si>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647 - </t>
    </r>
    <r>
      <rPr>
        <sz val="10"/>
        <color rgb="FF000000"/>
        <rFont val="FreeSans"/>
        <family val="2"/>
      </rPr>
      <t xml:space="preserve">התפתחות האדם למימד הבא</t>
    </r>
  </si>
  <si>
    <r>
      <rPr>
        <sz val="10"/>
        <color rgb="FF000000"/>
        <rFont val="FreeSans"/>
        <family val="2"/>
      </rPr>
      <t xml:space="preserve">מדוע כל רצונות האדם מכוונים להנאה</t>
    </r>
    <r>
      <rPr>
        <sz val="10"/>
        <color rgb="FF000000"/>
        <rFont val="Cambria"/>
        <family val="0"/>
        <charset val="1"/>
      </rPr>
      <t xml:space="preserve">, </t>
    </r>
    <r>
      <rPr>
        <sz val="10"/>
        <color rgb="FF000000"/>
        <rFont val="FreeSans"/>
        <family val="2"/>
      </rPr>
      <t xml:space="preserve">למה מתעוררת היום באנושות השאלה של </t>
    </r>
    <r>
      <rPr>
        <sz val="10"/>
        <color rgb="FF000000"/>
        <rFont val="Cambria"/>
        <family val="0"/>
        <charset val="1"/>
      </rPr>
      <t xml:space="preserve">"</t>
    </r>
    <r>
      <rPr>
        <sz val="10"/>
        <color rgb="FF000000"/>
        <rFont val="FreeSans"/>
        <family val="2"/>
      </rPr>
      <t xml:space="preserve">מה הטעם בחיים</t>
    </r>
    <r>
      <rPr>
        <sz val="10"/>
        <color rgb="FF000000"/>
        <rFont val="Cambria"/>
        <family val="0"/>
        <charset val="1"/>
      </rPr>
      <t xml:space="preserve">" </t>
    </r>
    <r>
      <rPr>
        <sz val="10"/>
        <color rgb="FF000000"/>
        <rFont val="FreeSans"/>
        <family val="2"/>
      </rPr>
      <t xml:space="preserve">ואיך עוזרת חכמת הקבלה לרכוש כלים להתפתחות 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</si>
  <si>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648 (2015-11-10)</t>
    </r>
  </si>
  <si>
    <t xml:space="preserve">http://files.kabbalahmedia.info/download/files/heb_o_rav_2015-11-10_program_haim-hadashim_n648.mp4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</si>
  <si>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648 - </t>
    </r>
    <r>
      <rPr>
        <sz val="10"/>
        <color rgb="FF000000"/>
        <rFont val="FreeSans"/>
        <family val="2"/>
      </rPr>
      <t xml:space="preserve">לצאת מעצמי לחיים חדשים</t>
    </r>
  </si>
  <si>
    <r>
      <rPr>
        <sz val="10"/>
        <color rgb="FF000000"/>
        <rFont val="FreeSans"/>
        <family val="2"/>
      </rPr>
      <t xml:space="preserve">מדוע האדם קולט דברים רק ביחס למה שטוב או רע עבורו</t>
    </r>
    <r>
      <rPr>
        <sz val="10"/>
        <color rgb="FF000000"/>
        <rFont val="Cambria"/>
        <family val="0"/>
        <charset val="1"/>
      </rPr>
      <t xml:space="preserve">, </t>
    </r>
    <r>
      <rPr>
        <sz val="10"/>
        <color rgb="FF000000"/>
        <rFont val="FreeSans"/>
        <family val="2"/>
      </rPr>
      <t xml:space="preserve">כיצד ניתן לקלוט את המציאות האמיתית ולמה דווקא עשיית טוב לאדם אחר היא האמצעי לגילוי עולם 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</si>
  <si>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667 (2015-12-29)</t>
    </r>
  </si>
  <si>
    <t xml:space="preserve">http://files.kabbalahmedia.info/download/files/heb_o_rav_2015-12-29_program_haim-hadashim_n667.mp4</t>
  </si>
  <si>
    <t xml:space="preserve">30.12.15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</si>
  <si>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667 - </t>
    </r>
    <r>
      <rPr>
        <sz val="10"/>
        <color rgb="FF000000"/>
        <rFont val="FreeSans"/>
        <family val="2"/>
      </rPr>
      <t xml:space="preserve">שליטה במפת החיים</t>
    </r>
  </si>
  <si>
    <r>
      <rPr>
        <sz val="10"/>
        <color rgb="FF000000"/>
        <rFont val="FreeSans"/>
        <family val="2"/>
      </rPr>
      <t xml:space="preserve">כיצד משפיע האגו על מערכת הקשר בינינו</t>
    </r>
    <r>
      <rPr>
        <sz val="10"/>
        <color rgb="FF000000"/>
        <rFont val="Cambria"/>
        <family val="0"/>
        <charset val="1"/>
      </rPr>
      <t xml:space="preserve">, </t>
    </r>
    <r>
      <rPr>
        <sz val="10"/>
        <color rgb="FF000000"/>
        <rFont val="FreeSans"/>
        <family val="2"/>
      </rPr>
      <t xml:space="preserve">מדוע התלות ההדדית הגוברת גורמת לחוסר ודאות לגבי העתיד ואיך פותחת חכמת הקבלה בפנינו את מערכת ניהול העולם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</si>
  <si>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668 (2015-12-29)</t>
    </r>
  </si>
  <si>
    <t xml:space="preserve">http://files.kabbalahmedia.info/download/files/heb_o_rav_2015-12-29_program_haim-hadashim_n668.mp4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</si>
  <si>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668 - </t>
    </r>
    <r>
      <rPr>
        <sz val="10"/>
        <color rgb="FF000000"/>
        <rFont val="FreeSans"/>
        <family val="2"/>
      </rPr>
      <t xml:space="preserve">כסף</t>
    </r>
    <r>
      <rPr>
        <sz val="10"/>
        <color rgb="FF000000"/>
        <rFont val="Cambria"/>
        <family val="0"/>
        <charset val="1"/>
      </rPr>
      <t xml:space="preserve">, </t>
    </r>
    <r>
      <rPr>
        <sz val="10"/>
        <color rgb="FF000000"/>
        <rFont val="FreeSans"/>
        <family val="2"/>
      </rPr>
      <t xml:space="preserve">שליטה ואושר</t>
    </r>
  </si>
  <si>
    <r>
      <rPr>
        <sz val="10"/>
        <color rgb="FF000000"/>
        <rFont val="FreeSans"/>
        <family val="2"/>
      </rPr>
      <t xml:space="preserve">האם הכסף הוא האמצעי החשוב ביותר להשגת עתיד בטוח</t>
    </r>
    <r>
      <rPr>
        <sz val="10"/>
        <color rgb="FF000000"/>
        <rFont val="Cambria"/>
        <family val="0"/>
        <charset val="1"/>
      </rPr>
      <t xml:space="preserve">, </t>
    </r>
    <r>
      <rPr>
        <sz val="10"/>
        <color rgb="FF000000"/>
        <rFont val="FreeSans"/>
        <family val="2"/>
      </rPr>
      <t xml:space="preserve">מדוע הרצון לכסף גדל אך איננו מתמלא ואיך דרך איזון עם הטבע נוכל להגיע להרגשת החיים הטובים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</si>
  <si>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674 (2016-01-12)</t>
    </r>
  </si>
  <si>
    <t xml:space="preserve">http://files.kabbalahmedia.info/download/files/heb_o_rav_2016-01-12_program_haim-hadashim_n674.mp4</t>
  </si>
  <si>
    <t xml:space="preserve">13.01.16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</si>
  <si>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674 - </t>
    </r>
    <r>
      <rPr>
        <sz val="10"/>
        <color rgb="FF000000"/>
        <rFont val="FreeSans"/>
        <family val="2"/>
      </rPr>
      <t xml:space="preserve">ידע זה כוח</t>
    </r>
  </si>
  <si>
    <r>
      <rPr>
        <sz val="10"/>
        <color rgb="FF000000"/>
        <rFont val="FreeSans"/>
        <family val="2"/>
      </rPr>
      <t xml:space="preserve">איזה כוח יש לידע</t>
    </r>
    <r>
      <rPr>
        <sz val="10"/>
        <color rgb="FF000000"/>
        <rFont val="Cambria"/>
        <family val="0"/>
        <charset val="1"/>
      </rPr>
      <t xml:space="preserve">, </t>
    </r>
    <r>
      <rPr>
        <sz val="10"/>
        <color rgb="FF000000"/>
        <rFont val="FreeSans"/>
        <family val="2"/>
      </rPr>
      <t xml:space="preserve">מה מפריע לאדם להשתמש בו נכון וכיצד האנושות תוכל לרכוש את הידע שיקנה לה חיים טובים ומאושרים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</si>
  <si>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675 (2016-01-12)</t>
    </r>
  </si>
  <si>
    <t xml:space="preserve">http://files.kabbalahmedia.info/download/files/heb_o_rav_2016-01-12_program_haim-hadashim_n675.mp4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</si>
  <si>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675 - </t>
    </r>
    <r>
      <rPr>
        <sz val="10"/>
        <color rgb="FF000000"/>
        <rFont val="FreeSans"/>
        <family val="2"/>
      </rPr>
      <t xml:space="preserve">מדע וחקר החיים</t>
    </r>
  </si>
  <si>
    <r>
      <rPr>
        <sz val="10"/>
        <color rgb="FF000000"/>
        <rFont val="FreeSans"/>
        <family val="2"/>
      </rPr>
      <t xml:space="preserve">מה מניע את האדם לגלות דברים בעולם</t>
    </r>
    <r>
      <rPr>
        <sz val="10"/>
        <color rgb="FF000000"/>
        <rFont val="Cambria"/>
        <family val="0"/>
        <charset val="1"/>
      </rPr>
      <t xml:space="preserve">, </t>
    </r>
    <r>
      <rPr>
        <sz val="10"/>
        <color rgb="FF000000"/>
        <rFont val="FreeSans"/>
        <family val="2"/>
      </rPr>
      <t xml:space="preserve">מה מונע ממנו לגלות את מה שבאמת יכול לשפר את חייו לטובה</t>
    </r>
    <r>
      <rPr>
        <sz val="10"/>
        <color rgb="FF000000"/>
        <rFont val="Cambria"/>
        <family val="0"/>
        <charset val="1"/>
      </rPr>
      <t xml:space="preserve">, </t>
    </r>
    <r>
      <rPr>
        <sz val="10"/>
        <color rgb="FF000000"/>
        <rFont val="FreeSans"/>
        <family val="2"/>
      </rPr>
      <t xml:space="preserve">מהו השלב הבא במחקר ובמדע וכיצד הוא יתבצע</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</si>
  <si>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686 (2016-02-04)</t>
    </r>
  </si>
  <si>
    <t xml:space="preserve">http://files.kabbalahmedia.info/download/files/heb_o_rav_2016-02-04_program_haim-hadashim_n686.mp4</t>
  </si>
  <si>
    <t xml:space="preserve">06.02.16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</si>
  <si>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686 - </t>
    </r>
    <r>
      <rPr>
        <sz val="10"/>
        <color rgb="FF000000"/>
        <rFont val="FreeSans"/>
        <family val="2"/>
      </rPr>
      <t xml:space="preserve">חופש מביקורת עצמית</t>
    </r>
  </si>
  <si>
    <r>
      <rPr>
        <sz val="10"/>
        <color rgb="FF000000"/>
        <rFont val="FreeSans"/>
        <family val="2"/>
      </rPr>
      <t xml:space="preserve">מה אמור להיות היחס הנכון בין ביקורת עצמית לביקורת כלפי הזולת וכיצד באמצעות חכמת הקבלה נחליף התעסקות בביקורת עצמית בהתאמת עצמנו לכוח הטבע</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</si>
  <si>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687 (2016-02-04)</t>
    </r>
  </si>
  <si>
    <t xml:space="preserve">http://files.kabbalahmedia.info/download/files/heb_o_rav_2016-02-04_program_haim-hadashim_n687.mp4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</si>
  <si>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687 - </t>
    </r>
    <r>
      <rPr>
        <sz val="10"/>
        <color rgb="FF000000"/>
        <rFont val="FreeSans"/>
        <family val="2"/>
      </rPr>
      <t xml:space="preserve">ביקורת עצמית אמיתית</t>
    </r>
  </si>
  <si>
    <r>
      <rPr>
        <sz val="10"/>
        <color rgb="FF000000"/>
        <rFont val="FreeSans"/>
        <family val="2"/>
      </rPr>
      <t xml:space="preserve">כיצד עלינו להתייחס נכון אל העבר</t>
    </r>
    <r>
      <rPr>
        <sz val="10"/>
        <color rgb="FF000000"/>
        <rFont val="Cambria"/>
        <family val="0"/>
        <charset val="1"/>
      </rPr>
      <t xml:space="preserve">, </t>
    </r>
    <r>
      <rPr>
        <sz val="10"/>
        <color rgb="FF000000"/>
        <rFont val="FreeSans"/>
        <family val="2"/>
      </rPr>
      <t xml:space="preserve">מה קובע את שעתיד לקרות לנו</t>
    </r>
    <r>
      <rPr>
        <sz val="10"/>
        <color rgb="FF000000"/>
        <rFont val="Cambria"/>
        <family val="0"/>
        <charset val="1"/>
      </rPr>
      <t xml:space="preserve">, </t>
    </r>
    <r>
      <rPr>
        <sz val="10"/>
        <color rgb="FF000000"/>
        <rFont val="FreeSans"/>
        <family val="2"/>
      </rPr>
      <t xml:space="preserve">על מה עלינו לבקר את עצמנו וכיצד נפעל כך שיהיה לכולנו עתיד טוב</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</si>
  <si>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692 (2016-02-16)</t>
    </r>
  </si>
  <si>
    <t xml:space="preserve">http://files.kabbalahmedia.info/download/files/heb_o_rav_2016-02-16_program_haim-hadashim_n692.mp4</t>
  </si>
  <si>
    <t xml:space="preserve">17.02.16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</si>
  <si>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692 - </t>
    </r>
    <r>
      <rPr>
        <sz val="10"/>
        <color rgb="FF000000"/>
        <rFont val="FreeSans"/>
        <family val="2"/>
      </rPr>
      <t xml:space="preserve">מהי אהבה</t>
    </r>
  </si>
  <si>
    <r>
      <rPr>
        <sz val="10"/>
        <color rgb="FF000000"/>
        <rFont val="FreeSans"/>
        <family val="2"/>
      </rPr>
      <t xml:space="preserve">מדוע כה חשוב לנו להרגיש אהובים</t>
    </r>
    <r>
      <rPr>
        <sz val="10"/>
        <color rgb="FF000000"/>
        <rFont val="Cambria"/>
        <family val="0"/>
        <charset val="1"/>
      </rPr>
      <t xml:space="preserve">, </t>
    </r>
    <r>
      <rPr>
        <sz val="10"/>
        <color rgb="FF000000"/>
        <rFont val="FreeSans"/>
        <family val="2"/>
      </rPr>
      <t xml:space="preserve">כיצד יכולה הסביבה לנצל רצון זה באדם כדי להטמיע בו ערכים חדשים ומהי האהבה האמיתית לפי חכמת הקבלה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</si>
  <si>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693 (2016-02-16)</t>
    </r>
  </si>
  <si>
    <t xml:space="preserve">http://files.kabbalahmedia.info/download/files/heb_o_rav_2016-02-16_program_haim-hadashim_n693.mp4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</si>
  <si>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693 - </t>
    </r>
    <r>
      <rPr>
        <sz val="10"/>
        <color rgb="FF000000"/>
        <rFont val="FreeSans"/>
        <family val="2"/>
      </rPr>
      <t xml:space="preserve">אהבת עולם</t>
    </r>
  </si>
  <si>
    <r>
      <rPr>
        <sz val="10"/>
        <color rgb="FF000000"/>
        <rFont val="FreeSans"/>
        <family val="2"/>
      </rPr>
      <t xml:space="preserve">מהו ביטוי נכון של אהבה</t>
    </r>
    <r>
      <rPr>
        <sz val="10"/>
        <color rgb="FF000000"/>
        <rFont val="Cambria"/>
        <family val="0"/>
        <charset val="1"/>
      </rPr>
      <t xml:space="preserve">, </t>
    </r>
    <r>
      <rPr>
        <sz val="10"/>
        <color rgb="FF000000"/>
        <rFont val="FreeSans"/>
        <family val="2"/>
      </rPr>
      <t xml:space="preserve">כיצד ניתן להגיע ליחס אוהב על פני ריחוק ושוני ואיזו דרך מספקת לנו חכמת הקבלה לאהוב ולהרגיש מילוי ללא גבול</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</si>
  <si>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736 (2016-06-23)</t>
    </r>
  </si>
  <si>
    <t xml:space="preserve">http://files.kabbalahmedia.info/download/files/heb_o_rav_2016-06-23_program_haim-hadashim_n736.mp4</t>
  </si>
  <si>
    <t xml:space="preserve">25.06.16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</si>
  <si>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736 - </t>
    </r>
    <r>
      <rPr>
        <sz val="10"/>
        <color rgb="FF000000"/>
        <rFont val="FreeSans"/>
        <family val="2"/>
      </rPr>
      <t xml:space="preserve">מקור הסבל שלנו</t>
    </r>
  </si>
  <si>
    <r>
      <rPr>
        <sz val="10"/>
        <color rgb="FF000000"/>
        <rFont val="FreeSans"/>
        <family val="2"/>
      </rPr>
      <t xml:space="preserve">מדוע האדם סובל לאורך כל חייו</t>
    </r>
    <r>
      <rPr>
        <sz val="10"/>
        <color rgb="FF000000"/>
        <rFont val="Cambria"/>
        <family val="0"/>
        <charset val="1"/>
      </rPr>
      <t xml:space="preserve">, </t>
    </r>
    <r>
      <rPr>
        <sz val="10"/>
        <color rgb="FF000000"/>
        <rFont val="FreeSans"/>
        <family val="2"/>
      </rPr>
      <t xml:space="preserve">האם יש תפקיד לסבל המופיע כל פעם מחדש ואיך אפשר להפוך את הסבל לתענוג אינסופי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</si>
  <si>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737 (2016-06-23)</t>
    </r>
  </si>
  <si>
    <t xml:space="preserve">http://files.kabbalahmedia.info/download/files/heb_o_rav_2016-06-23_program_haim-hadashim_n737.mp4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</si>
  <si>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737 - </t>
    </r>
    <r>
      <rPr>
        <sz val="10"/>
        <color rgb="FF000000"/>
        <rFont val="FreeSans"/>
        <family val="2"/>
      </rPr>
      <t xml:space="preserve">להשתחרר ממעגל הסבל</t>
    </r>
  </si>
  <si>
    <t xml:space="preserve">מדוע הסבל הוא חלק בלתי נפרד מחיינו, האם אפשר להפסיק את נסיונות הבריחה ממנו ואיך חכמת הקבלה יכולה לסייע לנו לקבל אותו ולראות את הטעם בחיינו? הרב ד"ר מיכאל לייטמן בשיחה עם אורן לוי וניצה מזוז
</t>
  </si>
  <si>
    <r>
      <rPr>
        <sz val="11"/>
        <rFont val="FreeSans"/>
        <family val="2"/>
      </rPr>
      <t xml:space="preserve">חיים חדשים </t>
    </r>
    <r>
      <rPr>
        <sz val="11"/>
        <rFont val="Cambria"/>
        <family val="0"/>
        <charset val="1"/>
      </rPr>
      <t xml:space="preserve">738 (2016-06-28)</t>
    </r>
  </si>
  <si>
    <t xml:space="preserve">http://files.kabbalahmedia.info/download/files/heb_o_rav_2016-06-28_program_haim-hadashim_n738.mp4</t>
  </si>
  <si>
    <t xml:space="preserve">30.06.16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</si>
  <si>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738 - </t>
    </r>
    <r>
      <rPr>
        <sz val="10"/>
        <color rgb="FF000000"/>
        <rFont val="FreeSans"/>
        <family val="2"/>
      </rPr>
      <t xml:space="preserve">קבלת החלטות</t>
    </r>
  </si>
  <si>
    <r>
      <rPr>
        <sz val="10"/>
        <color rgb="FF000000"/>
        <rFont val="FreeSans"/>
        <family val="2"/>
      </rPr>
      <t xml:space="preserve">מהי הדרך להגיע להחלטות נכונות</t>
    </r>
    <r>
      <rPr>
        <sz val="10"/>
        <color rgb="FF000000"/>
        <rFont val="Cambria"/>
        <family val="0"/>
        <charset val="1"/>
      </rPr>
      <t xml:space="preserve">, </t>
    </r>
    <r>
      <rPr>
        <sz val="10"/>
        <color rgb="FF000000"/>
        <rFont val="FreeSans"/>
        <family val="2"/>
      </rPr>
      <t xml:space="preserve">מה מניע אותנו להגיע להחלטה מסוימת ומדוע קל יותר לקבל החלטות שקולות כשקיימת מטרה חשובה בחיים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</si>
  <si>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739 (2016-06-28)</t>
    </r>
  </si>
  <si>
    <t xml:space="preserve">http://files.kabbalahmedia.info/download/files/heb_o_rav_2016-06-28_program_haim-hadashim_n739.mp4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</si>
  <si>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739 - </t>
    </r>
    <r>
      <rPr>
        <sz val="10"/>
        <color rgb="FF000000"/>
        <rFont val="FreeSans"/>
        <family val="2"/>
      </rPr>
      <t xml:space="preserve">האם יש בחירה או הכול בידי שמיים</t>
    </r>
    <r>
      <rPr>
        <sz val="10"/>
        <color rgb="FF000000"/>
        <rFont val="Cambria"/>
        <family val="0"/>
        <charset val="1"/>
      </rPr>
      <t xml:space="preserve">?</t>
    </r>
  </si>
  <si>
    <r>
      <rPr>
        <sz val="10"/>
        <color rgb="FF000000"/>
        <rFont val="FreeSans"/>
        <family val="2"/>
      </rPr>
      <t xml:space="preserve">היכן קיימת בחירה חופשית בחיינו</t>
    </r>
    <r>
      <rPr>
        <sz val="10"/>
        <color rgb="FF000000"/>
        <rFont val="Cambria"/>
        <family val="0"/>
        <charset val="1"/>
      </rPr>
      <t xml:space="preserve">, </t>
    </r>
    <r>
      <rPr>
        <sz val="10"/>
        <color rgb="FF000000"/>
        <rFont val="FreeSans"/>
        <family val="2"/>
      </rPr>
      <t xml:space="preserve">ממה אנחנו שואפים להשתחרר ומה יביא אותנו להשיג את החופש האמיתי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</si>
  <si>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750 (2016-07-21)</t>
    </r>
  </si>
  <si>
    <t xml:space="preserve">http://files.kabbalahmedia.info/download/files/heb_o_rav_2016-07-21_program_haim-hadashim_n750.mp4</t>
  </si>
  <si>
    <t xml:space="preserve">22.07.16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</si>
  <si>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750 - </t>
    </r>
    <r>
      <rPr>
        <sz val="10"/>
        <color rgb="FF000000"/>
        <rFont val="FreeSans"/>
        <family val="2"/>
      </rPr>
      <t xml:space="preserve">קונפליקט ביחסים</t>
    </r>
  </si>
  <si>
    <r>
      <rPr>
        <sz val="10"/>
        <color rgb="FF000000"/>
        <rFont val="FreeSans"/>
        <family val="2"/>
      </rPr>
      <t xml:space="preserve">מדוע מתגלה קונפליקט בכל מקום בו קיימים הבדלים</t>
    </r>
    <r>
      <rPr>
        <sz val="10"/>
        <color rgb="FF000000"/>
        <rFont val="Cambria"/>
        <family val="0"/>
        <charset val="1"/>
      </rPr>
      <t xml:space="preserve">, </t>
    </r>
    <r>
      <rPr>
        <sz val="10"/>
        <color rgb="FF000000"/>
        <rFont val="FreeSans"/>
        <family val="2"/>
      </rPr>
      <t xml:space="preserve">למה מצב זה הכרחי לכל תהליך התפתחות וכיצד ההתנגשות בינינו מקדמת אותנו אל צורת החיבור הנכונה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</si>
  <si>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751 (2016-07-21)</t>
    </r>
  </si>
  <si>
    <t xml:space="preserve">http://files.kabbalahmedia.info/download/files/heb_o_rav_2016-07-21_program_haim-hadashim_n751.mp4</t>
  </si>
  <si>
    <t xml:space="preserve">21.07.16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</si>
  <si>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751 - </t>
    </r>
    <r>
      <rPr>
        <sz val="10"/>
        <color rgb="FF000000"/>
        <rFont val="FreeSans"/>
        <family val="2"/>
      </rPr>
      <t xml:space="preserve">חיבור בין ניגודים</t>
    </r>
  </si>
  <si>
    <r>
      <rPr>
        <sz val="10"/>
        <color rgb="FF000000"/>
        <rFont val="FreeSans"/>
        <family val="2"/>
      </rPr>
      <t xml:space="preserve">העולם כולו נמצא בקונפליקטים שאין להם פתרון</t>
    </r>
    <r>
      <rPr>
        <sz val="10"/>
        <color rgb="FF000000"/>
        <rFont val="Cambria"/>
        <family val="0"/>
        <charset val="1"/>
      </rPr>
      <t xml:space="preserve">. </t>
    </r>
    <r>
      <rPr>
        <sz val="10"/>
        <color rgb="FF000000"/>
        <rFont val="FreeSans"/>
        <family val="2"/>
      </rPr>
      <t xml:space="preserve">איזה כוח יכול להביא לשינוי המצב</t>
    </r>
    <r>
      <rPr>
        <sz val="10"/>
        <color rgb="FF000000"/>
        <rFont val="Cambria"/>
        <family val="0"/>
        <charset val="1"/>
      </rPr>
      <t xml:space="preserve">, </t>
    </r>
    <r>
      <rPr>
        <sz val="10"/>
        <color rgb="FF000000"/>
        <rFont val="FreeSans"/>
        <family val="2"/>
      </rPr>
      <t xml:space="preserve">כיצד אפשר לגלות אותו ואיך מעל הניגודיות בונים משהו משותף</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</si>
  <si>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752 (2016-07-26)</t>
    </r>
  </si>
  <si>
    <t xml:space="preserve">http://files.kabbalahmedia.info/download/files/heb_o_rav_2016-07-26_program_haim-hadashim_n752.mp4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</si>
  <si>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752 - </t>
    </r>
    <r>
      <rPr>
        <sz val="10"/>
        <color rgb="FF000000"/>
        <rFont val="FreeSans"/>
        <family val="2"/>
      </rPr>
      <t xml:space="preserve">להיות אדון לגורלי</t>
    </r>
  </si>
  <si>
    <r>
      <rPr>
        <sz val="10"/>
        <color rgb="FF000000"/>
        <rFont val="FreeSans"/>
        <family val="2"/>
      </rPr>
      <t xml:space="preserve">כיצד להתייחס נכון למקרים ומצבים שמתרחשים בחיינו וכיצד ניתן להכיר את המערכת המנהלת אותנו ולשנות את גורלנו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</si>
  <si>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754 (2016-07-26)</t>
    </r>
  </si>
  <si>
    <t xml:space="preserve">http://files.kabbalahmedia.info/download/files/heb_o_rav_2016-07-26_program_haim-hadashim_n753.mp4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</si>
  <si>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753 - </t>
    </r>
    <r>
      <rPr>
        <sz val="10"/>
        <color rgb="FF000000"/>
        <rFont val="FreeSans"/>
        <family val="2"/>
      </rPr>
      <t xml:space="preserve">ציפיות ואכזבות</t>
    </r>
  </si>
  <si>
    <r>
      <rPr>
        <sz val="10"/>
        <color rgb="FF000000"/>
        <rFont val="FreeSans"/>
        <family val="2"/>
      </rPr>
      <t xml:space="preserve">איזה תפקיד יש בחיינו לציפיות ואכזבות וכיצד נוכל דרך יחסינו עם הזולת להתעלות מעליהן ולגלות את כוח האהבה המנהל את המציאות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</si>
  <si>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754 (2016-08-04)</t>
    </r>
  </si>
  <si>
    <t xml:space="preserve">http://files.kabbalahmedia.info/download/files/heb_o_rav_2016-08-04_program_haim-hadashim_n754.mp4</t>
  </si>
  <si>
    <t xml:space="preserve">05.08.16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</si>
  <si>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754 - </t>
    </r>
    <r>
      <rPr>
        <sz val="10"/>
        <color rgb="FF000000"/>
        <rFont val="FreeSans"/>
        <family val="2"/>
      </rPr>
      <t xml:space="preserve">עצלנות ומאמץ</t>
    </r>
  </si>
  <si>
    <r>
      <rPr>
        <sz val="10"/>
        <color rgb="FF000000"/>
        <rFont val="FreeSans"/>
        <family val="2"/>
      </rPr>
      <t xml:space="preserve">האם ככל שנשקיע מאמץ נהנה יותר מהתמורה</t>
    </r>
    <r>
      <rPr>
        <sz val="10"/>
        <color rgb="FF000000"/>
        <rFont val="Cambria"/>
        <family val="0"/>
        <charset val="1"/>
      </rPr>
      <t xml:space="preserve">, </t>
    </r>
    <r>
      <rPr>
        <sz val="10"/>
        <color rgb="FF000000"/>
        <rFont val="FreeSans"/>
        <family val="2"/>
      </rPr>
      <t xml:space="preserve">איך נחליט באילו מצבים כדאי להתאמץ וכיצד תכונת העצלות דווקא שומרת עלינו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</si>
  <si>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755 (2016-08-04)</t>
    </r>
  </si>
  <si>
    <t xml:space="preserve">http://files.kabbalahmedia.info/download/files/heb_o_rav_2016-08-04_program_haim-hadashim_n755.mp4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</si>
  <si>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755 - </t>
    </r>
    <r>
      <rPr>
        <sz val="10"/>
        <color rgb="FF000000"/>
        <rFont val="FreeSans"/>
        <family val="2"/>
      </rPr>
      <t xml:space="preserve">האבולוציה של המאמץ</t>
    </r>
  </si>
  <si>
    <r>
      <rPr>
        <sz val="10"/>
        <color rgb="FF000000"/>
        <rFont val="FreeSans"/>
        <family val="2"/>
      </rPr>
      <t xml:space="preserve">כיצד משפיעה התפתחות הטכנולוגיה על היכולת להשקיע מאמץ במטרה חשובה</t>
    </r>
    <r>
      <rPr>
        <sz val="10"/>
        <color rgb="FF000000"/>
        <rFont val="Cambria"/>
        <family val="0"/>
        <charset val="1"/>
      </rPr>
      <t xml:space="preserve">, </t>
    </r>
    <r>
      <rPr>
        <sz val="10"/>
        <color rgb="FF000000"/>
        <rFont val="FreeSans"/>
        <family val="2"/>
      </rPr>
      <t xml:space="preserve">איך שומר עלינו האגו ממאמץ מיותר ומהו המאמץ המיוחד בו נמצאת דרגת ההתפתחות הבאה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</si>
  <si>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768 (2016-09-13)</t>
    </r>
  </si>
  <si>
    <t xml:space="preserve">http://files.kabbalahmedia.info/download/files/heb_o_rav_2016-09-13_program_haim-hadashim_n768.mp4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</si>
  <si>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768 - </t>
    </r>
    <r>
      <rPr>
        <sz val="10"/>
        <color rgb="FF000000"/>
        <rFont val="FreeSans"/>
        <family val="2"/>
      </rPr>
      <t xml:space="preserve">למידה</t>
    </r>
  </si>
  <si>
    <r>
      <rPr>
        <sz val="10"/>
        <color rgb="FF000000"/>
        <rFont val="FreeSans"/>
        <family val="2"/>
      </rPr>
      <t xml:space="preserve">מהו היתרון בכך שאנו עוברים תהליך של לימוד בחיינו ואיננו מקבלים אותו בבת אחת בבואנו לעולם</t>
    </r>
    <r>
      <rPr>
        <sz val="10"/>
        <color rgb="FF000000"/>
        <rFont val="Cambria"/>
        <family val="0"/>
        <charset val="1"/>
      </rPr>
      <t xml:space="preserve">, </t>
    </r>
    <r>
      <rPr>
        <sz val="10"/>
        <color rgb="FF000000"/>
        <rFont val="FreeSans"/>
        <family val="2"/>
      </rPr>
      <t xml:space="preserve">במה תלויה היכולת שלנו ללמוד והאם היא נעלמת עם הגיל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</si>
  <si>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769 (2016-09-13)</t>
    </r>
  </si>
  <si>
    <t xml:space="preserve">http://files.kabbalahmedia.info/download/files/heb_o_rav_2016-09-13_program_haim-hadashim_n769.mp4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</si>
  <si>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769 - </t>
    </r>
    <r>
      <rPr>
        <sz val="10"/>
        <color rgb="FF000000"/>
        <rFont val="FreeSans"/>
        <family val="2"/>
      </rPr>
      <t xml:space="preserve">העובר</t>
    </r>
    <r>
      <rPr>
        <sz val="10"/>
        <color rgb="FF000000"/>
        <rFont val="Cambria"/>
        <family val="0"/>
        <charset val="1"/>
      </rPr>
      <t xml:space="preserve">, </t>
    </r>
    <r>
      <rPr>
        <sz val="10"/>
        <color rgb="FF000000"/>
        <rFont val="FreeSans"/>
        <family val="2"/>
      </rPr>
      <t xml:space="preserve">התינוק והנשמה</t>
    </r>
  </si>
  <si>
    <r>
      <rPr>
        <sz val="10"/>
        <color rgb="FF000000"/>
        <rFont val="FreeSans"/>
        <family val="2"/>
      </rPr>
      <t xml:space="preserve">מהו מטען הידע עימו נולד התינוק</t>
    </r>
    <r>
      <rPr>
        <sz val="10"/>
        <color rgb="FF000000"/>
        <rFont val="Cambria"/>
        <family val="0"/>
        <charset val="1"/>
      </rPr>
      <t xml:space="preserve">, </t>
    </r>
    <r>
      <rPr>
        <sz val="10"/>
        <color rgb="FF000000"/>
        <rFont val="FreeSans"/>
        <family val="2"/>
      </rPr>
      <t xml:space="preserve">איזו הזדמנות קיימת לאדם לפתח את נשמתו וכיצד ניתן לפצח את סוד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</si>
  <si>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806 (2016-12-29)</t>
    </r>
  </si>
  <si>
    <t xml:space="preserve">http://files.kabbalahmedia.info/download/files/heb_o_rav_2016-12-29_program_haim-hadashim_n806.mp4</t>
  </si>
  <si>
    <t xml:space="preserve">01.01.17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</si>
  <si>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806 - </t>
    </r>
    <r>
      <rPr>
        <sz val="10"/>
        <color rgb="FF000000"/>
        <rFont val="FreeSans"/>
        <family val="2"/>
      </rPr>
      <t xml:space="preserve">הטוב והרע בתכונות שלנו</t>
    </r>
  </si>
  <si>
    <r>
      <rPr>
        <sz val="10"/>
        <color rgb="FF000000"/>
        <rFont val="FreeSans"/>
        <family val="2"/>
      </rPr>
      <t xml:space="preserve">מהו קנה המידה לטוב ורע בתכונותנו</t>
    </r>
    <r>
      <rPr>
        <sz val="10"/>
        <color rgb="FF000000"/>
        <rFont val="Cambria"/>
        <family val="0"/>
        <charset val="1"/>
      </rPr>
      <t xml:space="preserve">, </t>
    </r>
    <r>
      <rPr>
        <sz val="10"/>
        <color rgb="FF000000"/>
        <rFont val="FreeSans"/>
        <family val="2"/>
      </rPr>
      <t xml:space="preserve">מדוע כל אחד נולד עם שילוב תכונות ייחודי ואיך צריך כל אחד להתייחס לתכונות שלו הנראות שליליות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</si>
  <si>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807 (2016-12-29)</t>
    </r>
  </si>
  <si>
    <t xml:space="preserve">http://files.kabbalahmedia.info/download/files/heb_o_rav_2016-12-29_program_haim-hadashim_n807.mp4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</si>
  <si>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807 - </t>
    </r>
    <r>
      <rPr>
        <sz val="10"/>
        <color rgb="FF000000"/>
        <rFont val="FreeSans"/>
        <family val="2"/>
      </rPr>
      <t xml:space="preserve">מה זה באמת תיקון המידות</t>
    </r>
    <r>
      <rPr>
        <sz val="10"/>
        <color rgb="FF000000"/>
        <rFont val="Cambria"/>
        <family val="0"/>
        <charset val="1"/>
      </rPr>
      <t xml:space="preserve">?</t>
    </r>
  </si>
  <si>
    <r>
      <rPr>
        <sz val="10"/>
        <color rgb="FF000000"/>
        <rFont val="FreeSans"/>
        <family val="2"/>
      </rPr>
      <t xml:space="preserve">מהו תיקון המידות ביהדות</t>
    </r>
    <r>
      <rPr>
        <sz val="10"/>
        <color rgb="FF000000"/>
        <rFont val="Cambria"/>
        <family val="0"/>
        <charset val="1"/>
      </rPr>
      <t xml:space="preserve">, </t>
    </r>
    <r>
      <rPr>
        <sz val="10"/>
        <color rgb="FF000000"/>
        <rFont val="FreeSans"/>
        <family val="2"/>
      </rPr>
      <t xml:space="preserve">כיצד אפשר לנצל כל תכונה לשימוש נכון ואיך ייראו חיינו אם נהנה מנתינה לזולת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</si>
  <si>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816 (2017-01-24)</t>
    </r>
  </si>
  <si>
    <t xml:space="preserve">http://files.kabbalahmedia.info/download/files/heb_o_rav_2017-01-24_program_haim-hadashim_n816.mp4</t>
  </si>
  <si>
    <t xml:space="preserve">26.01.17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</si>
  <si>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816 - </t>
    </r>
    <r>
      <rPr>
        <sz val="10"/>
        <color rgb="FF000000"/>
        <rFont val="FreeSans"/>
        <family val="2"/>
      </rPr>
      <t xml:space="preserve">קונפליקט ביחסים בנינו</t>
    </r>
  </si>
  <si>
    <r>
      <rPr>
        <sz val="10"/>
        <color rgb="FF000000"/>
        <rFont val="FreeSans"/>
        <family val="2"/>
      </rPr>
      <t xml:space="preserve">מדוע הקונפליקט חיוני למערכות יחסים</t>
    </r>
    <r>
      <rPr>
        <sz val="10"/>
        <color rgb="FF000000"/>
        <rFont val="Cambria"/>
        <family val="0"/>
        <charset val="1"/>
      </rPr>
      <t xml:space="preserve">, </t>
    </r>
    <r>
      <rPr>
        <sz val="10"/>
        <color rgb="FF000000"/>
        <rFont val="FreeSans"/>
        <family val="2"/>
      </rPr>
      <t xml:space="preserve">מהי ההתמודדות הנכונה עם דעות מנוגדות במערכת זו וכיצד התמודדות זו בונה מדרגה חדשה ביחסים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</si>
  <si>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817 (2017-01-24)</t>
    </r>
  </si>
  <si>
    <t xml:space="preserve">http://files.kabbalahmedia.info/download/files/heb_o_rav_2017-01-24_program_haim-hadashim_n817.mp4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</si>
  <si>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817 - </t>
    </r>
    <r>
      <rPr>
        <sz val="10"/>
        <color rgb="FF000000"/>
        <rFont val="FreeSans"/>
        <family val="2"/>
      </rPr>
      <t xml:space="preserve">איפוק וויתור במצבי קונפליקט</t>
    </r>
  </si>
  <si>
    <r>
      <rPr>
        <sz val="10"/>
        <color rgb="FF000000"/>
        <rFont val="FreeSans"/>
        <family val="2"/>
      </rPr>
      <t xml:space="preserve">באילו מצבים נכון להשתמש באיפוק וויתור</t>
    </r>
    <r>
      <rPr>
        <sz val="10"/>
        <color rgb="FF000000"/>
        <rFont val="Cambria"/>
        <family val="0"/>
        <charset val="1"/>
      </rPr>
      <t xml:space="preserve">, </t>
    </r>
    <r>
      <rPr>
        <sz val="10"/>
        <color rgb="FF000000"/>
        <rFont val="FreeSans"/>
        <family val="2"/>
      </rPr>
      <t xml:space="preserve">מהי השיטה המאפשרת לנו להקשיב לדעה השונה משלנו ומדוע התפתחות נכונה נעשית רק מתוך שיתוף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</si>
  <si>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858 (2017-05-23)</t>
    </r>
  </si>
  <si>
    <t xml:space="preserve">http://files.kabbalahmedia.info/download/files/heb_o_rav_2017-05-23_program_haim-hadashim_n858.mp4</t>
  </si>
  <si>
    <t xml:space="preserve">24.05.17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</si>
  <si>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858 - </t>
    </r>
    <r>
      <rPr>
        <sz val="10"/>
        <color rgb="FF000000"/>
        <rFont val="FreeSans"/>
        <family val="2"/>
      </rPr>
      <t xml:space="preserve">פחדים וחרדות</t>
    </r>
  </si>
  <si>
    <r>
      <rPr>
        <sz val="10"/>
        <color rgb="FF000000"/>
        <rFont val="FreeSans"/>
        <family val="2"/>
      </rPr>
      <t xml:space="preserve">למה אנו חווים שינויים בהרגשת הביטחון בחיינו</t>
    </r>
    <r>
      <rPr>
        <sz val="10"/>
        <color rgb="FF000000"/>
        <rFont val="Cambria"/>
        <family val="0"/>
        <charset val="1"/>
      </rPr>
      <t xml:space="preserve">, </t>
    </r>
    <r>
      <rPr>
        <sz val="10"/>
        <color rgb="FF000000"/>
        <rFont val="FreeSans"/>
        <family val="2"/>
      </rPr>
      <t xml:space="preserve">לאיזו מטרה דוחף אותנו הפחד וכיצד נראים החיים בלעדיו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</si>
  <si>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859 (2017-05-23)</t>
    </r>
  </si>
  <si>
    <t xml:space="preserve">http://files.kabbalahmedia.info/download/files/heb_o_rav_2017-05-23_program_haim-hadashim_n859.mp4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</si>
  <si>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859 - </t>
    </r>
    <r>
      <rPr>
        <sz val="10"/>
        <color rgb="FF000000"/>
        <rFont val="FreeSans"/>
        <family val="2"/>
      </rPr>
      <t xml:space="preserve">הפתרון לחרדות</t>
    </r>
  </si>
  <si>
    <r>
      <rPr>
        <sz val="10"/>
        <color rgb="FF000000"/>
        <rFont val="FreeSans"/>
        <family val="2"/>
      </rPr>
      <t xml:space="preserve">מדוע תחושת הריקנות בחיינו גורמת לחרדה</t>
    </r>
    <r>
      <rPr>
        <sz val="10"/>
        <color rgb="FF000000"/>
        <rFont val="Cambria"/>
        <family val="0"/>
        <charset val="1"/>
      </rPr>
      <t xml:space="preserve">, </t>
    </r>
    <r>
      <rPr>
        <sz val="10"/>
        <color rgb="FF000000"/>
        <rFont val="FreeSans"/>
        <family val="2"/>
      </rPr>
      <t xml:space="preserve">מהו מקור המילוי הרוחני על פי חכמת הקבלה וכיצד נוכל להתחבר אליו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</si>
  <si>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864 (2017-06-08)</t>
    </r>
  </si>
  <si>
    <r>
      <rPr>
        <sz val="11"/>
        <rFont val="FreeSans"/>
        <family val="2"/>
      </rPr>
      <t xml:space="preserve">חיים חדשים </t>
    </r>
    <r>
      <rPr>
        <sz val="11"/>
        <rFont val="Cambria"/>
        <family val="0"/>
        <charset val="1"/>
      </rPr>
      <t xml:space="preserve">886 (2017-07-25)</t>
    </r>
  </si>
  <si>
    <t xml:space="preserve">http://files.kabbalahmedia.info/download/files/heb_o_rav_2017-07-25_program_haim-hadashim_n886.mp4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</si>
  <si>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886 - </t>
    </r>
    <r>
      <rPr>
        <sz val="10"/>
        <color rgb="FF000000"/>
        <rFont val="FreeSans"/>
        <family val="2"/>
      </rPr>
      <t xml:space="preserve">הכול כתוב מראש</t>
    </r>
    <r>
      <rPr>
        <sz val="10"/>
        <color rgb="FF000000"/>
        <rFont val="Cambria"/>
        <family val="0"/>
        <charset val="1"/>
      </rPr>
      <t xml:space="preserve">?</t>
    </r>
  </si>
  <si>
    <r>
      <rPr>
        <sz val="10"/>
        <color rgb="FF000000"/>
        <rFont val="FreeSans"/>
        <family val="2"/>
      </rPr>
      <t xml:space="preserve">מה כתוב מראש בתוכנית החיים ומה נמצא בשליטתנו</t>
    </r>
    <r>
      <rPr>
        <sz val="10"/>
        <color rgb="FF000000"/>
        <rFont val="Cambria"/>
        <family val="0"/>
        <charset val="1"/>
      </rPr>
      <t xml:space="preserve">, </t>
    </r>
    <r>
      <rPr>
        <sz val="10"/>
        <color rgb="FF000000"/>
        <rFont val="FreeSans"/>
        <family val="2"/>
      </rPr>
      <t xml:space="preserve">איזה כוח מפתח אותנו לפעול מעל הטבע האגואיסטי שלנו וכיצד נזמין אותו לפעול עלינו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</si>
  <si>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887 (2017-07-25)</t>
    </r>
  </si>
  <si>
    <t xml:space="preserve">http://files.kabbalahmedia.info/download/files/heb_o_rav_2017-07-25_program_haim-hadashim_n887.mp4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</si>
  <si>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887 - </t>
    </r>
    <r>
      <rPr>
        <sz val="10"/>
        <color rgb="FF000000"/>
        <rFont val="FreeSans"/>
        <family val="2"/>
      </rPr>
      <t xml:space="preserve">יחס נכון לאירועי החיים</t>
    </r>
  </si>
  <si>
    <r>
      <rPr>
        <sz val="10"/>
        <color rgb="FF000000"/>
        <rFont val="FreeSans"/>
        <family val="2"/>
      </rPr>
      <t xml:space="preserve">מהי ההתייחסות הנכונה לאירועי החיים</t>
    </r>
    <r>
      <rPr>
        <sz val="10"/>
        <color rgb="FF000000"/>
        <rFont val="Cambria"/>
        <family val="0"/>
        <charset val="1"/>
      </rPr>
      <t xml:space="preserve">, </t>
    </r>
    <r>
      <rPr>
        <sz val="10"/>
        <color rgb="FF000000"/>
        <rFont val="FreeSans"/>
        <family val="2"/>
      </rPr>
      <t xml:space="preserve">מדוע ההתפתחות שלנו לאורך השנים מורגשת אצלנו כייסורים וכיצד הכרת הכוח המפעיל אותנו משפיעה על הרגשה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</si>
  <si>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892 (2017-08-03)</t>
    </r>
  </si>
  <si>
    <t xml:space="preserve">http://files.kabbalahmedia.info/download/files/heb_o_rav_2017-08-03_program_haim-hadashim_n892.mp4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</si>
  <si>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892 - </t>
    </r>
    <r>
      <rPr>
        <sz val="10"/>
        <color rgb="FF000000"/>
        <rFont val="FreeSans"/>
        <family val="2"/>
      </rPr>
      <t xml:space="preserve">אגו בריא</t>
    </r>
  </si>
  <si>
    <r>
      <rPr>
        <sz val="10"/>
        <color rgb="FF000000"/>
        <rFont val="FreeSans"/>
        <family val="2"/>
      </rPr>
      <t xml:space="preserve">מהו האגו ומה תפקידו בחיינו</t>
    </r>
    <r>
      <rPr>
        <sz val="10"/>
        <color rgb="FF000000"/>
        <rFont val="Cambria"/>
        <family val="0"/>
        <charset val="1"/>
      </rPr>
      <t xml:space="preserve">, </t>
    </r>
    <r>
      <rPr>
        <sz val="10"/>
        <color rgb="FF000000"/>
        <rFont val="FreeSans"/>
        <family val="2"/>
      </rPr>
      <t xml:space="preserve">איך מודדים אגו בריא וכיצד מלמדת חכמת הקבלה לפתחו בצורה 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</si>
  <si>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893 (2017-08-03)</t>
    </r>
  </si>
  <si>
    <t xml:space="preserve">http://files.kabbalahmedia.info/download/files/heb_o_rav_2017-08-03_program_haim-hadashim_n893.mp4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</si>
  <si>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893 - </t>
    </r>
    <r>
      <rPr>
        <sz val="10"/>
        <color rgb="FF000000"/>
        <rFont val="FreeSans"/>
        <family val="2"/>
      </rPr>
      <t xml:space="preserve">היחס הנכון לאגו</t>
    </r>
  </si>
  <si>
    <r>
      <rPr>
        <sz val="10"/>
        <color rgb="FF000000"/>
        <rFont val="FreeSans"/>
        <family val="2"/>
      </rPr>
      <t xml:space="preserve">מדוע האגו כובל אותנו בפחדים</t>
    </r>
    <r>
      <rPr>
        <sz val="10"/>
        <color rgb="FF000000"/>
        <rFont val="Cambria"/>
        <family val="0"/>
        <charset val="1"/>
      </rPr>
      <t xml:space="preserve">, </t>
    </r>
    <r>
      <rPr>
        <sz val="10"/>
        <color rgb="FF000000"/>
        <rFont val="FreeSans"/>
        <family val="2"/>
      </rPr>
      <t xml:space="preserve">למה חשוב לספק לו סביבה נכונה להתפתחות ואיך ניתן לשלוט בו על ידי התקשרות לכוח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</si>
  <si>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906 (2017-09-12)</t>
    </r>
  </si>
  <si>
    <t xml:space="preserve">http://files.kabbalahmedia.info/download/files/heb_o_rav_2017-09-12_program_haim-hadashim_n906.mp4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</si>
  <si>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906 - </t>
    </r>
    <r>
      <rPr>
        <sz val="10"/>
        <color rgb="FF000000"/>
        <rFont val="FreeSans"/>
        <family val="2"/>
      </rPr>
      <t xml:space="preserve">מהי אינטליגנציה</t>
    </r>
    <r>
      <rPr>
        <sz val="10"/>
        <color rgb="FF000000"/>
        <rFont val="Cambria"/>
        <family val="0"/>
        <charset val="1"/>
      </rPr>
      <t xml:space="preserve">?</t>
    </r>
  </si>
  <si>
    <r>
      <rPr>
        <sz val="10"/>
        <color rgb="FF000000"/>
        <rFont val="FreeSans"/>
        <family val="2"/>
      </rPr>
      <t xml:space="preserve">מהו החלק באדם שנקרא אינטיליגנציה</t>
    </r>
    <r>
      <rPr>
        <sz val="10"/>
        <color rgb="FF000000"/>
        <rFont val="Cambria"/>
        <family val="0"/>
        <charset val="1"/>
      </rPr>
      <t xml:space="preserve">, </t>
    </r>
    <r>
      <rPr>
        <sz val="10"/>
        <color rgb="FF000000"/>
        <rFont val="FreeSans"/>
        <family val="2"/>
      </rPr>
      <t xml:space="preserve">מה יקבע עבורנו איזו יכולת אישית ביכולתנו לפתח ומדוע על אף היכולת איננו מגיעים למימוש עצמי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</si>
  <si>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907 (2017-09-12)</t>
    </r>
  </si>
  <si>
    <t xml:space="preserve">http://files.kabbalahmedia.info/download/files/heb_o_rav_2017-09-12_program_haim-hadashim_n907.mp4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</si>
  <si>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907 - </t>
    </r>
    <r>
      <rPr>
        <sz val="10"/>
        <color rgb="FF000000"/>
        <rFont val="FreeSans"/>
        <family val="2"/>
      </rPr>
      <t xml:space="preserve">אינטליגנציה רוחנית</t>
    </r>
  </si>
  <si>
    <r>
      <rPr>
        <sz val="10"/>
        <color rgb="FF000000"/>
        <rFont val="FreeSans"/>
        <family val="2"/>
      </rPr>
      <t xml:space="preserve">מדוע מתעורר כעת באנושות הצורך לפתח אינטיליגנציה רוחנית</t>
    </r>
    <r>
      <rPr>
        <sz val="10"/>
        <color rgb="FF000000"/>
        <rFont val="Cambria"/>
        <family val="0"/>
        <charset val="1"/>
      </rPr>
      <t xml:space="preserve">, </t>
    </r>
    <r>
      <rPr>
        <sz val="10"/>
        <color rgb="FF000000"/>
        <rFont val="FreeSans"/>
        <family val="2"/>
      </rPr>
      <t xml:space="preserve">כיצד נעבור מטבענו האגואיסטי לדאגה לזולת ואיך נתחבר למערכת הטבע המפעילה אותנו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</si>
  <si>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912 (2017-10-24)</t>
    </r>
  </si>
  <si>
    <t xml:space="preserve">http://files.kabbalahmedia.info/download/files/heb_o_rav_2017-10-24_program_haim-hadashim_n912.mp4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</si>
  <si>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912 - </t>
    </r>
    <r>
      <rPr>
        <sz val="10"/>
        <color rgb="FF000000"/>
        <rFont val="FreeSans"/>
        <family val="2"/>
      </rPr>
      <t xml:space="preserve">מכאוס להרמוניה</t>
    </r>
  </si>
  <si>
    <r>
      <rPr>
        <sz val="10"/>
        <color rgb="FF000000"/>
        <rFont val="FreeSans"/>
        <family val="2"/>
      </rPr>
      <t xml:space="preserve">מדוע אנו רואים מצב של כאוס בעולם</t>
    </r>
    <r>
      <rPr>
        <sz val="10"/>
        <color rgb="FF000000"/>
        <rFont val="Cambria"/>
        <family val="0"/>
        <charset val="1"/>
      </rPr>
      <t xml:space="preserve">, </t>
    </r>
    <r>
      <rPr>
        <sz val="10"/>
        <color rgb="FF000000"/>
        <rFont val="FreeSans"/>
        <family val="2"/>
      </rPr>
      <t xml:space="preserve">איך נלמד להכיר את חוקי מערכת הטבע הכללית ומהו התיקון העצמי דרכו נגלה עולם הרמוני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</si>
  <si>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913 (2017-10-24)</t>
    </r>
  </si>
  <si>
    <t xml:space="preserve">http://files.kabbalahmedia.info/download/files/heb_o_rav_2017-10-24_program_haim-hadashim_n913.mp4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</si>
  <si>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913 - </t>
    </r>
    <r>
      <rPr>
        <sz val="10"/>
        <color rgb="FF000000"/>
        <rFont val="FreeSans"/>
        <family val="2"/>
      </rPr>
      <t xml:space="preserve">השאיפה להרמוניה בחיים</t>
    </r>
  </si>
  <si>
    <r>
      <rPr>
        <sz val="10"/>
        <color rgb="FF000000"/>
        <rFont val="FreeSans"/>
        <family val="2"/>
      </rPr>
      <t xml:space="preserve">מדוע חוסר סדר בחיינו גורם לתחושת איבוד שליטה</t>
    </r>
    <r>
      <rPr>
        <sz val="10"/>
        <color rgb="FF000000"/>
        <rFont val="Cambria"/>
        <family val="0"/>
        <charset val="1"/>
      </rPr>
      <t xml:space="preserve">, </t>
    </r>
    <r>
      <rPr>
        <sz val="10"/>
        <color rgb="FF000000"/>
        <rFont val="FreeSans"/>
        <family val="2"/>
      </rPr>
      <t xml:space="preserve">איך נתמודד עם פערי תפיסה שקיימים בינינו לגבי הסדר הרצוי ומהו הכוח שיוצר הרמוניה בין התפיסות השונות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</si>
  <si>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918 (2017-11-16)</t>
    </r>
  </si>
  <si>
    <t xml:space="preserve">http://files.kabbalahmedia.info/download/files/heb_o_rav_2017-11-16_program_haim-hadashim_n918.mp4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</si>
  <si>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918 - </t>
    </r>
    <r>
      <rPr>
        <sz val="10"/>
        <color rgb="FF000000"/>
        <rFont val="FreeSans"/>
        <family val="2"/>
      </rPr>
      <t xml:space="preserve">מהות השקר בחיינו</t>
    </r>
  </si>
  <si>
    <r>
      <rPr>
        <sz val="10"/>
        <color rgb="FF000000"/>
        <rFont val="FreeSans"/>
        <family val="2"/>
      </rPr>
      <t xml:space="preserve">מה תפקידו של השקר בחיינו</t>
    </r>
    <r>
      <rPr>
        <sz val="10"/>
        <color rgb="FF000000"/>
        <rFont val="Cambria"/>
        <family val="0"/>
        <charset val="1"/>
      </rPr>
      <t xml:space="preserve">, </t>
    </r>
    <r>
      <rPr>
        <sz val="10"/>
        <color rgb="FF000000"/>
        <rFont val="FreeSans"/>
        <family val="2"/>
      </rPr>
      <t xml:space="preserve">האם אנו נולדים עם היכולת לשקר או לומדים מהסביבה ומהו שקר מתוך התחשבות בזולת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</si>
  <si>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920 (2017-11-21)</t>
    </r>
  </si>
  <si>
    <t xml:space="preserve">http://files.kabbalahmedia.info/download/files/heb_o_rav_2017-11-21_program_haim-hadashim_n920.mp4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</si>
  <si>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920 - </t>
    </r>
    <r>
      <rPr>
        <sz val="10"/>
        <color rgb="FF000000"/>
        <rFont val="FreeSans"/>
        <family val="2"/>
      </rPr>
      <t xml:space="preserve">פרפקציוניזם ושלמות</t>
    </r>
  </si>
  <si>
    <r>
      <rPr>
        <sz val="10"/>
        <color rgb="FF000000"/>
        <rFont val="FreeSans"/>
        <family val="2"/>
      </rPr>
      <t xml:space="preserve">איך מקדם אותנו הפרפקציוניזם להכרת המערכת בה אנו חיים</t>
    </r>
    <r>
      <rPr>
        <sz val="10"/>
        <color rgb="FF000000"/>
        <rFont val="Cambria"/>
        <family val="0"/>
        <charset val="1"/>
      </rPr>
      <t xml:space="preserve">, </t>
    </r>
    <r>
      <rPr>
        <sz val="10"/>
        <color rgb="FF000000"/>
        <rFont val="FreeSans"/>
        <family val="2"/>
      </rPr>
      <t xml:space="preserve">מדוע אנו רואים חוסר שלמות בעולם ומה עלינו לתקן כדי לגלות את המערכת השלמה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</si>
  <si>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921 (2017-11-21)</t>
    </r>
  </si>
  <si>
    <t xml:space="preserve">http://files.kabbalahmedia.info/download/files/heb_o_rav_2017-11-21_program_haim-hadashim_n921.mp4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</si>
  <si>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921 - </t>
    </r>
    <r>
      <rPr>
        <sz val="10"/>
        <color rgb="FF000000"/>
        <rFont val="FreeSans"/>
        <family val="2"/>
      </rPr>
      <t xml:space="preserve">שלמות פנימית</t>
    </r>
  </si>
  <si>
    <r>
      <rPr>
        <sz val="10"/>
        <color rgb="FF000000"/>
        <rFont val="FreeSans"/>
        <family val="2"/>
      </rPr>
      <t xml:space="preserve">מהי תכונת הכוח העליון שאליו עלינו להידמות</t>
    </r>
    <r>
      <rPr>
        <sz val="10"/>
        <color rgb="FF000000"/>
        <rFont val="Cambria"/>
        <family val="0"/>
        <charset val="1"/>
      </rPr>
      <t xml:space="preserve">, </t>
    </r>
    <r>
      <rPr>
        <sz val="10"/>
        <color rgb="FF000000"/>
        <rFont val="FreeSans"/>
        <family val="2"/>
      </rPr>
      <t xml:space="preserve">איך נגיע להשלמה בין כוחות הקבלה והנתינה בחיינו וכיצד קשורה השלמות הפנימית ליכולתנו לאהוב את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</si>
  <si>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922 (2017-11-23)</t>
    </r>
  </si>
  <si>
    <t xml:space="preserve">http://files.kabbalahmedia.info/download/files/heb_o_rav_2017-11-23_program_haim-hadashim_n922.mp4</t>
  </si>
  <si>
    <t xml:space="preserve">26.11.17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</si>
  <si>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922 - </t>
    </r>
    <r>
      <rPr>
        <sz val="10"/>
        <color rgb="FF000000"/>
        <rFont val="FreeSans"/>
        <family val="2"/>
      </rPr>
      <t xml:space="preserve">מוטיבציה וכוח מניע</t>
    </r>
  </si>
  <si>
    <r>
      <rPr>
        <sz val="10"/>
        <color rgb="FF000000"/>
        <rFont val="FreeSans"/>
        <family val="2"/>
      </rPr>
      <t xml:space="preserve">מהו הכוח המניע את האדם להציב מטרות בחייו ולשאוף להשיגן</t>
    </r>
    <r>
      <rPr>
        <sz val="10"/>
        <color rgb="FF000000"/>
        <rFont val="Cambria"/>
        <family val="0"/>
        <charset val="1"/>
      </rPr>
      <t xml:space="preserve">, </t>
    </r>
    <r>
      <rPr>
        <sz val="10"/>
        <color rgb="FF000000"/>
        <rFont val="FreeSans"/>
        <family val="2"/>
      </rPr>
      <t xml:space="preserve">מדוע המטרות משתנות ומתחלפות לאורך החיים ומהי המטרה שתספק לאדם את המילוי השלם והנצחי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</si>
  <si>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923 (2017-11-23)</t>
    </r>
  </si>
  <si>
    <t xml:space="preserve">http://files.kabbalahmedia.info/download/files/heb_o_rav_2017-11-23_program_haim-hadashim_n923.mp4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</si>
  <si>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923 - </t>
    </r>
    <r>
      <rPr>
        <sz val="10"/>
        <color rgb="FF000000"/>
        <rFont val="FreeSans"/>
        <family val="2"/>
      </rPr>
      <t xml:space="preserve">חוסר מוטיבציה</t>
    </r>
  </si>
  <si>
    <r>
      <rPr>
        <sz val="10"/>
        <color rgb="FF000000"/>
        <rFont val="FreeSans"/>
        <family val="2"/>
      </rPr>
      <t xml:space="preserve">מדוע נראה שהדור הצעיר נטול מוטיבציה</t>
    </r>
    <r>
      <rPr>
        <sz val="10"/>
        <color rgb="FF000000"/>
        <rFont val="Cambria"/>
        <family val="0"/>
        <charset val="1"/>
      </rPr>
      <t xml:space="preserve">, </t>
    </r>
    <r>
      <rPr>
        <sz val="10"/>
        <color rgb="FF000000"/>
        <rFont val="FreeSans"/>
        <family val="2"/>
      </rPr>
      <t xml:space="preserve">למה נעלמו היוזמה והחדשנות של הדורות הקודמים ומהי המטרה הנסתרת אשר בכל זאת מושכת קדימה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</si>
  <si>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934 (2017-12-19)</t>
    </r>
  </si>
  <si>
    <t xml:space="preserve">http://files.kabbalahmedia.info/download/files/heb_o_rav_2017-12-19_program_haim-hadashim_n934.mp4</t>
  </si>
  <si>
    <t xml:space="preserve">21.12.17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</si>
  <si>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934 - </t>
    </r>
    <r>
      <rPr>
        <sz val="10"/>
        <color rgb="FF000000"/>
        <rFont val="FreeSans"/>
        <family val="2"/>
      </rPr>
      <t xml:space="preserve">העתיד מהו</t>
    </r>
    <r>
      <rPr>
        <sz val="10"/>
        <color rgb="FF000000"/>
        <rFont val="Cambria"/>
        <family val="0"/>
        <charset val="1"/>
      </rPr>
      <t xml:space="preserve">?</t>
    </r>
  </si>
  <si>
    <r>
      <rPr>
        <sz val="10"/>
        <color rgb="FF000000"/>
        <rFont val="FreeSans"/>
        <family val="2"/>
      </rPr>
      <t xml:space="preserve">מהם שינויי התחושה היוצרים אצלנו את הרגשת הזמן</t>
    </r>
    <r>
      <rPr>
        <sz val="10"/>
        <color rgb="FF000000"/>
        <rFont val="Cambria"/>
        <family val="0"/>
        <charset val="1"/>
      </rPr>
      <t xml:space="preserve">, </t>
    </r>
    <r>
      <rPr>
        <sz val="10"/>
        <color rgb="FF000000"/>
        <rFont val="FreeSans"/>
        <family val="2"/>
      </rPr>
      <t xml:space="preserve">כיצד נוצרת החלוקה לעבר</t>
    </r>
    <r>
      <rPr>
        <sz val="10"/>
        <color rgb="FF000000"/>
        <rFont val="Cambria"/>
        <family val="0"/>
        <charset val="1"/>
      </rPr>
      <t xml:space="preserve">, </t>
    </r>
    <r>
      <rPr>
        <sz val="10"/>
        <color rgb="FF000000"/>
        <rFont val="FreeSans"/>
        <family val="2"/>
      </rPr>
      <t xml:space="preserve">הווה ועתיד ומה הקשר בין הכוח העליון ומצבנו העתידי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</si>
  <si>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935 (2017-12-19)</t>
    </r>
  </si>
  <si>
    <t xml:space="preserve">http://files.kabbalahmedia.info/download/files/heb_o_rav_2017-12-19_program_haim-hadashim_n935.mp4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</si>
  <si>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935 - </t>
    </r>
    <r>
      <rPr>
        <sz val="10"/>
        <color rgb="FF000000"/>
        <rFont val="FreeSans"/>
        <family val="2"/>
      </rPr>
      <t xml:space="preserve">עיצובו של העתיד</t>
    </r>
  </si>
  <si>
    <r>
      <rPr>
        <sz val="10"/>
        <color rgb="FF000000"/>
        <rFont val="FreeSans"/>
        <family val="2"/>
      </rPr>
      <t xml:space="preserve">מדוע חשוב לנו לחזות את העתיד ולהתכונן לקראתו</t>
    </r>
    <r>
      <rPr>
        <sz val="10"/>
        <color rgb="FF000000"/>
        <rFont val="Cambria"/>
        <family val="0"/>
        <charset val="1"/>
      </rPr>
      <t xml:space="preserve">, </t>
    </r>
    <r>
      <rPr>
        <sz val="10"/>
        <color rgb="FF000000"/>
        <rFont val="FreeSans"/>
        <family val="2"/>
      </rPr>
      <t xml:space="preserve">כיצד קשורים חוקי הטבע לחוקים לפיהם אנו פועלים ואיך מאפשרת לנו חכמת הקבלה לעצב את העתיד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</si>
  <si>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940 (2018-01-02)</t>
    </r>
  </si>
  <si>
    <t xml:space="preserve">http://files.kabbalahmedia.info/download/files/heb_o_rav_2018-01-02_program_haim-hadashim_n940.mp4</t>
  </si>
  <si>
    <t xml:space="preserve">03.01.18</t>
  </si>
  <si>
    <r>
      <rPr>
        <sz val="11"/>
        <color rgb="FF000000"/>
        <rFont val="FreeSans"/>
        <family val="2"/>
      </rPr>
      <t xml:space="preserve">חיים חדשים </t>
    </r>
    <r>
      <rPr>
        <sz val="11"/>
        <color rgb="FF000000"/>
        <rFont val="Arial"/>
        <family val="0"/>
        <charset val="1"/>
      </rPr>
      <t xml:space="preserve">- </t>
    </r>
    <r>
      <rPr>
        <sz val="11"/>
        <color rgb="FF000000"/>
        <rFont val="FreeSans"/>
        <family val="2"/>
      </rPr>
      <t xml:space="preserve">תוכנית </t>
    </r>
    <r>
      <rPr>
        <sz val="11"/>
        <color rgb="FF000000"/>
        <rFont val="Arial"/>
        <family val="0"/>
        <charset val="1"/>
      </rPr>
      <t xml:space="preserve">940 - </t>
    </r>
    <r>
      <rPr>
        <sz val="11"/>
        <color rgb="FF000000"/>
        <rFont val="FreeSans"/>
        <family val="2"/>
      </rPr>
      <t xml:space="preserve">מהות השינוי בעולם</t>
    </r>
  </si>
  <si>
    <r>
      <rPr>
        <sz val="11"/>
        <color rgb="FF000000"/>
        <rFont val="FreeSans"/>
        <family val="2"/>
      </rPr>
      <t xml:space="preserve">מהו הכוח המפתח אותנו ולאיזו מטרה</t>
    </r>
    <r>
      <rPr>
        <sz val="11"/>
        <color rgb="FF000000"/>
        <rFont val="Arial"/>
        <family val="0"/>
        <charset val="1"/>
      </rPr>
      <t xml:space="preserve">, </t>
    </r>
    <r>
      <rPr>
        <sz val="11"/>
        <color rgb="FF000000"/>
        <rFont val="FreeSans"/>
        <family val="2"/>
      </rPr>
      <t xml:space="preserve">מה גורם לשינוי המצבים המתגלים לנו ואיזה גורם קבוע בכל זאת קיים בעולמנו</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</si>
  <si>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941 (2018-01-02)</t>
    </r>
  </si>
  <si>
    <t xml:space="preserve">http://files.kabbalahmedia.info/download/files/heb_o_rav_2018-01-02_program_haim-hadashim_n941.mp4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</si>
  <si>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941 - </t>
    </r>
    <r>
      <rPr>
        <sz val="10"/>
        <color rgb="FF000000"/>
        <rFont val="FreeSans"/>
        <family val="2"/>
      </rPr>
      <t xml:space="preserve">שינוי פנימי באדם</t>
    </r>
  </si>
  <si>
    <r>
      <rPr>
        <sz val="10"/>
        <color rgb="FF000000"/>
        <rFont val="FreeSans"/>
        <family val="2"/>
      </rPr>
      <t xml:space="preserve">מה מעורר בנו רצון לשינוי</t>
    </r>
    <r>
      <rPr>
        <sz val="10"/>
        <color rgb="FF000000"/>
        <rFont val="Cambria"/>
        <family val="0"/>
        <charset val="1"/>
      </rPr>
      <t xml:space="preserve">, </t>
    </r>
    <r>
      <rPr>
        <sz val="10"/>
        <color rgb="FF000000"/>
        <rFont val="FreeSans"/>
        <family val="2"/>
      </rPr>
      <t xml:space="preserve">מדוע קצב השינויים בחיינו הולך וגובר וכיצד הכרת מהות החיים מביאה עימה את השינוי הנכון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</si>
  <si>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942 (2018-01-07)</t>
    </r>
  </si>
  <si>
    <t xml:space="preserve">http://files.kabbalahmedia.info/download/files/heb_o_rav_2018-01-07_program_haim-hadashim_n942.mp4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</si>
  <si>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942 - </t>
    </r>
    <r>
      <rPr>
        <sz val="10"/>
        <color rgb="FF000000"/>
        <rFont val="FreeSans"/>
        <family val="2"/>
      </rPr>
      <t xml:space="preserve">איך להתייחס לעבר</t>
    </r>
    <r>
      <rPr>
        <sz val="10"/>
        <color rgb="FF000000"/>
        <rFont val="Cambria"/>
        <family val="0"/>
        <charset val="1"/>
      </rPr>
      <t xml:space="preserve">?</t>
    </r>
  </si>
  <si>
    <r>
      <rPr>
        <sz val="10"/>
        <color rgb="FF000000"/>
        <rFont val="FreeSans"/>
        <family val="2"/>
      </rPr>
      <t xml:space="preserve">עד כמה חשוב להתעמק בשורשים המשפחתיים</t>
    </r>
    <r>
      <rPr>
        <sz val="10"/>
        <color rgb="FF000000"/>
        <rFont val="Cambria"/>
        <family val="0"/>
        <charset val="1"/>
      </rPr>
      <t xml:space="preserve">, </t>
    </r>
    <r>
      <rPr>
        <sz val="10"/>
        <color rgb="FF000000"/>
        <rFont val="FreeSans"/>
        <family val="2"/>
      </rPr>
      <t xml:space="preserve">מהו היחס הנכון לחוויות העבר ומדוע חשוב להתכוונן אל מטרה עתידית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</si>
  <si>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946 (2018-01-14)</t>
    </r>
  </si>
  <si>
    <t xml:space="preserve">http://files.kabbalahmedia.info/download/files/heb_o_rav_2018-01-14_program_haim-hadashim_n946.mp4</t>
  </si>
  <si>
    <t xml:space="preserve">15.01.18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</si>
  <si>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946 - </t>
    </r>
    <r>
      <rPr>
        <sz val="10"/>
        <color rgb="FF000000"/>
        <rFont val="FreeSans"/>
        <family val="2"/>
      </rPr>
      <t xml:space="preserve">כוחה של אישה</t>
    </r>
  </si>
  <si>
    <r>
      <rPr>
        <sz val="10"/>
        <color rgb="FF000000"/>
        <rFont val="FreeSans"/>
        <family val="2"/>
      </rPr>
      <t xml:space="preserve">איך רואה חכמת הקבלה את כוחה המיוחד של האישה</t>
    </r>
    <r>
      <rPr>
        <sz val="10"/>
        <color rgb="FF000000"/>
        <rFont val="Cambria"/>
        <family val="0"/>
        <charset val="1"/>
      </rPr>
      <t xml:space="preserve">, </t>
    </r>
    <r>
      <rPr>
        <sz val="10"/>
        <color rgb="FF000000"/>
        <rFont val="FreeSans"/>
        <family val="2"/>
      </rPr>
      <t xml:space="preserve">מה השימוש הנכון מצד הנשים לתכונות שקיבלו מהטבע ומהי המטרה אליה יכוונו הנשים את הגברים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</si>
  <si>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947 (2018-01-14)</t>
    </r>
  </si>
  <si>
    <t xml:space="preserve">http://files.kabbalahmedia.info/download/files/heb_o_rav_2018-01-14_program_haim-hadashim_n947.mp4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</si>
  <si>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947 - </t>
    </r>
    <r>
      <rPr>
        <sz val="10"/>
        <color rgb="FF000000"/>
        <rFont val="FreeSans"/>
        <family val="2"/>
      </rPr>
      <t xml:space="preserve">האישה של המחר</t>
    </r>
  </si>
  <si>
    <r>
      <rPr>
        <sz val="10"/>
        <color rgb="FF000000"/>
        <rFont val="FreeSans"/>
        <family val="2"/>
      </rPr>
      <t xml:space="preserve">איזה שינוי עתידה האנושות לעבור בדרך להשגת מטרת החיים</t>
    </r>
    <r>
      <rPr>
        <sz val="10"/>
        <color rgb="FF000000"/>
        <rFont val="Cambria"/>
        <family val="0"/>
        <charset val="1"/>
      </rPr>
      <t xml:space="preserve">, </t>
    </r>
    <r>
      <rPr>
        <sz val="10"/>
        <color rgb="FF000000"/>
        <rFont val="FreeSans"/>
        <family val="2"/>
      </rPr>
      <t xml:space="preserve">כיצד תהפוך אז האישה לראש ומרכז המשפחה ומה יהיה תפקידה בעיצוב החברה החדשה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</si>
  <si>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949 (2018-01-16)</t>
    </r>
  </si>
  <si>
    <t xml:space="preserve">http://files.kabbalahmedia.info/download/files/heb_o_rav_2018-01-16_program_haim-hadashim_n949.mp4</t>
  </si>
  <si>
    <t xml:space="preserve">17.01.18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</si>
  <si>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949 - </t>
    </r>
    <r>
      <rPr>
        <sz val="10"/>
        <color rgb="FF000000"/>
        <rFont val="FreeSans"/>
        <family val="2"/>
      </rPr>
      <t xml:space="preserve">נשים בניהול החברה</t>
    </r>
  </si>
  <si>
    <r>
      <rPr>
        <sz val="10"/>
        <color rgb="FF000000"/>
        <rFont val="FreeSans"/>
        <family val="2"/>
      </rPr>
      <t xml:space="preserve">מהי הזהות הנשית הנכונה</t>
    </r>
    <r>
      <rPr>
        <sz val="10"/>
        <color rgb="FF000000"/>
        <rFont val="Cambria"/>
        <family val="0"/>
        <charset val="1"/>
      </rPr>
      <t xml:space="preserve">, </t>
    </r>
    <r>
      <rPr>
        <sz val="10"/>
        <color rgb="FF000000"/>
        <rFont val="FreeSans"/>
        <family val="2"/>
      </rPr>
      <t xml:space="preserve">למה הנשים מותאמות יותר למצב החברתי בעולם המתפתח ואיך יהפוך החינוך הנכון את כלל החברה למשפחה אחת גדולה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</si>
  <si>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954 (2018-01-28)</t>
    </r>
  </si>
  <si>
    <t xml:space="preserve">http://files.kabbalahmedia.info/download/files/heb_o_rav_2018-01-28_program_haim-hadashim_n954.mp4</t>
  </si>
  <si>
    <t xml:space="preserve">30.01.17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</si>
  <si>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954 - </t>
    </r>
    <r>
      <rPr>
        <sz val="10"/>
        <color rgb="FF000000"/>
        <rFont val="FreeSans"/>
        <family val="2"/>
      </rPr>
      <t xml:space="preserve">הגבר החדש</t>
    </r>
  </si>
  <si>
    <r>
      <rPr>
        <sz val="10"/>
        <color rgb="FF000000"/>
        <rFont val="FreeSans"/>
        <family val="2"/>
      </rPr>
      <t xml:space="preserve">במה השתנתה תדמית הגבר בעידן החדש</t>
    </r>
    <r>
      <rPr>
        <sz val="10"/>
        <color rgb="FF000000"/>
        <rFont val="Cambria"/>
        <family val="0"/>
        <charset val="1"/>
      </rPr>
      <t xml:space="preserve">, </t>
    </r>
    <r>
      <rPr>
        <sz val="10"/>
        <color rgb="FF000000"/>
        <rFont val="FreeSans"/>
        <family val="2"/>
      </rPr>
      <t xml:space="preserve">כיצד בא לידי ביטוי התפקיד של הגבר בתא המשפחתי המודרני ולמה יידרש הגבר מתוקף תפקידו בעתיד הקרוב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</si>
  <si>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955 (2018-01-28)</t>
    </r>
  </si>
  <si>
    <t xml:space="preserve">http://files.kabbalahmedia.info/download/files/heb_o_rav_2018-01-28_program_haim-hadashim_n955.mp4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</si>
  <si>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955 - </t>
    </r>
    <r>
      <rPr>
        <sz val="10"/>
        <color rgb="FF000000"/>
        <rFont val="FreeSans"/>
        <family val="2"/>
      </rPr>
      <t xml:space="preserve">הגבר הרוחני</t>
    </r>
  </si>
  <si>
    <r>
      <rPr>
        <sz val="10"/>
        <color rgb="FF000000"/>
        <rFont val="FreeSans"/>
        <family val="2"/>
      </rPr>
      <t xml:space="preserve">מהי הזהות החדשה אליה צריך גבר לשאוף</t>
    </r>
    <r>
      <rPr>
        <sz val="10"/>
        <color rgb="FF000000"/>
        <rFont val="Cambria"/>
        <family val="0"/>
        <charset val="1"/>
      </rPr>
      <t xml:space="preserve">, </t>
    </r>
    <r>
      <rPr>
        <sz val="10"/>
        <color rgb="FF000000"/>
        <rFont val="FreeSans"/>
        <family val="2"/>
      </rPr>
      <t xml:space="preserve">מי הוא גבר רוחני ואיזה קשר בין גבר ואישה יפתח בפניהם מציאות עליונה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</si>
  <si>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962 (2018-02-11)</t>
    </r>
  </si>
  <si>
    <t xml:space="preserve">http://files.kabbalahmedia.info/download/files/heb_o_rav_2018-02-11_program_haim-hadashim_n962.mp4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</si>
  <si>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962 - </t>
    </r>
    <r>
      <rPr>
        <sz val="10"/>
        <color rgb="FF000000"/>
        <rFont val="FreeSans"/>
        <family val="2"/>
      </rPr>
      <t xml:space="preserve">זהות אישית וזהות בדויה</t>
    </r>
  </si>
  <si>
    <r>
      <rPr>
        <sz val="10"/>
        <color rgb="FF000000"/>
        <rFont val="FreeSans"/>
        <family val="2"/>
      </rPr>
      <t xml:space="preserve">מה היא הזהות הפנימית האמיתית שלנו</t>
    </r>
    <r>
      <rPr>
        <sz val="10"/>
        <color rgb="FF000000"/>
        <rFont val="Cambria"/>
        <family val="0"/>
        <charset val="1"/>
      </rPr>
      <t xml:space="preserve">, </t>
    </r>
    <r>
      <rPr>
        <sz val="10"/>
        <color rgb="FF000000"/>
        <rFont val="FreeSans"/>
        <family val="2"/>
      </rPr>
      <t xml:space="preserve">כיצד ניתן לגלות זהות זו ולמה היא אינה ברורה לנו מלידה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</si>
  <si>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970 (2018-02-27)</t>
    </r>
  </si>
  <si>
    <t xml:space="preserve">http://files.kabbalahmedia.info/download/files/heb_o_rav_2018-02-27_program_haim-hadashim_n970.mp4</t>
  </si>
  <si>
    <t xml:space="preserve">28.02.18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</si>
  <si>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970 - </t>
    </r>
    <r>
      <rPr>
        <sz val="10"/>
        <color rgb="FF000000"/>
        <rFont val="FreeSans"/>
        <family val="2"/>
      </rPr>
      <t xml:space="preserve">החיים מאחורי המסכות</t>
    </r>
  </si>
  <si>
    <r>
      <rPr>
        <sz val="10"/>
        <color rgb="FF000000"/>
        <rFont val="FreeSans"/>
        <family val="2"/>
      </rPr>
      <t xml:space="preserve">מדוע אנו מציגים את עצמנו בצורות שונות בהתאם לסביבה</t>
    </r>
    <r>
      <rPr>
        <sz val="10"/>
        <color rgb="FF000000"/>
        <rFont val="Cambria"/>
        <family val="0"/>
        <charset val="1"/>
      </rPr>
      <t xml:space="preserve">, </t>
    </r>
    <r>
      <rPr>
        <sz val="10"/>
        <color rgb="FF000000"/>
        <rFont val="FreeSans"/>
        <family val="2"/>
      </rPr>
      <t xml:space="preserve">מי זה ה</t>
    </r>
    <r>
      <rPr>
        <sz val="10"/>
        <color rgb="FF000000"/>
        <rFont val="Cambria"/>
        <family val="0"/>
        <charset val="1"/>
      </rPr>
      <t xml:space="preserve">"</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שמתחת לכל המסכות ומהי המסכה בה עלינו להשתמש לגילוי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</si>
  <si>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971 (2018-02-27)</t>
    </r>
  </si>
  <si>
    <t xml:space="preserve">http://files.kabbalahmedia.info/download/files/heb_o_rav_2018-02-27_program_haim-hadashim_n971.mp4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</si>
  <si>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971 - </t>
    </r>
    <r>
      <rPr>
        <sz val="10"/>
        <color rgb="FF000000"/>
        <rFont val="FreeSans"/>
        <family val="2"/>
      </rPr>
      <t xml:space="preserve">להסיר את המסכות מחיינו</t>
    </r>
  </si>
  <si>
    <r>
      <rPr>
        <sz val="10"/>
        <color rgb="FF000000"/>
        <rFont val="FreeSans"/>
        <family val="2"/>
      </rPr>
      <t xml:space="preserve">כיצד ניתן להשתמש במסכות שאנו עוטים בחיינו לטובת הזולת</t>
    </r>
    <r>
      <rPr>
        <sz val="10"/>
        <color rgb="FF000000"/>
        <rFont val="Cambria"/>
        <family val="0"/>
        <charset val="1"/>
      </rPr>
      <t xml:space="preserve">, </t>
    </r>
    <r>
      <rPr>
        <sz val="10"/>
        <color rgb="FF000000"/>
        <rFont val="FreeSans"/>
        <family val="2"/>
      </rPr>
      <t xml:space="preserve">האם יש אדם אמיתי ללא מסיכות ואיך ניתן להעלים את המסיכות ולחיות בצורה גלויה וכנה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</si>
  <si>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976 (2018-03-11)</t>
    </r>
  </si>
  <si>
    <t xml:space="preserve">http://files.kabbalahmedia.info/download/files/heb_o_rav_2018-03-11_program_haim-hadashim_n976.mp4</t>
  </si>
  <si>
    <t xml:space="preserve">12.03.18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</si>
  <si>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976 - </t>
    </r>
    <r>
      <rPr>
        <sz val="10"/>
        <color rgb="FF000000"/>
        <rFont val="FreeSans"/>
        <family val="2"/>
      </rPr>
      <t xml:space="preserve">מערכת הדחפים באדם</t>
    </r>
  </si>
  <si>
    <r>
      <rPr>
        <sz val="10"/>
        <color rgb="FF000000"/>
        <rFont val="FreeSans"/>
        <family val="2"/>
      </rPr>
      <t xml:space="preserve">מדוע כאשר הדחפים משתלטים עלינו ההיגיון נעלם</t>
    </r>
    <r>
      <rPr>
        <sz val="10"/>
        <color rgb="FF000000"/>
        <rFont val="Cambria"/>
        <family val="0"/>
        <charset val="1"/>
      </rPr>
      <t xml:space="preserve">, </t>
    </r>
    <r>
      <rPr>
        <sz val="10"/>
        <color rgb="FF000000"/>
        <rFont val="FreeSans"/>
        <family val="2"/>
      </rPr>
      <t xml:space="preserve">כיצד קשורים הדחפים לשנאה ואהבה ואיך מלמדת חכמת הקבלה לאזן מראש בין הרגש והשכל ולשלוט בדחף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</si>
  <si>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977 (2018-03-11)</t>
    </r>
  </si>
  <si>
    <t xml:space="preserve">http://files.kabbalahmedia.info/download/files/heb_o_rav_2018-03-11_program_haim-hadashim_n977.mp4</t>
  </si>
  <si>
    <t xml:space="preserve">13.03.18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</si>
  <si>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977 - </t>
    </r>
    <r>
      <rPr>
        <sz val="10"/>
        <color rgb="FF000000"/>
        <rFont val="FreeSans"/>
        <family val="2"/>
      </rPr>
      <t xml:space="preserve">תשוקה ותאווה</t>
    </r>
  </si>
  <si>
    <r>
      <rPr>
        <sz val="10"/>
        <color rgb="FF000000"/>
        <rFont val="FreeSans"/>
        <family val="2"/>
      </rPr>
      <t xml:space="preserve">מה ההבדל בין רצון לתשוקה ותאווה</t>
    </r>
    <r>
      <rPr>
        <sz val="10"/>
        <color rgb="FF000000"/>
        <rFont val="Cambria"/>
        <family val="0"/>
        <charset val="1"/>
      </rPr>
      <t xml:space="preserve">, </t>
    </r>
    <r>
      <rPr>
        <sz val="10"/>
        <color rgb="FF000000"/>
        <rFont val="FreeSans"/>
        <family val="2"/>
      </rPr>
      <t xml:space="preserve">איך לנתב רצונות הנובעים מקנאה</t>
    </r>
    <r>
      <rPr>
        <sz val="10"/>
        <color rgb="FF000000"/>
        <rFont val="Cambria"/>
        <family val="0"/>
        <charset val="1"/>
      </rPr>
      <t xml:space="preserve">, </t>
    </r>
    <r>
      <rPr>
        <sz val="10"/>
        <color rgb="FF000000"/>
        <rFont val="FreeSans"/>
        <family val="2"/>
      </rPr>
      <t xml:space="preserve">תאווה וכבוד לטובת התפתחות האדם ומדוע סיפוק תאוות ותשוקות הזולת גורם לתענוג הכי גדול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</si>
  <si>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981 (2018-03-18)</t>
    </r>
  </si>
  <si>
    <t xml:space="preserve">http://files.kabbalahmedia.info/download/files/heb_o_rav_2018-03-18_program_haim-hadashim_n981.mp4</t>
  </si>
  <si>
    <t xml:space="preserve">20.03.18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</si>
  <si>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981 - </t>
    </r>
    <r>
      <rPr>
        <sz val="10"/>
        <color rgb="FF000000"/>
        <rFont val="FreeSans"/>
        <family val="2"/>
      </rPr>
      <t xml:space="preserve">תפקיד הכוח הנשי במאה ה</t>
    </r>
    <r>
      <rPr>
        <sz val="10"/>
        <color rgb="FF000000"/>
        <rFont val="Cambria"/>
        <family val="0"/>
        <charset val="1"/>
      </rPr>
      <t xml:space="preserve">-21</t>
    </r>
  </si>
  <si>
    <r>
      <rPr>
        <sz val="10"/>
        <color rgb="FF000000"/>
        <rFont val="FreeSans"/>
        <family val="2"/>
      </rPr>
      <t xml:space="preserve">מהו הכוח הטמון בנשים</t>
    </r>
    <r>
      <rPr>
        <sz val="10"/>
        <color rgb="FF000000"/>
        <rFont val="Cambria"/>
        <family val="0"/>
        <charset val="1"/>
      </rPr>
      <t xml:space="preserve">, </t>
    </r>
    <r>
      <rPr>
        <sz val="10"/>
        <color rgb="FF000000"/>
        <rFont val="FreeSans"/>
        <family val="2"/>
      </rPr>
      <t xml:space="preserve">איזה תפקיד מיוחד יש להן ולאיזו מטרה ברורה צריכות נשים לכוון את עצמן כדי להוביל את העולם לטוב ולחולל שינוי בחברה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</si>
  <si>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988 (2018-04-01)</t>
    </r>
  </si>
  <si>
    <t xml:space="preserve">http://files.kabbalahmedia.info/download/files/heb_o_rav_2018-04-01_program_haim-hadashim_n988.mp4</t>
  </si>
  <si>
    <t xml:space="preserve">02.04.18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</si>
  <si>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988 - </t>
    </r>
    <r>
      <rPr>
        <sz val="10"/>
        <color rgb="FF000000"/>
        <rFont val="FreeSans"/>
        <family val="2"/>
      </rPr>
      <t xml:space="preserve">הרציונליות החדשה</t>
    </r>
  </si>
  <si>
    <r>
      <rPr>
        <sz val="10"/>
        <color rgb="FF000000"/>
        <rFont val="FreeSans"/>
        <family val="2"/>
      </rPr>
      <t xml:space="preserve">למה חשוב לנו להיות רציונאליים</t>
    </r>
    <r>
      <rPr>
        <sz val="10"/>
        <color rgb="FF000000"/>
        <rFont val="Cambria"/>
        <family val="0"/>
        <charset val="1"/>
      </rPr>
      <t xml:space="preserve">, </t>
    </r>
    <r>
      <rPr>
        <sz val="10"/>
        <color rgb="FF000000"/>
        <rFont val="FreeSans"/>
        <family val="2"/>
      </rPr>
      <t xml:space="preserve">מה תפקידם של הרגש וכוח הדמיון בתהליך עיבוד הנתונים שאנו עושים ומהו הרציונאל החדש שעלינו להשיג</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</si>
  <si>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989 (2018-04-01)</t>
    </r>
  </si>
  <si>
    <t xml:space="preserve">http://files.kabbalahmedia.info/download/files/heb_o_rav_2018-04-01_program_haim-hadashim_n989.mp4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</si>
  <si>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989 - </t>
    </r>
    <r>
      <rPr>
        <sz val="10"/>
        <color rgb="FF000000"/>
        <rFont val="FreeSans"/>
        <family val="2"/>
      </rPr>
      <t xml:space="preserve">חברה רציונלית</t>
    </r>
  </si>
  <si>
    <r>
      <rPr>
        <sz val="10"/>
        <color rgb="FF000000"/>
        <rFont val="FreeSans"/>
        <family val="2"/>
      </rPr>
      <t xml:space="preserve">מדוע אנו נוטים להיסחף אחר הרגש</t>
    </r>
    <r>
      <rPr>
        <sz val="10"/>
        <color rgb="FF000000"/>
        <rFont val="Cambria"/>
        <family val="0"/>
        <charset val="1"/>
      </rPr>
      <t xml:space="preserve">, </t>
    </r>
    <r>
      <rPr>
        <sz val="10"/>
        <color rgb="FF000000"/>
        <rFont val="FreeSans"/>
        <family val="2"/>
      </rPr>
      <t xml:space="preserve">מהי ההתעוררות המחשבתית שעלינו לעבור ואיך נגיע כחברה להכרת חוקי מערכת הטבע המפעילה אותנו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</si>
  <si>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הנהגה וממשל</t>
    </r>
  </si>
  <si>
    <t xml:space="preserve">18.04.14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</si>
  <si>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הנהגה וממשל</t>
    </r>
  </si>
  <si>
    <r>
      <rPr>
        <sz val="10"/>
        <color rgb="FF000000"/>
        <rFont val="FreeSans"/>
        <family val="2"/>
      </rPr>
      <t xml:space="preserve">להנהיג חברה הינה משימה קשה ביותר</t>
    </r>
    <r>
      <rPr>
        <sz val="10"/>
        <color rgb="FF000000"/>
        <rFont val="Cambria"/>
        <family val="0"/>
        <charset val="1"/>
      </rPr>
      <t xml:space="preserve">. </t>
    </r>
    <r>
      <rPr>
        <sz val="10"/>
        <color rgb="FF000000"/>
        <rFont val="FreeSans"/>
        <family val="2"/>
      </rPr>
      <t xml:space="preserve">האם אפשרי לבנות מנהיגות שתוביל את החברה אל השלום המיוחל והעתיד הטוב עבור כולם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בסדרת שיחות מנחות בנושא</t>
    </r>
  </si>
  <si>
    <r>
      <rPr>
        <sz val="11"/>
        <rFont val="FreeSans"/>
        <family val="2"/>
      </rPr>
      <t xml:space="preserve">חיים חדשים </t>
    </r>
    <r>
      <rPr>
        <sz val="11"/>
        <rFont val="Cambria"/>
        <family val="0"/>
        <charset val="1"/>
      </rPr>
      <t xml:space="preserve">267 (2013-12-11)</t>
    </r>
  </si>
  <si>
    <t xml:space="preserve">http://files.kabbalahmedia.info/download/video/heb_o_rav_2013-12-11_program_haim-hadashim_n267.wmv</t>
  </si>
  <si>
    <t xml:space="preserve">14.12.13</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</si>
  <si>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267 - </t>
    </r>
    <r>
      <rPr>
        <sz val="10"/>
        <color rgb="FF000000"/>
        <rFont val="FreeSans"/>
        <family val="2"/>
      </rPr>
      <t xml:space="preserve">להיות חלש</t>
    </r>
  </si>
  <si>
    <r>
      <rPr>
        <sz val="10"/>
        <color rgb="FF000000"/>
        <rFont val="FreeSans"/>
        <family val="2"/>
      </rPr>
      <t xml:space="preserve">מה זה אומר להיות אדם חלש בחברה</t>
    </r>
    <r>
      <rPr>
        <sz val="10"/>
        <color rgb="FF000000"/>
        <rFont val="Cambria"/>
        <family val="0"/>
        <charset val="1"/>
      </rPr>
      <t xml:space="preserve">, </t>
    </r>
    <r>
      <rPr>
        <sz val="10"/>
        <color rgb="FF000000"/>
        <rFont val="FreeSans"/>
        <family val="2"/>
      </rPr>
      <t xml:space="preserve">האם זאת הרגשה אינדיבדואלית או תלויית חברה ואיך מתמודדים עם חרדה כלפי העתיד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</si>
  <si>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268 (2013-12-12)</t>
    </r>
  </si>
  <si>
    <t xml:space="preserve">http://files.kabbalahmedia.info/download/video/heb_o_rav_2013-12-12_program_haim-hadashim_n268.wmv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</si>
  <si>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268 - </t>
    </r>
    <r>
      <rPr>
        <sz val="10"/>
        <color rgb="FF000000"/>
        <rFont val="FreeSans"/>
        <family val="2"/>
      </rPr>
      <t xml:space="preserve">הירידה כהזדמנות לעלייה</t>
    </r>
  </si>
  <si>
    <r>
      <rPr>
        <sz val="10"/>
        <color rgb="FF000000"/>
        <rFont val="FreeSans"/>
        <family val="2"/>
      </rPr>
      <t xml:space="preserve">מה קורה לאדם במהלך חולשה ומצוקה בחייו</t>
    </r>
    <r>
      <rPr>
        <sz val="10"/>
        <color rgb="FF000000"/>
        <rFont val="Cambria"/>
        <family val="0"/>
        <charset val="1"/>
      </rPr>
      <t xml:space="preserve">, </t>
    </r>
    <r>
      <rPr>
        <sz val="10"/>
        <color rgb="FF000000"/>
        <rFont val="FreeSans"/>
        <family val="2"/>
      </rPr>
      <t xml:space="preserve">איך להצליח לבלום את ההידרדרות שלו ואיך הטבע מקדם אותנו לבנות בינינו רשת ביטחון שתבטח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</si>
  <si>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330 (2014-03-30)</t>
    </r>
  </si>
  <si>
    <t xml:space="preserve">http://files.kabbalahmedia.info/download/video/heb_o_rav_2014-03-30_program_haim-hadashim_n330.wmv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</si>
  <si>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330 - </t>
    </r>
    <r>
      <rPr>
        <sz val="10"/>
        <color rgb="FF000000"/>
        <rFont val="FreeSans"/>
        <family val="2"/>
      </rPr>
      <t xml:space="preserve">המהפכה כתופעה חברתית</t>
    </r>
  </si>
  <si>
    <r>
      <rPr>
        <sz val="10"/>
        <color rgb="FF000000"/>
        <rFont val="FreeSans"/>
        <family val="2"/>
      </rPr>
      <t xml:space="preserve">מהפכה מתרחשת כשלא מסוגלים לסבול את אופן ההתנהלות הנוכחי</t>
    </r>
    <r>
      <rPr>
        <sz val="10"/>
        <color rgb="FF000000"/>
        <rFont val="Cambria"/>
        <family val="0"/>
        <charset val="1"/>
      </rPr>
      <t xml:space="preserve">. </t>
    </r>
    <r>
      <rPr>
        <sz val="10"/>
        <color rgb="FF000000"/>
        <rFont val="FreeSans"/>
        <family val="2"/>
      </rPr>
      <t xml:space="preserve">על מהפכות לאורך ההיסטוריה</t>
    </r>
    <r>
      <rPr>
        <sz val="10"/>
        <color rgb="FF000000"/>
        <rFont val="Cambria"/>
        <family val="0"/>
        <charset val="1"/>
      </rPr>
      <t xml:space="preserve">, </t>
    </r>
    <r>
      <rPr>
        <sz val="10"/>
        <color rgb="FF000000"/>
        <rFont val="FreeSans"/>
        <family val="2"/>
      </rPr>
      <t xml:space="preserve">על המיוחד במהפכת הכתיבה ועל מה שהמהפכות לימדו את המין האנושי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</si>
  <si>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331 (2014-03-30)</t>
    </r>
  </si>
  <si>
    <t xml:space="preserve">http://files.kabbalahmedia.info/download/video/heb_o_rav_2014-03-30_program_haim-hadashim_n331.wmv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</si>
  <si>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331 - </t>
    </r>
    <r>
      <rPr>
        <sz val="10"/>
        <color rgb="FF000000"/>
        <rFont val="FreeSans"/>
        <family val="2"/>
      </rPr>
      <t xml:space="preserve">מהפכות אידאולוגיות</t>
    </r>
  </si>
  <si>
    <r>
      <rPr>
        <sz val="10"/>
        <color rgb="FF000000"/>
        <rFont val="FreeSans"/>
        <family val="2"/>
      </rPr>
      <t xml:space="preserve">במה שונות המהפכות של היום מהמהפכות שעברה האנושות בעבר</t>
    </r>
    <r>
      <rPr>
        <sz val="10"/>
        <color rgb="FF000000"/>
        <rFont val="Cambria"/>
        <family val="0"/>
        <charset val="1"/>
      </rPr>
      <t xml:space="preserve">, </t>
    </r>
    <r>
      <rPr>
        <sz val="10"/>
        <color rgb="FF000000"/>
        <rFont val="FreeSans"/>
        <family val="2"/>
      </rPr>
      <t xml:space="preserve">איך הן משפיעות עלינו ואיזו מהפכה תביא לכולנו חיים טובים 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</si>
  <si>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332 (2014-03-30)</t>
    </r>
  </si>
  <si>
    <t xml:space="preserve">http://files.kabbalahmedia.info/download/video/heb_o_rav_2014-03-30_program_haim-hadashim_n332.wmv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</si>
  <si>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332 - </t>
    </r>
    <r>
      <rPr>
        <sz val="10"/>
        <color rgb="FF000000"/>
        <rFont val="FreeSans"/>
        <family val="2"/>
      </rPr>
      <t xml:space="preserve">מהי המהפכה הבאה</t>
    </r>
    <r>
      <rPr>
        <sz val="10"/>
        <color rgb="FF000000"/>
        <rFont val="Cambria"/>
        <family val="0"/>
        <charset val="1"/>
      </rPr>
      <t xml:space="preserve">?</t>
    </r>
  </si>
  <si>
    <r>
      <rPr>
        <sz val="10"/>
        <color rgb="FF000000"/>
        <rFont val="FreeSans"/>
        <family val="2"/>
      </rPr>
      <t xml:space="preserve">מהפכה לרוב כרוכה במלחמות ושפיכת דמים</t>
    </r>
    <r>
      <rPr>
        <sz val="10"/>
        <color rgb="FF000000"/>
        <rFont val="Cambria"/>
        <family val="0"/>
        <charset val="1"/>
      </rPr>
      <t xml:space="preserve">. </t>
    </r>
    <r>
      <rPr>
        <sz val="10"/>
        <color rgb="FF000000"/>
        <rFont val="FreeSans"/>
        <family val="2"/>
      </rPr>
      <t xml:space="preserve">במה המהפכה הבאה תהיה שונה מקודמותיה</t>
    </r>
    <r>
      <rPr>
        <sz val="10"/>
        <color rgb="FF000000"/>
        <rFont val="Cambria"/>
        <family val="0"/>
        <charset val="1"/>
      </rPr>
      <t xml:space="preserve">, </t>
    </r>
    <r>
      <rPr>
        <sz val="10"/>
        <color rgb="FF000000"/>
        <rFont val="FreeSans"/>
        <family val="2"/>
      </rPr>
      <t xml:space="preserve">איך היא תשנה את החברה ומה יהיה תפקיד החינוך בתהליך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</si>
  <si>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333 (2014-03-30)</t>
    </r>
  </si>
  <si>
    <t xml:space="preserve">http://files.kabbalahmedia.info/download/video/heb_o_rav_2014-03-30_program_haim-hadashim_n333.wmv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</si>
  <si>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333 - </t>
    </r>
    <r>
      <rPr>
        <sz val="10"/>
        <color rgb="FF000000"/>
        <rFont val="FreeSans"/>
        <family val="2"/>
      </rPr>
      <t xml:space="preserve">מהפכה ביחסים</t>
    </r>
  </si>
  <si>
    <r>
      <rPr>
        <sz val="10"/>
        <color rgb="FF000000"/>
        <rFont val="FreeSans"/>
        <family val="2"/>
      </rPr>
      <t xml:space="preserve">איך קורה שיש שפע בעולם ויחד עם זה מהפכות בכל תחומי החיים</t>
    </r>
    <r>
      <rPr>
        <sz val="10"/>
        <color rgb="FF000000"/>
        <rFont val="Cambria"/>
        <family val="0"/>
        <charset val="1"/>
      </rPr>
      <t xml:space="preserve">, </t>
    </r>
    <r>
      <rPr>
        <sz val="10"/>
        <color rgb="FF000000"/>
        <rFont val="FreeSans"/>
        <family val="2"/>
      </rPr>
      <t xml:space="preserve">איך זה קשור ליחסים בין בני אדם והאם ניתן למנוע אותן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</si>
  <si>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337 (2014-04-03)</t>
    </r>
  </si>
  <si>
    <t xml:space="preserve">http://files.kabbalahmedia.info/download/video/heb_o_rav_2014-04-03_program_haim-hadashim_n337.wmv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</si>
  <si>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337 - </t>
    </r>
    <r>
      <rPr>
        <sz val="10"/>
        <color rgb="FF000000"/>
        <rFont val="FreeSans"/>
        <family val="2"/>
      </rPr>
      <t xml:space="preserve">מובילי המהפכות</t>
    </r>
    <r>
      <rPr>
        <sz val="10"/>
        <color rgb="FF000000"/>
        <rFont val="Cambria"/>
        <family val="0"/>
        <charset val="1"/>
      </rPr>
      <t xml:space="preserve">, </t>
    </r>
    <r>
      <rPr>
        <sz val="10"/>
        <color rgb="FF000000"/>
        <rFont val="FreeSans"/>
        <family val="2"/>
      </rPr>
      <t xml:space="preserve">אז והיום</t>
    </r>
  </si>
  <si>
    <r>
      <rPr>
        <sz val="10"/>
        <color rgb="FF000000"/>
        <rFont val="FreeSans"/>
        <family val="2"/>
      </rPr>
      <t xml:space="preserve">מה מאפיין את המהפכות ומוביליהן במאה העשרים</t>
    </r>
    <r>
      <rPr>
        <sz val="10"/>
        <color rgb="FF000000"/>
        <rFont val="Cambria"/>
        <family val="0"/>
        <charset val="1"/>
      </rPr>
      <t xml:space="preserve">, </t>
    </r>
    <r>
      <rPr>
        <sz val="10"/>
        <color rgb="FF000000"/>
        <rFont val="FreeSans"/>
        <family val="2"/>
      </rPr>
      <t xml:space="preserve">במה מיוחדת המהפכה של זמננו ואילו אנשים יחוללו את המהפכות הבאות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</si>
  <si>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338 (2014-04-03)</t>
    </r>
  </si>
  <si>
    <t xml:space="preserve">http://files.kabbalahmedia.info/download/video/heb_o_rav_2014-04-03_program_haim-hadashim_n338.wmv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</si>
  <si>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338 - </t>
    </r>
    <r>
      <rPr>
        <sz val="10"/>
        <color rgb="FF000000"/>
        <rFont val="FreeSans"/>
        <family val="2"/>
      </rPr>
      <t xml:space="preserve">האידיאולוגיה והמהפכה הבאה</t>
    </r>
  </si>
  <si>
    <r>
      <rPr>
        <sz val="10"/>
        <color rgb="FF000000"/>
        <rFont val="FreeSans"/>
        <family val="2"/>
      </rPr>
      <t xml:space="preserve">במה מיוחדת האידיאולוגיה של האומה הישראלית</t>
    </r>
    <r>
      <rPr>
        <sz val="10"/>
        <color rgb="FF000000"/>
        <rFont val="Cambria"/>
        <family val="0"/>
        <charset val="1"/>
      </rPr>
      <t xml:space="preserve">, </t>
    </r>
    <r>
      <rPr>
        <sz val="10"/>
        <color rgb="FF000000"/>
        <rFont val="FreeSans"/>
        <family val="2"/>
      </rPr>
      <t xml:space="preserve">מה ניתן ללמוד מפועלם של מובילי המהפכות במהלך ההיסטוריה ואיך החברה הישראלית יכולה להשפיע על עתיד המהפכה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וניצה מזוז  </t>
    </r>
  </si>
  <si>
    <r>
      <rPr>
        <sz val="11"/>
        <rFont val="FreeSans"/>
        <family val="2"/>
      </rPr>
      <t xml:space="preserve">חיים חדשים </t>
    </r>
    <r>
      <rPr>
        <sz val="11"/>
        <rFont val="Cambria"/>
        <family val="0"/>
        <charset val="1"/>
      </rPr>
      <t xml:space="preserve">342 (2014-04-08)</t>
    </r>
  </si>
  <si>
    <t xml:space="preserve">http://files.kabbalahmedia.info/download/video/heb_o_rav_2014-04-08_program_haim-hadashim_n342.wmv</t>
  </si>
  <si>
    <t xml:space="preserve">17.04.14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</si>
  <si>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342 - </t>
    </r>
    <r>
      <rPr>
        <sz val="10"/>
        <color rgb="FF000000"/>
        <rFont val="FreeSans"/>
        <family val="2"/>
      </rPr>
      <t xml:space="preserve">מנהיגות העתיד</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</si>
  <si>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מיהו המנהיג בחברה האנושית</t>
    </r>
    <r>
      <rPr>
        <sz val="10"/>
        <color rgb="FF000000"/>
        <rFont val="Cambria"/>
        <family val="0"/>
        <charset val="1"/>
      </rPr>
      <t xml:space="preserve">, </t>
    </r>
    <r>
      <rPr>
        <sz val="10"/>
        <color rgb="FF000000"/>
        <rFont val="FreeSans"/>
        <family val="2"/>
      </rPr>
      <t xml:space="preserve">באיזה משבר נמצאת המנהיגות בימינו וכיצד מחנך אינטגרלי עשוי להוביל את החברה אל העתיד הטוב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</si>
  <si>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343 (2014-04-08)</t>
    </r>
  </si>
  <si>
    <t xml:space="preserve">http://files.kabbalahmedia.info/download/video/heb_o_rav_2014-04-08_program_haim-hadashim_n343.wmv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</si>
  <si>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343 - </t>
    </r>
    <r>
      <rPr>
        <sz val="10"/>
        <color rgb="FF000000"/>
        <rFont val="FreeSans"/>
        <family val="2"/>
      </rPr>
      <t xml:space="preserve">מנהיגות העתיד</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</si>
  <si>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במערכת בה כולנו משפיעים זה על זה</t>
    </r>
    <r>
      <rPr>
        <sz val="10"/>
        <color rgb="FF000000"/>
        <rFont val="Cambria"/>
        <family val="0"/>
        <charset val="1"/>
      </rPr>
      <t xml:space="preserve">, </t>
    </r>
    <r>
      <rPr>
        <sz val="10"/>
        <color rgb="FF000000"/>
        <rFont val="FreeSans"/>
        <family val="2"/>
      </rPr>
      <t xml:space="preserve">כל אחד יכול להיות מנהיג של החברה כולה</t>
    </r>
    <r>
      <rPr>
        <sz val="10"/>
        <color rgb="FF000000"/>
        <rFont val="Cambria"/>
        <family val="0"/>
        <charset val="1"/>
      </rPr>
      <t xml:space="preserve">. </t>
    </r>
    <r>
      <rPr>
        <sz val="10"/>
        <color rgb="FF000000"/>
        <rFont val="FreeSans"/>
        <family val="2"/>
      </rPr>
      <t xml:space="preserve">לאיזו מטרה עלינו לשאוף וכיצד להנהיג את חיינו אל עבר העתיד הטוב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</si>
  <si>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344 (2014-04-08)</t>
    </r>
  </si>
  <si>
    <t xml:space="preserve">http://files.kabbalahmedia.info/download/video/heb_o_rav_2014-04-08_program_haim-hadashim_n344.wmv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</si>
  <si>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344 - </t>
    </r>
    <r>
      <rPr>
        <sz val="10"/>
        <color rgb="FF000000"/>
        <rFont val="FreeSans"/>
        <family val="2"/>
      </rPr>
      <t xml:space="preserve">מנהיגות העתיד</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</si>
  <si>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אילו ערכים אמורים להנחות מנהיג</t>
    </r>
    <r>
      <rPr>
        <sz val="10"/>
        <color rgb="FF000000"/>
        <rFont val="Cambria"/>
        <family val="0"/>
        <charset val="1"/>
      </rPr>
      <t xml:space="preserve">, </t>
    </r>
    <r>
      <rPr>
        <sz val="10"/>
        <color rgb="FF000000"/>
        <rFont val="FreeSans"/>
        <family val="2"/>
      </rPr>
      <t xml:space="preserve">איזו מערכת עליו לבנות כדי ליצור חברה חדשה בה כל אחד יכול להיות מנהיג וכיצד לחנך את  בני הנוער למנהיגות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t>
    </r>
  </si>
  <si>
    <r>
      <rPr>
        <sz val="11"/>
        <rFont val="FreeSans"/>
        <family val="2"/>
      </rPr>
      <t xml:space="preserve">חיים חדשים </t>
    </r>
    <r>
      <rPr>
        <sz val="11"/>
        <rFont val="Cambria"/>
        <family val="0"/>
        <charset val="1"/>
      </rPr>
      <t xml:space="preserve">345 (2014-04-10)</t>
    </r>
  </si>
  <si>
    <t xml:space="preserve">http://files.kabbalahmedia.info/download/video/heb_o_rav_2014-04-10_program_haim-hadashim_n345.wmv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</si>
  <si>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345 - </t>
    </r>
    <r>
      <rPr>
        <sz val="10"/>
        <color rgb="FF000000"/>
        <rFont val="FreeSans"/>
        <family val="2"/>
      </rPr>
      <t xml:space="preserve">שלום עם הטבע</t>
    </r>
  </si>
  <si>
    <r>
      <rPr>
        <sz val="10"/>
        <color rgb="FF000000"/>
        <rFont val="FreeSans"/>
        <family val="2"/>
      </rPr>
      <t xml:space="preserve">מהו המושג שנקרא שלום</t>
    </r>
    <r>
      <rPr>
        <sz val="10"/>
        <color rgb="FF000000"/>
        <rFont val="Cambria"/>
        <family val="0"/>
        <charset val="1"/>
      </rPr>
      <t xml:space="preserve">, </t>
    </r>
    <r>
      <rPr>
        <sz val="10"/>
        <color rgb="FF000000"/>
        <rFont val="FreeSans"/>
        <family val="2"/>
      </rPr>
      <t xml:space="preserve">בין אילו כוחות הוא מאזן</t>
    </r>
    <r>
      <rPr>
        <sz val="10"/>
        <color rgb="FF000000"/>
        <rFont val="Cambria"/>
        <family val="0"/>
        <charset val="1"/>
      </rPr>
      <t xml:space="preserve">, </t>
    </r>
    <r>
      <rPr>
        <sz val="10"/>
        <color rgb="FF000000"/>
        <rFont val="FreeSans"/>
        <family val="2"/>
      </rPr>
      <t xml:space="preserve">עם מה אמורים להימצא בשלום ובאילו פעולות ניתן להגיע אליו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</si>
  <si>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346 (2014-04-10)</t>
    </r>
  </si>
  <si>
    <t xml:space="preserve">http://files.kabbalahmedia.info/download/video/heb_o_rav_2014-04-10_program_haim-hadashim_n346.wmv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</si>
  <si>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346 - </t>
    </r>
    <r>
      <rPr>
        <sz val="10"/>
        <color rgb="FF000000"/>
        <rFont val="FreeSans"/>
        <family val="2"/>
      </rPr>
      <t xml:space="preserve">השלום באדם</t>
    </r>
  </si>
  <si>
    <r>
      <rPr>
        <sz val="10"/>
        <color rgb="FF000000"/>
        <rFont val="FreeSans"/>
        <family val="2"/>
      </rPr>
      <t xml:space="preserve">מה פירושו של השלום שבאדם</t>
    </r>
    <r>
      <rPr>
        <sz val="10"/>
        <color rgb="FF000000"/>
        <rFont val="Cambria"/>
        <family val="0"/>
        <charset val="1"/>
      </rPr>
      <t xml:space="preserve">, </t>
    </r>
    <r>
      <rPr>
        <sz val="10"/>
        <color rgb="FF000000"/>
        <rFont val="FreeSans"/>
        <family val="2"/>
      </rPr>
      <t xml:space="preserve">כיצד יודעים אם פועלים לעבר השלום ומהו הקשר בין החיבור שבין האדם לעולם לשלום שבתוכו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</si>
  <si>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347 (2014-04-10)</t>
    </r>
  </si>
  <si>
    <t xml:space="preserve">http://files.kabbalahmedia.info/download/video/heb_o_rav_2014-04-10_program_haim-hadashim_n347.wmv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</si>
  <si>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347 - </t>
    </r>
    <r>
      <rPr>
        <sz val="10"/>
        <color rgb="FF000000"/>
        <rFont val="FreeSans"/>
        <family val="2"/>
      </rPr>
      <t xml:space="preserve">חזון השלום העולמי</t>
    </r>
  </si>
  <si>
    <r>
      <rPr>
        <sz val="10"/>
        <color rgb="FF000000"/>
        <rFont val="FreeSans"/>
        <family val="2"/>
      </rPr>
      <t xml:space="preserve">קיים חזון לשלום במשך כל חיינו</t>
    </r>
    <r>
      <rPr>
        <sz val="10"/>
        <color rgb="FF000000"/>
        <rFont val="Cambria"/>
        <family val="0"/>
        <charset val="1"/>
      </rPr>
      <t xml:space="preserve">. </t>
    </r>
    <r>
      <rPr>
        <sz val="10"/>
        <color rgb="FF000000"/>
        <rFont val="FreeSans"/>
        <family val="2"/>
      </rPr>
      <t xml:space="preserve">מהו שלום אמיתי</t>
    </r>
    <r>
      <rPr>
        <sz val="10"/>
        <color rgb="FF000000"/>
        <rFont val="Cambria"/>
        <family val="0"/>
        <charset val="1"/>
      </rPr>
      <t xml:space="preserve">, </t>
    </r>
    <r>
      <rPr>
        <sz val="10"/>
        <color rgb="FF000000"/>
        <rFont val="FreeSans"/>
        <family val="2"/>
      </rPr>
      <t xml:space="preserve">למה קשה לנו להגיע אליו וכיצד נלביש אותו עלינו כחוק טבע באמצעות החינוך האינטגרלי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</si>
  <si>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348 (2014-04-10)</t>
    </r>
  </si>
  <si>
    <t xml:space="preserve">http://files.kabbalahmedia.info/download/video/heb_o_rav_2014-04-10_program_haim-hadashim_n348.wmv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</si>
  <si>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348 - </t>
    </r>
    <r>
      <rPr>
        <sz val="10"/>
        <color rgb="FF000000"/>
        <rFont val="FreeSans"/>
        <family val="2"/>
      </rPr>
      <t xml:space="preserve">שלום בישראל ובעולם</t>
    </r>
  </si>
  <si>
    <r>
      <rPr>
        <sz val="10"/>
        <color rgb="FF000000"/>
        <rFont val="FreeSans"/>
        <family val="2"/>
      </rPr>
      <t xml:space="preserve">מדוע איננו מצליחים להגיע לשלום</t>
    </r>
    <r>
      <rPr>
        <sz val="10"/>
        <color rgb="FF000000"/>
        <rFont val="Cambria"/>
        <family val="0"/>
        <charset val="1"/>
      </rPr>
      <t xml:space="preserve">, </t>
    </r>
    <r>
      <rPr>
        <sz val="10"/>
        <color rgb="FF000000"/>
        <rFont val="FreeSans"/>
        <family val="2"/>
      </rPr>
      <t xml:space="preserve">איך זה מתקשר לזה שהעולם תמיד נגדנו ומהו התפקיד של ישראל כלפי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</si>
  <si>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349 (2014-04-13)</t>
    </r>
  </si>
  <si>
    <t xml:space="preserve">http://files.kabbalahmedia.info/download/video/heb_o_rav_2014-04-13_program_haim-hadashim_n349.wmv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</si>
  <si>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349 - </t>
    </r>
    <r>
      <rPr>
        <sz val="10"/>
        <color rgb="FF000000"/>
        <rFont val="FreeSans"/>
        <family val="2"/>
      </rPr>
      <t xml:space="preserve">איחוד העם </t>
    </r>
    <r>
      <rPr>
        <sz val="10"/>
        <color rgb="FF000000"/>
        <rFont val="Cambria"/>
        <family val="0"/>
        <charset val="1"/>
      </rPr>
      <t xml:space="preserve">- </t>
    </r>
    <r>
      <rPr>
        <sz val="10"/>
        <color rgb="FF000000"/>
        <rFont val="FreeSans"/>
        <family val="2"/>
      </rPr>
      <t xml:space="preserve">אידאולוגיה</t>
    </r>
  </si>
  <si>
    <r>
      <rPr>
        <sz val="10"/>
        <color rgb="FF000000"/>
        <rFont val="FreeSans"/>
        <family val="2"/>
      </rPr>
      <t xml:space="preserve">מה מייחד אותנו משאר העמים בעולם</t>
    </r>
    <r>
      <rPr>
        <sz val="10"/>
        <color rgb="FF000000"/>
        <rFont val="Cambria"/>
        <family val="0"/>
        <charset val="1"/>
      </rPr>
      <t xml:space="preserve">, </t>
    </r>
    <r>
      <rPr>
        <sz val="10"/>
        <color rgb="FF000000"/>
        <rFont val="FreeSans"/>
        <family val="2"/>
      </rPr>
      <t xml:space="preserve">איך זה בא לידי ביטוי בהשתלשלות חיינו מאברהם אבינו ועד ימינו ומהי הדרך בה נגיע לאיחוד עם שאר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</si>
  <si>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350 (2014-04-13)</t>
    </r>
  </si>
  <si>
    <t xml:space="preserve">http://files.kabbalahmedia.info/download/video/heb_o_rav_2014-04-13_program_haim-hadashim_n350.wmv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</si>
  <si>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350 - </t>
    </r>
    <r>
      <rPr>
        <sz val="10"/>
        <color rgb="FF000000"/>
        <rFont val="FreeSans"/>
        <family val="2"/>
      </rPr>
      <t xml:space="preserve">איחוד העם </t>
    </r>
    <r>
      <rPr>
        <sz val="10"/>
        <color rgb="FF000000"/>
        <rFont val="Cambria"/>
        <family val="0"/>
        <charset val="1"/>
      </rPr>
      <t xml:space="preserve">- </t>
    </r>
    <r>
      <rPr>
        <sz val="10"/>
        <color rgb="FF000000"/>
        <rFont val="FreeSans"/>
        <family val="2"/>
      </rPr>
      <t xml:space="preserve">הסברה</t>
    </r>
  </si>
  <si>
    <r>
      <rPr>
        <sz val="10"/>
        <color rgb="FF000000"/>
        <rFont val="FreeSans"/>
        <family val="2"/>
      </rPr>
      <t xml:space="preserve">מהם התנאים שצריכים להתקיים על מנת שנוכל להגיע לאיחוד העם</t>
    </r>
    <r>
      <rPr>
        <sz val="10"/>
        <color rgb="FF000000"/>
        <rFont val="Cambria"/>
        <family val="0"/>
        <charset val="1"/>
      </rPr>
      <t xml:space="preserve">, </t>
    </r>
    <r>
      <rPr>
        <sz val="10"/>
        <color rgb="FF000000"/>
        <rFont val="FreeSans"/>
        <family val="2"/>
      </rPr>
      <t xml:space="preserve">מה נשיג באמצעותו בחיינו הפרטיים וכיצד נוכל להשיגו באמצעות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</si>
  <si>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408 (2014-06-17)</t>
    </r>
  </si>
  <si>
    <t xml:space="preserve">http://files.kabbalahmedia.info/download/video/heb_o_rav_2014-06-17_program_haim-hadashim_n408.wmv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</si>
  <si>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408 - </t>
    </r>
    <r>
      <rPr>
        <sz val="10"/>
        <color rgb="FF000000"/>
        <rFont val="FreeSans"/>
        <family val="2"/>
      </rPr>
      <t xml:space="preserve">תופעת השחיתות</t>
    </r>
  </si>
  <si>
    <r>
      <rPr>
        <sz val="10"/>
        <color rgb="FF000000"/>
        <rFont val="FreeSans"/>
        <family val="2"/>
      </rPr>
      <t xml:space="preserve">בשנים האחרונות אנו עדים להתגברות השחיתות בצמרת השלטון</t>
    </r>
    <r>
      <rPr>
        <sz val="10"/>
        <color rgb="FF000000"/>
        <rFont val="Cambria"/>
        <family val="0"/>
        <charset val="1"/>
      </rPr>
      <t xml:space="preserve">. </t>
    </r>
    <r>
      <rPr>
        <sz val="10"/>
        <color rgb="FF000000"/>
        <rFont val="FreeSans"/>
        <family val="2"/>
      </rPr>
      <t xml:space="preserve">מהו הקשר בין התפתחות האגו לתופעת השחיתות ומה יוכל להביא לתיקונה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</si>
  <si>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409 (2014-06-17)</t>
    </r>
  </si>
  <si>
    <t xml:space="preserve">http://files.kabbalahmedia.info/download/video/heb_o_rav_2014-06-17_program_haim-hadashim_n409.wmv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</si>
  <si>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409 - </t>
    </r>
    <r>
      <rPr>
        <sz val="10"/>
        <color rgb="FF000000"/>
        <rFont val="FreeSans"/>
        <family val="2"/>
      </rPr>
      <t xml:space="preserve">מערכת המשפט בחברה אידיאלית</t>
    </r>
  </si>
  <si>
    <r>
      <rPr>
        <sz val="10"/>
        <color rgb="FF000000"/>
        <rFont val="FreeSans"/>
        <family val="2"/>
      </rPr>
      <t xml:space="preserve">מה תפקידה של מערכת המשפט בחינוך העם</t>
    </r>
    <r>
      <rPr>
        <sz val="10"/>
        <color rgb="FF000000"/>
        <rFont val="Cambria"/>
        <family val="0"/>
        <charset val="1"/>
      </rPr>
      <t xml:space="preserve">, </t>
    </r>
    <r>
      <rPr>
        <sz val="10"/>
        <color rgb="FF000000"/>
        <rFont val="FreeSans"/>
        <family val="2"/>
      </rPr>
      <t xml:space="preserve">מי ראוי להיות שופט ומדוע בני האדם זקוקים למערכת שפיטה שתגדיר ערכים של טוב ורע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</si>
  <si>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410 (2014-06-17)</t>
    </r>
  </si>
  <si>
    <t xml:space="preserve">http://files.kabbalahmedia.info/download/video/heb_o_rav_2014-06-17_program_haim-hadashim_n410.wmv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</si>
  <si>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410 - </t>
    </r>
    <r>
      <rPr>
        <sz val="10"/>
        <color rgb="FF000000"/>
        <rFont val="FreeSans"/>
        <family val="2"/>
      </rPr>
      <t xml:space="preserve">חינוך במקום ענישה</t>
    </r>
  </si>
  <si>
    <r>
      <rPr>
        <sz val="10"/>
        <color rgb="FF000000"/>
        <rFont val="FreeSans"/>
        <family val="2"/>
      </rPr>
      <t xml:space="preserve">צורת הענישה המקובלת היום בחברה הישראלית כבר אינה פועלת ככלי הרתעה</t>
    </r>
    <r>
      <rPr>
        <sz val="10"/>
        <color rgb="FF000000"/>
        <rFont val="Cambria"/>
        <family val="0"/>
        <charset val="1"/>
      </rPr>
      <t xml:space="preserve">. </t>
    </r>
    <r>
      <rPr>
        <sz val="10"/>
        <color rgb="FF000000"/>
        <rFont val="FreeSans"/>
        <family val="2"/>
      </rPr>
      <t xml:space="preserve">כיצד החינוך יכול להיות כלי לתיקון בחברה במקום הענישה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</si>
  <si>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467 (2014-12-09)</t>
    </r>
  </si>
  <si>
    <t xml:space="preserve">http://files.kabbalahmedia.info/download/video/heb_o_rav_2014-12-09_program_haim-hadashim_n467.wmv</t>
  </si>
  <si>
    <t xml:space="preserve">13.12.14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</si>
  <si>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467 - </t>
    </r>
    <r>
      <rPr>
        <sz val="10"/>
        <color rgb="FF000000"/>
        <rFont val="FreeSans"/>
        <family val="2"/>
      </rPr>
      <t xml:space="preserve">אמון בנבחרי הציבור</t>
    </r>
  </si>
  <si>
    <r>
      <rPr>
        <sz val="10"/>
        <color rgb="FF000000"/>
        <rFont val="FreeSans"/>
        <family val="2"/>
      </rPr>
      <t xml:space="preserve">איך הגענו למצב של אי אמון בנבחרי הציבור</t>
    </r>
    <r>
      <rPr>
        <sz val="10"/>
        <color rgb="FF000000"/>
        <rFont val="Cambria"/>
        <family val="0"/>
        <charset val="1"/>
      </rPr>
      <t xml:space="preserve">, </t>
    </r>
    <r>
      <rPr>
        <sz val="10"/>
        <color rgb="FF000000"/>
        <rFont val="FreeSans"/>
        <family val="2"/>
      </rPr>
      <t xml:space="preserve">כיצד עלינו להתנהג בהתאם לתוכנית הטבע ומהי הדרך לגרום לשינוי החברה ולהוביל אותה לכיוון הנכון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</si>
  <si>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468 (2014-12-09)</t>
    </r>
  </si>
  <si>
    <t xml:space="preserve">http://files.kabbalahmedia.info/download/video/heb_o_rav_2014-12-09_program_haim-hadashim_n468.wmv</t>
  </si>
  <si>
    <t xml:space="preserve">16.12.14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</si>
  <si>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468 - </t>
    </r>
    <r>
      <rPr>
        <sz val="10"/>
        <color rgb="FF000000"/>
        <rFont val="FreeSans"/>
        <family val="2"/>
      </rPr>
      <t xml:space="preserve">חוסר יציבות שלטונית</t>
    </r>
  </si>
  <si>
    <r>
      <rPr>
        <sz val="10"/>
        <color rgb="FF000000"/>
        <rFont val="FreeSans"/>
        <family val="2"/>
      </rPr>
      <t xml:space="preserve">ממה נובע חוסר היציבות הפוליטית בישראל</t>
    </r>
    <r>
      <rPr>
        <sz val="10"/>
        <color rgb="FF000000"/>
        <rFont val="Cambria"/>
        <family val="0"/>
        <charset val="1"/>
      </rPr>
      <t xml:space="preserve">, </t>
    </r>
    <r>
      <rPr>
        <sz val="10"/>
        <color rgb="FF000000"/>
        <rFont val="FreeSans"/>
        <family val="2"/>
      </rPr>
      <t xml:space="preserve">איך התפתחה לאורך ההיסטוריה צורת השלטון בחברה בישראל ואיך אמור לפעול ולהתנהג נבחר ציבור ובעקבות זאת החברה כולה</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 </t>
    </r>
    <r>
      <rPr>
        <sz val="10"/>
        <color rgb="FF000000"/>
        <rFont val="Cambria"/>
        <family val="0"/>
        <charset val="1"/>
      </rPr>
      <t xml:space="preserve">,</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</si>
  <si>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474 (2014-12-16)</t>
    </r>
  </si>
  <si>
    <t xml:space="preserve">http://files.kabbalahmedia.info/download/video/heb_o_rav_2014-12-16_program_haim-hadashim_n474.wmv</t>
  </si>
  <si>
    <t xml:space="preserve">18.12.14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</si>
  <si>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474 - </t>
    </r>
    <r>
      <rPr>
        <sz val="10"/>
        <color rgb="FF000000"/>
        <rFont val="FreeSans"/>
        <family val="2"/>
      </rPr>
      <t xml:space="preserve">ניתוק בין העם להנהגה</t>
    </r>
  </si>
  <si>
    <r>
      <rPr>
        <sz val="10"/>
        <color rgb="FF000000"/>
        <rFont val="FreeSans"/>
        <family val="2"/>
      </rPr>
      <t xml:space="preserve">איזה סוג קשר קיים בין הציבור להנהגה</t>
    </r>
    <r>
      <rPr>
        <sz val="10"/>
        <color rgb="FF000000"/>
        <rFont val="Cambria"/>
        <family val="0"/>
        <charset val="1"/>
      </rPr>
      <t xml:space="preserve">, </t>
    </r>
    <r>
      <rPr>
        <sz val="10"/>
        <color rgb="FF000000"/>
        <rFont val="FreeSans"/>
        <family val="2"/>
      </rPr>
      <t xml:space="preserve">מה גורם לחוסר הקשר ואיך ניתן להוביל למטרה של ו</t>
    </r>
    <r>
      <rPr>
        <sz val="10"/>
        <color rgb="FF000000"/>
        <rFont val="Cambria"/>
        <family val="0"/>
        <charset val="1"/>
      </rPr>
      <t xml:space="preserve">"</t>
    </r>
    <r>
      <rPr>
        <sz val="10"/>
        <color rgb="FF000000"/>
        <rFont val="FreeSans"/>
        <family val="2"/>
      </rPr>
      <t xml:space="preserve">אהבת לרעך כמוך</t>
    </r>
    <r>
      <rPr>
        <sz val="10"/>
        <color rgb="FF000000"/>
        <rFont val="Cambria"/>
        <family val="0"/>
        <charset val="1"/>
      </rPr>
      <t xml:space="preserve">" </t>
    </r>
    <r>
      <rPr>
        <sz val="10"/>
        <color rgb="FF000000"/>
        <rFont val="FreeSans"/>
        <family val="2"/>
      </rPr>
      <t xml:space="preserve">על מנת שנהפוך לעם אחד</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</si>
  <si>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475 (2014-12-16)</t>
    </r>
  </si>
  <si>
    <t xml:space="preserve">http://files.kabbalahmedia.info/download/video/heb_o_rav_2014-12-16_program_haim-hadashim_n475.wmv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</si>
  <si>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475 - </t>
    </r>
    <r>
      <rPr>
        <sz val="10"/>
        <color rgb="FF000000"/>
        <rFont val="FreeSans"/>
        <family val="2"/>
      </rPr>
      <t xml:space="preserve">אינטרסים אישיים מול אינטרסים לאומיים</t>
    </r>
  </si>
  <si>
    <r>
      <rPr>
        <sz val="10"/>
        <color rgb="FF000000"/>
        <rFont val="FreeSans"/>
        <family val="2"/>
      </rPr>
      <t xml:space="preserve">מהן התכונות הנדרשות לאדם הנכנס לתפקיד פוליטי</t>
    </r>
    <r>
      <rPr>
        <sz val="10"/>
        <color rgb="FF000000"/>
        <rFont val="Cambria"/>
        <family val="0"/>
        <charset val="1"/>
      </rPr>
      <t xml:space="preserve">, </t>
    </r>
    <r>
      <rPr>
        <sz val="10"/>
        <color rgb="FF000000"/>
        <rFont val="FreeSans"/>
        <family val="2"/>
      </rPr>
      <t xml:space="preserve">איך משפיעה הסביבה הפוליטית על האדם שנבחר לכהן ומדוע רק שינוי מתוך העם יכול להוביל להנהגה מתוקנת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</si>
  <si>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480 (2014-12-23)</t>
    </r>
  </si>
  <si>
    <t xml:space="preserve">http://files.kabbalahmedia.info/download/video/heb_o_rav_2014-12-23_program_haim-hadashim_n480.wmv</t>
  </si>
  <si>
    <t xml:space="preserve">26.12.14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</si>
  <si>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480 - </t>
    </r>
    <r>
      <rPr>
        <sz val="10"/>
        <color rgb="FF000000"/>
        <rFont val="FreeSans"/>
        <family val="2"/>
      </rPr>
      <t xml:space="preserve">שכר מינימום</t>
    </r>
  </si>
  <si>
    <r>
      <rPr>
        <sz val="10"/>
        <color rgb="FF000000"/>
        <rFont val="FreeSans"/>
        <family val="2"/>
      </rPr>
      <t xml:space="preserve">האם קיומו של שכר המינימום תורם לשיוויון כלכלי</t>
    </r>
    <r>
      <rPr>
        <sz val="10"/>
        <color rgb="FF000000"/>
        <rFont val="Cambria"/>
        <family val="0"/>
        <charset val="1"/>
      </rPr>
      <t xml:space="preserve">, </t>
    </r>
    <r>
      <rPr>
        <sz val="10"/>
        <color rgb="FF000000"/>
        <rFont val="FreeSans"/>
        <family val="2"/>
      </rPr>
      <t xml:space="preserve">האם העלאתו תפתור את בעיית איזון השכר במשק ומה צריך להיות שכרם של העובדים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דנים יחד בסוגייה</t>
    </r>
  </si>
  <si>
    <r>
      <rPr>
        <sz val="11"/>
        <rFont val="FreeSans"/>
        <family val="2"/>
      </rPr>
      <t xml:space="preserve">חיים חדשים </t>
    </r>
    <r>
      <rPr>
        <sz val="11"/>
        <rFont val="Cambria"/>
        <family val="0"/>
        <charset val="1"/>
      </rPr>
      <t xml:space="preserve">481 (2014-12-23)</t>
    </r>
  </si>
  <si>
    <t xml:space="preserve">http://files.kabbalahmedia.info/download/video/heb_o_rav_2014-12-23_program_haim-hadashim_n481.wmv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</si>
  <si>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481 - </t>
    </r>
    <r>
      <rPr>
        <sz val="10"/>
        <color rgb="FF000000"/>
        <rFont val="FreeSans"/>
        <family val="2"/>
      </rPr>
      <t xml:space="preserve">מערכת היחסים בתוך ההנהגה</t>
    </r>
  </si>
  <si>
    <r>
      <rPr>
        <sz val="10"/>
        <color rgb="FF000000"/>
        <rFont val="FreeSans"/>
        <family val="2"/>
      </rPr>
      <t xml:space="preserve">מה מאפיין את המנהיגים העולים לשלטון</t>
    </r>
    <r>
      <rPr>
        <sz val="10"/>
        <color rgb="FF000000"/>
        <rFont val="Cambria"/>
        <family val="0"/>
        <charset val="1"/>
      </rPr>
      <t xml:space="preserve">, </t>
    </r>
    <r>
      <rPr>
        <sz val="10"/>
        <color rgb="FF000000"/>
        <rFont val="FreeSans"/>
        <family val="2"/>
      </rPr>
      <t xml:space="preserve">איך לגרום להם לרצות להתחבר במקום להמשיך להתחרות ולהיאבק ביניהם והאם ניתן להגיע לעמק השווה בפוליטיקה</t>
    </r>
    <r>
      <rPr>
        <sz val="10"/>
        <color rgb="FF000000"/>
        <rFont val="Cambria"/>
        <family val="0"/>
        <charset val="1"/>
      </rPr>
      <t xml:space="preserve">? </t>
    </r>
    <r>
      <rPr>
        <sz val="10"/>
        <color rgb="FF000000"/>
        <rFont val="FreeSans"/>
        <family val="2"/>
      </rPr>
      <t xml:space="preserve">שיחה מרתקת בין הרב ד</t>
    </r>
    <r>
      <rPr>
        <sz val="10"/>
        <color rgb="FF000000"/>
        <rFont val="Cambria"/>
        <family val="0"/>
        <charset val="1"/>
      </rPr>
      <t xml:space="preserve">"</t>
    </r>
    <r>
      <rPr>
        <sz val="10"/>
        <color rgb="FF000000"/>
        <rFont val="FreeSans"/>
        <family val="2"/>
      </rPr>
      <t xml:space="preserve">ר מיכאל לייטמן ואורן לוי</t>
    </r>
  </si>
  <si>
    <r>
      <rPr>
        <sz val="11"/>
        <rFont val="FreeSans"/>
        <family val="2"/>
      </rPr>
      <t xml:space="preserve">חיים חדשים </t>
    </r>
    <r>
      <rPr>
        <sz val="11"/>
        <rFont val="Cambria"/>
        <family val="0"/>
        <charset val="1"/>
      </rPr>
      <t xml:space="preserve">492 (2015-01-06)</t>
    </r>
  </si>
  <si>
    <t xml:space="preserve">http://files.kabbalahmedia.info/download/video/heb_o_rav_2015-01-06_program_haim-hadashim_n492.wmv</t>
  </si>
  <si>
    <t xml:space="preserve">10.01.15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</si>
  <si>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492 - </t>
    </r>
    <r>
      <rPr>
        <sz val="10"/>
        <color rgb="FF000000"/>
        <rFont val="FreeSans"/>
        <family val="2"/>
      </rPr>
      <t xml:space="preserve">קשר נכון בין הציבור להנהגה</t>
    </r>
  </si>
  <si>
    <r>
      <rPr>
        <sz val="10"/>
        <color rgb="FF000000"/>
        <rFont val="FreeSans"/>
        <family val="2"/>
      </rPr>
      <t xml:space="preserve">מה צריך לקרות בכדי שיהיה קשר בין הציבור לנבחריו בדומה לקשר בין הראש לגוף ומהן התכונות הדרושות מראשי העם בכדי להנהיג אותו ולאיזו מטרה משותפת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</si>
  <si>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493 (2015-01-06)</t>
    </r>
  </si>
  <si>
    <t xml:space="preserve">http://files.kabbalahmedia.info/download/video/heb_o_rav_2015-01-06_program_haim-hadashim_n493.wmv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</si>
  <si>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493 - </t>
    </r>
    <r>
      <rPr>
        <sz val="10"/>
        <color rgb="FF000000"/>
        <rFont val="FreeSans"/>
        <family val="2"/>
      </rPr>
      <t xml:space="preserve">קשר אינטרנטי בין העם לנבחריו</t>
    </r>
  </si>
  <si>
    <r>
      <rPr>
        <sz val="10"/>
        <color rgb="FF000000"/>
        <rFont val="FreeSans"/>
        <family val="2"/>
      </rPr>
      <t xml:space="preserve">איך האינטרנט מוביל אותנו להבנה לגבי מצבנו ומצבם של מנהיגנו</t>
    </r>
    <r>
      <rPr>
        <sz val="10"/>
        <color rgb="FF000000"/>
        <rFont val="Cambria"/>
        <family val="0"/>
        <charset val="1"/>
      </rPr>
      <t xml:space="preserve">, </t>
    </r>
    <r>
      <rPr>
        <sz val="10"/>
        <color rgb="FF000000"/>
        <rFont val="FreeSans"/>
        <family val="2"/>
      </rPr>
      <t xml:space="preserve">איזה קשר בין ההנהגה לעם תוליד הרשת בעתיד ומה תהיה אז מטרתה של ההנהגה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</si>
  <si>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800 (2016-12-08)</t>
    </r>
  </si>
  <si>
    <t xml:space="preserve">http://files.kabbalahmedia.info/download/files/heb_o_rav_2016-12-08_program_haim-hadashim_n800.mp4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</si>
  <si>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800 - </t>
    </r>
    <r>
      <rPr>
        <sz val="10"/>
        <color rgb="FF000000"/>
        <rFont val="FreeSans"/>
        <family val="2"/>
      </rPr>
      <t xml:space="preserve">מעמדות בחברה</t>
    </r>
  </si>
  <si>
    <r>
      <rPr>
        <sz val="10"/>
        <color rgb="FF000000"/>
        <rFont val="FreeSans"/>
        <family val="2"/>
      </rPr>
      <t xml:space="preserve">מדוע קיימת חלוקה למעמדות בחברה האנושית</t>
    </r>
    <r>
      <rPr>
        <sz val="10"/>
        <color rgb="FF000000"/>
        <rFont val="Cambria"/>
        <family val="0"/>
        <charset val="1"/>
      </rPr>
      <t xml:space="preserve">, </t>
    </r>
    <r>
      <rPr>
        <sz val="10"/>
        <color rgb="FF000000"/>
        <rFont val="FreeSans"/>
        <family val="2"/>
      </rPr>
      <t xml:space="preserve">כיצד הם מזינים זה את זה ולמה חופש אישי יכול להיות מורגש רק בתוך גבולות מוגדרים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</si>
  <si>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801 (2016-12-08)</t>
    </r>
  </si>
  <si>
    <t xml:space="preserve">http://files.kabbalahmedia.info/download/files/heb_o_rav_2016-12-08_program_haim-hadashim_n801.mp4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</si>
  <si>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801 - </t>
    </r>
    <r>
      <rPr>
        <sz val="10"/>
        <color rgb="FF000000"/>
        <rFont val="FreeSans"/>
        <family val="2"/>
      </rPr>
      <t xml:space="preserve">מקפיטאליזם לסוציאליזם</t>
    </r>
  </si>
  <si>
    <r>
      <rPr>
        <sz val="10"/>
        <color rgb="FF000000"/>
        <rFont val="FreeSans"/>
        <family val="2"/>
      </rPr>
      <t xml:space="preserve">למה הגישה הקפיטליסטית מגיעה אל סופה</t>
    </r>
    <r>
      <rPr>
        <sz val="10"/>
        <color rgb="FF000000"/>
        <rFont val="Cambria"/>
        <family val="0"/>
        <charset val="1"/>
      </rPr>
      <t xml:space="preserve">, </t>
    </r>
    <r>
      <rPr>
        <sz val="10"/>
        <color rgb="FF000000"/>
        <rFont val="FreeSans"/>
        <family val="2"/>
      </rPr>
      <t xml:space="preserve">כיצד הופכת התלות ההדדית בינינו לצורת הקיום החדשה ואיך עוזרת חכמת הקבלה לגלות ולהבין מהו קשר נכון עם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</si>
  <si>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802 (2016-12-13)</t>
    </r>
  </si>
  <si>
    <t xml:space="preserve">http://files.kabbalahmedia.info/download/files/heb_o_rav_2016-12-13_program_haim-hadashim_n802.mp4</t>
  </si>
  <si>
    <t xml:space="preserve">14.12.16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</si>
  <si>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802 - </t>
    </r>
    <r>
      <rPr>
        <sz val="10"/>
        <color rgb="FF000000"/>
        <rFont val="FreeSans"/>
        <family val="2"/>
      </rPr>
      <t xml:space="preserve">מה יהיה המשטר הבא</t>
    </r>
    <r>
      <rPr>
        <sz val="10"/>
        <color rgb="FF000000"/>
        <rFont val="Cambria"/>
        <family val="0"/>
        <charset val="1"/>
      </rPr>
      <t xml:space="preserve">?</t>
    </r>
  </si>
  <si>
    <r>
      <rPr>
        <sz val="10"/>
        <color rgb="FF000000"/>
        <rFont val="FreeSans"/>
        <family val="2"/>
      </rPr>
      <t xml:space="preserve">מדוע לא ניתן להתקיים ללא חברה</t>
    </r>
    <r>
      <rPr>
        <sz val="10"/>
        <color rgb="FF000000"/>
        <rFont val="Cambria"/>
        <family val="0"/>
        <charset val="1"/>
      </rPr>
      <t xml:space="preserve">, </t>
    </r>
    <r>
      <rPr>
        <sz val="10"/>
        <color rgb="FF000000"/>
        <rFont val="FreeSans"/>
        <family val="2"/>
      </rPr>
      <t xml:space="preserve">מדוע אנו סולדים אחד מהשני למרות התלות ההדדית בינינו והאם נוכל לחיות כמו משפחה אחת תחת שלטון של אהבה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</si>
  <si>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803 (2016-12-13)</t>
    </r>
  </si>
  <si>
    <t xml:space="preserve">http://files.kabbalahmedia.info/download/files/heb_o_rav_2016-12-13_program_haim-hadashim_n803.mp4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</si>
  <si>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803 - </t>
    </r>
    <r>
      <rPr>
        <sz val="10"/>
        <color rgb="FF000000"/>
        <rFont val="FreeSans"/>
        <family val="2"/>
      </rPr>
      <t xml:space="preserve">אשליית הליברליזם</t>
    </r>
  </si>
  <si>
    <r>
      <rPr>
        <sz val="10"/>
        <color rgb="FF000000"/>
        <rFont val="FreeSans"/>
        <family val="2"/>
      </rPr>
      <t xml:space="preserve">מהם דמוקרטיה וליברליזם</t>
    </r>
    <r>
      <rPr>
        <sz val="10"/>
        <color rgb="FF000000"/>
        <rFont val="Cambria"/>
        <family val="0"/>
        <charset val="1"/>
      </rPr>
      <t xml:space="preserve">, </t>
    </r>
    <r>
      <rPr>
        <sz val="10"/>
        <color rgb="FF000000"/>
        <rFont val="FreeSans"/>
        <family val="2"/>
      </rPr>
      <t xml:space="preserve">כיצד באות לידי ביטוי מערכות היחסים בין הפרט והחברה בצורות המשטר ומדוע משפחה חזקה היא הבסיס למדינה חזקה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</si>
  <si>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820 (2017-01-31)</t>
    </r>
  </si>
  <si>
    <t xml:space="preserve">http://files.kabbalahmedia.info/download/files/heb_o_rav_2017-01-31_program_haim-hadashim_n820.mp4</t>
  </si>
  <si>
    <t xml:space="preserve">01.02.17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</si>
  <si>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820 - </t>
    </r>
    <r>
      <rPr>
        <sz val="10"/>
        <color rgb="FF000000"/>
        <rFont val="FreeSans"/>
        <family val="2"/>
      </rPr>
      <t xml:space="preserve">דמוקרטיה וחופש הפרט</t>
    </r>
  </si>
  <si>
    <r>
      <rPr>
        <sz val="10"/>
        <color rgb="FF000000"/>
        <rFont val="FreeSans"/>
        <family val="2"/>
      </rPr>
      <t xml:space="preserve">מהם התנאים הדרושים לקיום משטר דמוקרטי</t>
    </r>
    <r>
      <rPr>
        <sz val="10"/>
        <color rgb="FF000000"/>
        <rFont val="Cambria"/>
        <family val="0"/>
        <charset val="1"/>
      </rPr>
      <t xml:space="preserve">, </t>
    </r>
    <r>
      <rPr>
        <sz val="10"/>
        <color rgb="FF000000"/>
        <rFont val="FreeSans"/>
        <family val="2"/>
      </rPr>
      <t xml:space="preserve">מדוע טובת הפרט תלויה בטובת החברה כולה וכיצד נלמד להרגיש את התלות ההדדית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</si>
  <si>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821 (2017-01-31)</t>
    </r>
  </si>
  <si>
    <t xml:space="preserve">http://files.kabbalahmedia.info/download/files/heb_o_rav_2017-01-31_program_haim-hadashim_n821.mp4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</si>
  <si>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821 - </t>
    </r>
    <r>
      <rPr>
        <sz val="10"/>
        <color rgb="FF000000"/>
        <rFont val="FreeSans"/>
        <family val="2"/>
      </rPr>
      <t xml:space="preserve">דמוקרטיה ושיוויון</t>
    </r>
  </si>
  <si>
    <r>
      <rPr>
        <sz val="10"/>
        <color rgb="FF000000"/>
        <rFont val="FreeSans"/>
        <family val="2"/>
      </rPr>
      <t xml:space="preserve">כיצד ניתן להגיע למצב של דאגה הדדית לשלום החברה</t>
    </r>
    <r>
      <rPr>
        <sz val="10"/>
        <color rgb="FF000000"/>
        <rFont val="Cambria"/>
        <family val="0"/>
        <charset val="1"/>
      </rPr>
      <t xml:space="preserve">, </t>
    </r>
    <r>
      <rPr>
        <sz val="10"/>
        <color rgb="FF000000"/>
        <rFont val="FreeSans"/>
        <family val="2"/>
      </rPr>
      <t xml:space="preserve">מהם שיוויון ודמוקרטיה בחברה מתוקנת ומהו החינוך החדש לו אנו זקוקים כדי להגיע למצב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</si>
  <si>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824 (2017-02-07)</t>
    </r>
  </si>
  <si>
    <t xml:space="preserve">http://files.kabbalahmedia.info/download/files/heb_o_rav_2017-02-07_program_haim-hadashim_n824.mp4</t>
  </si>
  <si>
    <t xml:space="preserve">08.02.17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</si>
  <si>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824 - </t>
    </r>
    <r>
      <rPr>
        <sz val="10"/>
        <color rgb="FF000000"/>
        <rFont val="FreeSans"/>
        <family val="2"/>
      </rPr>
      <t xml:space="preserve">דמוקרטיה ושלטון העם</t>
    </r>
  </si>
  <si>
    <r>
      <rPr>
        <sz val="10"/>
        <color rgb="FF000000"/>
        <rFont val="FreeSans"/>
        <family val="2"/>
      </rPr>
      <t xml:space="preserve">מדוע אין די בתהליך בחירות כדי להעיד על שלטון העם</t>
    </r>
    <r>
      <rPr>
        <sz val="10"/>
        <color rgb="FF000000"/>
        <rFont val="Cambria"/>
        <family val="0"/>
        <charset val="1"/>
      </rPr>
      <t xml:space="preserve">, </t>
    </r>
    <r>
      <rPr>
        <sz val="10"/>
        <color rgb="FF000000"/>
        <rFont val="FreeSans"/>
        <family val="2"/>
      </rPr>
      <t xml:space="preserve">האם הדמוקרטיה רצויה בכל מצב וכיצד ייראה השלטון אם כולנו נתעלה מעל טובתנו האישית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</si>
  <si>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825 (2017-02-07)</t>
    </r>
  </si>
  <si>
    <t xml:space="preserve">http://files.kabbalahmedia.info/download/files/heb_o_rav_2017-02-07_program_haim-hadashim_n825.mp4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</si>
  <si>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825 - </t>
    </r>
    <r>
      <rPr>
        <sz val="10"/>
        <color rgb="FF000000"/>
        <rFont val="FreeSans"/>
        <family val="2"/>
      </rPr>
      <t xml:space="preserve">דמוקרטיה</t>
    </r>
    <r>
      <rPr>
        <sz val="10"/>
        <color rgb="FF000000"/>
        <rFont val="Cambria"/>
        <family val="0"/>
        <charset val="1"/>
      </rPr>
      <t xml:space="preserve">, </t>
    </r>
    <r>
      <rPr>
        <sz val="10"/>
        <color rgb="FF000000"/>
        <rFont val="FreeSans"/>
        <family val="2"/>
      </rPr>
      <t xml:space="preserve">חוק וחינוך</t>
    </r>
  </si>
  <si>
    <r>
      <rPr>
        <sz val="10"/>
        <color rgb="FF000000"/>
        <rFont val="FreeSans"/>
        <family val="2"/>
      </rPr>
      <t xml:space="preserve">מדוע נראה כי שלטון החוק אינו שומר עלינו עוד</t>
    </r>
    <r>
      <rPr>
        <sz val="10"/>
        <color rgb="FF000000"/>
        <rFont val="Cambria"/>
        <family val="0"/>
        <charset val="1"/>
      </rPr>
      <t xml:space="preserve">, </t>
    </r>
    <r>
      <rPr>
        <sz val="10"/>
        <color rgb="FF000000"/>
        <rFont val="FreeSans"/>
        <family val="2"/>
      </rPr>
      <t xml:space="preserve">כיצד נוכל להתאים עצמנו לחוקי מערכת הטבע שבה אנו נמצאים ומדוע הכרחי שנעבור חינוך מחדש לשם 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</si>
  <si>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948 (2018-01-16)</t>
    </r>
  </si>
  <si>
    <t xml:space="preserve">http://files.kabbalahmedia.info/download/files/heb_o_rav_2018-01-16_program_haim-hadashim_n948.mp4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</si>
  <si>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948 - </t>
    </r>
    <r>
      <rPr>
        <sz val="10"/>
        <color rgb="FF000000"/>
        <rFont val="FreeSans"/>
        <family val="2"/>
      </rPr>
      <t xml:space="preserve">שוויון חברתי אמיתי</t>
    </r>
  </si>
  <si>
    <r>
      <rPr>
        <sz val="10"/>
        <color rgb="FF000000"/>
        <rFont val="FreeSans"/>
        <family val="2"/>
      </rPr>
      <t xml:space="preserve">למה מטבענו אנחנו מקימים גבולות ומחיצות בינינו</t>
    </r>
    <r>
      <rPr>
        <sz val="10"/>
        <color rgb="FF000000"/>
        <rFont val="Cambria"/>
        <family val="0"/>
        <charset val="1"/>
      </rPr>
      <t xml:space="preserve">, </t>
    </r>
    <r>
      <rPr>
        <sz val="10"/>
        <color rgb="FF000000"/>
        <rFont val="FreeSans"/>
        <family val="2"/>
      </rPr>
      <t xml:space="preserve">איך נהפוך פערים חברתיים להזדמנות לחיבור וכיצד יביא החיבור לשוויון חברתי אמיתי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</si>
  <si>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החיים הטובים</t>
    </r>
  </si>
  <si>
    <t xml:space="preserve">23.05.14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</si>
  <si>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החיים הטובים</t>
    </r>
  </si>
  <si>
    <r>
      <rPr>
        <sz val="10"/>
        <color rgb="FF000000"/>
        <rFont val="FreeSans"/>
        <family val="2"/>
      </rPr>
      <t xml:space="preserve">ישנן המון אפשרויות לאדם ליהנות ולהעביר את זמנו</t>
    </r>
    <r>
      <rPr>
        <sz val="10"/>
        <color rgb="FF000000"/>
        <rFont val="Cambria"/>
        <family val="0"/>
        <charset val="1"/>
      </rPr>
      <t xml:space="preserve">. </t>
    </r>
    <r>
      <rPr>
        <sz val="10"/>
        <color rgb="FF000000"/>
        <rFont val="FreeSans"/>
        <family val="2"/>
      </rPr>
      <t xml:space="preserve">כיצד בכל פעולה שלנו נתכוון אל עבר החיבור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מביאים לנו טיפים ודוגמאות לדרך הנכונה לחיות חיים טובים ומלאים כל טוב</t>
    </r>
  </si>
  <si>
    <r>
      <rPr>
        <sz val="11"/>
        <rFont val="FreeSans"/>
        <family val="2"/>
      </rPr>
      <t xml:space="preserve">חיים חדשים </t>
    </r>
    <r>
      <rPr>
        <sz val="11"/>
        <rFont val="Cambria"/>
        <family val="0"/>
        <charset val="1"/>
      </rPr>
      <t xml:space="preserve">357 (2014-04-24)</t>
    </r>
  </si>
  <si>
    <t xml:space="preserve">http://files.kabbalahmedia.info/download/video/heb_o_rav_2014-04-24_program_haim-hadashim_n357.wmv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</si>
  <si>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357 - </t>
    </r>
    <r>
      <rPr>
        <sz val="10"/>
        <color rgb="FF000000"/>
        <rFont val="FreeSans"/>
        <family val="2"/>
      </rPr>
      <t xml:space="preserve">צחוק והומור</t>
    </r>
  </si>
  <si>
    <r>
      <rPr>
        <sz val="10"/>
        <color rgb="FF000000"/>
        <rFont val="FreeSans"/>
        <family val="2"/>
      </rPr>
      <t xml:space="preserve">מה תפקידו של ההומור בחיינו</t>
    </r>
    <r>
      <rPr>
        <sz val="10"/>
        <color rgb="FF000000"/>
        <rFont val="Cambria"/>
        <family val="0"/>
        <charset val="1"/>
      </rPr>
      <t xml:space="preserve">, </t>
    </r>
    <r>
      <rPr>
        <sz val="10"/>
        <color rgb="FF000000"/>
        <rFont val="FreeSans"/>
        <family val="2"/>
      </rPr>
      <t xml:space="preserve">כיצד הוא מסייע לנו בקרוב לבבות וביצירת חיבור בינינו ואיך יוכל לשמש אותנו בהפצת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</si>
  <si>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358 (2014-04-24)</t>
    </r>
  </si>
  <si>
    <t xml:space="preserve">http://files.kabbalahmedia.info/download/video/heb_o_rav_2014-04-24_program_haim-hadashim_n358.wmv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</si>
  <si>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358 - </t>
    </r>
    <r>
      <rPr>
        <sz val="10"/>
        <color rgb="FF000000"/>
        <rFont val="FreeSans"/>
        <family val="2"/>
      </rPr>
      <t xml:space="preserve">הומור ומצב רוח</t>
    </r>
  </si>
  <si>
    <r>
      <rPr>
        <sz val="10"/>
        <color rgb="FF000000"/>
        <rFont val="FreeSans"/>
        <family val="2"/>
      </rPr>
      <t xml:space="preserve">מה גורם לנו לצחוק</t>
    </r>
    <r>
      <rPr>
        <sz val="10"/>
        <color rgb="FF000000"/>
        <rFont val="Cambria"/>
        <family val="0"/>
        <charset val="1"/>
      </rPr>
      <t xml:space="preserve">, </t>
    </r>
    <r>
      <rPr>
        <sz val="10"/>
        <color rgb="FF000000"/>
        <rFont val="FreeSans"/>
        <family val="2"/>
      </rPr>
      <t xml:space="preserve">מה נגלה אם נלמד לצחוק על עצמנו וכיצד תסייע לנו היכולת לצחוק מטבע האדם ליצירת 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</si>
  <si>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359 (2014-04-27)</t>
    </r>
  </si>
  <si>
    <t xml:space="preserve">http://files.kabbalahmedia.info/download/video/heb_o_rav_2014-04-27_program_haim-hadashim_n359.wmv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</si>
  <si>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359 - </t>
    </r>
    <r>
      <rPr>
        <sz val="10"/>
        <color rgb="FF000000"/>
        <rFont val="FreeSans"/>
        <family val="2"/>
      </rPr>
      <t xml:space="preserve">השפעתה של המוסיקה על האדם</t>
    </r>
  </si>
  <si>
    <r>
      <rPr>
        <sz val="10"/>
        <color rgb="FF000000"/>
        <rFont val="FreeSans"/>
        <family val="2"/>
      </rPr>
      <t xml:space="preserve">מוסיקה היא שפה אוניברסלית הפורטת ישירות על מיתרי הרגש שלנו</t>
    </r>
    <r>
      <rPr>
        <sz val="10"/>
        <color rgb="FF000000"/>
        <rFont val="Cambria"/>
        <family val="0"/>
        <charset val="1"/>
      </rPr>
      <t xml:space="preserve">. </t>
    </r>
    <r>
      <rPr>
        <sz val="10"/>
        <color rgb="FF000000"/>
        <rFont val="FreeSans"/>
        <family val="2"/>
      </rPr>
      <t xml:space="preserve">מה גורם להשפעתה העזה עלינו וכיצד היא מביאה לתחושה הרמונית של התעלות ולחיבור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</si>
  <si>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360 (2014-04-27)</t>
    </r>
  </si>
  <si>
    <t xml:space="preserve">http://files.kabbalahmedia.info/download/video/heb_o_rav_2014-04-27_program_haim-hadashim_n360.wmv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</si>
  <si>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360 - </t>
    </r>
    <r>
      <rPr>
        <sz val="10"/>
        <color rgb="FF000000"/>
        <rFont val="FreeSans"/>
        <family val="2"/>
      </rPr>
      <t xml:space="preserve">מוסיקה מחברת לבבות</t>
    </r>
  </si>
  <si>
    <r>
      <rPr>
        <sz val="10"/>
        <color rgb="FF000000"/>
        <rFont val="FreeSans"/>
        <family val="2"/>
      </rPr>
      <t xml:space="preserve">מהי מהות הקשר הנוצר בין המוסיקאי המבצע לבין הקהל</t>
    </r>
    <r>
      <rPr>
        <sz val="10"/>
        <color rgb="FF000000"/>
        <rFont val="Cambria"/>
        <family val="0"/>
        <charset val="1"/>
      </rPr>
      <t xml:space="preserve">, </t>
    </r>
    <r>
      <rPr>
        <sz val="10"/>
        <color rgb="FF000000"/>
        <rFont val="FreeSans"/>
        <family val="2"/>
      </rPr>
      <t xml:space="preserve">כיצד הוא מחבר בינינו בתחושת הרמוניה ואיך ניתן להשתמש ביכולת זו להקניית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</si>
  <si>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361 (2014-04-27)</t>
    </r>
  </si>
  <si>
    <t xml:space="preserve">http://files.kabbalahmedia.info/download/video/heb_o_rav_2014-04-27_program_haim-hadashim_n361.wmv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</si>
  <si>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361 - </t>
    </r>
    <r>
      <rPr>
        <sz val="10"/>
        <color rgb="FF000000"/>
        <rFont val="FreeSans"/>
        <family val="2"/>
      </rPr>
      <t xml:space="preserve">מוסיקאים והשראה</t>
    </r>
  </si>
  <si>
    <r>
      <rPr>
        <sz val="10"/>
        <color rgb="FF000000"/>
        <rFont val="FreeSans"/>
        <family val="2"/>
      </rPr>
      <t xml:space="preserve">המוסיקה מלווה את חיינו ומבטאה בעוצמה רגשותינו</t>
    </r>
    <r>
      <rPr>
        <sz val="10"/>
        <color rgb="FF000000"/>
        <rFont val="Cambria"/>
        <family val="0"/>
        <charset val="1"/>
      </rPr>
      <t xml:space="preserve">. </t>
    </r>
    <r>
      <rPr>
        <sz val="10"/>
        <color rgb="FF000000"/>
        <rFont val="FreeSans"/>
        <family val="2"/>
      </rPr>
      <t xml:space="preserve">באיזה אופן אנו שותפים לאופן השפעתה עלינו</t>
    </r>
    <r>
      <rPr>
        <sz val="10"/>
        <color rgb="FF000000"/>
        <rFont val="Cambria"/>
        <family val="0"/>
        <charset val="1"/>
      </rPr>
      <t xml:space="preserve">, </t>
    </r>
    <r>
      <rPr>
        <sz val="10"/>
        <color rgb="FF000000"/>
        <rFont val="FreeSans"/>
        <family val="2"/>
      </rPr>
      <t xml:space="preserve">מה מאפיין את היוצרים המוסיקליים ומהי תרומתם לחברה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</si>
  <si>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374 (2014-05-18)</t>
    </r>
  </si>
  <si>
    <t xml:space="preserve">http://files.kabbalahmedia.info/video/heb_o_rav_2014-05-18_program_haim-hadashim_n374.wmv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</si>
  <si>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374 - </t>
    </r>
    <r>
      <rPr>
        <sz val="10"/>
        <color rgb="FF000000"/>
        <rFont val="FreeSans"/>
        <family val="2"/>
      </rPr>
      <t xml:space="preserve">האוכל </t>
    </r>
    <r>
      <rPr>
        <sz val="10"/>
        <color rgb="FF000000"/>
        <rFont val="Cambria"/>
        <family val="0"/>
        <charset val="1"/>
      </rPr>
      <t xml:space="preserve">- </t>
    </r>
    <r>
      <rPr>
        <sz val="10"/>
        <color rgb="FF000000"/>
        <rFont val="FreeSans"/>
        <family val="2"/>
      </rPr>
      <t xml:space="preserve">חוויה לכל החושים</t>
    </r>
  </si>
  <si>
    <r>
      <rPr>
        <sz val="10"/>
        <color rgb="FF000000"/>
        <rFont val="FreeSans"/>
        <family val="2"/>
      </rPr>
      <t xml:space="preserve">איך האוכל הפך למרכז חיינו בכל מקום בעולם וכיצד ריחות וטעמים וישיבה משותפת בארוחה קושרת בין בני 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</si>
  <si>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375 (2014-05-18)</t>
    </r>
  </si>
  <si>
    <t xml:space="preserve">http://files.kabbalahmedia.info/video/heb_o_rav_2014-05-18_program_haim-hadashim_n375.wmv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</si>
  <si>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375 - </t>
    </r>
    <r>
      <rPr>
        <sz val="10"/>
        <color rgb="FF000000"/>
        <rFont val="FreeSans"/>
        <family val="2"/>
      </rPr>
      <t xml:space="preserve">מזון רוחני</t>
    </r>
  </si>
  <si>
    <r>
      <rPr>
        <sz val="10"/>
        <color rgb="FF000000"/>
        <rFont val="FreeSans"/>
        <family val="2"/>
      </rPr>
      <t xml:space="preserve">איזה סוג נוסף של רעב מתעורר בנו ביושבנו לסעוד יחד</t>
    </r>
    <r>
      <rPr>
        <sz val="10"/>
        <color rgb="FF000000"/>
        <rFont val="Cambria"/>
        <family val="0"/>
        <charset val="1"/>
      </rPr>
      <t xml:space="preserve">, </t>
    </r>
    <r>
      <rPr>
        <sz val="10"/>
        <color rgb="FF000000"/>
        <rFont val="FreeSans"/>
        <family val="2"/>
      </rPr>
      <t xml:space="preserve">מהי סעודה ומזון רוחניים ואיך אפשר לארח בצורה טובה כך שנרגיש מחוברים סביב השולחן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</si>
  <si>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379 (2014-05-22)</t>
    </r>
  </si>
  <si>
    <t xml:space="preserve">http://files.kabbalahmedia.info/video/heb_o_rav_2014-05-22_program_haim-hadashim_n379.wmv</t>
  </si>
  <si>
    <r>
      <rPr>
        <sz val="10"/>
        <color rgb="FF000000"/>
        <rFont val="FreeSans"/>
        <family val="2"/>
      </rPr>
      <t xml:space="preserve">חיים חדשים - תוכנית </t>
    </r>
    <r>
      <rPr>
        <sz val="10"/>
        <color rgb="FF000000"/>
        <rFont val="Cambria"/>
        <family val="0"/>
        <charset val="1"/>
      </rPr>
      <t xml:space="preserve">379 - חווית התיאטרון
</t>
    </r>
  </si>
  <si>
    <r>
      <rPr>
        <sz val="10"/>
        <color rgb="FF000000"/>
        <rFont val="FreeSans"/>
        <family val="2"/>
      </rPr>
      <t xml:space="preserve">מה יש בתיאטרון שהופך את הצפייה להתרגשות גדולה</t>
    </r>
    <r>
      <rPr>
        <sz val="10"/>
        <color rgb="FF000000"/>
        <rFont val="Cambria"/>
        <family val="0"/>
        <charset val="1"/>
      </rPr>
      <t xml:space="preserve">, </t>
    </r>
    <r>
      <rPr>
        <sz val="10"/>
        <color rgb="FF000000"/>
        <rFont val="FreeSans"/>
        <family val="2"/>
      </rPr>
      <t xml:space="preserve">איך הוא פועל ליצירת הזדהות אצל האדם ואיך באמצעות הצגה אפשר להשפיע על האדם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</si>
  <si>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380 (2014-05-22)</t>
    </r>
  </si>
  <si>
    <t xml:space="preserve">http://files.kabbalahmedia.info/video/heb_o_rav_2014-05-22_program_haim-hadashim_n380.wmv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</si>
  <si>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380 - </t>
    </r>
    <r>
      <rPr>
        <sz val="10"/>
        <color rgb="FF000000"/>
        <rFont val="FreeSans"/>
        <family val="2"/>
      </rPr>
      <t xml:space="preserve">מאחורי הקלעים</t>
    </r>
  </si>
  <si>
    <r>
      <rPr>
        <sz val="10"/>
        <color rgb="FF000000"/>
        <rFont val="FreeSans"/>
        <family val="2"/>
      </rPr>
      <t xml:space="preserve">איך בונים מחזה על</t>
    </r>
    <r>
      <rPr>
        <sz val="10"/>
        <color rgb="FF000000"/>
        <rFont val="Cambria"/>
        <family val="0"/>
        <charset val="1"/>
      </rPr>
      <t xml:space="preserve">-</t>
    </r>
    <r>
      <rPr>
        <sz val="10"/>
        <color rgb="FF000000"/>
        <rFont val="FreeSans"/>
        <family val="2"/>
      </rPr>
      <t xml:space="preserve">זמני</t>
    </r>
    <r>
      <rPr>
        <sz val="10"/>
        <color rgb="FF000000"/>
        <rFont val="Cambria"/>
        <family val="0"/>
        <charset val="1"/>
      </rPr>
      <t xml:space="preserve">, </t>
    </r>
    <r>
      <rPr>
        <sz val="10"/>
        <color rgb="FF000000"/>
        <rFont val="FreeSans"/>
        <family val="2"/>
      </rPr>
      <t xml:space="preserve">לאילו יצירות אנו זקוקים היום בהתאם לשינויים אותם עוברת האנושות וכיצד מחזה טוב יכול לתרום להתפתחות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</si>
  <si>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381 (2014-05-22)</t>
    </r>
  </si>
  <si>
    <t xml:space="preserve">http://files.kabbalahmedia.info/video/heb_o_rav_2014-05-22_program_haim-hadashim_n381.wmv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</si>
  <si>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381 - </t>
    </r>
    <r>
      <rPr>
        <sz val="10"/>
        <color rgb="FF000000"/>
        <rFont val="FreeSans"/>
        <family val="2"/>
      </rPr>
      <t xml:space="preserve">כולנו שחקנים</t>
    </r>
  </si>
  <si>
    <r>
      <rPr>
        <sz val="10"/>
        <color rgb="FF000000"/>
        <rFont val="FreeSans"/>
        <family val="2"/>
      </rPr>
      <t xml:space="preserve"> כל אדם משחק דמויות רבות ושונות בחייו</t>
    </r>
    <r>
      <rPr>
        <sz val="10"/>
        <color rgb="FF000000"/>
        <rFont val="Cambria"/>
        <family val="0"/>
        <charset val="1"/>
      </rPr>
      <t xml:space="preserve">. </t>
    </r>
    <r>
      <rPr>
        <sz val="10"/>
        <color rgb="FF000000"/>
        <rFont val="FreeSans"/>
        <family val="2"/>
      </rPr>
      <t xml:space="preserve">איך אפשר להיות </t>
    </r>
    <r>
      <rPr>
        <sz val="10"/>
        <color rgb="FF000000"/>
        <rFont val="Cambria"/>
        <family val="0"/>
        <charset val="1"/>
      </rPr>
      <t xml:space="preserve">"</t>
    </r>
    <r>
      <rPr>
        <sz val="10"/>
        <color rgb="FF000000"/>
        <rFont val="FreeSans"/>
        <family val="2"/>
      </rPr>
      <t xml:space="preserve">שחקן חינוכי</t>
    </r>
    <r>
      <rPr>
        <sz val="10"/>
        <color rgb="FF000000"/>
        <rFont val="Cambria"/>
        <family val="0"/>
        <charset val="1"/>
      </rPr>
      <t xml:space="preserve">" </t>
    </r>
    <r>
      <rPr>
        <sz val="10"/>
        <color rgb="FF000000"/>
        <rFont val="FreeSans"/>
        <family val="2"/>
      </rPr>
      <t xml:space="preserve">וכיצד ניתן להיות השחקן הנכון במשחק החיים ולתפוס את הדמות הנכונה בעולם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</si>
  <si>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382 (2014-05-22)</t>
    </r>
  </si>
  <si>
    <t xml:space="preserve">http://files.kabbalahmedia.info/video/heb_o_rav_2014-05-22_program_haim-hadashim_n382.wmv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</si>
  <si>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382 - </t>
    </r>
    <r>
      <rPr>
        <sz val="10"/>
        <color rgb="FF000000"/>
        <rFont val="FreeSans"/>
        <family val="2"/>
      </rPr>
      <t xml:space="preserve">הצגות ילדים</t>
    </r>
  </si>
  <si>
    <r>
      <rPr>
        <sz val="10"/>
        <color rgb="FF000000"/>
        <rFont val="FreeSans"/>
        <family val="2"/>
      </rPr>
      <t xml:space="preserve">מה חשיבותו של כוח הדימיון בהתפתחות האדם</t>
    </r>
    <r>
      <rPr>
        <sz val="10"/>
        <color rgb="FF000000"/>
        <rFont val="Cambria"/>
        <family val="0"/>
        <charset val="1"/>
      </rPr>
      <t xml:space="preserve">, </t>
    </r>
    <r>
      <rPr>
        <sz val="10"/>
        <color rgb="FF000000"/>
        <rFont val="FreeSans"/>
        <family val="2"/>
      </rPr>
      <t xml:space="preserve">איך אמורות להיבנות הצגות ילדים ואילו מסרים צריכים להגיע דרכן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</si>
  <si>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388 (2014-06-01)</t>
    </r>
  </si>
  <si>
    <t xml:space="preserve">http://files.kabbalahmedia.info/video/heb_o_rav_2014-06-01_program_haim-hadashim_n388.wmv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</si>
  <si>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388 - </t>
    </r>
    <r>
      <rPr>
        <sz val="10"/>
        <color rgb="FF000000"/>
        <rFont val="FreeSans"/>
        <family val="2"/>
      </rPr>
      <t xml:space="preserve">לוקחים </t>
    </r>
    <r>
      <rPr>
        <sz val="10"/>
        <color rgb="FF000000"/>
        <rFont val="Cambria"/>
        <family val="0"/>
        <charset val="1"/>
      </rPr>
      <t xml:space="preserve">"</t>
    </r>
    <r>
      <rPr>
        <sz val="10"/>
        <color rgb="FF000000"/>
        <rFont val="FreeSans"/>
        <family val="2"/>
      </rPr>
      <t xml:space="preserve">פסק זמן</t>
    </r>
    <r>
      <rPr>
        <sz val="10"/>
        <color rgb="FF000000"/>
        <rFont val="Cambria"/>
        <family val="0"/>
        <charset val="1"/>
      </rPr>
      <t xml:space="preserve">" </t>
    </r>
    <r>
      <rPr>
        <sz val="10"/>
        <color rgb="FF000000"/>
        <rFont val="FreeSans"/>
        <family val="2"/>
      </rPr>
      <t xml:space="preserve">לחופשה</t>
    </r>
  </si>
  <si>
    <r>
      <rPr>
        <sz val="10"/>
        <color rgb="FF000000"/>
        <rFont val="FreeSans"/>
        <family val="2"/>
      </rPr>
      <t xml:space="preserve">כולנו רוצים חופש</t>
    </r>
    <r>
      <rPr>
        <sz val="10"/>
        <color rgb="FF000000"/>
        <rFont val="Cambria"/>
        <family val="0"/>
        <charset val="1"/>
      </rPr>
      <t xml:space="preserve">! </t>
    </r>
    <r>
      <rPr>
        <sz val="10"/>
        <color rgb="FF000000"/>
        <rFont val="FreeSans"/>
        <family val="2"/>
      </rPr>
      <t xml:space="preserve">לטייל</t>
    </r>
    <r>
      <rPr>
        <sz val="10"/>
        <color rgb="FF000000"/>
        <rFont val="Cambria"/>
        <family val="0"/>
        <charset val="1"/>
      </rPr>
      <t xml:space="preserve">, </t>
    </r>
    <r>
      <rPr>
        <sz val="10"/>
        <color rgb="FF000000"/>
        <rFont val="FreeSans"/>
        <family val="2"/>
      </rPr>
      <t xml:space="preserve">לגלות עולם ולהתפנק כילדים ללא מחויבות</t>
    </r>
    <r>
      <rPr>
        <sz val="10"/>
        <color rgb="FF000000"/>
        <rFont val="Cambria"/>
        <family val="0"/>
        <charset val="1"/>
      </rPr>
      <t xml:space="preserve">. </t>
    </r>
    <r>
      <rPr>
        <sz val="10"/>
        <color rgb="FF000000"/>
        <rFont val="FreeSans"/>
        <family val="2"/>
      </rPr>
      <t xml:space="preserve">איך התפתח מושג החופש וכיצד הוא מוביל אותנו להכרה בצורך בשינוי תפיסת החיים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</si>
  <si>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389 (2014-06-01)</t>
    </r>
  </si>
  <si>
    <t xml:space="preserve">http://files.kabbalahmedia.info/video/heb_o_rav_2014-06-01_program_haim-hadashim_n389.wmv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</si>
  <si>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389 - </t>
    </r>
    <r>
      <rPr>
        <sz val="10"/>
        <color rgb="FF000000"/>
        <rFont val="FreeSans"/>
        <family val="2"/>
      </rPr>
      <t xml:space="preserve">מפגש בין תרבויות</t>
    </r>
  </si>
  <si>
    <r>
      <rPr>
        <sz val="10"/>
        <color rgb="FF000000"/>
        <rFont val="FreeSans"/>
        <family val="2"/>
      </rPr>
      <t xml:space="preserve">מפגש עם מקומיים בחו</t>
    </r>
    <r>
      <rPr>
        <sz val="10"/>
        <color rgb="FF000000"/>
        <rFont val="Cambria"/>
        <family val="0"/>
        <charset val="1"/>
      </rPr>
      <t xml:space="preserve">"</t>
    </r>
    <r>
      <rPr>
        <sz val="10"/>
        <color rgb="FF000000"/>
        <rFont val="FreeSans"/>
        <family val="2"/>
      </rPr>
      <t xml:space="preserve">ל מותיר בנו רגשות עזים</t>
    </r>
    <r>
      <rPr>
        <sz val="10"/>
        <color rgb="FF000000"/>
        <rFont val="Cambria"/>
        <family val="0"/>
        <charset val="1"/>
      </rPr>
      <t xml:space="preserve">. </t>
    </r>
    <r>
      <rPr>
        <sz val="10"/>
        <color rgb="FF000000"/>
        <rFont val="FreeSans"/>
        <family val="2"/>
      </rPr>
      <t xml:space="preserve">מה גורם לכך</t>
    </r>
    <r>
      <rPr>
        <sz val="10"/>
        <color rgb="FF000000"/>
        <rFont val="Cambria"/>
        <family val="0"/>
        <charset val="1"/>
      </rPr>
      <t xml:space="preserve">, </t>
    </r>
    <r>
      <rPr>
        <sz val="10"/>
        <color rgb="FF000000"/>
        <rFont val="FreeSans"/>
        <family val="2"/>
      </rPr>
      <t xml:space="preserve">האם ניתן להגיע לתחושת כזו בקשרינו היום יומיים וכיצד מסייעת בכך חכמת החיבור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</si>
  <si>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390 (2014-06-01)</t>
    </r>
  </si>
  <si>
    <t xml:space="preserve">http://files.kabbalahmedia.info/video/heb_o_rav_2014-06-01_program_haim-hadashim_n390.wmv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</si>
  <si>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390 - </t>
    </r>
    <r>
      <rPr>
        <sz val="10"/>
        <color rgb="FF000000"/>
        <rFont val="FreeSans"/>
        <family val="2"/>
      </rPr>
      <t xml:space="preserve">טיול אחרי צבא – ההכנה</t>
    </r>
  </si>
  <si>
    <r>
      <rPr>
        <sz val="10"/>
        <color rgb="FF000000"/>
        <rFont val="FreeSans"/>
        <family val="2"/>
      </rPr>
      <t xml:space="preserve">מהי הסיבה לתופעת הטיולים הארוכים בחו</t>
    </r>
    <r>
      <rPr>
        <sz val="10"/>
        <color rgb="FF000000"/>
        <rFont val="Cambria"/>
        <family val="0"/>
        <charset val="1"/>
      </rPr>
      <t xml:space="preserve">"</t>
    </r>
    <r>
      <rPr>
        <sz val="10"/>
        <color rgb="FF000000"/>
        <rFont val="FreeSans"/>
        <family val="2"/>
      </rPr>
      <t xml:space="preserve">ל של צעירים אחרי צבא</t>
    </r>
    <r>
      <rPr>
        <sz val="10"/>
        <color rgb="FF000000"/>
        <rFont val="Cambria"/>
        <family val="0"/>
        <charset val="1"/>
      </rPr>
      <t xml:space="preserve">, </t>
    </r>
    <r>
      <rPr>
        <sz val="10"/>
        <color rgb="FF000000"/>
        <rFont val="FreeSans"/>
        <family val="2"/>
      </rPr>
      <t xml:space="preserve">איזו הכנה כדאי לעשות להם לקראת זה ואיפה להמליץ להם לבקר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</si>
  <si>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391 (2014-06-01)</t>
    </r>
  </si>
  <si>
    <t xml:space="preserve">http://files.kabbalahmedia.info/video/heb_o_rav_2014-06-01_program_haim-hadashim_n391.wmv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</si>
  <si>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391 - </t>
    </r>
    <r>
      <rPr>
        <sz val="10"/>
        <color rgb="FF000000"/>
        <rFont val="FreeSans"/>
        <family val="2"/>
      </rPr>
      <t xml:space="preserve">טיול אחרי צבא </t>
    </r>
    <r>
      <rPr>
        <sz val="10"/>
        <color rgb="FF000000"/>
        <rFont val="Cambria"/>
        <family val="0"/>
        <charset val="1"/>
      </rPr>
      <t xml:space="preserve">- </t>
    </r>
    <r>
      <rPr>
        <sz val="10"/>
        <color rgb="FF000000"/>
        <rFont val="FreeSans"/>
        <family val="2"/>
      </rPr>
      <t xml:space="preserve">גילוי עצמי</t>
    </r>
  </si>
  <si>
    <r>
      <rPr>
        <sz val="10"/>
        <color rgb="FF000000"/>
        <rFont val="FreeSans"/>
        <family val="2"/>
      </rPr>
      <t xml:space="preserve">איך טיול לחו</t>
    </r>
    <r>
      <rPr>
        <sz val="10"/>
        <color rgb="FF000000"/>
        <rFont val="Cambria"/>
        <family val="0"/>
        <charset val="1"/>
      </rPr>
      <t xml:space="preserve">"</t>
    </r>
    <r>
      <rPr>
        <sz val="10"/>
        <color rgb="FF000000"/>
        <rFont val="FreeSans"/>
        <family val="2"/>
      </rPr>
      <t xml:space="preserve">ל של צעירים הופך למסע לגילוי עולמם הפנימי ואיך העולם ייראה אם כל האנשים בעולם יהיו פשוטים ונקיים מלבושי החיים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</si>
  <si>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398 (2014-06-08)</t>
    </r>
  </si>
  <si>
    <t xml:space="preserve">http://files.kabbalahmedia.info/download/video/heb_o_rav_2014-06-08_program_haim-hadashim_n398.wmv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</si>
  <si>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398 - </t>
    </r>
    <r>
      <rPr>
        <sz val="10"/>
        <color rgb="FF000000"/>
        <rFont val="FreeSans"/>
        <family val="2"/>
      </rPr>
      <t xml:space="preserve">פעילות גופנית ורווחה רגשית</t>
    </r>
  </si>
  <si>
    <r>
      <rPr>
        <sz val="10"/>
        <color rgb="FF000000"/>
        <rFont val="FreeSans"/>
        <family val="2"/>
      </rPr>
      <t xml:space="preserve">מדוע האדם זקוק לפעילות גופנית כדי להרגיש טוב ואיך היא מסייעת ליצירת התקשרויות בין בני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</si>
  <si>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399 (2014-06-08)</t>
    </r>
  </si>
  <si>
    <t xml:space="preserve">http://files.kabbalahmedia.info/download/video/heb_o_rav_2014-06-08_program_haim-hadashim_n399.wmv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</si>
  <si>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399 - </t>
    </r>
    <r>
      <rPr>
        <sz val="10"/>
        <color rgb="FF000000"/>
        <rFont val="FreeSans"/>
        <family val="2"/>
      </rPr>
      <t xml:space="preserve">תרבות הספורט והמונדיאל</t>
    </r>
  </si>
  <si>
    <r>
      <rPr>
        <sz val="10"/>
        <color rgb="FF000000"/>
        <rFont val="FreeSans"/>
        <family val="2"/>
      </rPr>
      <t xml:space="preserve">מה מאפיין את הספורט בחברה המודרנית ואיך אפשר לייצר בו תחרות בונה</t>
    </r>
    <r>
      <rPr>
        <sz val="10"/>
        <color rgb="FF000000"/>
        <rFont val="Cambria"/>
        <family val="0"/>
        <charset val="1"/>
      </rPr>
      <t xml:space="preserve">, </t>
    </r>
    <r>
      <rPr>
        <sz val="10"/>
        <color rgb="FF000000"/>
        <rFont val="FreeSans"/>
        <family val="2"/>
      </rPr>
      <t xml:space="preserve">מה אפשר ללמוד מהמונדיאל ולמה כדאי לנו להיות במונדיאל בלתי פוסק</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</si>
  <si>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400 (2014-06-08)</t>
    </r>
  </si>
  <si>
    <t xml:space="preserve">http://files.kabbalahmedia.info/download/video/heb_o_rav_2014-06-08_program_haim-hadashim_n400.wmv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</si>
  <si>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400 - </t>
    </r>
    <r>
      <rPr>
        <sz val="10"/>
        <color rgb="FF000000"/>
        <rFont val="FreeSans"/>
        <family val="2"/>
      </rPr>
      <t xml:space="preserve">חינוך לספורט והכוח הקבוצתי</t>
    </r>
  </si>
  <si>
    <r>
      <rPr>
        <sz val="10"/>
        <color rgb="FF000000"/>
        <rFont val="FreeSans"/>
        <family val="2"/>
      </rPr>
      <t xml:space="preserve">דרך ספורט ניתן לרכוש ערכים חינוכיים</t>
    </r>
    <r>
      <rPr>
        <sz val="10"/>
        <color rgb="FF000000"/>
        <rFont val="Cambria"/>
        <family val="0"/>
        <charset val="1"/>
      </rPr>
      <t xml:space="preserve">. </t>
    </r>
    <r>
      <rPr>
        <sz val="10"/>
        <color rgb="FF000000"/>
        <rFont val="FreeSans"/>
        <family val="2"/>
      </rPr>
      <t xml:space="preserve">מה מאפיין ספורט שמקדם חיבור לעומת ספורט תחרותי רגיל ואיך שיתוף פעולה קבוצתי משפר משמעותית הישגים</t>
    </r>
    <r>
      <rPr>
        <sz val="10"/>
        <color rgb="FF000000"/>
        <rFont val="Cambria"/>
        <family val="0"/>
        <charset val="1"/>
      </rPr>
      <t xml:space="preserve">? </t>
    </r>
    <r>
      <rPr>
        <sz val="10"/>
        <color rgb="FF000000"/>
        <rFont val="FreeSans"/>
        <family val="2"/>
      </rPr>
      <t xml:space="preserve">שיח מרתק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</si>
  <si>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411 (2014-06-22)</t>
    </r>
  </si>
  <si>
    <t xml:space="preserve">http://files.kabbalahmedia.info/download/video/heb_o_rav_2014-06-22_program_haim-hadashim_n411.wmv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</si>
  <si>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411 - </t>
    </r>
    <r>
      <rPr>
        <sz val="10"/>
        <color rgb="FF000000"/>
        <rFont val="FreeSans"/>
        <family val="2"/>
      </rPr>
      <t xml:space="preserve">משחק החלפת תפקידים</t>
    </r>
  </si>
  <si>
    <r>
      <rPr>
        <sz val="10"/>
        <color rgb="FF000000"/>
        <rFont val="FreeSans"/>
        <family val="2"/>
      </rPr>
      <t xml:space="preserve">כיצד האדם מתפתח באמצעות המשחק</t>
    </r>
    <r>
      <rPr>
        <sz val="10"/>
        <color rgb="FF000000"/>
        <rFont val="Cambria"/>
        <family val="0"/>
        <charset val="1"/>
      </rPr>
      <t xml:space="preserve">, </t>
    </r>
    <r>
      <rPr>
        <sz val="10"/>
        <color rgb="FF000000"/>
        <rFont val="FreeSans"/>
        <family val="2"/>
      </rPr>
      <t xml:space="preserve">מה מטרת המשחק בחיינו ואיך אפשר להתלבש בדמות האלוקית ולהבין את משחק החיים</t>
    </r>
    <r>
      <rPr>
        <sz val="10"/>
        <color rgb="FF000000"/>
        <rFont val="Cambria"/>
        <family val="0"/>
        <charset val="1"/>
      </rPr>
      <t xml:space="preserve">? </t>
    </r>
    <r>
      <rPr>
        <sz val="10"/>
        <color rgb="FF000000"/>
        <rFont val="FreeSans"/>
        <family val="2"/>
      </rPr>
      <t xml:space="preserve">שיחה עם הד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</si>
  <si>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412 (2014-06-22)</t>
    </r>
  </si>
  <si>
    <t xml:space="preserve">http://files.kabbalahmedia.info/download/video/heb_o_rav_2014-06-22_program_haim-hadashim_n412.wmv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</si>
  <si>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412 - </t>
    </r>
    <r>
      <rPr>
        <sz val="10"/>
        <color rgb="FF000000"/>
        <rFont val="FreeSans"/>
        <family val="2"/>
      </rPr>
      <t xml:space="preserve">הכוח המפתח שבמשחק</t>
    </r>
  </si>
  <si>
    <r>
      <rPr>
        <sz val="10"/>
        <color rgb="FF000000"/>
        <rFont val="FreeSans"/>
        <family val="2"/>
      </rPr>
      <t xml:space="preserve">כיצד הופך המשחק לתרגילי התפתחות האדם</t>
    </r>
    <r>
      <rPr>
        <sz val="10"/>
        <color rgb="FF000000"/>
        <rFont val="Cambria"/>
        <family val="0"/>
        <charset val="1"/>
      </rPr>
      <t xml:space="preserve">, </t>
    </r>
    <r>
      <rPr>
        <sz val="10"/>
        <color rgb="FF000000"/>
        <rFont val="FreeSans"/>
        <family val="2"/>
      </rPr>
      <t xml:space="preserve">מדוע הוא מהווה את היסוד לחיים ומה מטרתו של המשחק בחיינו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</si>
  <si>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413 (2014-06-22)</t>
    </r>
  </si>
  <si>
    <t xml:space="preserve">http://files.kabbalahmedia.info/download/video/heb_o_rav_2014-06-22_program_haim-hadashim_n413.wmv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</si>
  <si>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413 - </t>
    </r>
    <r>
      <rPr>
        <sz val="10"/>
        <color rgb="FF000000"/>
        <rFont val="FreeSans"/>
        <family val="2"/>
      </rPr>
      <t xml:space="preserve">משחק החיים</t>
    </r>
  </si>
  <si>
    <r>
      <rPr>
        <sz val="10"/>
        <color rgb="FF000000"/>
        <rFont val="FreeSans"/>
        <family val="2"/>
      </rPr>
      <t xml:space="preserve">איך לעשות שיהיה כיף כמו ששיחקנו בילדות</t>
    </r>
    <r>
      <rPr>
        <sz val="10"/>
        <color rgb="FF000000"/>
        <rFont val="Cambria"/>
        <family val="0"/>
        <charset val="1"/>
      </rPr>
      <t xml:space="preserve">, </t>
    </r>
    <r>
      <rPr>
        <sz val="10"/>
        <color rgb="FF000000"/>
        <rFont val="FreeSans"/>
        <family val="2"/>
      </rPr>
      <t xml:space="preserve">אילו חוקי משחק כדאי לאמץ בחיי היום יום ואיזה עולם חדש יתגלה בחיינו כשנשחק  נכון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</si>
  <si>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580 (2015-06-02)</t>
    </r>
  </si>
  <si>
    <t xml:space="preserve">http://files.kabbalahmedia.info/download/video/heb_o_rav_2015-06-02_program_haim-hadashim_n580.wmv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</si>
  <si>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580 - </t>
    </r>
    <r>
      <rPr>
        <sz val="10"/>
        <color rgb="FF000000"/>
        <rFont val="FreeSans"/>
        <family val="2"/>
      </rPr>
      <t xml:space="preserve">להישאר צעיר לנצח</t>
    </r>
  </si>
  <si>
    <r>
      <rPr>
        <sz val="10"/>
        <color rgb="FF000000"/>
        <rFont val="FreeSans"/>
        <family val="2"/>
      </rPr>
      <t xml:space="preserve">מדוע האדם רוצה להישאר צעיר לנצח</t>
    </r>
    <r>
      <rPr>
        <sz val="10"/>
        <color rgb="FF000000"/>
        <rFont val="Cambria"/>
        <family val="0"/>
        <charset val="1"/>
      </rPr>
      <t xml:space="preserve">, </t>
    </r>
    <r>
      <rPr>
        <sz val="10"/>
        <color rgb="FF000000"/>
        <rFont val="FreeSans"/>
        <family val="2"/>
      </rPr>
      <t xml:space="preserve">כיצד ניתן להשיג חיי נצח ולמה הדבר מותנה בתיקון התכונות הבסיסיות איתן נולדנו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</si>
  <si>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581 (2015-06-02)</t>
    </r>
  </si>
  <si>
    <t xml:space="preserve">http://files.kabbalahmedia.info/download/video/heb_o_rav_2015-06-02_program_haim-hadashim_n581.wmv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</si>
  <si>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581 - </t>
    </r>
    <r>
      <rPr>
        <sz val="10"/>
        <color rgb="FF000000"/>
        <rFont val="FreeSans"/>
        <family val="2"/>
      </rPr>
      <t xml:space="preserve">יופי נצחי</t>
    </r>
  </si>
  <si>
    <r>
      <rPr>
        <sz val="10"/>
        <color rgb="FF000000"/>
        <rFont val="FreeSans"/>
        <family val="2"/>
      </rPr>
      <t xml:space="preserve">למה קיים בנו צורך להיות יפים וצעירים</t>
    </r>
    <r>
      <rPr>
        <sz val="10"/>
        <color rgb="FF000000"/>
        <rFont val="Cambria"/>
        <family val="0"/>
        <charset val="1"/>
      </rPr>
      <t xml:space="preserve">, </t>
    </r>
    <r>
      <rPr>
        <sz val="10"/>
        <color rgb="FF000000"/>
        <rFont val="FreeSans"/>
        <family val="2"/>
      </rPr>
      <t xml:space="preserve">כיצד ניתן להחליף את הקוסמטיקה בטיפול יסודי יותר ומדוע האדם הופך למושך ומואר ככל שהוא מתקן את היחס שלו לסביבתו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 </t>
    </r>
  </si>
  <si>
    <r>
      <rPr>
        <sz val="11"/>
        <rFont val="FreeSans"/>
        <family val="2"/>
      </rPr>
      <t xml:space="preserve">חיים חדשים </t>
    </r>
    <r>
      <rPr>
        <sz val="11"/>
        <rFont val="Cambria"/>
        <family val="0"/>
        <charset val="1"/>
      </rPr>
      <t xml:space="preserve">832 (2017-03-02)</t>
    </r>
  </si>
  <si>
    <t xml:space="preserve">http://files.kabbalahmedia.info/download/files/heb_o_rav_2017-03-02_program_haim-hadashim_n832.mp4</t>
  </si>
  <si>
    <t xml:space="preserve">03.03.17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</si>
  <si>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832 - </t>
    </r>
    <r>
      <rPr>
        <sz val="10"/>
        <color rgb="FF000000"/>
        <rFont val="FreeSans"/>
        <family val="2"/>
      </rPr>
      <t xml:space="preserve">החיים טובים</t>
    </r>
    <r>
      <rPr>
        <sz val="10"/>
        <color rgb="FF000000"/>
        <rFont val="Cambria"/>
        <family val="0"/>
        <charset val="1"/>
      </rPr>
      <t xml:space="preserve">?</t>
    </r>
  </si>
  <si>
    <r>
      <rPr>
        <sz val="10"/>
        <color rgb="FF000000"/>
        <rFont val="FreeSans"/>
        <family val="2"/>
      </rPr>
      <t xml:space="preserve">במה תלויה הרגשת האושר בחיים</t>
    </r>
    <r>
      <rPr>
        <sz val="10"/>
        <color rgb="FF000000"/>
        <rFont val="Cambria"/>
        <family val="0"/>
        <charset val="1"/>
      </rPr>
      <t xml:space="preserve">, </t>
    </r>
    <r>
      <rPr>
        <sz val="10"/>
        <color rgb="FF000000"/>
        <rFont val="FreeSans"/>
        <family val="2"/>
      </rPr>
      <t xml:space="preserve">מהי הסיבה לעלייה ברמת הדיכאון בעולם וכיצד חכמת הקבלה מלמדת אותנו להתחבר למקור אינסופי של טוב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 </t>
    </r>
  </si>
  <si>
    <r>
      <rPr>
        <sz val="11"/>
        <rFont val="FreeSans"/>
        <family val="2"/>
      </rPr>
      <t xml:space="preserve">חיים חדשים </t>
    </r>
    <r>
      <rPr>
        <sz val="11"/>
        <rFont val="Cambria"/>
        <family val="0"/>
        <charset val="1"/>
      </rPr>
      <t xml:space="preserve">986 (2018-03-27)</t>
    </r>
  </si>
  <si>
    <t xml:space="preserve">http://files.kabbalahmedia.info/download/files/heb_o_rav_2018-03-27_program_haim-hadashim_n986.mp4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</si>
  <si>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986 - </t>
    </r>
    <r>
      <rPr>
        <sz val="10"/>
        <color rgb="FF000000"/>
        <rFont val="FreeSans"/>
        <family val="2"/>
      </rPr>
      <t xml:space="preserve">מהי אומנות</t>
    </r>
  </si>
  <si>
    <r>
      <rPr>
        <sz val="10"/>
        <color rgb="FF000000"/>
        <rFont val="FreeSans"/>
        <family val="2"/>
      </rPr>
      <t xml:space="preserve">במה שונה יצירת אומנות מכח עשייה אחרת</t>
    </r>
    <r>
      <rPr>
        <sz val="10"/>
        <color rgb="FF000000"/>
        <rFont val="Cambria"/>
        <family val="0"/>
        <charset val="1"/>
      </rPr>
      <t xml:space="preserve">, </t>
    </r>
    <r>
      <rPr>
        <sz val="10"/>
        <color rgb="FF000000"/>
        <rFont val="FreeSans"/>
        <family val="2"/>
      </rPr>
      <t xml:space="preserve">מהו תפקיד האומנות בחיינו ומהי אומנות 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</si>
  <si>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987 (2018-03-27)</t>
    </r>
  </si>
  <si>
    <t xml:space="preserve">http://files.kabbalahmedia.info/download/files/heb_o_rav_2018-03-27_program_haim-hadashim_n987.mp4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</si>
  <si>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987 - </t>
    </r>
    <r>
      <rPr>
        <sz val="10"/>
        <color rgb="FF000000"/>
        <rFont val="FreeSans"/>
        <family val="2"/>
      </rPr>
      <t xml:space="preserve">אומנות רוחנית</t>
    </r>
  </si>
  <si>
    <r>
      <rPr>
        <sz val="10"/>
        <color rgb="FF000000"/>
        <rFont val="FreeSans"/>
        <family val="2"/>
      </rPr>
      <t xml:space="preserve">מה משפיע על השראה של אומן</t>
    </r>
    <r>
      <rPr>
        <sz val="10"/>
        <color rgb="FF000000"/>
        <rFont val="Cambria"/>
        <family val="0"/>
        <charset val="1"/>
      </rPr>
      <t xml:space="preserve">, </t>
    </r>
    <r>
      <rPr>
        <sz val="10"/>
        <color rgb="FF000000"/>
        <rFont val="FreeSans"/>
        <family val="2"/>
      </rPr>
      <t xml:space="preserve">מדוע כיום האומנים אינם גדולי רוח ואנשי אשכולות כבעבר ומהי היצירה האנושית הגדולה ביותר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</si>
  <si>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 </t>
    </r>
    <r>
      <rPr>
        <sz val="11"/>
        <rFont val="FreeSans"/>
        <family val="2"/>
      </rPr>
      <t xml:space="preserve">מגמות עולמיות</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</si>
  <si>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מגמות עולמיות</t>
    </r>
  </si>
  <si>
    <r>
      <rPr>
        <sz val="10"/>
        <color rgb="FF000000"/>
        <rFont val="FreeSans"/>
        <family val="2"/>
      </rPr>
      <t xml:space="preserve">נראה שהעולם הולך לאובדון ולאף אחד אין שליטה על זה</t>
    </r>
    <r>
      <rPr>
        <sz val="10"/>
        <color rgb="FF000000"/>
        <rFont val="Cambria"/>
        <family val="0"/>
        <charset val="1"/>
      </rPr>
      <t xml:space="preserve">. </t>
    </r>
    <r>
      <rPr>
        <sz val="10"/>
        <color rgb="FF000000"/>
        <rFont val="FreeSans"/>
        <family val="2"/>
      </rPr>
      <t xml:space="preserve">מה באמת קורה בעולם והאם יש סיכוי שמציאות חיינו תהיה אחרת</t>
    </r>
    <r>
      <rPr>
        <sz val="10"/>
        <color rgb="FF000000"/>
        <rFont val="Cambria"/>
        <family val="0"/>
        <charset val="1"/>
      </rPr>
      <t xml:space="preserve">? </t>
    </r>
    <r>
      <rPr>
        <sz val="10"/>
        <color rgb="FF000000"/>
        <rFont val="FreeSans"/>
        <family val="2"/>
      </rPr>
      <t xml:space="preserve">סדרת שיחות אקטואלית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</si>
  <si>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color rgb="FF000000"/>
        <rFont val="FreeSans"/>
        <family val="2"/>
      </rPr>
      <t xml:space="preserve">חיים חדשים </t>
    </r>
    <r>
      <rPr>
        <sz val="10"/>
        <color rgb="FF000000"/>
        <rFont val="Cambria"/>
        <family val="0"/>
        <charset val="1"/>
      </rPr>
      <t xml:space="preserve">135 (2013-01-31)</t>
    </r>
  </si>
  <si>
    <t xml:space="preserve">http://files.kabbalahmedia.info/video/heb_o_rav_2013-01-31_program_haim-hadashim_n135.wmv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</si>
  <si>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135 - </t>
    </r>
    <r>
      <rPr>
        <sz val="10"/>
        <color rgb="FF000000"/>
        <rFont val="FreeSans"/>
        <family val="2"/>
      </rPr>
      <t xml:space="preserve">מעמד ישראל בתקשורת העולמית</t>
    </r>
  </si>
  <si>
    <r>
      <rPr>
        <sz val="10"/>
        <color rgb="FF000000"/>
        <rFont val="FreeSans"/>
        <family val="2"/>
      </rPr>
      <t xml:space="preserve">מהו עתיד המזרח התיכון</t>
    </r>
    <r>
      <rPr>
        <sz val="10"/>
        <color rgb="FF000000"/>
        <rFont val="Cambria"/>
        <family val="0"/>
        <charset val="1"/>
      </rPr>
      <t xml:space="preserve">, </t>
    </r>
    <r>
      <rPr>
        <sz val="10"/>
        <color rgb="FF000000"/>
        <rFont val="FreeSans"/>
        <family val="2"/>
      </rPr>
      <t xml:space="preserve">מדוע הוא מצוי במרכז העניינים וכיצד נפתור את הייאוש והקושי באזור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מציע פתרונות לבעיות עתיקות יומין</t>
    </r>
  </si>
  <si>
    <r>
      <rPr>
        <sz val="11"/>
        <rFont val="FreeSans"/>
        <family val="2"/>
      </rPr>
      <t xml:space="preserve">חיים חדשים </t>
    </r>
    <r>
      <rPr>
        <sz val="11"/>
        <rFont val="Cambria"/>
        <family val="0"/>
        <charset val="1"/>
      </rPr>
      <t xml:space="preserve">288 (2014-01-14)</t>
    </r>
  </si>
  <si>
    <t xml:space="preserve">http://files.kabbalahmedia.info/download/video/heb_o_rav_2014-01-14_program_haim-hadashim_n288.wmv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</si>
  <si>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288 - </t>
    </r>
    <r>
      <rPr>
        <sz val="10"/>
        <color rgb="FF000000"/>
        <rFont val="FreeSans"/>
        <family val="2"/>
      </rPr>
      <t xml:space="preserve">משבר התעסוקה בעולם</t>
    </r>
  </si>
  <si>
    <r>
      <rPr>
        <sz val="10"/>
        <color rgb="FF000000"/>
        <rFont val="FreeSans"/>
        <family val="2"/>
      </rPr>
      <t xml:space="preserve">תחום התעסוקה בעולם עבר לרמה חדשה של התנהלות</t>
    </r>
    <r>
      <rPr>
        <sz val="10"/>
        <color rgb="FF000000"/>
        <rFont val="Cambria"/>
        <family val="0"/>
        <charset val="1"/>
      </rPr>
      <t xml:space="preserve">. </t>
    </r>
    <r>
      <rPr>
        <sz val="10"/>
        <color rgb="FF000000"/>
        <rFont val="FreeSans"/>
        <family val="2"/>
      </rPr>
      <t xml:space="preserve">כיצד החברה אמורה להתאים את הדור הצעיר לשינויים שחלו ולמגמת העלייה המתמדת באחוזי האבטלה</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</si>
  <si>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289 (2014-01-14)</t>
    </r>
  </si>
  <si>
    <t xml:space="preserve">http://files.kabbalahmedia.info/download/video/heb_o_rav_2014-01-14_program_haim-hadashim_n289.wmv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</si>
  <si>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289 - </t>
    </r>
    <r>
      <rPr>
        <sz val="10"/>
        <color rgb="FF000000"/>
        <rFont val="FreeSans"/>
        <family val="2"/>
      </rPr>
      <t xml:space="preserve">פתרון בעיית התעסוקה בעולם</t>
    </r>
  </si>
  <si>
    <r>
      <rPr>
        <sz val="10"/>
        <color rgb="FF000000"/>
        <rFont val="FreeSans"/>
        <family val="2"/>
      </rPr>
      <t xml:space="preserve">העולם לפני משבר כלכלי</t>
    </r>
    <r>
      <rPr>
        <sz val="10"/>
        <color rgb="FF000000"/>
        <rFont val="Cambria"/>
        <family val="0"/>
        <charset val="1"/>
      </rPr>
      <t xml:space="preserve">, </t>
    </r>
    <r>
      <rPr>
        <sz val="10"/>
        <color rgb="FF000000"/>
        <rFont val="FreeSans"/>
        <family val="2"/>
      </rPr>
      <t xml:space="preserve">ושוק העבודה עומד לעבור שינויים מרחיקי לכת</t>
    </r>
    <r>
      <rPr>
        <sz val="10"/>
        <color rgb="FF000000"/>
        <rFont val="Cambria"/>
        <family val="0"/>
        <charset val="1"/>
      </rPr>
      <t xml:space="preserve">. </t>
    </r>
    <r>
      <rPr>
        <sz val="10"/>
        <color rgb="FF000000"/>
        <rFont val="FreeSans"/>
        <family val="2"/>
      </rPr>
      <t xml:space="preserve">מה נדרש מאיתנו מבחינה חברתית</t>
    </r>
    <r>
      <rPr>
        <sz val="10"/>
        <color rgb="FF000000"/>
        <rFont val="Cambria"/>
        <family val="0"/>
        <charset val="1"/>
      </rPr>
      <t xml:space="preserve">, </t>
    </r>
    <r>
      <rPr>
        <sz val="10"/>
        <color rgb="FF000000"/>
        <rFont val="FreeSans"/>
        <family val="2"/>
      </rPr>
      <t xml:space="preserve">כלכלית ומדינית וכיצד יסייע לנו החינוך האינטגרלי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</si>
  <si>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296 (2014-01-28)</t>
    </r>
  </si>
  <si>
    <t xml:space="preserve">http://files.kabbalahmedia.info/download/video/heb_o_rav_2014-01-28_program_haim-hadashim_n296.wmv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</si>
  <si>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296 - </t>
    </r>
    <r>
      <rPr>
        <sz val="10"/>
        <color rgb="FF000000"/>
        <rFont val="FreeSans"/>
        <family val="2"/>
      </rPr>
      <t xml:space="preserve">שינויים בעולם העבודה</t>
    </r>
  </si>
  <si>
    <r>
      <rPr>
        <sz val="10"/>
        <color rgb="FF000000"/>
        <rFont val="FreeSans"/>
        <family val="2"/>
      </rPr>
      <t xml:space="preserve">עולם העבודה התפתח מאד בעשורים האחרונים והביא לשגשוג ושפע אפשרויות תעסוקה</t>
    </r>
    <r>
      <rPr>
        <sz val="10"/>
        <color rgb="FF000000"/>
        <rFont val="Cambria"/>
        <family val="0"/>
        <charset val="1"/>
      </rPr>
      <t xml:space="preserve">. </t>
    </r>
    <r>
      <rPr>
        <sz val="10"/>
        <color rgb="FF000000"/>
        <rFont val="FreeSans"/>
        <family val="2"/>
      </rPr>
      <t xml:space="preserve">מה מונע מאיתנו תחושת סיפוק וביטחון וכיצד יסייע לנו החינוך האינטגרלי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</si>
  <si>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303 (2014-02-18)</t>
    </r>
  </si>
  <si>
    <t xml:space="preserve">http://files.kabbalahmedia.info/download/video/heb_o_rav_2014-02-18_program_haim-hadashim_n303.wmv</t>
  </si>
  <si>
    <t xml:space="preserve">24.02.14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</si>
  <si>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303 - </t>
    </r>
    <r>
      <rPr>
        <sz val="10"/>
        <color rgb="FF000000"/>
        <rFont val="FreeSans"/>
        <family val="2"/>
      </rPr>
      <t xml:space="preserve">עולם התעסוקה החדש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</si>
  <si>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אילו ערכים אמורים להוביל אותנו בחיינו ומה צריך להשתנות בגישה שלנו לתעסוקה כדי לבנות עתיד טוב עבור כולנו</t>
    </r>
    <r>
      <rPr>
        <sz val="10"/>
        <color rgb="FF000000"/>
        <rFont val="Cambria"/>
        <family val="0"/>
        <charset val="1"/>
      </rPr>
      <t xml:space="preserve">, </t>
    </r>
    <r>
      <rPr>
        <sz val="10"/>
        <color rgb="FF000000"/>
        <rFont val="FreeSans"/>
        <family val="2"/>
      </rPr>
      <t xml:space="preserve">ואילו פעולות חינוכיות עלינו לנקוט לשם 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</si>
  <si>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304 (2014-02-18)</t>
    </r>
  </si>
  <si>
    <t xml:space="preserve">http://files.kabbalahmedia.info/download/video/heb_o_rav_2014-02-18_program_haim-hadashim_n304.wmv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</si>
  <si>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304 - </t>
    </r>
    <r>
      <rPr>
        <sz val="10"/>
        <color rgb="FF000000"/>
        <rFont val="FreeSans"/>
        <family val="2"/>
      </rPr>
      <t xml:space="preserve">עולם התעסוקה החדש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</si>
  <si>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העולם האינטגרלי מצטייר כמלא חום ואהבה</t>
    </r>
    <r>
      <rPr>
        <sz val="10"/>
        <color rgb="FF000000"/>
        <rFont val="Cambria"/>
        <family val="0"/>
        <charset val="1"/>
      </rPr>
      <t xml:space="preserve">, </t>
    </r>
    <r>
      <rPr>
        <sz val="10"/>
        <color rgb="FF000000"/>
        <rFont val="FreeSans"/>
        <family val="2"/>
      </rPr>
      <t xml:space="preserve">וכל מטרתו ליצור הרמוניה במערכות היחסים בינינו</t>
    </r>
    <r>
      <rPr>
        <sz val="10"/>
        <color rgb="FF000000"/>
        <rFont val="Cambria"/>
        <family val="0"/>
        <charset val="1"/>
      </rPr>
      <t xml:space="preserve">. </t>
    </r>
    <r>
      <rPr>
        <sz val="10"/>
        <color rgb="FF000000"/>
        <rFont val="FreeSans"/>
        <family val="2"/>
      </rPr>
      <t xml:space="preserve">כיצד נראית בעולם כזה שיגרת יומנו</t>
    </r>
    <r>
      <rPr>
        <sz val="10"/>
        <color rgb="FF000000"/>
        <rFont val="Cambria"/>
        <family val="0"/>
        <charset val="1"/>
      </rPr>
      <t xml:space="preserve">, </t>
    </r>
    <r>
      <rPr>
        <sz val="10"/>
        <color rgb="FF000000"/>
        <rFont val="FreeSans"/>
        <family val="2"/>
      </rPr>
      <t xml:space="preserve">במה נעסוק ולמה נשאף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</si>
  <si>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445 (2014-10-19)</t>
    </r>
  </si>
  <si>
    <t xml:space="preserve">http://files.kabbalahmedia.info/download/video/heb_o_rav_2014-10-19_program_haim-hadashim_n445.wmv</t>
  </si>
  <si>
    <t xml:space="preserve">29.11.14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</si>
  <si>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445 - </t>
    </r>
    <r>
      <rPr>
        <sz val="10"/>
        <color rgb="FF000000"/>
        <rFont val="FreeSans"/>
        <family val="2"/>
      </rPr>
      <t xml:space="preserve">נגיף האבולה</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</si>
  <si>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למה נגיף האבולה מתפרץ שוב ונעשה יותר קטלני מבעבר</t>
    </r>
    <r>
      <rPr>
        <sz val="10"/>
        <color rgb="FF000000"/>
        <rFont val="Cambria"/>
        <family val="0"/>
        <charset val="1"/>
      </rPr>
      <t xml:space="preserve">, </t>
    </r>
    <r>
      <rPr>
        <sz val="10"/>
        <color rgb="FF000000"/>
        <rFont val="FreeSans"/>
        <family val="2"/>
      </rPr>
      <t xml:space="preserve">באיזה מערכת אנחנו חיים כיום ואיך האיזון עימה ישפיע על התפשטות הנגיף</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</si>
  <si>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446 (2014-10-19)</t>
    </r>
  </si>
  <si>
    <t xml:space="preserve">http://files.kabbalahmedia.info/download/video/heb_o_rav_2014-10-19_program_haim-hadashim_n446.wmv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</si>
  <si>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446 - </t>
    </r>
    <r>
      <rPr>
        <sz val="10"/>
        <color rgb="FF000000"/>
        <rFont val="FreeSans"/>
        <family val="2"/>
      </rPr>
      <t xml:space="preserve">נגיף האבולה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</si>
  <si>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נגיף האבולה מתפשט והופך לסכנת חיים עולמית</t>
    </r>
    <r>
      <rPr>
        <sz val="10"/>
        <color rgb="FF000000"/>
        <rFont val="Cambria"/>
        <family val="0"/>
        <charset val="1"/>
      </rPr>
      <t xml:space="preserve">. </t>
    </r>
    <r>
      <rPr>
        <sz val="10"/>
        <color rgb="FF000000"/>
        <rFont val="FreeSans"/>
        <family val="2"/>
      </rPr>
      <t xml:space="preserve">כיצד מנחה אותנו חכמת הקבלה להבנת התופעה כמראה המשקפת את חוסר האיזון החברתי בין בני האדם בכלל ובישראל בפרט</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ʺ</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</si>
  <si>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455 (2014-11-16)</t>
    </r>
  </si>
  <si>
    <t xml:space="preserve">http://files.kabbalahmedia.info/download/video/heb_o_rav_2014-11-16_program_haim-hadashim_n455.wmv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</si>
  <si>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455 - </t>
    </r>
    <r>
      <rPr>
        <sz val="10"/>
        <color rgb="FF000000"/>
        <rFont val="FreeSans"/>
        <family val="2"/>
      </rPr>
      <t xml:space="preserve">אירופה</t>
    </r>
    <r>
      <rPr>
        <sz val="10"/>
        <color rgb="FF000000"/>
        <rFont val="Cambria"/>
        <family val="0"/>
        <charset val="1"/>
      </rPr>
      <t xml:space="preserve">, </t>
    </r>
    <r>
      <rPr>
        <sz val="10"/>
        <color rgb="FF000000"/>
        <rFont val="FreeSans"/>
        <family val="2"/>
      </rPr>
      <t xml:space="preserve">בליל של עמים</t>
    </r>
  </si>
  <si>
    <r>
      <rPr>
        <sz val="10"/>
        <color rgb="FF000000"/>
        <rFont val="FreeSans"/>
        <family val="2"/>
      </rPr>
      <t xml:space="preserve">אירופה מרכזת בתוכה מגוון רחב של תרבויות ודתות</t>
    </r>
    <r>
      <rPr>
        <sz val="10"/>
        <color rgb="FF000000"/>
        <rFont val="Cambria"/>
        <family val="0"/>
        <charset val="1"/>
      </rPr>
      <t xml:space="preserve">. </t>
    </r>
    <r>
      <rPr>
        <sz val="10"/>
        <color rgb="FF000000"/>
        <rFont val="FreeSans"/>
        <family val="2"/>
      </rPr>
      <t xml:space="preserve">כיצד התפתחה במאות השנים האחרונות ולאן זה מוביל אותה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משותפת</t>
    </r>
  </si>
  <si>
    <r>
      <rPr>
        <sz val="11"/>
        <rFont val="FreeSans"/>
        <family val="2"/>
      </rPr>
      <t xml:space="preserve">חיים חדשים </t>
    </r>
    <r>
      <rPr>
        <sz val="11"/>
        <rFont val="Cambria"/>
        <family val="0"/>
        <charset val="1"/>
      </rPr>
      <t xml:space="preserve">456 (2014-11-16)</t>
    </r>
  </si>
  <si>
    <t xml:space="preserve">http://files.kabbalahmedia.info/download/video/heb_o_rav_2014-11-16_program_haim-hadashim_n456.wmv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</si>
  <si>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456 - </t>
    </r>
    <r>
      <rPr>
        <sz val="10"/>
        <color rgb="FF000000"/>
        <rFont val="FreeSans"/>
        <family val="2"/>
      </rPr>
      <t xml:space="preserve">האיחוד האירופי</t>
    </r>
  </si>
  <si>
    <r>
      <rPr>
        <sz val="10"/>
        <color rgb="FF000000"/>
        <rFont val="FreeSans"/>
        <family val="2"/>
      </rPr>
      <t xml:space="preserve"> למה האיחוד האירופי לא מחזיק מעמד</t>
    </r>
    <r>
      <rPr>
        <sz val="10"/>
        <color rgb="FF000000"/>
        <rFont val="Cambria"/>
        <family val="0"/>
        <charset val="1"/>
      </rPr>
      <t xml:space="preserve">, </t>
    </r>
    <r>
      <rPr>
        <sz val="10"/>
        <color rgb="FF000000"/>
        <rFont val="FreeSans"/>
        <family val="2"/>
      </rPr>
      <t xml:space="preserve">האם המדינות השונות שבו יסכימו לוותר על החשבונות הישנים תמורת חיבור אמיתי ומה נדרש כדי לקיים חיבור שכזה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ניצה מזוז ואורן לוי</t>
    </r>
  </si>
  <si>
    <r>
      <rPr>
        <sz val="11"/>
        <rFont val="FreeSans"/>
        <family val="2"/>
      </rPr>
      <t xml:space="preserve">חיים חדשים </t>
    </r>
    <r>
      <rPr>
        <sz val="11"/>
        <rFont val="Cambria"/>
        <family val="0"/>
        <charset val="1"/>
      </rPr>
      <t xml:space="preserve">457 (2014-11-25)</t>
    </r>
  </si>
  <si>
    <t xml:space="preserve">http://files.kabbalahmedia.info/download/files/heb_o_rav_2014-11-25_program_haim-hadashim_n457.mp4</t>
  </si>
  <si>
    <t xml:space="preserve">27.11.14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</si>
  <si>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457 - </t>
    </r>
    <r>
      <rPr>
        <sz val="10"/>
        <color rgb="FF000000"/>
        <rFont val="FreeSans"/>
        <family val="2"/>
      </rPr>
      <t xml:space="preserve">הסיבות לאנטישמיות</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</si>
  <si>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כיצד נבנה העם היהודי ומהיכן מגיעה השנאה אליו מכל אומות העולם</t>
    </r>
    <r>
      <rPr>
        <sz val="10"/>
        <color rgb="FF000000"/>
        <rFont val="Cambria"/>
        <family val="0"/>
        <charset val="1"/>
      </rPr>
      <t xml:space="preserve">? </t>
    </r>
    <r>
      <rPr>
        <sz val="10"/>
        <color rgb="FF000000"/>
        <rFont val="FreeSans"/>
        <family val="2"/>
      </rPr>
      <t xml:space="preserve">זווית חדשה על סיבת השנאה לעם היהודי בשיחה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</si>
  <si>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458 (2014-11-25)</t>
    </r>
  </si>
  <si>
    <t xml:space="preserve">http://files.kabbalahmedia.info/download/video/heb_o_rav_2014-11-25_program_haim-hadashim_n458.wmv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</si>
  <si>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458 - </t>
    </r>
    <r>
      <rPr>
        <sz val="10"/>
        <color rgb="FF000000"/>
        <rFont val="FreeSans"/>
        <family val="2"/>
      </rPr>
      <t xml:space="preserve">הסיבות לאנטישמיות</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</si>
  <si>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מהו שורש השנאה ליהודים</t>
    </r>
    <r>
      <rPr>
        <sz val="10"/>
        <color rgb="FF000000"/>
        <rFont val="Cambria"/>
        <family val="0"/>
        <charset val="1"/>
      </rPr>
      <t xml:space="preserve">, </t>
    </r>
    <r>
      <rPr>
        <sz val="10"/>
        <color rgb="FF000000"/>
        <rFont val="FreeSans"/>
        <family val="2"/>
      </rPr>
      <t xml:space="preserve">ממה היא הושפעה לאורך השנים ואיזה כוח יש ליהודים אותו הם צריכים לממש נכון כדי שהעולם ישנה את היחס אליהם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</si>
  <si>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459 (2014-11-25)</t>
    </r>
  </si>
  <si>
    <t xml:space="preserve">http://files.kabbalahmedia.info/download/video/heb_o_rav_2014-11-25_program_haim-hadashim_n459.wmv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</si>
  <si>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459 - </t>
    </r>
    <r>
      <rPr>
        <sz val="10"/>
        <color rgb="FF000000"/>
        <rFont val="FreeSans"/>
        <family val="2"/>
      </rPr>
      <t xml:space="preserve">פתרון בעיית האנטישמיות</t>
    </r>
  </si>
  <si>
    <r>
      <rPr>
        <sz val="10"/>
        <color rgb="FF000000"/>
        <rFont val="FreeSans"/>
        <family val="2"/>
      </rPr>
      <t xml:space="preserve">מהי הסיבה לאנטישמיות</t>
    </r>
    <r>
      <rPr>
        <sz val="10"/>
        <color rgb="FF000000"/>
        <rFont val="Cambria"/>
        <family val="0"/>
        <charset val="1"/>
      </rPr>
      <t xml:space="preserve">, </t>
    </r>
    <r>
      <rPr>
        <sz val="10"/>
        <color rgb="FF000000"/>
        <rFont val="FreeSans"/>
        <family val="2"/>
      </rPr>
      <t xml:space="preserve">מה יכול להפוך אותה משנאה לתמיכה בישראל ומה אני כצופה יכול לעשות</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</si>
  <si>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463 (2014-12-02)</t>
    </r>
  </si>
  <si>
    <t xml:space="preserve">http://files.kabbalahmedia.info/download/video/heb_o_rav_2014-12-02_program_haim-hadashim_n463.wmv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</si>
  <si>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463 - </t>
    </r>
    <r>
      <rPr>
        <sz val="10"/>
        <color rgb="FF000000"/>
        <rFont val="FreeSans"/>
        <family val="2"/>
      </rPr>
      <t xml:space="preserve">ההתכחשות לאנטישמיות</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</si>
  <si>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מהיכן מגיעה התופעה של הכחשת האנטישמיות</t>
    </r>
    <r>
      <rPr>
        <sz val="10"/>
        <color rgb="FF000000"/>
        <rFont val="Cambria"/>
        <family val="0"/>
        <charset val="1"/>
      </rPr>
      <t xml:space="preserve">, </t>
    </r>
    <r>
      <rPr>
        <sz val="10"/>
        <color rgb="FF000000"/>
        <rFont val="FreeSans"/>
        <family val="2"/>
      </rPr>
      <t xml:space="preserve">מדוע היא נפוצה כל כך ברחבי העולם וכיצד ניתן לשנות את המצב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</si>
  <si>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464 (2014-12-02)</t>
    </r>
  </si>
  <si>
    <t xml:space="preserve">http://files.kabbalahmedia.info/download/video/heb_o_rav_2014-12-02_program_haim-hadashim_n464.wmv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</si>
  <si>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464 - </t>
    </r>
    <r>
      <rPr>
        <sz val="10"/>
        <color rgb="FF000000"/>
        <rFont val="FreeSans"/>
        <family val="2"/>
      </rPr>
      <t xml:space="preserve">ההתכחשות לאנטישמיות</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</si>
  <si>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מדוע הישראלים אינם מרגישים בקיומה של האנטישמיות ואטומים לגילוייה ברחבי העולם</t>
    </r>
    <r>
      <rPr>
        <sz val="10"/>
        <color rgb="FF000000"/>
        <rFont val="Cambria"/>
        <family val="0"/>
        <charset val="1"/>
      </rPr>
      <t xml:space="preserve">, </t>
    </r>
    <r>
      <rPr>
        <sz val="10"/>
        <color rgb="FF000000"/>
        <rFont val="FreeSans"/>
        <family val="2"/>
      </rPr>
      <t xml:space="preserve">מה המיוחד בשנאה מסוג זה ואיזה שינוי בחברה הישראלית ישפיע עליה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</si>
  <si>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498 (2015-01-13)</t>
    </r>
  </si>
  <si>
    <t xml:space="preserve">http://files.kabbalahmedia.info/video/heb_o_rav_2015-01-13_program_haim-hadashim_n498.wmv</t>
  </si>
  <si>
    <t xml:space="preserve">16.01.15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</si>
  <si>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498 - </t>
    </r>
    <r>
      <rPr>
        <sz val="10"/>
        <color rgb="FF000000"/>
        <rFont val="FreeSans"/>
        <family val="2"/>
      </rPr>
      <t xml:space="preserve">גל טרור איסלאמי באירופה</t>
    </r>
  </si>
  <si>
    <r>
      <rPr>
        <sz val="10"/>
        <color rgb="FF000000"/>
        <rFont val="FreeSans"/>
        <family val="2"/>
      </rPr>
      <t xml:space="preserve">מה מזעזע את אירופה בימים אלה</t>
    </r>
    <r>
      <rPr>
        <sz val="10"/>
        <color rgb="FF000000"/>
        <rFont val="Cambria"/>
        <family val="0"/>
        <charset val="1"/>
      </rPr>
      <t xml:space="preserve">, </t>
    </r>
    <r>
      <rPr>
        <sz val="10"/>
        <color rgb="FF000000"/>
        <rFont val="FreeSans"/>
        <family val="2"/>
      </rPr>
      <t xml:space="preserve">איך זה קשור לעם ישראל</t>
    </r>
    <r>
      <rPr>
        <sz val="10"/>
        <color rgb="FF000000"/>
        <rFont val="Cambria"/>
        <family val="0"/>
        <charset val="1"/>
      </rPr>
      <t xml:space="preserve">, </t>
    </r>
    <r>
      <rPr>
        <sz val="10"/>
        <color rgb="FF000000"/>
        <rFont val="FreeSans"/>
        <family val="2"/>
      </rPr>
      <t xml:space="preserve">מה פירושה של מלחמת גוג ומגוג וכיצד ניתן למנוע אותה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</si>
  <si>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499 (2015-01-13)</t>
    </r>
  </si>
  <si>
    <t xml:space="preserve">http://files.kabbalahmedia.info/video/heb_o_rav_2015-01-13_program_haim-hadashim_n499.wmv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</si>
  <si>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499 - </t>
    </r>
    <r>
      <rPr>
        <sz val="10"/>
        <color rgb="FF000000"/>
        <rFont val="FreeSans"/>
        <family val="2"/>
      </rPr>
      <t xml:space="preserve">היהודים והטרור באירופה</t>
    </r>
  </si>
  <si>
    <r>
      <rPr>
        <sz val="10"/>
        <color rgb="FF000000"/>
        <rFont val="FreeSans"/>
        <family val="2"/>
      </rPr>
      <t xml:space="preserve">מהו מקור האנטישמיות</t>
    </r>
    <r>
      <rPr>
        <sz val="10"/>
        <color rgb="FF000000"/>
        <rFont val="Cambria"/>
        <family val="0"/>
        <charset val="1"/>
      </rPr>
      <t xml:space="preserve">, </t>
    </r>
    <r>
      <rPr>
        <sz val="10"/>
        <color rgb="FF000000"/>
        <rFont val="FreeSans"/>
        <family val="2"/>
      </rPr>
      <t xml:space="preserve">איזה פתרון נותנת לתופעה זו חכמת הקבלה ואיזה תפקיד על עם ישראל למלא כדי לשנות את היחס האנטישמי אליו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</si>
  <si>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562 (2015-05-05)</t>
    </r>
  </si>
  <si>
    <t xml:space="preserve">http://files.kabbalahmedia.info/download/video/heb_o_rav_2015-05-05_program_haim-hadashim_n562.wmv</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</si>
  <si>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562 - </t>
    </r>
    <r>
      <rPr>
        <sz val="11"/>
        <rFont val="FreeSans"/>
        <family val="2"/>
      </rPr>
      <t xml:space="preserve">מקור הגזענות</t>
    </r>
  </si>
  <si>
    <r>
      <rPr>
        <sz val="10"/>
        <color rgb="FF000000"/>
        <rFont val="FreeSans"/>
        <family val="2"/>
      </rPr>
      <t xml:space="preserve">למה בעלי העור הכהה נחשבים לנחותים בתרבויות רבות</t>
    </r>
    <r>
      <rPr>
        <sz val="10"/>
        <color rgb="FF000000"/>
        <rFont val="Cambria"/>
        <family val="0"/>
        <charset val="1"/>
      </rPr>
      <t xml:space="preserve">, </t>
    </r>
    <r>
      <rPr>
        <sz val="10"/>
        <color rgb="FF000000"/>
        <rFont val="FreeSans"/>
        <family val="2"/>
      </rPr>
      <t xml:space="preserve">כיצד ניתן לבטל את הגזענות בחברה ומדוע החוק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הוא החוק היחיד המגן מפני גזענות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</si>
  <si>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598 (2015-07-12)</t>
    </r>
  </si>
  <si>
    <t xml:space="preserve">http://files.kabbalahmedia.info/files/heb_o_rav_2015-07-12_program_haim-hadashim_n598.mp4</t>
  </si>
  <si>
    <t xml:space="preserve">14.07.15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</si>
  <si>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598 - </t>
    </r>
    <r>
      <rPr>
        <sz val="10"/>
        <color rgb="FF000000"/>
        <rFont val="FreeSans"/>
        <family val="2"/>
      </rPr>
      <t xml:space="preserve">יוון והאיחוד האירופי</t>
    </r>
  </si>
  <si>
    <r>
      <rPr>
        <sz val="10"/>
        <color rgb="FF000000"/>
        <rFont val="FreeSans"/>
        <family val="2"/>
      </rPr>
      <t xml:space="preserve">מדוע האיחוד האירופי לא מתאים במהותו למדינות חלשות</t>
    </r>
    <r>
      <rPr>
        <sz val="10"/>
        <color rgb="FF000000"/>
        <rFont val="Cambria"/>
        <family val="0"/>
        <charset val="1"/>
      </rPr>
      <t xml:space="preserve">, </t>
    </r>
    <r>
      <rPr>
        <sz val="10"/>
        <color rgb="FF000000"/>
        <rFont val="FreeSans"/>
        <family val="2"/>
      </rPr>
      <t xml:space="preserve">כיצד ניתן להגיע לאיחוד טוב ויציב בין מדינות ומה מציעה חכמת הקבלה לפתרון המשבר עם יוון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</si>
  <si>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599 (2015-07-12)</t>
    </r>
  </si>
  <si>
    <t xml:space="preserve">http://files.kabbalahmedia.info/download/files/heb_o_rav_2015-07-12_program_haim-hadashim_n599.mp4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</si>
  <si>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599 - </t>
    </r>
    <r>
      <rPr>
        <sz val="10"/>
        <color rgb="FF000000"/>
        <rFont val="FreeSans"/>
        <family val="2"/>
      </rPr>
      <t xml:space="preserve">יוון בקריסה כלכלית</t>
    </r>
  </si>
  <si>
    <r>
      <rPr>
        <sz val="10"/>
        <color rgb="FF000000"/>
        <rFont val="FreeSans"/>
        <family val="2"/>
      </rPr>
      <t xml:space="preserve">איך מדינה יפה ושופעת כמו יוון הגיעה לקריסה כלכלית</t>
    </r>
    <r>
      <rPr>
        <sz val="10"/>
        <color rgb="FF000000"/>
        <rFont val="Cambria"/>
        <family val="0"/>
        <charset val="1"/>
      </rPr>
      <t xml:space="preserve">, </t>
    </r>
    <r>
      <rPr>
        <sz val="10"/>
        <color rgb="FF000000"/>
        <rFont val="FreeSans"/>
        <family val="2"/>
      </rPr>
      <t xml:space="preserve">מדוע עוד מדינות באיחוד האירופי נמצאות בתהליך דומה ומה הפתרון שמציעה חכמת הקבלה ליציאה ממצב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</si>
  <si>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604 (2015-08-04)</t>
    </r>
  </si>
  <si>
    <t xml:space="preserve">http://files.kabbalahmedia.info/download/files/heb_o_rav_2015-08-04_program_haim-hadashim_n604.mp4</t>
  </si>
  <si>
    <t xml:space="preserve">06.08.15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</si>
  <si>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604 - </t>
    </r>
    <r>
      <rPr>
        <sz val="10"/>
        <color rgb="FF000000"/>
        <rFont val="FreeSans"/>
        <family val="2"/>
      </rPr>
      <t xml:space="preserve">סדר עולמי חדש</t>
    </r>
  </si>
  <si>
    <r>
      <rPr>
        <sz val="10"/>
        <color rgb="FF000000"/>
        <rFont val="FreeSans"/>
        <family val="2"/>
      </rPr>
      <t xml:space="preserve">מה צופן העתיד ביחסי הכוחות בין מדינות</t>
    </r>
    <r>
      <rPr>
        <sz val="10"/>
        <color rgb="FF000000"/>
        <rFont val="Cambria"/>
        <family val="0"/>
        <charset val="1"/>
      </rPr>
      <t xml:space="preserve">, </t>
    </r>
    <r>
      <rPr>
        <sz val="10"/>
        <color rgb="FF000000"/>
        <rFont val="FreeSans"/>
        <family val="2"/>
      </rPr>
      <t xml:space="preserve">מדוע כוחן של מעצמות ימדד אך ורק לפי היכולת שלהן להתאחד ומה תפקידה של ישראל בהובלת העולם אל כוח האיחוד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</si>
  <si>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605 (2015-08-04)</t>
    </r>
  </si>
  <si>
    <t xml:space="preserve">http://files.kabbalahmedia.info/download/files/heb_o_rav_2015-08-04_program_haim-hadashim_n605.mp4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</si>
  <si>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605 - </t>
    </r>
    <r>
      <rPr>
        <sz val="10"/>
        <color rgb="FF000000"/>
        <rFont val="FreeSans"/>
        <family val="2"/>
      </rPr>
      <t xml:space="preserve">יחסי ישראל וארה</t>
    </r>
    <r>
      <rPr>
        <sz val="10"/>
        <color rgb="FF000000"/>
        <rFont val="Cambria"/>
        <family val="0"/>
        <charset val="1"/>
      </rPr>
      <t xml:space="preserve">"</t>
    </r>
    <r>
      <rPr>
        <sz val="10"/>
        <color rgb="FF000000"/>
        <rFont val="FreeSans"/>
        <family val="2"/>
      </rPr>
      <t xml:space="preserve">ב </t>
    </r>
    <r>
      <rPr>
        <sz val="10"/>
        <color rgb="FF000000"/>
        <rFont val="Cambria"/>
        <family val="0"/>
        <charset val="1"/>
      </rPr>
      <t xml:space="preserve">- </t>
    </r>
    <r>
      <rPr>
        <sz val="10"/>
        <color rgb="FF000000"/>
        <rFont val="FreeSans"/>
        <family val="2"/>
      </rPr>
      <t xml:space="preserve">לאן</t>
    </r>
    <r>
      <rPr>
        <sz val="10"/>
        <color rgb="FF000000"/>
        <rFont val="Cambria"/>
        <family val="0"/>
        <charset val="1"/>
      </rPr>
      <t xml:space="preserve">?</t>
    </r>
  </si>
  <si>
    <r>
      <rPr>
        <sz val="10"/>
        <color rgb="FF000000"/>
        <rFont val="FreeSans"/>
        <family val="2"/>
      </rPr>
      <t xml:space="preserve">מדוע היחסים בין ישראל לארה</t>
    </r>
    <r>
      <rPr>
        <sz val="10"/>
        <color rgb="FF000000"/>
        <rFont val="Cambria"/>
        <family val="0"/>
        <charset val="1"/>
      </rPr>
      <t xml:space="preserve">"</t>
    </r>
    <r>
      <rPr>
        <sz val="10"/>
        <color rgb="FF000000"/>
        <rFont val="FreeSans"/>
        <family val="2"/>
      </rPr>
      <t xml:space="preserve">ב מתקררים</t>
    </r>
    <r>
      <rPr>
        <sz val="10"/>
        <color rgb="FF000000"/>
        <rFont val="Cambria"/>
        <family val="0"/>
        <charset val="1"/>
      </rPr>
      <t xml:space="preserve">, </t>
    </r>
    <r>
      <rPr>
        <sz val="10"/>
        <color rgb="FF000000"/>
        <rFont val="FreeSans"/>
        <family val="2"/>
      </rPr>
      <t xml:space="preserve">כיצד האיחוד הפנימי בתוך עם ישראל מתקשר ליחסים שלנו עם מדינות אחרות ואיך ניתן להוביל את העולם כולו לחיבור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</si>
  <si>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606 (2015-08-06)</t>
    </r>
  </si>
  <si>
    <t xml:space="preserve">http://files.kabbalahmedia.info/download/files/heb_o_rav_2015-08-06_program_haim-hadashim_n606.mp4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</si>
  <si>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606 - </t>
    </r>
    <r>
      <rPr>
        <sz val="10"/>
        <color rgb="FF000000"/>
        <rFont val="FreeSans"/>
        <family val="2"/>
      </rPr>
      <t xml:space="preserve">יחסי רוסיה וארה</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</si>
  <si>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לאיזה כיוון מתקדמים היחסים בין ארה</t>
    </r>
    <r>
      <rPr>
        <sz val="10"/>
        <color rgb="FF000000"/>
        <rFont val="Cambria"/>
        <family val="0"/>
        <charset val="1"/>
      </rPr>
      <t xml:space="preserve">"</t>
    </r>
    <r>
      <rPr>
        <sz val="10"/>
        <color rgb="FF000000"/>
        <rFont val="FreeSans"/>
        <family val="2"/>
      </rPr>
      <t xml:space="preserve">ב</t>
    </r>
    <r>
      <rPr>
        <sz val="10"/>
        <color rgb="FF000000"/>
        <rFont val="Cambria"/>
        <family val="0"/>
        <charset val="1"/>
      </rPr>
      <t xml:space="preserve">, </t>
    </r>
    <r>
      <rPr>
        <sz val="10"/>
        <color rgb="FF000000"/>
        <rFont val="FreeSans"/>
        <family val="2"/>
      </rPr>
      <t xml:space="preserve">רוסיה ומדינות העולם</t>
    </r>
    <r>
      <rPr>
        <sz val="10"/>
        <color rgb="FF000000"/>
        <rFont val="Cambria"/>
        <family val="0"/>
        <charset val="1"/>
      </rPr>
      <t xml:space="preserve">, </t>
    </r>
    <r>
      <rPr>
        <sz val="10"/>
        <color rgb="FF000000"/>
        <rFont val="FreeSans"/>
        <family val="2"/>
      </rPr>
      <t xml:space="preserve">איך תראה האנושות בעתיד וכיצד ניתן יהיה להביא את העולם לחיבור למרות מגמת הפירוד העתידית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</si>
  <si>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607 (2015-08-06)</t>
    </r>
  </si>
  <si>
    <t xml:space="preserve">http://files.kabbalahmedia.info/download/files/heb_o_rav_2015-08-06_program_haim-hadashim_n607.mp4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</si>
  <si>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607 - </t>
    </r>
    <r>
      <rPr>
        <sz val="10"/>
        <color rgb="FF000000"/>
        <rFont val="FreeSans"/>
        <family val="2"/>
      </rPr>
      <t xml:space="preserve">יחסי ישראל והעולם</t>
    </r>
  </si>
  <si>
    <r>
      <rPr>
        <sz val="10"/>
        <color rgb="FF000000"/>
        <rFont val="FreeSans"/>
        <family val="2"/>
      </rPr>
      <t xml:space="preserve">כיצד ניתן להסביר את הרע המתגלה בעולם</t>
    </r>
    <r>
      <rPr>
        <sz val="10"/>
        <color rgb="FF000000"/>
        <rFont val="Cambria"/>
        <family val="0"/>
        <charset val="1"/>
      </rPr>
      <t xml:space="preserve">, </t>
    </r>
    <r>
      <rPr>
        <sz val="10"/>
        <color rgb="FF000000"/>
        <rFont val="FreeSans"/>
        <family val="2"/>
      </rPr>
      <t xml:space="preserve">מהו תפקידו האמיתי של עם ישראל ומדוע מוטל עלינו להעביר את מסר החיבור לאומות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</si>
  <si>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608 (2015-08-09)</t>
    </r>
  </si>
  <si>
    <t xml:space="preserve">http://files.kabbalahmedia.info/download/files/heb_o_rav_2015-08-09_program_haim-hadashim_n608.mp4</t>
  </si>
  <si>
    <t xml:space="preserve">11.08.15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</si>
  <si>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608 - </t>
    </r>
    <r>
      <rPr>
        <sz val="10"/>
        <color rgb="FF000000"/>
        <rFont val="FreeSans"/>
        <family val="2"/>
      </rPr>
      <t xml:space="preserve">לגליזציית קנאביס בישראל</t>
    </r>
  </si>
  <si>
    <r>
      <rPr>
        <sz val="10"/>
        <color rgb="FF000000"/>
        <rFont val="FreeSans"/>
        <family val="2"/>
      </rPr>
      <t xml:space="preserve">מהם היתרונות והחסרונות בעישון קנאביס ומדוע הצורך של האדם בהרגעת הגוף עומד בניגוד לצורך בהבנת משמעות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</si>
  <si>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609 (2015-08-09)</t>
    </r>
  </si>
  <si>
    <t xml:space="preserve">http://files.kabbalahmedia.info/download/files/heb_o_rav_2015-08-09_program_haim-hadashim_n609.mp4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</si>
  <si>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609 - </t>
    </r>
    <r>
      <rPr>
        <sz val="10"/>
        <rFont val="FreeSans"/>
        <family val="2"/>
      </rPr>
      <t xml:space="preserve">מה יחליף את הקנאביס</t>
    </r>
    <r>
      <rPr>
        <sz val="10"/>
        <rFont val="Cambria"/>
        <family val="0"/>
        <charset val="1"/>
      </rPr>
      <t xml:space="preserve">?</t>
    </r>
  </si>
  <si>
    <r>
      <rPr>
        <sz val="10"/>
        <rFont val="FreeSans"/>
        <family val="2"/>
      </rPr>
      <t xml:space="preserve">ממה נובע הצורך להשתמש בסמים ומדוע הרוגע שמקנה הקנאביס עומד בסתירה עם ההשתוקקות האנושית להכיר את משמעות החיים</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</si>
  <si>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616 (2015-08-27)</t>
    </r>
  </si>
  <si>
    <t xml:space="preserve">http://files.kabbalahmedia.info/download/files/heb_o_rav_2015-08-27_program_haim-hadashim_n616.mp4</t>
  </si>
  <si>
    <t xml:space="preserve">29.08.15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</si>
  <si>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616 - </t>
    </r>
    <r>
      <rPr>
        <sz val="10"/>
        <color rgb="FF000000"/>
        <rFont val="FreeSans"/>
        <family val="2"/>
      </rPr>
      <t xml:space="preserve">משבר הפליטים באירופה</t>
    </r>
  </si>
  <si>
    <r>
      <rPr>
        <sz val="10"/>
        <color rgb="FF000000"/>
        <rFont val="FreeSans"/>
        <family val="2"/>
      </rPr>
      <t xml:space="preserve">מדוע תופעת הפליטים הולכת ומתגברת באירופה</t>
    </r>
    <r>
      <rPr>
        <sz val="10"/>
        <color rgb="FF000000"/>
        <rFont val="Cambria"/>
        <family val="0"/>
        <charset val="1"/>
      </rPr>
      <t xml:space="preserve">, </t>
    </r>
    <r>
      <rPr>
        <sz val="10"/>
        <color rgb="FF000000"/>
        <rFont val="FreeSans"/>
        <family val="2"/>
      </rPr>
      <t xml:space="preserve">איך מתנהלים במקרה של נהירת פליטים למדינה ומהו התהליך שהעולם עובר לקראת הגעתו למצב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</si>
  <si>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617 (2015-08-27)</t>
    </r>
  </si>
  <si>
    <t xml:space="preserve">http://files.kabbalahmedia.info/download/files/heb_o_rav_2015-08-27_program_haim-hadashim_n617.mp4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</si>
  <si>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617 - </t>
    </r>
    <r>
      <rPr>
        <sz val="10"/>
        <color rgb="FF000000"/>
        <rFont val="FreeSans"/>
        <family val="2"/>
      </rPr>
      <t xml:space="preserve">ישראל ומשבר הפליטים העולמי</t>
    </r>
  </si>
  <si>
    <r>
      <rPr>
        <sz val="10"/>
        <color rgb="FF000000"/>
        <rFont val="FreeSans"/>
        <family val="2"/>
      </rPr>
      <t xml:space="preserve">מדוע בעיית הפליטים לא יוצרת הזדהות עם ישראל</t>
    </r>
    <r>
      <rPr>
        <sz val="10"/>
        <color rgb="FF000000"/>
        <rFont val="Cambria"/>
        <family val="0"/>
        <charset val="1"/>
      </rPr>
      <t xml:space="preserve">, </t>
    </r>
    <r>
      <rPr>
        <sz val="10"/>
        <color rgb="FF000000"/>
        <rFont val="FreeSans"/>
        <family val="2"/>
      </rPr>
      <t xml:space="preserve">למה נושא זה עשוי לעורר גלי אנטישמיות ומהו התהליך הנכון שצריכה לעבור מדינה הקולטת פליטים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</si>
  <si>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633 (2015-10-12)</t>
    </r>
  </si>
  <si>
    <t xml:space="preserve">http://files.kabbalahmedia.info/download/files/heb_o_rav_2015-10-12_program_haim-hadashim_n633.mp4</t>
  </si>
  <si>
    <t xml:space="preserve">14.10.15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</si>
  <si>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633 - </t>
    </r>
    <r>
      <rPr>
        <sz val="10"/>
        <color rgb="FF000000"/>
        <rFont val="FreeSans"/>
        <family val="2"/>
      </rPr>
      <t xml:space="preserve">ממשלת התאגידים הבינלאומיים</t>
    </r>
  </si>
  <si>
    <r>
      <rPr>
        <sz val="10"/>
        <color rgb="FF000000"/>
        <rFont val="FreeSans"/>
        <family val="2"/>
      </rPr>
      <t xml:space="preserve">איזו תלות מייצרים התאגידים הבינלאומיים בין מדינות אירופה ובין אירופה לשאר העולם וכיצד באמצעות חכמת הקבלה תוכל אירופה להוביל את העולם לעתיד הטוב</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</si>
  <si>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637 (2015-10-25)</t>
    </r>
  </si>
  <si>
    <t xml:space="preserve">http://files.kabbalahmedia.info/download/files/heb_o_rav_2015-10-25_program_haim-hadashim_n637.mp4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</si>
  <si>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637 - </t>
    </r>
    <r>
      <rPr>
        <sz val="10"/>
        <color rgb="FF000000"/>
        <rFont val="FreeSans"/>
        <family val="2"/>
      </rPr>
      <t xml:space="preserve">התקשורת כמעצבת מציאות</t>
    </r>
  </si>
  <si>
    <r>
      <rPr>
        <sz val="10"/>
        <color rgb="FF000000"/>
        <rFont val="FreeSans"/>
        <family val="2"/>
      </rPr>
      <t xml:space="preserve">כיצד התקשורת משפיעה על ההמונים</t>
    </r>
    <r>
      <rPr>
        <sz val="10"/>
        <color rgb="FF000000"/>
        <rFont val="Cambria"/>
        <family val="0"/>
        <charset val="1"/>
      </rPr>
      <t xml:space="preserve">, </t>
    </r>
    <r>
      <rPr>
        <sz val="10"/>
        <color rgb="FF000000"/>
        <rFont val="FreeSans"/>
        <family val="2"/>
      </rPr>
      <t xml:space="preserve">איך ניתן לבלום את האנטישמיות באינטרנט ומדוע יש לפעול בחיבור כדי לשנות את דעת הקהל העולמית</t>
    </r>
    <r>
      <rPr>
        <sz val="10"/>
        <color rgb="FF000000"/>
        <rFont val="Cambria"/>
        <family val="0"/>
        <charset val="1"/>
      </rPr>
      <t xml:space="preserve">? </t>
    </r>
    <r>
      <rPr>
        <sz val="10"/>
        <color rgb="FF000000"/>
        <rFont val="FreeSans"/>
        <family val="2"/>
      </rPr>
      <t xml:space="preserve">שיחה מיוחדת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</si>
  <si>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645 (2015-11-08)</t>
    </r>
  </si>
  <si>
    <t xml:space="preserve">http://files.kabbalahmedia.info/download/files/heb_o_rav_2015-11-08_program_haim-hadashim_n645.mp4</t>
  </si>
  <si>
    <t xml:space="preserve">10.11.15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</si>
  <si>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645 - </t>
    </r>
    <r>
      <rPr>
        <sz val="10"/>
        <color rgb="FF000000"/>
        <rFont val="FreeSans"/>
        <family val="2"/>
      </rPr>
      <t xml:space="preserve">אידאולוגיית האיסלאם</t>
    </r>
  </si>
  <si>
    <r>
      <rPr>
        <sz val="10"/>
        <color rgb="FF000000"/>
        <rFont val="FreeSans"/>
        <family val="2"/>
      </rPr>
      <t xml:space="preserve">מהיכן שואבת אידיאולוגיית האיסלאם את כוחה</t>
    </r>
    <r>
      <rPr>
        <sz val="10"/>
        <color rgb="FF000000"/>
        <rFont val="Cambria"/>
        <family val="0"/>
        <charset val="1"/>
      </rPr>
      <t xml:space="preserve">, </t>
    </r>
    <r>
      <rPr>
        <sz val="10"/>
        <color rgb="FF000000"/>
        <rFont val="FreeSans"/>
        <family val="2"/>
      </rPr>
      <t xml:space="preserve">איזה עתיד היא מציגה לעולם ולעומתו איזה עתיד בכוחנו לבנות באמצעות חכמת הקבלה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</si>
  <si>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rFont val="FreeSans"/>
        <family val="2"/>
      </rPr>
      <t xml:space="preserve">חיים חדשים </t>
    </r>
    <r>
      <rPr>
        <sz val="10"/>
        <rFont val="Cambria"/>
        <family val="0"/>
        <charset val="1"/>
      </rPr>
      <t xml:space="preserve">646 (2015-11-08)</t>
    </r>
  </si>
  <si>
    <t xml:space="preserve">http://files.kabbalahmedia.info/download/files/heb_o_rav_2015-11-08_program_haim-hadashim_n646.mp4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</si>
  <si>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646 - </t>
    </r>
    <r>
      <rPr>
        <sz val="10"/>
        <color rgb="FF000000"/>
        <rFont val="FreeSans"/>
        <family val="2"/>
      </rPr>
      <t xml:space="preserve">אידיאולוגיה יהודית</t>
    </r>
  </si>
  <si>
    <r>
      <rPr>
        <sz val="10"/>
        <color rgb="FF000000"/>
        <rFont val="FreeSans"/>
        <family val="2"/>
      </rPr>
      <t xml:space="preserve">מהי האידיאולוגיה היהודית שיכולה לעמוד מול האידיאולוגיה האיסלאמית ואיך בכוחה של אידיאולוגיה זו להשפיע על האלימות המופנית כלפינו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</si>
  <si>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rFont val="FreeSans"/>
        <family val="2"/>
      </rPr>
      <t xml:space="preserve">חיים חדשים </t>
    </r>
    <r>
      <rPr>
        <sz val="10"/>
        <rFont val="Cambria"/>
        <family val="0"/>
        <charset val="1"/>
      </rPr>
      <t xml:space="preserve">649 (2015-11-12)</t>
    </r>
  </si>
  <si>
    <t xml:space="preserve">http://files.kabbalahmedia.info/download/files/heb_o_rav_2015-11-12_program_haim-hadashim_n649.mp4</t>
  </si>
  <si>
    <t xml:space="preserve">13.11.15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</si>
  <si>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649 - </t>
    </r>
    <r>
      <rPr>
        <sz val="10"/>
        <color rgb="FF000000"/>
        <rFont val="FreeSans"/>
        <family val="2"/>
      </rPr>
      <t xml:space="preserve">סימון מוצרים ושנאת ישראל</t>
    </r>
  </si>
  <si>
    <r>
      <rPr>
        <sz val="10"/>
        <color rgb="FF000000"/>
        <rFont val="FreeSans"/>
        <family val="2"/>
      </rPr>
      <t xml:space="preserve">מהי הסיבה לחרם על מוצרים מישראל</t>
    </r>
    <r>
      <rPr>
        <sz val="10"/>
        <color rgb="FF000000"/>
        <rFont val="Cambria"/>
        <family val="0"/>
        <charset val="1"/>
      </rPr>
      <t xml:space="preserve">, </t>
    </r>
    <r>
      <rPr>
        <sz val="10"/>
        <color rgb="FF000000"/>
        <rFont val="FreeSans"/>
        <family val="2"/>
      </rPr>
      <t xml:space="preserve">מדוע תחושות השנאה של העולם כלפינו יתגברו בעתיד וכיצד ניתן להפוך את תחושות השנאה הללו לאהבה ותמיכה בישראל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</si>
  <si>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650 (2015-11-12)</t>
    </r>
  </si>
  <si>
    <t xml:space="preserve">http://files.kabbalahmedia.info/download/files/heb_o_rav_2015-11-12_program_haim-hadashim_n650.mp4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</si>
  <si>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650 - </t>
    </r>
    <r>
      <rPr>
        <sz val="10"/>
        <color rgb="FF000000"/>
        <rFont val="FreeSans"/>
        <family val="2"/>
      </rPr>
      <t xml:space="preserve">יחסי ישראל והעמים</t>
    </r>
  </si>
  <si>
    <r>
      <rPr>
        <sz val="10"/>
        <color rgb="FF000000"/>
        <rFont val="FreeSans"/>
        <family val="2"/>
      </rPr>
      <t xml:space="preserve">מהו הבסיס ממנו נולד העם שלנו</t>
    </r>
    <r>
      <rPr>
        <sz val="10"/>
        <color rgb="FF000000"/>
        <rFont val="Cambria"/>
        <family val="0"/>
        <charset val="1"/>
      </rPr>
      <t xml:space="preserve">, </t>
    </r>
    <r>
      <rPr>
        <sz val="10"/>
        <color rgb="FF000000"/>
        <rFont val="FreeSans"/>
        <family val="2"/>
      </rPr>
      <t xml:space="preserve">עד כמה היחס של כל אדם בישראל לסביבתו משפיע על העולם כולו ומדוע עלינו להשקיע בגילוי הכוח החיובי המקשר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</si>
  <si>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651 (2015-11-17)</t>
    </r>
  </si>
  <si>
    <t xml:space="preserve">http://files.kabbalahmedia.info/download/files/heb_o_rav_2015-11-17_program_haim-hadashim_n651.mp4</t>
  </si>
  <si>
    <t xml:space="preserve">18.11.15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</si>
  <si>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651 - </t>
    </r>
    <r>
      <rPr>
        <sz val="10"/>
        <color rgb="FF000000"/>
        <rFont val="FreeSans"/>
        <family val="2"/>
      </rPr>
      <t xml:space="preserve">רע בעולם </t>
    </r>
    <r>
      <rPr>
        <sz val="10"/>
        <color rgb="FF000000"/>
        <rFont val="Cambria"/>
        <family val="0"/>
        <charset val="1"/>
      </rPr>
      <t xml:space="preserve">- </t>
    </r>
    <r>
      <rPr>
        <sz val="10"/>
        <color rgb="FF000000"/>
        <rFont val="FreeSans"/>
        <family val="2"/>
      </rPr>
      <t xml:space="preserve">רע לישראל</t>
    </r>
  </si>
  <si>
    <r>
      <rPr>
        <sz val="10"/>
        <color rgb="FF000000"/>
        <rFont val="FreeSans"/>
        <family val="2"/>
      </rPr>
      <t xml:space="preserve">מדוע לאחר אירועים קשים המתרחשים בעולם מתגברת השנאה כלפי היהודים</t>
    </r>
    <r>
      <rPr>
        <sz val="10"/>
        <color rgb="FF000000"/>
        <rFont val="Cambria"/>
        <family val="0"/>
        <charset val="1"/>
      </rPr>
      <t xml:space="preserve">, </t>
    </r>
    <r>
      <rPr>
        <sz val="10"/>
        <color rgb="FF000000"/>
        <rFont val="FreeSans"/>
        <family val="2"/>
      </rPr>
      <t xml:space="preserve">מה לא מצליחים להבין חכמי העולם ואיזה כוח השפעה מכריע נמצא בידי היהודים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</si>
  <si>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652 (2015-11-17)</t>
    </r>
  </si>
  <si>
    <t xml:space="preserve">http://files.kabbalahmedia.info/download/files/heb_o_rav_2015-11-17_program_haim-hadashim_n652.mp4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</si>
  <si>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652 - </t>
    </r>
    <r>
      <rPr>
        <sz val="10"/>
        <color rgb="FF000000"/>
        <rFont val="FreeSans"/>
        <family val="2"/>
      </rPr>
      <t xml:space="preserve">הפתרון לטרור באירופה</t>
    </r>
  </si>
  <si>
    <r>
      <rPr>
        <sz val="10"/>
        <color rgb="FF000000"/>
        <rFont val="FreeSans"/>
        <family val="2"/>
      </rPr>
      <t xml:space="preserve">מהי השיטה להתגבר על הטרור</t>
    </r>
    <r>
      <rPr>
        <sz val="10"/>
        <color rgb="FF000000"/>
        <rFont val="Cambria"/>
        <family val="0"/>
        <charset val="1"/>
      </rPr>
      <t xml:space="preserve">, </t>
    </r>
    <r>
      <rPr>
        <sz val="10"/>
        <color rgb="FF000000"/>
        <rFont val="FreeSans"/>
        <family val="2"/>
      </rPr>
      <t xml:space="preserve">איך ניתן להגיע לאיחוד אירופאי אמיתי וכיצד כל אחד מאיתנו יכול לתרום לתהליך הריפוי של אירופה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</si>
  <si>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663 (2015-12-22)</t>
    </r>
  </si>
  <si>
    <t xml:space="preserve">http://files.kabbalahmedia.info/download/files/heb_o_rav_2015-12-22_program_haim-hadashim_n663.mp4</t>
  </si>
  <si>
    <t xml:space="preserve">24.12.15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</si>
  <si>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663 - </t>
    </r>
    <r>
      <rPr>
        <sz val="10"/>
        <color rgb="FF000000"/>
        <rFont val="FreeSans"/>
        <family val="2"/>
      </rPr>
      <t xml:space="preserve">סיכום </t>
    </r>
    <r>
      <rPr>
        <sz val="10"/>
        <color rgb="FF000000"/>
        <rFont val="Cambria"/>
        <family val="0"/>
        <charset val="1"/>
      </rPr>
      <t xml:space="preserve">2015 </t>
    </r>
    <r>
      <rPr>
        <sz val="10"/>
        <color rgb="FF000000"/>
        <rFont val="FreeSans"/>
        <family val="2"/>
      </rPr>
      <t xml:space="preserve">והפקת לקחים</t>
    </r>
  </si>
  <si>
    <r>
      <rPr>
        <sz val="10"/>
        <color rgb="FF000000"/>
        <rFont val="FreeSans"/>
        <family val="2"/>
      </rPr>
      <t xml:space="preserve">מהי הסיבה לחוסר היציבות שהעולם חווה</t>
    </r>
    <r>
      <rPr>
        <sz val="10"/>
        <color rgb="FF000000"/>
        <rFont val="Cambria"/>
        <family val="0"/>
        <charset val="1"/>
      </rPr>
      <t xml:space="preserve">, </t>
    </r>
    <r>
      <rPr>
        <sz val="10"/>
        <color rgb="FF000000"/>
        <rFont val="FreeSans"/>
        <family val="2"/>
      </rPr>
      <t xml:space="preserve">האם ההנאה האישית הפכה למטרה עליונה עבורנו ומה עלינו לעשות כדי לאזן בין טובת הפרט לטובת הכלל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</si>
  <si>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664 (2015-12-22)</t>
    </r>
  </si>
  <si>
    <t xml:space="preserve">http://files.kabbalahmedia.info/download/files/heb_o_rav_2015-12-22_program_haim-hadashim_n664.mp4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</si>
  <si>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664 - 2015 - </t>
    </r>
    <r>
      <rPr>
        <sz val="10"/>
        <color rgb="FF000000"/>
        <rFont val="FreeSans"/>
        <family val="2"/>
      </rPr>
      <t xml:space="preserve">סקירה עולמית</t>
    </r>
  </si>
  <si>
    <r>
      <rPr>
        <sz val="10"/>
        <color rgb="FF000000"/>
        <rFont val="FreeSans"/>
        <family val="2"/>
      </rPr>
      <t xml:space="preserve">מהן הסיבות להתגברות מעשי הטרור בעולם</t>
    </r>
    <r>
      <rPr>
        <sz val="10"/>
        <color rgb="FF000000"/>
        <rFont val="Cambria"/>
        <family val="0"/>
        <charset val="1"/>
      </rPr>
      <t xml:space="preserve">, </t>
    </r>
    <r>
      <rPr>
        <sz val="10"/>
        <color rgb="FF000000"/>
        <rFont val="FreeSans"/>
        <family val="2"/>
      </rPr>
      <t xml:space="preserve">לאן נעלמה תחושת השייכות ששמרה עלינו עד כה ואיך נוכל להיעזר בקשרים בינינו כדי לבנות עולם בטוח</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</si>
  <si>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0"/>
        <rFont val="FreeSans"/>
        <family val="2"/>
      </rPr>
      <t xml:space="preserve">חיים חדשים </t>
    </r>
    <r>
      <rPr>
        <sz val="10"/>
        <rFont val="Cambria"/>
        <family val="0"/>
        <charset val="1"/>
      </rPr>
      <t xml:space="preserve">671 (2016-01-05)</t>
    </r>
  </si>
  <si>
    <t xml:space="preserve">http://files.kabbalahmedia.info/download/files/heb_o_rav_2016-01-05_program_haim-hadashim_n671.mp4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</si>
  <si>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671 - 2016 </t>
    </r>
    <r>
      <rPr>
        <sz val="10"/>
        <color rgb="FF000000"/>
        <rFont val="FreeSans"/>
        <family val="2"/>
      </rPr>
      <t xml:space="preserve">לאן</t>
    </r>
    <r>
      <rPr>
        <sz val="10"/>
        <color rgb="FF000000"/>
        <rFont val="Cambria"/>
        <family val="0"/>
        <charset val="1"/>
      </rPr>
      <t xml:space="preserve">?</t>
    </r>
  </si>
  <si>
    <r>
      <rPr>
        <sz val="10"/>
        <color rgb="FF000000"/>
        <rFont val="FreeSans"/>
        <family val="2"/>
      </rPr>
      <t xml:space="preserve">לאן דוחף אותנו הטבע דרך בעיות האקלים והטרור המתפשטות בעולם</t>
    </r>
    <r>
      <rPr>
        <sz val="10"/>
        <color rgb="FF000000"/>
        <rFont val="Cambria"/>
        <family val="0"/>
        <charset val="1"/>
      </rPr>
      <t xml:space="preserve">, </t>
    </r>
    <r>
      <rPr>
        <sz val="10"/>
        <color rgb="FF000000"/>
        <rFont val="FreeSans"/>
        <family val="2"/>
      </rPr>
      <t xml:space="preserve">איך ננהג כחברה אם נתאחד תחת מטרה משותפת וכיצד ניתן להיעזר באגו לטובת חיבור ולא נגד הזולת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</si>
  <si>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680 (2016-01-21)</t>
    </r>
  </si>
  <si>
    <t xml:space="preserve">http://files.kabbalahmedia.info/download/files/heb_o_rav_2016-01-21_program_haim-hadashim_n680.mp4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</si>
  <si>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680 - </t>
    </r>
    <r>
      <rPr>
        <sz val="10"/>
        <color rgb="FF000000"/>
        <rFont val="FreeSans"/>
        <family val="2"/>
      </rPr>
      <t xml:space="preserve">האיסלאם אונס את אירופה</t>
    </r>
  </si>
  <si>
    <r>
      <rPr>
        <sz val="10"/>
        <color rgb="FF000000"/>
        <rFont val="FreeSans"/>
        <family val="2"/>
      </rPr>
      <t xml:space="preserve">מדוע נראה כי האיסלאם משתלט על אירופה ללא התנגדות</t>
    </r>
    <r>
      <rPr>
        <sz val="10"/>
        <color rgb="FF000000"/>
        <rFont val="Cambria"/>
        <family val="0"/>
        <charset val="1"/>
      </rPr>
      <t xml:space="preserve">, </t>
    </r>
    <r>
      <rPr>
        <sz val="10"/>
        <color rgb="FF000000"/>
        <rFont val="FreeSans"/>
        <family val="2"/>
      </rPr>
      <t xml:space="preserve">מה נאמר על תקופה זו בכתבי הקבלה הקדומים ולמה דווקא זוהי התקופה המתאימה ביותר להתעורר אל החיבור</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</si>
  <si>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681 (2016-01-21)</t>
    </r>
  </si>
  <si>
    <t xml:space="preserve">http://files.kabbalahmedia.info/download/files/heb_o_rav_2016-01-21_program_haim-hadashim_n681.mp4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</si>
  <si>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681 - </t>
    </r>
    <r>
      <rPr>
        <sz val="10"/>
        <color rgb="FF000000"/>
        <rFont val="FreeSans"/>
        <family val="2"/>
      </rPr>
      <t xml:space="preserve">תפקיד שלושת הדתות</t>
    </r>
  </si>
  <si>
    <r>
      <rPr>
        <sz val="10"/>
        <color rgb="FF000000"/>
        <rFont val="FreeSans"/>
        <family val="2"/>
      </rPr>
      <t xml:space="preserve">מה תפקיד הדתות בעולם</t>
    </r>
    <r>
      <rPr>
        <sz val="10"/>
        <color rgb="FF000000"/>
        <rFont val="Cambria"/>
        <family val="0"/>
        <charset val="1"/>
      </rPr>
      <t xml:space="preserve">, </t>
    </r>
    <r>
      <rPr>
        <sz val="10"/>
        <color rgb="FF000000"/>
        <rFont val="FreeSans"/>
        <family val="2"/>
      </rPr>
      <t xml:space="preserve">מה הביא להתפתחות הנצרות והאיסלאם ומהם המצבים </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בית המקדש השלישי</t>
    </r>
    <r>
      <rPr>
        <sz val="10"/>
        <color rgb="FF000000"/>
        <rFont val="Cambria"/>
        <family val="0"/>
        <charset val="1"/>
      </rPr>
      <t xml:space="preserve">" </t>
    </r>
    <r>
      <rPr>
        <sz val="10"/>
        <color rgb="FF000000"/>
        <rFont val="FreeSans"/>
        <family val="2"/>
      </rPr>
      <t xml:space="preserve">אליהם עלינו להגיע</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</si>
  <si>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698 (2016-03-03)</t>
    </r>
  </si>
  <si>
    <t xml:space="preserve">http://files.kabbalahmedia.info/download/files/heb_o_rav_2016-03-03_program_haim-hadashim_n698.mp4</t>
  </si>
  <si>
    <t xml:space="preserve">04.03.16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</si>
  <si>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698 - </t>
    </r>
    <r>
      <rPr>
        <sz val="10"/>
        <color rgb="FF000000"/>
        <rFont val="FreeSans"/>
        <family val="2"/>
      </rPr>
      <t xml:space="preserve">להשתכר בלי לעבוד</t>
    </r>
  </si>
  <si>
    <r>
      <rPr>
        <sz val="10"/>
        <color rgb="FF000000"/>
        <rFont val="FreeSans"/>
        <family val="2"/>
      </rPr>
      <t xml:space="preserve">כיצד ייראו חיינו אם צרכינו הכספיים ימולאו על ידי המדינה</t>
    </r>
    <r>
      <rPr>
        <sz val="10"/>
        <color rgb="FF000000"/>
        <rFont val="Cambria"/>
        <family val="0"/>
        <charset val="1"/>
      </rPr>
      <t xml:space="preserve">, </t>
    </r>
    <r>
      <rPr>
        <sz val="10"/>
        <color rgb="FF000000"/>
        <rFont val="FreeSans"/>
        <family val="2"/>
      </rPr>
      <t xml:space="preserve">מה יקרה לדימוי העצמי ללא תחרותיות וקריירה והאם עדיין נשאף להתפתחות אישית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</si>
  <si>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742 (2016-07-07)</t>
    </r>
  </si>
  <si>
    <t xml:space="preserve">http://files.kabbalahmedia.info/download/files/heb_o_rav_2016-07-07_program_haim-hadashim_n742.mp4</t>
  </si>
  <si>
    <t xml:space="preserve">10.07.16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</si>
  <si>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742 - </t>
    </r>
    <r>
      <rPr>
        <sz val="10"/>
        <color rgb="FF000000"/>
        <rFont val="FreeSans"/>
        <family val="2"/>
      </rPr>
      <t xml:space="preserve">דמוגרפיה עולמית </t>
    </r>
    <r>
      <rPr>
        <sz val="10"/>
        <color rgb="FF000000"/>
        <rFont val="Cambria"/>
        <family val="0"/>
        <charset val="1"/>
      </rPr>
      <t xml:space="preserve">- </t>
    </r>
    <r>
      <rPr>
        <sz val="10"/>
        <color rgb="FF000000"/>
        <rFont val="FreeSans"/>
        <family val="2"/>
      </rPr>
      <t xml:space="preserve">צמצום הילודה</t>
    </r>
  </si>
  <si>
    <r>
      <rPr>
        <sz val="10"/>
        <color rgb="FF000000"/>
        <rFont val="FreeSans"/>
        <family val="2"/>
      </rPr>
      <t xml:space="preserve">מהן הסיבות לשינויים הדמוגרפיים בעולם בעשרות השנים האחרונות</t>
    </r>
    <r>
      <rPr>
        <sz val="10"/>
        <color rgb="FF000000"/>
        <rFont val="Cambria"/>
        <family val="0"/>
        <charset val="1"/>
      </rPr>
      <t xml:space="preserve">, </t>
    </r>
    <r>
      <rPr>
        <sz val="10"/>
        <color rgb="FF000000"/>
        <rFont val="FreeSans"/>
        <family val="2"/>
      </rPr>
      <t xml:space="preserve">מדוע הדחף הטבעי לילודה פוחת והאם להיות חופשי זה להיות ללא ילדים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</si>
  <si>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743 (2016-07-07)</t>
    </r>
  </si>
  <si>
    <t xml:space="preserve">http://files.kabbalahmedia.info/download/files/heb_o_rav_2016-07-07_program_haim-hadashim_n743.mp4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</si>
  <si>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743 - </t>
    </r>
    <r>
      <rPr>
        <sz val="10"/>
        <color rgb="FF000000"/>
        <rFont val="FreeSans"/>
        <family val="2"/>
      </rPr>
      <t xml:space="preserve">צמצום הילודה והתפתחות האדם</t>
    </r>
  </si>
  <si>
    <r>
      <rPr>
        <sz val="10"/>
        <color rgb="FF000000"/>
        <rFont val="FreeSans"/>
        <family val="2"/>
      </rPr>
      <t xml:space="preserve">האם צמצום הילודה בעולם הינו חלק מתהליך טבעי של האנושות</t>
    </r>
    <r>
      <rPr>
        <sz val="10"/>
        <color rgb="FF000000"/>
        <rFont val="Cambria"/>
        <family val="0"/>
        <charset val="1"/>
      </rPr>
      <t xml:space="preserve">, </t>
    </r>
    <r>
      <rPr>
        <sz val="10"/>
        <color rgb="FF000000"/>
        <rFont val="FreeSans"/>
        <family val="2"/>
      </rPr>
      <t xml:space="preserve">איך נלמד לאן מכוונת אותנו המערכת בה אנו קיימים ומהי התפתחות נכונה עבורנו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</si>
  <si>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748 (2016-07-19)</t>
    </r>
  </si>
  <si>
    <t xml:space="preserve">http://files.kabbalahmedia.info/download/files/heb_o_rav_2016-07-19_program_haim-hadashim_n748.mp4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</si>
  <si>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748 - </t>
    </r>
    <r>
      <rPr>
        <sz val="10"/>
        <color rgb="FF000000"/>
        <rFont val="FreeSans"/>
        <family val="2"/>
      </rPr>
      <t xml:space="preserve">ניסיון ההפיכה בטורקיה</t>
    </r>
  </si>
  <si>
    <r>
      <rPr>
        <sz val="10"/>
        <color rgb="FF000000"/>
        <rFont val="FreeSans"/>
        <family val="2"/>
      </rPr>
      <t xml:space="preserve">כיצד חושף ניסיון ההפיכה בטורקיה את האגו השולט בעולם</t>
    </r>
    <r>
      <rPr>
        <sz val="10"/>
        <color rgb="FF000000"/>
        <rFont val="Cambria"/>
        <family val="0"/>
        <charset val="1"/>
      </rPr>
      <t xml:space="preserve">, </t>
    </r>
    <r>
      <rPr>
        <sz val="10"/>
        <color rgb="FF000000"/>
        <rFont val="FreeSans"/>
        <family val="2"/>
      </rPr>
      <t xml:space="preserve">מדוע גילוי הרע הכרחי לקראת תיקון המצב ואיך ניתן לגשר בין כוחות מנוגדים המתגלים במציאות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</si>
  <si>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749 (2016-07-19)</t>
    </r>
  </si>
  <si>
    <t xml:space="preserve">http://files.kabbalahmedia.info/download/files/heb_o_rav_2016-07-19_program_haim-hadashim_n749.mp4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</si>
  <si>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749 - </t>
    </r>
    <r>
      <rPr>
        <sz val="10"/>
        <color rgb="FF000000"/>
        <rFont val="FreeSans"/>
        <family val="2"/>
      </rPr>
      <t xml:space="preserve">טורקיה בין איסלאם למערב</t>
    </r>
  </si>
  <si>
    <r>
      <rPr>
        <sz val="10"/>
        <color rgb="FF000000"/>
        <rFont val="FreeSans"/>
        <family val="2"/>
      </rPr>
      <t xml:space="preserve">האם ישנה משמעות למיקומה של טורקיה</t>
    </r>
    <r>
      <rPr>
        <sz val="10"/>
        <color rgb="FF000000"/>
        <rFont val="Cambria"/>
        <family val="0"/>
        <charset val="1"/>
      </rPr>
      <t xml:space="preserve">, </t>
    </r>
    <r>
      <rPr>
        <sz val="10"/>
        <color rgb="FF000000"/>
        <rFont val="FreeSans"/>
        <family val="2"/>
      </rPr>
      <t xml:space="preserve">מדוע כוחו של האיסלאם הקיצוני צפוי להמשיך להתגבר וכיצד החיבור בתוך העם היהודי תורם לאיזון הכלל עולמי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</si>
  <si>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762 (2016-08-18)</t>
    </r>
  </si>
  <si>
    <t xml:space="preserve">http://files.kabbalahmedia.info/download/files/heb_o_rav_2016-08-18_program_haim-hadashim_n762.mp4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</si>
  <si>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762 - </t>
    </r>
    <r>
      <rPr>
        <sz val="10"/>
        <color rgb="FF000000"/>
        <rFont val="FreeSans"/>
        <family val="2"/>
      </rPr>
      <t xml:space="preserve">אירופה והתפתחות האנושות</t>
    </r>
  </si>
  <si>
    <r>
      <rPr>
        <sz val="10"/>
        <color rgb="FF000000"/>
        <rFont val="FreeSans"/>
        <family val="2"/>
      </rPr>
      <t xml:space="preserve">מה הפך את אירופה לכה מרכזית בהתפתחות האנושות</t>
    </r>
    <r>
      <rPr>
        <sz val="10"/>
        <color rgb="FF000000"/>
        <rFont val="Cambria"/>
        <family val="0"/>
        <charset val="1"/>
      </rPr>
      <t xml:space="preserve">, </t>
    </r>
    <r>
      <rPr>
        <sz val="10"/>
        <color rgb="FF000000"/>
        <rFont val="FreeSans"/>
        <family val="2"/>
      </rPr>
      <t xml:space="preserve">מהי תרומתה לעולם</t>
    </r>
    <r>
      <rPr>
        <sz val="10"/>
        <color rgb="FF000000"/>
        <rFont val="Cambria"/>
        <family val="0"/>
        <charset val="1"/>
      </rPr>
      <t xml:space="preserve">, </t>
    </r>
    <r>
      <rPr>
        <sz val="10"/>
        <color rgb="FF000000"/>
        <rFont val="FreeSans"/>
        <family val="2"/>
      </rPr>
      <t xml:space="preserve">מהיכן היא שאבה את כוחה ומהן מגמות ההתפתחות שחלו 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בסקירה מעניינת</t>
    </r>
  </si>
  <si>
    <r>
      <rPr>
        <sz val="10"/>
        <rFont val="FreeSans"/>
        <family val="2"/>
      </rPr>
      <t xml:space="preserve">חיים חדשים </t>
    </r>
    <r>
      <rPr>
        <sz val="10"/>
        <rFont val="Cambria"/>
        <family val="0"/>
        <charset val="1"/>
      </rPr>
      <t xml:space="preserve">763 (2016-08-18)</t>
    </r>
  </si>
  <si>
    <t xml:space="preserve">http://files.kabbalahmedia.info/download/files/heb_o_rav_2016-08-18_program_haim-hadashim_n763.mp4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</si>
  <si>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763 - </t>
    </r>
    <r>
      <rPr>
        <sz val="10"/>
        <color rgb="FF000000"/>
        <rFont val="FreeSans"/>
        <family val="2"/>
      </rPr>
      <t xml:space="preserve">אירופה </t>
    </r>
    <r>
      <rPr>
        <sz val="10"/>
        <color rgb="FF000000"/>
        <rFont val="Cambria"/>
        <family val="0"/>
        <charset val="1"/>
      </rPr>
      <t xml:space="preserve">- </t>
    </r>
    <r>
      <rPr>
        <sz val="10"/>
        <color rgb="FF000000"/>
        <rFont val="FreeSans"/>
        <family val="2"/>
      </rPr>
      <t xml:space="preserve">סופו של עידן</t>
    </r>
  </si>
  <si>
    <r>
      <rPr>
        <sz val="10"/>
        <color rgb="FF000000"/>
        <rFont val="FreeSans"/>
        <family val="2"/>
      </rPr>
      <t xml:space="preserve">מדוע על אף האידיאל של האדם הנאור</t>
    </r>
    <r>
      <rPr>
        <sz val="10"/>
        <color rgb="FF000000"/>
        <rFont val="Cambria"/>
        <family val="0"/>
        <charset val="1"/>
      </rPr>
      <t xml:space="preserve">, </t>
    </r>
    <r>
      <rPr>
        <sz val="10"/>
        <color rgb="FF000000"/>
        <rFont val="FreeSans"/>
        <family val="2"/>
      </rPr>
      <t xml:space="preserve">בוצעו באירופה מעשים לא אנושיים</t>
    </r>
    <r>
      <rPr>
        <sz val="10"/>
        <color rgb="FF000000"/>
        <rFont val="Cambria"/>
        <family val="0"/>
        <charset val="1"/>
      </rPr>
      <t xml:space="preserve">, </t>
    </r>
    <r>
      <rPr>
        <sz val="10"/>
        <color rgb="FF000000"/>
        <rFont val="FreeSans"/>
        <family val="2"/>
      </rPr>
      <t xml:space="preserve">כיצד ניתן להשיב את האנושיות לאירופה ואיך באמצעות חכמת הקבלה נוכל לנתב נכון את הדרך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</si>
  <si>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rFont val="FreeSans"/>
        <family val="2"/>
      </rPr>
      <t xml:space="preserve">חיים חדשים </t>
    </r>
    <r>
      <rPr>
        <sz val="10"/>
        <rFont val="Cambria"/>
        <family val="0"/>
        <charset val="1"/>
      </rPr>
      <t xml:space="preserve">784 (2016-10-27)</t>
    </r>
  </si>
  <si>
    <t xml:space="preserve">http://files.kabbalahmedia.info/download/files/heb_o_rav_2016-10-27_program_haim-hadashim_n784.mp4</t>
  </si>
  <si>
    <t xml:space="preserve">28.10.16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</si>
  <si>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784 - </t>
    </r>
    <r>
      <rPr>
        <sz val="10"/>
        <color rgb="FF000000"/>
        <rFont val="FreeSans"/>
        <family val="2"/>
      </rPr>
      <t xml:space="preserve">האמת מאחורי הפוליטיקלי קורקט</t>
    </r>
  </si>
  <si>
    <r>
      <rPr>
        <sz val="10"/>
        <color rgb="FF000000"/>
        <rFont val="FreeSans"/>
        <family val="2"/>
      </rPr>
      <t xml:space="preserve">מדוע נוצר צורך באנושות לשמור על תקינות פוליטית</t>
    </r>
    <r>
      <rPr>
        <sz val="10"/>
        <color rgb="FF000000"/>
        <rFont val="Cambria"/>
        <family val="0"/>
        <charset val="1"/>
      </rPr>
      <t xml:space="preserve">, </t>
    </r>
    <r>
      <rPr>
        <sz val="10"/>
        <color rgb="FF000000"/>
        <rFont val="FreeSans"/>
        <family val="2"/>
      </rPr>
      <t xml:space="preserve">מתי נכון להסתיר עוולות חברתיות ומה יביא לשוויון אמיתי בין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</si>
  <si>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785 (2016-10-27)</t>
    </r>
  </si>
  <si>
    <t xml:space="preserve">http://files.kabbalahmedia.info/download/files/heb_o_rav_2016-10-27_program_haim-hadashim_n785.mp4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</si>
  <si>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785 - </t>
    </r>
    <r>
      <rPr>
        <sz val="10"/>
        <color rgb="FF000000"/>
        <rFont val="FreeSans"/>
        <family val="2"/>
      </rPr>
      <t xml:space="preserve">מפוליטיקלי קורקט לשוויון אמיתי</t>
    </r>
  </si>
  <si>
    <r>
      <rPr>
        <sz val="10"/>
        <color rgb="FF000000"/>
        <rFont val="FreeSans"/>
        <family val="2"/>
      </rPr>
      <t xml:space="preserve">מדוע מדיניות ה</t>
    </r>
    <r>
      <rPr>
        <sz val="10"/>
        <color rgb="FF000000"/>
        <rFont val="Cambria"/>
        <family val="0"/>
        <charset val="1"/>
      </rPr>
      <t xml:space="preserve">"</t>
    </r>
    <r>
      <rPr>
        <sz val="10"/>
        <color rgb="FF000000"/>
        <rFont val="FreeSans"/>
        <family val="2"/>
      </rPr>
      <t xml:space="preserve">פוליטיקלי קורקט</t>
    </r>
    <r>
      <rPr>
        <sz val="10"/>
        <color rgb="FF000000"/>
        <rFont val="Cambria"/>
        <family val="0"/>
        <charset val="1"/>
      </rPr>
      <t xml:space="preserve">" </t>
    </r>
    <r>
      <rPr>
        <sz val="10"/>
        <color rgb="FF000000"/>
        <rFont val="FreeSans"/>
        <family val="2"/>
      </rPr>
      <t xml:space="preserve">מנוגדת לטבע האדם</t>
    </r>
    <r>
      <rPr>
        <sz val="10"/>
        <color rgb="FF000000"/>
        <rFont val="Cambria"/>
        <family val="0"/>
        <charset val="1"/>
      </rPr>
      <t xml:space="preserve">, </t>
    </r>
    <r>
      <rPr>
        <sz val="10"/>
        <color rgb="FF000000"/>
        <rFont val="FreeSans"/>
        <family val="2"/>
      </rPr>
      <t xml:space="preserve">מהי הדרך הנכונה להתמודד עם קונפליקטים וכיצד יוצרים שוויון אמיתי בחברה למרות ההבדלים הקיימים</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</si>
  <si>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786 (2016-11-01)</t>
    </r>
  </si>
  <si>
    <t xml:space="preserve">http://files.kabbalahmedia.info/download/files/heb_o_rav_2016-11-01_program_haim-hadashim_n786.mp4</t>
  </si>
  <si>
    <t xml:space="preserve">02.11.16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</si>
  <si>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786 - </t>
    </r>
    <r>
      <rPr>
        <sz val="10"/>
        <color rgb="FF000000"/>
        <rFont val="FreeSans"/>
        <family val="2"/>
      </rPr>
      <t xml:space="preserve">מציאות וירטואלית</t>
    </r>
  </si>
  <si>
    <r>
      <rPr>
        <sz val="10"/>
        <color rgb="FF000000"/>
        <rFont val="FreeSans"/>
        <family val="2"/>
      </rPr>
      <t xml:space="preserve">מדוע האנושות נשבתה בקסמי המציאות הווירטואלית</t>
    </r>
    <r>
      <rPr>
        <sz val="10"/>
        <color rgb="FF000000"/>
        <rFont val="Cambria"/>
        <family val="0"/>
        <charset val="1"/>
      </rPr>
      <t xml:space="preserve">, </t>
    </r>
    <r>
      <rPr>
        <sz val="10"/>
        <color rgb="FF000000"/>
        <rFont val="FreeSans"/>
        <family val="2"/>
      </rPr>
      <t xml:space="preserve">מה השפעתה על חיי הרגש שלנו וכיצד מנתקת אותנו המציאות המדומה מהשגת מטרת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</si>
  <si>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790 (2016-11-10)</t>
    </r>
  </si>
  <si>
    <t xml:space="preserve">http://files.kabbalahmedia.info/download/files/heb_o_rav_2016-11-10_program_haim-hadashim_n790.mp4</t>
  </si>
  <si>
    <t xml:space="preserve">12.11.16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</si>
  <si>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790 - </t>
    </r>
    <r>
      <rPr>
        <sz val="10"/>
        <color rgb="FF000000"/>
        <rFont val="FreeSans"/>
        <family val="2"/>
      </rPr>
      <t xml:space="preserve">טראמפ </t>
    </r>
    <r>
      <rPr>
        <sz val="10"/>
        <color rgb="FF000000"/>
        <rFont val="Cambria"/>
        <family val="0"/>
        <charset val="1"/>
      </rPr>
      <t xml:space="preserve">- </t>
    </r>
    <r>
      <rPr>
        <sz val="10"/>
        <color rgb="FF000000"/>
        <rFont val="FreeSans"/>
        <family val="2"/>
      </rPr>
      <t xml:space="preserve">ההפתעה הגדולה</t>
    </r>
  </si>
  <si>
    <r>
      <rPr>
        <sz val="10"/>
        <color rgb="FF000000"/>
        <rFont val="FreeSans"/>
        <family val="2"/>
      </rPr>
      <t xml:space="preserve">מדוע היבחרותו של טראמפ לנשיא ארה</t>
    </r>
    <r>
      <rPr>
        <sz val="10"/>
        <color rgb="FF000000"/>
        <rFont val="Cambria"/>
        <family val="0"/>
        <charset val="1"/>
      </rPr>
      <t xml:space="preserve">"</t>
    </r>
    <r>
      <rPr>
        <sz val="10"/>
        <color rgb="FF000000"/>
        <rFont val="FreeSans"/>
        <family val="2"/>
      </rPr>
      <t xml:space="preserve">ב הוגדרה כהפתעה</t>
    </r>
    <r>
      <rPr>
        <sz val="10"/>
        <color rgb="FF000000"/>
        <rFont val="Cambria"/>
        <family val="0"/>
        <charset val="1"/>
      </rPr>
      <t xml:space="preserve">, </t>
    </r>
    <r>
      <rPr>
        <sz val="10"/>
        <color rgb="FF000000"/>
        <rFont val="FreeSans"/>
        <family val="2"/>
      </rPr>
      <t xml:space="preserve">כיצד מתאים האירוע לכיוון ההתקדמות של מערכת הטבע ואיך דווקא ההכרה בהבדלים בין אנשים תביא לחיבור</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</si>
  <si>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791 (2016-11-10)</t>
    </r>
  </si>
  <si>
    <t xml:space="preserve">http://files.kabbalahmedia.info/download/files/heb_o_rav_2016-11-10_program_haim-hadashim_n791.mp4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</si>
  <si>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791 - </t>
    </r>
    <r>
      <rPr>
        <sz val="10"/>
        <color rgb="FF000000"/>
        <rFont val="FreeSans"/>
        <family val="2"/>
      </rPr>
      <t xml:space="preserve">עידן חדש לאמריקה</t>
    </r>
  </si>
  <si>
    <r>
      <rPr>
        <sz val="10"/>
        <color rgb="FF000000"/>
        <rFont val="FreeSans"/>
        <family val="2"/>
      </rPr>
      <t xml:space="preserve">כיצד שואף דונאלד טראמפ להחזיר את אמריקה לגדולתה</t>
    </r>
    <r>
      <rPr>
        <sz val="10"/>
        <color rgb="FF000000"/>
        <rFont val="Cambria"/>
        <family val="0"/>
        <charset val="1"/>
      </rPr>
      <t xml:space="preserve">, </t>
    </r>
    <r>
      <rPr>
        <sz val="10"/>
        <color rgb="FF000000"/>
        <rFont val="FreeSans"/>
        <family val="2"/>
      </rPr>
      <t xml:space="preserve">האם ממשל יכול לפעול באמת לטובת העם ומהו המכנה המשותף דרכו ניתן להגיע אל כל שכבות האוכלוסייה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</si>
  <si>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814 (2017-01-19)</t>
    </r>
  </si>
  <si>
    <t xml:space="preserve">http://files.kabbalahmedia.info/download/files/heb_o_rav_2017-01-19_program_haim-hadashim_n814.mp4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</si>
  <si>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814 - </t>
    </r>
    <r>
      <rPr>
        <sz val="10"/>
        <color rgb="FF000000"/>
        <rFont val="FreeSans"/>
        <family val="2"/>
      </rPr>
      <t xml:space="preserve">התגלות השקר בימינו</t>
    </r>
  </si>
  <si>
    <r>
      <rPr>
        <sz val="10"/>
        <color rgb="FF000000"/>
        <rFont val="FreeSans"/>
        <family val="2"/>
      </rPr>
      <t xml:space="preserve">מדוע נדמה כי אנו מוקפים שקרים מכל עבר</t>
    </r>
    <r>
      <rPr>
        <sz val="10"/>
        <color rgb="FF000000"/>
        <rFont val="Cambria"/>
        <family val="0"/>
        <charset val="1"/>
      </rPr>
      <t xml:space="preserve">, </t>
    </r>
    <r>
      <rPr>
        <sz val="10"/>
        <color rgb="FF000000"/>
        <rFont val="FreeSans"/>
        <family val="2"/>
      </rPr>
      <t xml:space="preserve">מה ניתן ללמוד מכך על טבע האדם ולמה לימוד זה חיוני בדרך אל דרגת ההתפתחות הבאה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</si>
  <si>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830 (2017-02-28)</t>
    </r>
  </si>
  <si>
    <t xml:space="preserve">http://files.kabbalahmedia.info/download/files/heb_o_rav_2017-02-28_program_haim-hadashim_n830.mp4</t>
  </si>
  <si>
    <t xml:space="preserve">02.03.17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</si>
  <si>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830 - </t>
    </r>
    <r>
      <rPr>
        <sz val="10"/>
        <color rgb="FF000000"/>
        <rFont val="FreeSans"/>
        <family val="2"/>
      </rPr>
      <t xml:space="preserve">הסיבה לשנאה בעולם</t>
    </r>
  </si>
  <si>
    <r>
      <rPr>
        <sz val="10"/>
        <color rgb="FF000000"/>
        <rFont val="FreeSans"/>
        <family val="2"/>
      </rPr>
      <t xml:space="preserve">מהו הניצוץ הקיים בעם היהודי ומפתח אותו</t>
    </r>
    <r>
      <rPr>
        <sz val="10"/>
        <color rgb="FF000000"/>
        <rFont val="Cambria"/>
        <family val="0"/>
        <charset val="1"/>
      </rPr>
      <t xml:space="preserve">, </t>
    </r>
    <r>
      <rPr>
        <sz val="10"/>
        <color rgb="FF000000"/>
        <rFont val="FreeSans"/>
        <family val="2"/>
      </rPr>
      <t xml:space="preserve">מה תפקידו של עם ישראל כלפי העולם ומדוע שנאה כה רבה מופנית אליו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</si>
  <si>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831 (2017-02-28)</t>
    </r>
  </si>
  <si>
    <t xml:space="preserve">http://files.kabbalahmedia.info/download/files/heb_o_rav_2017-02-28_program_haim-hadashim_n831.mp4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</si>
  <si>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831 - </t>
    </r>
    <r>
      <rPr>
        <sz val="10"/>
        <color rgb="FF000000"/>
        <rFont val="FreeSans"/>
        <family val="2"/>
      </rPr>
      <t xml:space="preserve">אנטישמיות בארה</t>
    </r>
    <r>
      <rPr>
        <sz val="10"/>
        <color rgb="FF000000"/>
        <rFont val="Cambria"/>
        <family val="0"/>
        <charset val="1"/>
      </rPr>
      <t xml:space="preserve">"</t>
    </r>
    <r>
      <rPr>
        <sz val="10"/>
        <color rgb="FF000000"/>
        <rFont val="FreeSans"/>
        <family val="2"/>
      </rPr>
      <t xml:space="preserve">ב ובאירופה</t>
    </r>
  </si>
  <si>
    <r>
      <rPr>
        <sz val="10"/>
        <color rgb="FF000000"/>
        <rFont val="FreeSans"/>
        <family val="2"/>
      </rPr>
      <t xml:space="preserve">מה מאפיין את גל האנטישמיות הנוכחי</t>
    </r>
    <r>
      <rPr>
        <sz val="10"/>
        <color rgb="FF000000"/>
        <rFont val="Cambria"/>
        <family val="0"/>
        <charset val="1"/>
      </rPr>
      <t xml:space="preserve">, </t>
    </r>
    <r>
      <rPr>
        <sz val="10"/>
        <color rgb="FF000000"/>
        <rFont val="FreeSans"/>
        <family val="2"/>
      </rPr>
      <t xml:space="preserve">מהי הבחירה החופשית שניתנה לעם היהודי וכיצד אנו יכולים לשנות את יחס העולם כלפיו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</si>
  <si>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833 (2017-03-08)</t>
    </r>
  </si>
  <si>
    <t xml:space="preserve">http://files.kabbalahmedia.info/download/files/heb_o_rav_2017-03-02_program_haim-hadashim_n833.mp4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</si>
  <si>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833 - </t>
    </r>
    <r>
      <rPr>
        <sz val="10"/>
        <color rgb="FF000000"/>
        <rFont val="FreeSans"/>
        <family val="2"/>
      </rPr>
      <t xml:space="preserve">סוד האושר של היהודים</t>
    </r>
  </si>
  <si>
    <r>
      <rPr>
        <sz val="10"/>
        <color rgb="FF000000"/>
        <rFont val="FreeSans"/>
        <family val="2"/>
      </rPr>
      <t xml:space="preserve">מהי השפעת טיב היחסים בינינו על תחושת האושר</t>
    </r>
    <r>
      <rPr>
        <sz val="10"/>
        <color rgb="FF000000"/>
        <rFont val="Cambria"/>
        <family val="0"/>
        <charset val="1"/>
      </rPr>
      <t xml:space="preserve">, </t>
    </r>
    <r>
      <rPr>
        <sz val="10"/>
        <color rgb="FF000000"/>
        <rFont val="FreeSans"/>
        <family val="2"/>
      </rPr>
      <t xml:space="preserve">כיצד נמלא את הפערים שנוצרים עקב האגו הגדל ומהו הכוח הנמצא בידי היהודים לו מצפה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</si>
  <si>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854 (2017-05-16)</t>
    </r>
  </si>
  <si>
    <t xml:space="preserve">http://files.kabbalahmedia.info/download/files/heb_o_rav_2017-05-16_program_haim-hadashim_n854.mp4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</si>
  <si>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854 - </t>
    </r>
    <r>
      <rPr>
        <sz val="10"/>
        <color rgb="FF000000"/>
        <rFont val="FreeSans"/>
        <family val="2"/>
      </rPr>
      <t xml:space="preserve">מתקפת סייבר</t>
    </r>
  </si>
  <si>
    <r>
      <rPr>
        <sz val="10"/>
        <color rgb="FF000000"/>
        <rFont val="FreeSans"/>
        <family val="2"/>
      </rPr>
      <t xml:space="preserve">מה הוביל את האנושות למלחמת הסייבר</t>
    </r>
    <r>
      <rPr>
        <sz val="10"/>
        <color rgb="FF000000"/>
        <rFont val="Cambria"/>
        <family val="0"/>
        <charset val="1"/>
      </rPr>
      <t xml:space="preserve">, </t>
    </r>
    <r>
      <rPr>
        <sz val="10"/>
        <color rgb="FF000000"/>
        <rFont val="FreeSans"/>
        <family val="2"/>
      </rPr>
      <t xml:space="preserve">איך ניתן להתמודד עם אויב וירטואלי לא מזוהה ולאן יתקדם העולם מכאן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</si>
  <si>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855 (2017-05-16)</t>
    </r>
  </si>
  <si>
    <t xml:space="preserve">http://files.kabbalahmedia.info/download/files/heb_o_rav_2017-05-16_program_haim-hadashim_n855.mp4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</si>
  <si>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855 - </t>
    </r>
    <r>
      <rPr>
        <sz val="10"/>
        <color rgb="FF000000"/>
        <rFont val="FreeSans"/>
        <family val="2"/>
      </rPr>
      <t xml:space="preserve">איום הסייבר</t>
    </r>
    <r>
      <rPr>
        <sz val="10"/>
        <color rgb="FF000000"/>
        <rFont val="Cambria"/>
        <family val="0"/>
        <charset val="1"/>
      </rPr>
      <t xml:space="preserve">- </t>
    </r>
    <r>
      <rPr>
        <sz val="10"/>
        <color rgb="FF000000"/>
        <rFont val="FreeSans"/>
        <family val="2"/>
      </rPr>
      <t xml:space="preserve">הפתרון האמיתי</t>
    </r>
  </si>
  <si>
    <r>
      <rPr>
        <sz val="10"/>
        <color rgb="FF000000"/>
        <rFont val="FreeSans"/>
        <family val="2"/>
      </rPr>
      <t xml:space="preserve">כיצד הקידמה מותירה אותנו כה חשופים</t>
    </r>
    <r>
      <rPr>
        <sz val="10"/>
        <color rgb="FF000000"/>
        <rFont val="Cambria"/>
        <family val="0"/>
        <charset val="1"/>
      </rPr>
      <t xml:space="preserve">, </t>
    </r>
    <r>
      <rPr>
        <sz val="10"/>
        <color rgb="FF000000"/>
        <rFont val="FreeSans"/>
        <family val="2"/>
      </rPr>
      <t xml:space="preserve">מי הוא האויב האמיתי במלחמת הסייבר ואם צורת השימוש ברשת תלויה באדם</t>
    </r>
    <r>
      <rPr>
        <sz val="10"/>
        <color rgb="FF000000"/>
        <rFont val="Cambria"/>
        <family val="0"/>
        <charset val="1"/>
      </rPr>
      <t xml:space="preserve">, </t>
    </r>
    <r>
      <rPr>
        <sz val="10"/>
        <color rgb="FF000000"/>
        <rFont val="FreeSans"/>
        <family val="2"/>
      </rPr>
      <t xml:space="preserve">אז איך נבטיח שימוש לטובה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</si>
  <si>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896 (2017-08-15)</t>
    </r>
  </si>
  <si>
    <t xml:space="preserve">http://files.kabbalahmedia.info/download/files/heb_o_rav_2017-08-15_program_haim-hadashim_n896.mp4</t>
  </si>
  <si>
    <t xml:space="preserve">16.08.17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</si>
  <si>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896 - </t>
    </r>
    <r>
      <rPr>
        <sz val="10"/>
        <color rgb="FF000000"/>
        <rFont val="FreeSans"/>
        <family val="2"/>
      </rPr>
      <t xml:space="preserve">בינה מלאכותית</t>
    </r>
  </si>
  <si>
    <r>
      <rPr>
        <sz val="10"/>
        <color rgb="FF000000"/>
        <rFont val="FreeSans"/>
        <family val="2"/>
      </rPr>
      <t xml:space="preserve">במה שונה תוכנת ההפעלה האנושית מזו של הרובוט</t>
    </r>
    <r>
      <rPr>
        <sz val="10"/>
        <color rgb="FF000000"/>
        <rFont val="Cambria"/>
        <family val="0"/>
        <charset val="1"/>
      </rPr>
      <t xml:space="preserve">, </t>
    </r>
    <r>
      <rPr>
        <sz val="10"/>
        <color rgb="FF000000"/>
        <rFont val="FreeSans"/>
        <family val="2"/>
      </rPr>
      <t xml:space="preserve">האם ניתן לתכנן מחשב להתנהגות אנושית ומהו המישור הרוחני אותו לא תוכל הטכנולוגיה להשיג</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</si>
  <si>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897 (2017-08-15)</t>
    </r>
  </si>
  <si>
    <t xml:space="preserve">http://files.kabbalahmedia.info/download/files/heb_o_rav_2017-08-15_program_haim-hadashim_n897.mp4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</si>
  <si>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897 - </t>
    </r>
    <r>
      <rPr>
        <sz val="10"/>
        <color rgb="FF000000"/>
        <rFont val="FreeSans"/>
        <family val="2"/>
      </rPr>
      <t xml:space="preserve">בינה רוחנית</t>
    </r>
  </si>
  <si>
    <r>
      <rPr>
        <sz val="10"/>
        <color rgb="FF000000"/>
        <rFont val="FreeSans"/>
        <family val="2"/>
      </rPr>
      <t xml:space="preserve">מהו השלב הבא בהתפתחות הבינה האנושית</t>
    </r>
    <r>
      <rPr>
        <sz val="10"/>
        <color rgb="FF000000"/>
        <rFont val="Cambria"/>
        <family val="0"/>
        <charset val="1"/>
      </rPr>
      <t xml:space="preserve">, </t>
    </r>
    <r>
      <rPr>
        <sz val="10"/>
        <color rgb="FF000000"/>
        <rFont val="FreeSans"/>
        <family val="2"/>
      </rPr>
      <t xml:space="preserve">מהי תוכנת ההפעלה הרוחנית וכיצד נוכל להידמות למתכנת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</si>
  <si>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900 (2017-08-22)</t>
    </r>
  </si>
  <si>
    <t xml:space="preserve">http://files.kabbalahmedia.info/download/files/heb_o_rav_2017-08-22_program_haim-hadashim_n900.mp4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</si>
  <si>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900 - </t>
    </r>
    <r>
      <rPr>
        <sz val="10"/>
        <color rgb="FF000000"/>
        <rFont val="FreeSans"/>
        <family val="2"/>
      </rPr>
      <t xml:space="preserve">חזרת הנאציזם לעולם</t>
    </r>
  </si>
  <si>
    <r>
      <rPr>
        <sz val="10"/>
        <color rgb="FF000000"/>
        <rFont val="FreeSans"/>
        <family val="2"/>
      </rPr>
      <t xml:space="preserve">מדוע עליית הנאציזם מתרחשת דווקא במדינות מפותחות</t>
    </r>
    <r>
      <rPr>
        <sz val="10"/>
        <color rgb="FF000000"/>
        <rFont val="Cambria"/>
        <family val="0"/>
        <charset val="1"/>
      </rPr>
      <t xml:space="preserve">, </t>
    </r>
    <r>
      <rPr>
        <sz val="10"/>
        <color rgb="FF000000"/>
        <rFont val="FreeSans"/>
        <family val="2"/>
      </rPr>
      <t xml:space="preserve">מהו החיבור האגואיסטי אותו מספק המשטר הנאצי ומהי שיטת החיבור שהעם היהודי צריך להפיץ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</si>
  <si>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901 (2017-08-22)</t>
    </r>
  </si>
  <si>
    <t xml:space="preserve">http://files.kabbalahmedia.info/download/files/heb_o_rav_2017-08-22_program_haim-hadashim_n901.mp4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</si>
  <si>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901 - </t>
    </r>
    <r>
      <rPr>
        <sz val="10"/>
        <color rgb="FF000000"/>
        <rFont val="FreeSans"/>
        <family val="2"/>
      </rPr>
      <t xml:space="preserve">השורש לשנאת יהודים</t>
    </r>
  </si>
  <si>
    <r>
      <rPr>
        <sz val="10"/>
        <color rgb="FF000000"/>
        <rFont val="FreeSans"/>
        <family val="2"/>
      </rPr>
      <t xml:space="preserve">מהו הניצוץ הרוחני הקיים בכל יהודי</t>
    </r>
    <r>
      <rPr>
        <sz val="10"/>
        <color rgb="FF000000"/>
        <rFont val="Cambria"/>
        <family val="0"/>
        <charset val="1"/>
      </rPr>
      <t xml:space="preserve">, </t>
    </r>
    <r>
      <rPr>
        <sz val="10"/>
        <color rgb="FF000000"/>
        <rFont val="FreeSans"/>
        <family val="2"/>
      </rPr>
      <t xml:space="preserve">מדוע הנאציזם מנסה למחוק ניצוץ זה מהעולם ומה תפקידו המחויב של העם היהודי כלפי האנושות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</si>
  <si>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902 (2017-09-05)</t>
    </r>
  </si>
  <si>
    <t xml:space="preserve">http://files.kabbalahmedia.info/download/files/heb_o_rav_2017-09-05_program_haim-hadashim_n902.mp4</t>
  </si>
  <si>
    <t xml:space="preserve">06.09.17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</si>
  <si>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902 - </t>
    </r>
    <r>
      <rPr>
        <sz val="10"/>
        <color rgb="FF000000"/>
        <rFont val="FreeSans"/>
        <family val="2"/>
      </rPr>
      <t xml:space="preserve">האיום הגרעיני בימינו</t>
    </r>
  </si>
  <si>
    <r>
      <rPr>
        <sz val="10"/>
        <color rgb="FF000000"/>
        <rFont val="FreeSans"/>
        <family val="2"/>
      </rPr>
      <t xml:space="preserve">מדוע סיפק לנו הטבע יכולת להשמיד את עצמנו</t>
    </r>
    <r>
      <rPr>
        <sz val="10"/>
        <color rgb="FF000000"/>
        <rFont val="Cambria"/>
        <family val="0"/>
        <charset val="1"/>
      </rPr>
      <t xml:space="preserve">, </t>
    </r>
    <r>
      <rPr>
        <sz val="10"/>
        <color rgb="FF000000"/>
        <rFont val="FreeSans"/>
        <family val="2"/>
      </rPr>
      <t xml:space="preserve">בפני איזו שאלה גורלית עומדת היום האנושות ומהי התשובה אותה מספקת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</si>
  <si>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928 (2017-12-07)</t>
    </r>
  </si>
  <si>
    <t xml:space="preserve">http://files.kabbalahmedia.info/download/files/heb_o_rav_2017-12-07_program_haim-hadashim_n928.mp4</t>
  </si>
  <si>
    <t xml:space="preserve">08.12.17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</si>
  <si>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928 - </t>
    </r>
    <r>
      <rPr>
        <sz val="10"/>
        <color rgb="FF000000"/>
        <rFont val="FreeSans"/>
        <family val="2"/>
      </rPr>
      <t xml:space="preserve">המתקפה על האהבה</t>
    </r>
  </si>
  <si>
    <r>
      <rPr>
        <sz val="10"/>
        <color rgb="FF000000"/>
        <rFont val="FreeSans"/>
        <family val="2"/>
      </rPr>
      <t xml:space="preserve">מדוע האיסלאם הקיצוני מתנגד לגישתם של הסופים</t>
    </r>
    <r>
      <rPr>
        <sz val="10"/>
        <color rgb="FF000000"/>
        <rFont val="Cambria"/>
        <family val="0"/>
        <charset val="1"/>
      </rPr>
      <t xml:space="preserve">, </t>
    </r>
    <r>
      <rPr>
        <sz val="10"/>
        <color rgb="FF000000"/>
        <rFont val="FreeSans"/>
        <family val="2"/>
      </rPr>
      <t xml:space="preserve">למה קיימת שנאה אידאולוגית בין התנועות הדוגלות באהבה ומהו כוח האהבה הנמצא בידי העם היהודי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</si>
  <si>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932 (2017-12-14)</t>
    </r>
  </si>
  <si>
    <t xml:space="preserve">http://files.kabbalahmedia.info/download/files/heb_o_rav_2017-12-14_program_haim-hadashim_n932.mp4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</si>
  <si>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932 - </t>
    </r>
    <r>
      <rPr>
        <sz val="10"/>
        <color rgb="FF000000"/>
        <rFont val="FreeSans"/>
        <family val="2"/>
      </rPr>
      <t xml:space="preserve">קפיצה אבולוציונית</t>
    </r>
  </si>
  <si>
    <r>
      <rPr>
        <sz val="10"/>
        <color rgb="FF000000"/>
        <rFont val="FreeSans"/>
        <family val="2"/>
      </rPr>
      <t xml:space="preserve">מהי הקפיצה האבולוציונית הנמצאת לפנינו</t>
    </r>
    <r>
      <rPr>
        <sz val="10"/>
        <color rgb="FF000000"/>
        <rFont val="Cambria"/>
        <family val="0"/>
        <charset val="1"/>
      </rPr>
      <t xml:space="preserve">, </t>
    </r>
    <r>
      <rPr>
        <sz val="10"/>
        <color rgb="FF000000"/>
        <rFont val="FreeSans"/>
        <family val="2"/>
      </rPr>
      <t xml:space="preserve">איזה שינוי בגישה לחיים עלינו לעבור ומדוע דרושה לשם כך החלטה מודעת של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</si>
  <si>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938 (2017-12-31)</t>
    </r>
  </si>
  <si>
    <t xml:space="preserve">http://files.kabbalahmedia.info/download/files/heb_o_rav_2017-12-31_program_haim-hadashim_n938.mp4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</si>
  <si>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938 - </t>
    </r>
    <r>
      <rPr>
        <sz val="10"/>
        <color rgb="FF000000"/>
        <rFont val="FreeSans"/>
        <family val="2"/>
      </rPr>
      <t xml:space="preserve">האם יש זכויות אדם</t>
    </r>
    <r>
      <rPr>
        <sz val="10"/>
        <color rgb="FF000000"/>
        <rFont val="Cambria"/>
        <family val="0"/>
        <charset val="1"/>
      </rPr>
      <t xml:space="preserve">?</t>
    </r>
  </si>
  <si>
    <r>
      <rPr>
        <sz val="10"/>
        <color rgb="FF000000"/>
        <rFont val="FreeSans"/>
        <family val="2"/>
      </rPr>
      <t xml:space="preserve">מהן זכויות היסוד של כל אדם</t>
    </r>
    <r>
      <rPr>
        <sz val="10"/>
        <color rgb="FF000000"/>
        <rFont val="Cambria"/>
        <family val="0"/>
        <charset val="1"/>
      </rPr>
      <t xml:space="preserve">, </t>
    </r>
    <r>
      <rPr>
        <sz val="10"/>
        <color rgb="FF000000"/>
        <rFont val="FreeSans"/>
        <family val="2"/>
      </rPr>
      <t xml:space="preserve">מי צריך לדאוג לזכויות האדם בחברה ואם נוצרנו שונים על ידי הטבע</t>
    </r>
    <r>
      <rPr>
        <sz val="10"/>
        <color rgb="FF000000"/>
        <rFont val="Cambria"/>
        <family val="0"/>
        <charset val="1"/>
      </rPr>
      <t xml:space="preserve">, </t>
    </r>
    <r>
      <rPr>
        <sz val="10"/>
        <color rgb="FF000000"/>
        <rFont val="FreeSans"/>
        <family val="2"/>
      </rPr>
      <t xml:space="preserve">איך נגיע לשוויון זכויות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</si>
  <si>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951 (2018-01-21)</t>
    </r>
  </si>
  <si>
    <t xml:space="preserve">http://files.kabbalahmedia.info/download/files/heb_o_rav_2018-01-21_program_haim-hadashim_n951.mp4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</si>
  <si>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951 - </t>
    </r>
    <r>
      <rPr>
        <sz val="10"/>
        <color rgb="FF000000"/>
        <rFont val="FreeSans"/>
        <family val="2"/>
      </rPr>
      <t xml:space="preserve">סלבריטאים ומנהיגות העתיד</t>
    </r>
  </si>
  <si>
    <r>
      <rPr>
        <sz val="10"/>
        <color rgb="FF000000"/>
        <rFont val="FreeSans"/>
        <family val="2"/>
      </rPr>
      <t xml:space="preserve">כיצד מגיעים סלבריטאים להיות נבחרי הציבור</t>
    </r>
    <r>
      <rPr>
        <sz val="10"/>
        <color rgb="FF000000"/>
        <rFont val="Cambria"/>
        <family val="0"/>
        <charset val="1"/>
      </rPr>
      <t xml:space="preserve">, </t>
    </r>
    <r>
      <rPr>
        <sz val="10"/>
        <color rgb="FF000000"/>
        <rFont val="FreeSans"/>
        <family val="2"/>
      </rPr>
      <t xml:space="preserve">מה תופעה זו מראה עלינו</t>
    </r>
    <r>
      <rPr>
        <sz val="10"/>
        <color rgb="FF000000"/>
        <rFont val="Cambria"/>
        <family val="0"/>
        <charset val="1"/>
      </rPr>
      <t xml:space="preserve">, </t>
    </r>
    <r>
      <rPr>
        <sz val="10"/>
        <color rgb="FF000000"/>
        <rFont val="FreeSans"/>
        <family val="2"/>
      </rPr>
      <t xml:space="preserve">מהו ה</t>
    </r>
    <r>
      <rPr>
        <sz val="10"/>
        <color rgb="FF000000"/>
        <rFont val="Cambria"/>
        <family val="0"/>
        <charset val="1"/>
      </rPr>
      <t xml:space="preserve">"</t>
    </r>
    <r>
      <rPr>
        <sz val="10"/>
        <color rgb="FF000000"/>
        <rFont val="FreeSans"/>
        <family val="2"/>
      </rPr>
      <t xml:space="preserve">סיפור</t>
    </r>
    <r>
      <rPr>
        <sz val="10"/>
        <color rgb="FF000000"/>
        <rFont val="Cambria"/>
        <family val="0"/>
        <charset val="1"/>
      </rPr>
      <t xml:space="preserve">" </t>
    </r>
    <r>
      <rPr>
        <sz val="10"/>
        <color rgb="FF000000"/>
        <rFont val="FreeSans"/>
        <family val="2"/>
      </rPr>
      <t xml:space="preserve">לו נרצה להאמין מחר ומי יהיו מנהיגי העתיד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</si>
  <si>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 </t>
    </r>
    <r>
      <rPr>
        <sz val="11"/>
        <rFont val="FreeSans"/>
        <family val="2"/>
      </rPr>
      <t xml:space="preserve">חכמת הקבלה</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</si>
  <si>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חכמת הקבלה</t>
    </r>
  </si>
  <si>
    <r>
      <rPr>
        <sz val="10"/>
        <color rgb="FF000000"/>
        <rFont val="FreeSans"/>
        <family val="2"/>
      </rPr>
      <t xml:space="preserve">רבות נאמר על חכמת הקבלה</t>
    </r>
    <r>
      <rPr>
        <sz val="10"/>
        <color rgb="FF000000"/>
        <rFont val="Cambria"/>
        <family val="0"/>
        <charset val="1"/>
      </rPr>
      <t xml:space="preserve">, </t>
    </r>
    <r>
      <rPr>
        <sz val="10"/>
        <color rgb="FF000000"/>
        <rFont val="FreeSans"/>
        <family val="2"/>
      </rPr>
      <t xml:space="preserve">אך מה מזה אמת ומה הם מיתוסים</t>
    </r>
    <r>
      <rPr>
        <sz val="10"/>
        <color rgb="FF000000"/>
        <rFont val="Cambria"/>
        <family val="0"/>
        <charset val="1"/>
      </rPr>
      <t xml:space="preserve">? </t>
    </r>
    <r>
      <rPr>
        <sz val="10"/>
        <color rgb="FF000000"/>
        <rFont val="FreeSans"/>
        <family val="2"/>
      </rPr>
      <t xml:space="preserve">בסדרת תוכניות מרתקת זו הרב ד</t>
    </r>
    <r>
      <rPr>
        <sz val="10"/>
        <color rgb="FF000000"/>
        <rFont val="Cambria"/>
        <family val="0"/>
        <charset val="1"/>
      </rPr>
      <t xml:space="preserve">"</t>
    </r>
    <r>
      <rPr>
        <sz val="10"/>
        <color rgb="FF000000"/>
        <rFont val="FreeSans"/>
        <family val="2"/>
      </rPr>
      <t xml:space="preserve">ר מיכאל לייטמן יחד עם אורן לוי וניצה מזוז מביאים לנו את חכמת הקבלה האותנטית על כל משמעותה ופירושיה</t>
    </r>
  </si>
  <si>
    <r>
      <rPr>
        <sz val="11"/>
        <rFont val="FreeSans"/>
        <family val="2"/>
      </rPr>
      <t xml:space="preserve">חיים חדשים </t>
    </r>
    <r>
      <rPr>
        <sz val="11"/>
        <rFont val="Cambria"/>
        <family val="0"/>
        <charset val="1"/>
      </rPr>
      <t xml:space="preserve">476 (2014-12-18)</t>
    </r>
  </si>
  <si>
    <t xml:space="preserve">http://files.kabbalahmedia.info/download/video/heb_o_rav_2014-12-18_program_haim-hadashim_n476.wmv</t>
  </si>
  <si>
    <t xml:space="preserve">19.12.14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</si>
  <si>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476 - </t>
    </r>
    <r>
      <rPr>
        <sz val="10"/>
        <color rgb="FF000000"/>
        <rFont val="FreeSans"/>
        <family val="2"/>
      </rPr>
      <t xml:space="preserve">כל האמת על חכמת הקבלה</t>
    </r>
  </si>
  <si>
    <r>
      <rPr>
        <sz val="10"/>
        <color rgb="FF000000"/>
        <rFont val="FreeSans"/>
        <family val="2"/>
      </rPr>
      <t xml:space="preserve">רבים שמעו על חכמת הקבלה</t>
    </r>
    <r>
      <rPr>
        <sz val="10"/>
        <color rgb="FF000000"/>
        <rFont val="Cambria"/>
        <family val="0"/>
        <charset val="1"/>
      </rPr>
      <t xml:space="preserve">, </t>
    </r>
    <r>
      <rPr>
        <sz val="10"/>
        <color rgb="FF000000"/>
        <rFont val="FreeSans"/>
        <family val="2"/>
      </rPr>
      <t xml:space="preserve">אבל לא כולם יודעים מהי באמת</t>
    </r>
    <r>
      <rPr>
        <sz val="10"/>
        <color rgb="FF000000"/>
        <rFont val="Cambria"/>
        <family val="0"/>
        <charset val="1"/>
      </rPr>
      <t xml:space="preserve">. </t>
    </r>
    <r>
      <rPr>
        <sz val="10"/>
        <color rgb="FF000000"/>
        <rFont val="FreeSans"/>
        <family val="2"/>
      </rPr>
      <t xml:space="preserve">מהי חכמת הקבלה האמיתית</t>
    </r>
    <r>
      <rPr>
        <sz val="10"/>
        <color rgb="FF000000"/>
        <rFont val="Cambria"/>
        <family val="0"/>
        <charset val="1"/>
      </rPr>
      <t xml:space="preserve">, </t>
    </r>
    <r>
      <rPr>
        <sz val="10"/>
        <color rgb="FF000000"/>
        <rFont val="FreeSans"/>
        <family val="2"/>
      </rPr>
      <t xml:space="preserve">מה מטרתה ולמי היא נועדה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עושים סדר בכל מה שנאמר על חכמה מיוחדת זו</t>
    </r>
  </si>
  <si>
    <r>
      <rPr>
        <sz val="11"/>
        <rFont val="FreeSans"/>
        <family val="2"/>
      </rPr>
      <t xml:space="preserve">חיים חדשים </t>
    </r>
    <r>
      <rPr>
        <sz val="11"/>
        <rFont val="Cambria"/>
        <family val="0"/>
        <charset val="1"/>
      </rPr>
      <t xml:space="preserve">477 (2014-12-18)</t>
    </r>
  </si>
  <si>
    <t xml:space="preserve">http://files.kabbalahmedia.info/download/video/heb_o_rav_2014-12-18_program_haim-hadashim_n477.wmv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</si>
  <si>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477 - </t>
    </r>
    <r>
      <rPr>
        <sz val="10"/>
        <color rgb="FF000000"/>
        <rFont val="FreeSans"/>
        <family val="2"/>
      </rPr>
      <t xml:space="preserve">קבלה </t>
    </r>
    <r>
      <rPr>
        <sz val="10"/>
        <color rgb="FF000000"/>
        <rFont val="Cambria"/>
        <family val="0"/>
        <charset val="1"/>
      </rPr>
      <t xml:space="preserve">- </t>
    </r>
    <r>
      <rPr>
        <sz val="10"/>
        <color rgb="FF000000"/>
        <rFont val="FreeSans"/>
        <family val="2"/>
      </rPr>
      <t xml:space="preserve">הכוח החיובי המאזן</t>
    </r>
  </si>
  <si>
    <r>
      <rPr>
        <sz val="10"/>
        <color rgb="FF000000"/>
        <rFont val="FreeSans"/>
        <family val="2"/>
      </rPr>
      <t xml:space="preserve">כיצד חכמת הקבלה מסייעת לאדם לצאת משליטת הכוח האגואיסטי המזיק</t>
    </r>
    <r>
      <rPr>
        <sz val="10"/>
        <color rgb="FF000000"/>
        <rFont val="Cambria"/>
        <family val="0"/>
        <charset val="1"/>
      </rPr>
      <t xml:space="preserve">, </t>
    </r>
    <r>
      <rPr>
        <sz val="10"/>
        <color rgb="FF000000"/>
        <rFont val="FreeSans"/>
        <family val="2"/>
      </rPr>
      <t xml:space="preserve">איזה כוח מאזן הוא מוצא דרך חכמה זו ואיך היא מסייעת לו להגיע לדרגת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ניצה מזוז ואורן לוי בשיחה מרתקת</t>
    </r>
  </si>
  <si>
    <r>
      <rPr>
        <sz val="11"/>
        <rFont val="FreeSans"/>
        <family val="2"/>
      </rPr>
      <t xml:space="preserve">חיים חדשים </t>
    </r>
    <r>
      <rPr>
        <sz val="11"/>
        <rFont val="Cambria"/>
        <family val="0"/>
        <charset val="1"/>
      </rPr>
      <t xml:space="preserve">478 (2014-12-21)</t>
    </r>
  </si>
  <si>
    <t xml:space="preserve">http://files.kabbalahmedia.info/download/video/heb_o_rav_2014-12-21_program_haim-hadashim_n478.wmv</t>
  </si>
  <si>
    <t xml:space="preserve">24.12.14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</si>
  <si>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478 - </t>
    </r>
    <r>
      <rPr>
        <sz val="10"/>
        <color rgb="FF000000"/>
        <rFont val="FreeSans"/>
        <family val="2"/>
      </rPr>
      <t xml:space="preserve">הקבלה כאמצעי לשינוי הגורל</t>
    </r>
  </si>
  <si>
    <r>
      <rPr>
        <sz val="10"/>
        <color rgb="FF000000"/>
        <rFont val="FreeSans"/>
        <family val="2"/>
      </rPr>
      <t xml:space="preserve">כיצד לימוד חכמת הקבלה יכול לסייע לנו לשלוט בגורלנו ואף לשנות אותו</t>
    </r>
    <r>
      <rPr>
        <sz val="10"/>
        <color rgb="FF000000"/>
        <rFont val="Cambria"/>
        <family val="0"/>
        <charset val="1"/>
      </rPr>
      <t xml:space="preserve">, </t>
    </r>
    <r>
      <rPr>
        <sz val="10"/>
        <color rgb="FF000000"/>
        <rFont val="FreeSans"/>
        <family val="2"/>
      </rPr>
      <t xml:space="preserve">ומהו היחס הנכון אל השיטות השונות המציעות לשנות את הגורל</t>
    </r>
    <r>
      <rPr>
        <sz val="10"/>
        <color rgb="FF000000"/>
        <rFont val="Cambria"/>
        <family val="0"/>
        <charset val="1"/>
      </rPr>
      <t xml:space="preserve">, </t>
    </r>
    <r>
      <rPr>
        <sz val="10"/>
        <color rgb="FF000000"/>
        <rFont val="FreeSans"/>
        <family val="2"/>
      </rPr>
      <t xml:space="preserve">כמו ברכות ממקובל וקמעות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ואורן לוי בתוכנית בנושא</t>
    </r>
  </si>
  <si>
    <r>
      <rPr>
        <sz val="11"/>
        <rFont val="FreeSans"/>
        <family val="2"/>
      </rPr>
      <t xml:space="preserve">חיים חדשים </t>
    </r>
    <r>
      <rPr>
        <sz val="11"/>
        <rFont val="Cambria"/>
        <family val="0"/>
        <charset val="1"/>
      </rPr>
      <t xml:space="preserve">479 (2014-12-21)</t>
    </r>
  </si>
  <si>
    <t xml:space="preserve">http://files.kabbalahmedia.info/download/video/heb_o_rav_2014-12-21_program_haim-hadashim_n479.wmv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</si>
  <si>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479 - </t>
    </r>
    <r>
      <rPr>
        <sz val="10"/>
        <color rgb="FF000000"/>
        <rFont val="FreeSans"/>
        <family val="2"/>
      </rPr>
      <t xml:space="preserve">הכוח הטמון באותיות</t>
    </r>
  </si>
  <si>
    <r>
      <rPr>
        <sz val="10"/>
        <color rgb="FF000000"/>
        <rFont val="FreeSans"/>
        <family val="2"/>
      </rPr>
      <t xml:space="preserve">לאותיות האל</t>
    </r>
    <r>
      <rPr>
        <sz val="10"/>
        <color rgb="FF000000"/>
        <rFont val="Cambria"/>
        <family val="0"/>
        <charset val="1"/>
      </rPr>
      <t xml:space="preserve">"</t>
    </r>
    <r>
      <rPr>
        <sz val="10"/>
        <color rgb="FF000000"/>
        <rFont val="FreeSans"/>
        <family val="2"/>
      </rPr>
      <t xml:space="preserve">ף בי</t>
    </r>
    <r>
      <rPr>
        <sz val="10"/>
        <color rgb="FF000000"/>
        <rFont val="Cambria"/>
        <family val="0"/>
        <charset val="1"/>
      </rPr>
      <t xml:space="preserve">"</t>
    </r>
    <r>
      <rPr>
        <sz val="10"/>
        <color rgb="FF000000"/>
        <rFont val="FreeSans"/>
        <family val="2"/>
      </rPr>
      <t xml:space="preserve">ת בשפה העברית ישנה משמעות רוחנית מיוחדת</t>
    </r>
    <r>
      <rPr>
        <sz val="10"/>
        <color rgb="FF000000"/>
        <rFont val="Cambria"/>
        <family val="0"/>
        <charset val="1"/>
      </rPr>
      <t xml:space="preserve">. </t>
    </r>
    <r>
      <rPr>
        <sz val="10"/>
        <color rgb="FF000000"/>
        <rFont val="FreeSans"/>
        <family val="2"/>
      </rPr>
      <t xml:space="preserve">אילו כוחות מסמלות האותיות האלו והאם באותיות עצמן יש כוח</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ואורן לוי בשיחה בנושא מיוחד זה</t>
    </r>
  </si>
  <si>
    <r>
      <rPr>
        <sz val="11"/>
        <rFont val="FreeSans"/>
        <family val="2"/>
      </rPr>
      <t xml:space="preserve">חיים חדשים </t>
    </r>
    <r>
      <rPr>
        <sz val="11"/>
        <rFont val="Cambria"/>
        <family val="0"/>
        <charset val="1"/>
      </rPr>
      <t xml:space="preserve">515 (2015-02-05)</t>
    </r>
  </si>
  <si>
    <t xml:space="preserve">http://files.kabbalahmedia.info/video/heb_o_rav_2015-02-05_program_haim-hadashim_n515.wmv</t>
  </si>
  <si>
    <t xml:space="preserve">07.02.15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</si>
  <si>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515 - </t>
    </r>
    <r>
      <rPr>
        <sz val="10"/>
        <color rgb="FF000000"/>
        <rFont val="FreeSans"/>
        <family val="2"/>
      </rPr>
      <t xml:space="preserve">אני והא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</si>
  <si>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כל אחד נמצא בחיפוש כזה או אחר אחר הא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מהו הא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מה החיפוש אחריו פיתח באנושות ואיך מגיעים לקשר איתו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</si>
  <si>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516 (2015-02-05)</t>
    </r>
  </si>
  <si>
    <t xml:space="preserve">http://files.kabbalahmedia.info/video/heb_o_rav_2015-02-05_program_haim-hadashim_n516.wmv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</si>
  <si>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516 - </t>
    </r>
    <r>
      <rPr>
        <sz val="10"/>
        <color rgb="FF000000"/>
        <rFont val="FreeSans"/>
        <family val="2"/>
      </rPr>
      <t xml:space="preserve">אני והא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</si>
  <si>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איך יכול האדם להגיע אל הרגשת הא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 </t>
    </r>
    <r>
      <rPr>
        <sz val="10"/>
        <color rgb="FF000000"/>
        <rFont val="FreeSans"/>
        <family val="2"/>
      </rPr>
      <t xml:space="preserve">מה ההבדל בין האדם לא</t>
    </r>
    <r>
      <rPr>
        <sz val="10"/>
        <color rgb="FF000000"/>
        <rFont val="Cambria"/>
        <family val="0"/>
        <charset val="1"/>
      </rPr>
      <t xml:space="preserve">-</t>
    </r>
    <r>
      <rPr>
        <sz val="10"/>
        <color rgb="FF000000"/>
        <rFont val="FreeSans"/>
        <family val="2"/>
      </rPr>
      <t xml:space="preserve">לוהים ואיך מזהים שבכל דבר פועל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ושהוא </t>
    </r>
    <r>
      <rPr>
        <sz val="10"/>
        <color rgb="FF000000"/>
        <rFont val="Cambria"/>
        <family val="0"/>
        <charset val="1"/>
      </rPr>
      <t xml:space="preserve">"</t>
    </r>
    <r>
      <rPr>
        <sz val="10"/>
        <color rgb="FF000000"/>
        <rFont val="FreeSans"/>
        <family val="2"/>
      </rPr>
      <t xml:space="preserve">טוב ומיטיב</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</si>
  <si>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517 (2015-02-08)</t>
    </r>
  </si>
  <si>
    <t xml:space="preserve">http://files.kabbalahmedia.info/download/video/heb_o_rav_2015-02-08_program_haim-hadashim_n517.wmv</t>
  </si>
  <si>
    <t xml:space="preserve">10.02.15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</si>
  <si>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517 - </t>
    </r>
    <r>
      <rPr>
        <sz val="10"/>
        <color rgb="FF000000"/>
        <rFont val="FreeSans"/>
        <family val="2"/>
      </rPr>
      <t xml:space="preserve">כנסי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</si>
  <si>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מהו כנס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במה הוא שונה מכנסים רוחניים אחרים</t>
    </r>
    <r>
      <rPr>
        <sz val="10"/>
        <color rgb="FF000000"/>
        <rFont val="Cambria"/>
        <family val="0"/>
        <charset val="1"/>
      </rPr>
      <t xml:space="preserve">, </t>
    </r>
    <r>
      <rPr>
        <sz val="10"/>
        <color rgb="FF000000"/>
        <rFont val="FreeSans"/>
        <family val="2"/>
      </rPr>
      <t xml:space="preserve">איך הוא קשור לתהליך שהאנושות עוברת ואיזו חוויה מצפה למי שמגיע לכנס 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מיוחדת על כנסי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</si>
  <si>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חיים חדשים </t>
    </r>
    <r>
      <rPr>
        <sz val="11"/>
        <rFont val="Cambria"/>
        <family val="0"/>
        <charset val="1"/>
      </rPr>
      <t xml:space="preserve">518 (2015-02-08)</t>
    </r>
  </si>
  <si>
    <t xml:space="preserve">http://files.kabbalahmedia.info/download/video/heb_o_rav_2015-02-08_program_haim-hadashim_n518.wmv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</si>
  <si>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518 - </t>
    </r>
    <r>
      <rPr>
        <sz val="10"/>
        <color rgb="FF000000"/>
        <rFont val="FreeSans"/>
        <family val="2"/>
      </rPr>
      <t xml:space="preserve">כנסי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</si>
  <si>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לאיזו חוויה זוכה מי שמגיע לכנסי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איך היא מקנה לאדם שלווה וסיפוק ולמה דווקא כנסים אלו</t>
    </r>
    <r>
      <rPr>
        <sz val="10"/>
        <color rgb="FF000000"/>
        <rFont val="Cambria"/>
        <family val="0"/>
        <charset val="1"/>
      </rPr>
      <t xml:space="preserve">, </t>
    </r>
    <r>
      <rPr>
        <sz val="10"/>
        <color rgb="FF000000"/>
        <rFont val="FreeSans"/>
        <family val="2"/>
      </rPr>
      <t xml:space="preserve">מרובי המשתתפים</t>
    </r>
    <r>
      <rPr>
        <sz val="10"/>
        <color rgb="FF000000"/>
        <rFont val="Cambria"/>
        <family val="0"/>
        <charset val="1"/>
      </rPr>
      <t xml:space="preserve">, </t>
    </r>
    <r>
      <rPr>
        <sz val="10"/>
        <color rgb="FF000000"/>
        <rFont val="FreeSans"/>
        <family val="2"/>
      </rPr>
      <t xml:space="preserve">הם המקום הנכון לחוויה כל כך פנימית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t>
    </r>
  </si>
  <si>
    <r>
      <rPr>
        <sz val="11"/>
        <rFont val="FreeSans"/>
        <family val="2"/>
      </rPr>
      <t xml:space="preserve">חיים חדשים </t>
    </r>
    <r>
      <rPr>
        <sz val="11"/>
        <rFont val="Cambria"/>
        <family val="0"/>
        <charset val="1"/>
      </rPr>
      <t xml:space="preserve">519 (2015-02-12)</t>
    </r>
  </si>
  <si>
    <t xml:space="preserve">http://files.kabbalahmedia.info/video/heb_o_rav_2015-02-12_program_haim-hadashim_n519.wmv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</si>
  <si>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519 - </t>
    </r>
    <r>
      <rPr>
        <sz val="10"/>
        <color rgb="FF000000"/>
        <rFont val="FreeSans"/>
        <family val="2"/>
      </rPr>
      <t xml:space="preserve">להבין את אלוהים</t>
    </r>
  </si>
  <si>
    <r>
      <rPr>
        <sz val="10"/>
        <color rgb="FF000000"/>
        <rFont val="FreeSans"/>
        <family val="2"/>
      </rPr>
      <t xml:space="preserve">מהו הכוח היחיד שמנהל את כל המציאות</t>
    </r>
    <r>
      <rPr>
        <sz val="10"/>
        <color rgb="FF000000"/>
        <rFont val="Cambria"/>
        <family val="0"/>
        <charset val="1"/>
      </rPr>
      <t xml:space="preserve">, </t>
    </r>
    <r>
      <rPr>
        <sz val="10"/>
        <color rgb="FF000000"/>
        <rFont val="FreeSans"/>
        <family val="2"/>
      </rPr>
      <t xml:space="preserve">כיצד אפשר להגיע לקשר עימו ואיך מימוש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יסייע לנו בכך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</si>
  <si>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520 (2015-02-12)</t>
    </r>
  </si>
  <si>
    <t xml:space="preserve">http://files.kabbalahmedia.info/video/heb_o_rav_2015-02-12_program_haim-hadashim_n520.wmv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</si>
  <si>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520 - </t>
    </r>
    <r>
      <rPr>
        <sz val="10"/>
        <color rgb="FF000000"/>
        <rFont val="FreeSans"/>
        <family val="2"/>
      </rPr>
      <t xml:space="preserve">אני</t>
    </r>
    <r>
      <rPr>
        <sz val="10"/>
        <color rgb="FF000000"/>
        <rFont val="Cambria"/>
        <family val="0"/>
        <charset val="1"/>
      </rPr>
      <t xml:space="preserve">, </t>
    </r>
    <r>
      <rPr>
        <sz val="10"/>
        <color rgb="FF000000"/>
        <rFont val="FreeSans"/>
        <family val="2"/>
      </rPr>
      <t xml:space="preserve">א</t>
    </r>
    <r>
      <rPr>
        <sz val="10"/>
        <color rgb="FF000000"/>
        <rFont val="Cambria"/>
        <family val="0"/>
        <charset val="1"/>
      </rPr>
      <t xml:space="preserve">-</t>
    </r>
    <r>
      <rPr>
        <sz val="10"/>
        <color rgb="FF000000"/>
        <rFont val="FreeSans"/>
        <family val="2"/>
      </rPr>
      <t xml:space="preserve">לוהים ואהבת הזולת</t>
    </r>
  </si>
  <si>
    <r>
      <rPr>
        <sz val="10"/>
        <color rgb="FF000000"/>
        <rFont val="FreeSans"/>
        <family val="2"/>
      </rPr>
      <t xml:space="preserve">כיצד יש להתייחס למצבים בחיים אם כולם מנוהלים מלמעלה</t>
    </r>
    <r>
      <rPr>
        <sz val="10"/>
        <color rgb="FF000000"/>
        <rFont val="Cambria"/>
        <family val="0"/>
        <charset val="1"/>
      </rPr>
      <t xml:space="preserve">, </t>
    </r>
    <r>
      <rPr>
        <sz val="10"/>
        <color rgb="FF000000"/>
        <rFont val="FreeSans"/>
        <family val="2"/>
      </rPr>
      <t xml:space="preserve">כיצד נכון לפרש יחס לא נעים כלפינו ומהו היחס שעלינו לתת לאחרים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מבררים יחד</t>
    </r>
  </si>
  <si>
    <r>
      <rPr>
        <sz val="11"/>
        <rFont val="FreeSans"/>
        <family val="2"/>
      </rPr>
      <t xml:space="preserve">חיים חדשים </t>
    </r>
    <r>
      <rPr>
        <sz val="11"/>
        <rFont val="Cambria"/>
        <family val="0"/>
        <charset val="1"/>
      </rPr>
      <t xml:space="preserve">523 (2015-02-17)</t>
    </r>
  </si>
  <si>
    <t xml:space="preserve">http://files.kabbalahmedia.info/video/heb_o_rav_2015-02-17_program_haim-hadashim_n523.wmv</t>
  </si>
  <si>
    <t xml:space="preserve">20.02.15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</si>
  <si>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523 - </t>
    </r>
    <r>
      <rPr>
        <sz val="10"/>
        <color rgb="FF000000"/>
        <rFont val="FreeSans"/>
        <family val="2"/>
      </rPr>
      <t xml:space="preserve">מהי נשמה</t>
    </r>
    <r>
      <rPr>
        <sz val="10"/>
        <color rgb="FF000000"/>
        <rFont val="Cambria"/>
        <family val="0"/>
        <charset val="1"/>
      </rPr>
      <t xml:space="preserve">?</t>
    </r>
  </si>
  <si>
    <r>
      <rPr>
        <sz val="10"/>
        <color rgb="FF000000"/>
        <rFont val="FreeSans"/>
        <family val="2"/>
      </rPr>
      <t xml:space="preserve"> מהי הנשמה</t>
    </r>
    <r>
      <rPr>
        <sz val="10"/>
        <color rgb="FF000000"/>
        <rFont val="Cambria"/>
        <family val="0"/>
        <charset val="1"/>
      </rPr>
      <t xml:space="preserve">, </t>
    </r>
    <r>
      <rPr>
        <sz val="10"/>
        <color rgb="FF000000"/>
        <rFont val="FreeSans"/>
        <family val="2"/>
      </rPr>
      <t xml:space="preserve">האם יש לה קשר לגוף הפיזי</t>
    </r>
    <r>
      <rPr>
        <sz val="10"/>
        <color rgb="FF000000"/>
        <rFont val="Cambria"/>
        <family val="0"/>
        <charset val="1"/>
      </rPr>
      <t xml:space="preserve">, </t>
    </r>
    <r>
      <rPr>
        <sz val="10"/>
        <color rgb="FF000000"/>
        <rFont val="FreeSans"/>
        <family val="2"/>
      </rPr>
      <t xml:space="preserve">לתכונות או לכל מאפיין גשמי אחר ואיך אהבת הזולת משפיעה על התפתחותה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</si>
  <si>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524 (2015-02-17)</t>
    </r>
  </si>
  <si>
    <t xml:space="preserve">http://files.kabbalahmedia.info/video/heb_o_rav_2015-02-17_program_haim-hadashim_n524.wmv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</si>
  <si>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524 - </t>
    </r>
    <r>
      <rPr>
        <sz val="10"/>
        <color rgb="FF000000"/>
        <rFont val="FreeSans"/>
        <family val="2"/>
      </rPr>
      <t xml:space="preserve">מהו תיקון הנשמה</t>
    </r>
    <r>
      <rPr>
        <sz val="10"/>
        <color rgb="FF000000"/>
        <rFont val="Cambria"/>
        <family val="0"/>
        <charset val="1"/>
      </rPr>
      <t xml:space="preserve">?</t>
    </r>
  </si>
  <si>
    <r>
      <rPr>
        <sz val="10"/>
        <color rgb="FF000000"/>
        <rFont val="FreeSans"/>
        <family val="2"/>
      </rPr>
      <t xml:space="preserve">מה המשמעות של תיקון הנשמה</t>
    </r>
    <r>
      <rPr>
        <sz val="10"/>
        <color rgb="FF000000"/>
        <rFont val="Cambria"/>
        <family val="0"/>
        <charset val="1"/>
      </rPr>
      <t xml:space="preserve">, </t>
    </r>
    <r>
      <rPr>
        <sz val="10"/>
        <color rgb="FF000000"/>
        <rFont val="FreeSans"/>
        <family val="2"/>
      </rPr>
      <t xml:space="preserve">באמצעות מה נוכל לבצע את התיקון ואיך תהליך התיקון מוציא את האדם מתוך עצמו לטובת הזולת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מבררים יחד</t>
    </r>
  </si>
  <si>
    <r>
      <rPr>
        <sz val="11"/>
        <rFont val="FreeSans"/>
        <family val="2"/>
      </rPr>
      <t xml:space="preserve">חיים חדשים </t>
    </r>
    <r>
      <rPr>
        <sz val="11"/>
        <rFont val="Cambria"/>
        <family val="0"/>
        <charset val="1"/>
      </rPr>
      <t xml:space="preserve">525 (2015-02-22)</t>
    </r>
  </si>
  <si>
    <t xml:space="preserve">http://files.kabbalahmedia.info/download/video/heb_o_rav_2015-02-22_program_haim-hadashim_n525.wmv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</si>
  <si>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525 - </t>
    </r>
    <r>
      <rPr>
        <sz val="10"/>
        <color rgb="FF000000"/>
        <rFont val="FreeSans"/>
        <family val="2"/>
      </rPr>
      <t xml:space="preserve">להבין את חוקיות החיים</t>
    </r>
  </si>
  <si>
    <r>
      <rPr>
        <sz val="10"/>
        <color rgb="FF000000"/>
        <rFont val="FreeSans"/>
        <family val="2"/>
      </rPr>
      <t xml:space="preserve">כיצד ניתן להכיר את החוקים המנהלים את העולם שלנו</t>
    </r>
    <r>
      <rPr>
        <sz val="10"/>
        <color rgb="FF000000"/>
        <rFont val="Cambria"/>
        <family val="0"/>
        <charset val="1"/>
      </rPr>
      <t xml:space="preserve">, </t>
    </r>
    <r>
      <rPr>
        <sz val="10"/>
        <color rgb="FF000000"/>
        <rFont val="FreeSans"/>
        <family val="2"/>
      </rPr>
      <t xml:space="preserve">מדוע אין אנו מזהים תמיד את המציאות כחיובית ומה אפשר להשיג משינוי היחס שלנו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</si>
  <si>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526 (2015-02-22)</t>
    </r>
  </si>
  <si>
    <t xml:space="preserve">http://files.kabbalahmedia.info/download/video/heb_o_rav_2015-02-22_program_haim-hadashim_n526.wmv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</si>
  <si>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526 - </t>
    </r>
    <r>
      <rPr>
        <sz val="10"/>
        <color rgb="FF000000"/>
        <rFont val="FreeSans"/>
        <family val="2"/>
      </rPr>
      <t xml:space="preserve">לשנות את חיי לטובה</t>
    </r>
  </si>
  <si>
    <r>
      <rPr>
        <sz val="10"/>
        <color rgb="FF000000"/>
        <rFont val="FreeSans"/>
        <family val="2"/>
      </rPr>
      <t xml:space="preserve">האם יש לנו אפשרות לשנות את חיינו לטובה</t>
    </r>
    <r>
      <rPr>
        <sz val="10"/>
        <color rgb="FF000000"/>
        <rFont val="Cambria"/>
        <family val="0"/>
        <charset val="1"/>
      </rPr>
      <t xml:space="preserve">, </t>
    </r>
    <r>
      <rPr>
        <sz val="10"/>
        <color rgb="FF000000"/>
        <rFont val="FreeSans"/>
        <family val="2"/>
      </rPr>
      <t xml:space="preserve">מה נדרש לשם כך ואיך חכמת הקבלה יכולה לסייע לנו ליצור חברה שתביא לשינוי מיטבי לכולם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אורן לוי וטל מנדלבאום בן משה</t>
    </r>
  </si>
  <si>
    <r>
      <rPr>
        <sz val="11"/>
        <rFont val="FreeSans"/>
        <family val="2"/>
      </rPr>
      <t xml:space="preserve">חיים חדשים </t>
    </r>
    <r>
      <rPr>
        <sz val="11"/>
        <rFont val="Cambria"/>
        <family val="0"/>
        <charset val="1"/>
      </rPr>
      <t xml:space="preserve">529 (2015-02-26)</t>
    </r>
  </si>
  <si>
    <t xml:space="preserve">http://files.kabbalahmedia.info/video/heb_o_rav_2015-02-26_program_haim-hadashim_n529.wmv</t>
  </si>
  <si>
    <t xml:space="preserve">03.03.15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</si>
  <si>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529 - </t>
    </r>
    <r>
      <rPr>
        <sz val="10"/>
        <color rgb="FF000000"/>
        <rFont val="FreeSans"/>
        <family val="2"/>
      </rPr>
      <t xml:space="preserve">מהי תפילה</t>
    </r>
    <r>
      <rPr>
        <sz val="10"/>
        <color rgb="FF000000"/>
        <rFont val="Cambria"/>
        <family val="0"/>
        <charset val="1"/>
      </rPr>
      <t xml:space="preserve">?</t>
    </r>
  </si>
  <si>
    <r>
      <rPr>
        <sz val="10"/>
        <color rgb="FF000000"/>
        <rFont val="FreeSans"/>
        <family val="2"/>
      </rPr>
      <t xml:space="preserve">מהו מושג התפילה</t>
    </r>
    <r>
      <rPr>
        <sz val="10"/>
        <color rgb="FF000000"/>
        <rFont val="Cambria"/>
        <family val="0"/>
        <charset val="1"/>
      </rPr>
      <t xml:space="preserve">, </t>
    </r>
    <r>
      <rPr>
        <sz val="10"/>
        <color rgb="FF000000"/>
        <rFont val="FreeSans"/>
        <family val="2"/>
      </rPr>
      <t xml:space="preserve">איזה שינוי עלינו לרצות שיתבצע עלינו כדי להגיע לתפילה הנכונה ואיזו תפילה נענית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</si>
  <si>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530 (2015-02-26)</t>
    </r>
  </si>
  <si>
    <t xml:space="preserve">http://files.kabbalahmedia.info/download/video/heb_o_rav_2015-02-26_program_haim-hadashim_n530.wmv</t>
  </si>
  <si>
    <t xml:space="preserve">28.02.15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</si>
  <si>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530 - </t>
    </r>
    <r>
      <rPr>
        <sz val="10"/>
        <color rgb="FF000000"/>
        <rFont val="FreeSans"/>
        <family val="2"/>
      </rPr>
      <t xml:space="preserve">אילו תפילות נענות</t>
    </r>
    <r>
      <rPr>
        <sz val="10"/>
        <color rgb="FF000000"/>
        <rFont val="Cambria"/>
        <family val="0"/>
        <charset val="1"/>
      </rPr>
      <t xml:space="preserve">?</t>
    </r>
  </si>
  <si>
    <r>
      <rPr>
        <sz val="10"/>
        <color rgb="FF000000"/>
        <rFont val="FreeSans"/>
        <family val="2"/>
      </rPr>
      <t xml:space="preserve">כיצד האנושות מתקדמת אל התפילה לגלות את מקור החיים</t>
    </r>
    <r>
      <rPr>
        <sz val="10"/>
        <color rgb="FF000000"/>
        <rFont val="Cambria"/>
        <family val="0"/>
        <charset val="1"/>
      </rPr>
      <t xml:space="preserve">, </t>
    </r>
    <r>
      <rPr>
        <sz val="10"/>
        <color rgb="FF000000"/>
        <rFont val="FreeSans"/>
        <family val="2"/>
      </rPr>
      <t xml:space="preserve">איך מתקדמים אל התפילה הנכונה מתוך רצון ולא מתוך ייסורים וכיצד מעלים יחד תפילת רבים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</si>
  <si>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531 (2015-03-01)</t>
    </r>
  </si>
  <si>
    <t xml:space="preserve">http://files.kabbalahmedia.info/download/video/heb_o_rav_2015-03-01_program_haim-hadashim_n531.wmv</t>
  </si>
  <si>
    <t xml:space="preserve">05.03.15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</si>
  <si>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531 - </t>
    </r>
    <r>
      <rPr>
        <sz val="10"/>
        <color rgb="FF000000"/>
        <rFont val="FreeSans"/>
        <family val="2"/>
      </rPr>
      <t xml:space="preserve">תפילת רבים</t>
    </r>
  </si>
  <si>
    <r>
      <rPr>
        <sz val="10"/>
        <color rgb="FF000000"/>
        <rFont val="FreeSans"/>
        <family val="2"/>
      </rPr>
      <t xml:space="preserve">באילו תנאים תפילה משותפת נענית</t>
    </r>
    <r>
      <rPr>
        <sz val="10"/>
        <color rgb="FF000000"/>
        <rFont val="Cambria"/>
        <family val="0"/>
        <charset val="1"/>
      </rPr>
      <t xml:space="preserve">, </t>
    </r>
    <r>
      <rPr>
        <sz val="10"/>
        <color rgb="FF000000"/>
        <rFont val="FreeSans"/>
        <family val="2"/>
      </rPr>
      <t xml:space="preserve">מה ניתן להרגיש בתפילת רבים ואיך באמצעות חינוך נכון נקבל את התוצאה הרצויה מתפילתנו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</si>
  <si>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532 (2015-03-01)</t>
    </r>
  </si>
  <si>
    <t xml:space="preserve">http://files.kabbalahmedia.info/download/video/heb_o_rav_2015-03-01_program_haim-hadashim_n532.wmv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</si>
  <si>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532 - </t>
    </r>
    <r>
      <rPr>
        <sz val="10"/>
        <color rgb="FF000000"/>
        <rFont val="FreeSans"/>
        <family val="2"/>
      </rPr>
      <t xml:space="preserve">כנס קבלה</t>
    </r>
    <r>
      <rPr>
        <sz val="10"/>
        <color rgb="FF000000"/>
        <rFont val="Cambria"/>
        <family val="0"/>
        <charset val="1"/>
      </rPr>
      <t xml:space="preserve">, </t>
    </r>
    <r>
      <rPr>
        <sz val="10"/>
        <color rgb="FF000000"/>
        <rFont val="FreeSans"/>
        <family val="2"/>
      </rPr>
      <t xml:space="preserve">קפיצה למטרת הבריאה</t>
    </r>
  </si>
  <si>
    <r>
      <rPr>
        <sz val="10"/>
        <color rgb="FF000000"/>
        <rFont val="FreeSans"/>
        <family val="2"/>
      </rPr>
      <t xml:space="preserve">לפי חכמת הקבלה</t>
    </r>
    <r>
      <rPr>
        <sz val="10"/>
        <color rgb="FF000000"/>
        <rFont val="Cambria"/>
        <family val="0"/>
        <charset val="1"/>
      </rPr>
      <t xml:space="preserve">, </t>
    </r>
    <r>
      <rPr>
        <sz val="10"/>
        <color rgb="FF000000"/>
        <rFont val="FreeSans"/>
        <family val="2"/>
      </rPr>
      <t xml:space="preserve">על כולנו להגיע למטרת הבריאה </t>
    </r>
    <r>
      <rPr>
        <sz val="10"/>
        <color rgb="FF000000"/>
        <rFont val="Cambria"/>
        <family val="0"/>
        <charset val="1"/>
      </rPr>
      <t xml:space="preserve">- </t>
    </r>
    <r>
      <rPr>
        <sz val="10"/>
        <color rgb="FF000000"/>
        <rFont val="FreeSans"/>
        <family val="2"/>
      </rPr>
      <t xml:space="preserve">החיבור השלם בינינו</t>
    </r>
    <r>
      <rPr>
        <sz val="10"/>
        <color rgb="FF000000"/>
        <rFont val="Cambria"/>
        <family val="0"/>
        <charset val="1"/>
      </rPr>
      <t xml:space="preserve">. </t>
    </r>
    <r>
      <rPr>
        <sz val="10"/>
        <color rgb="FF000000"/>
        <rFont val="FreeSans"/>
        <family val="2"/>
      </rPr>
      <t xml:space="preserve">כיצד כנסים מסייעים לנו לממש זאת ואיזה תהליך עובר אדם המשתתף בכנס</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</si>
  <si>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573 (2015-05-21)</t>
    </r>
  </si>
  <si>
    <t xml:space="preserve">http://files.kabbalahmedia.info/download/video/heb_o_rav_2015-05-21_program_haim-hadashim_n573.wmv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</si>
  <si>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573 - </t>
    </r>
    <r>
      <rPr>
        <sz val="10"/>
        <color rgb="FF000000"/>
        <rFont val="FreeSans"/>
        <family val="2"/>
      </rPr>
      <t xml:space="preserve">גילוי הא</t>
    </r>
    <r>
      <rPr>
        <sz val="10"/>
        <color rgb="FF000000"/>
        <rFont val="Cambria"/>
        <family val="0"/>
        <charset val="1"/>
      </rPr>
      <t xml:space="preserve">-</t>
    </r>
    <r>
      <rPr>
        <sz val="10"/>
        <color rgb="FF000000"/>
        <rFont val="FreeSans"/>
        <family val="2"/>
      </rPr>
      <t xml:space="preserve">לוהות</t>
    </r>
  </si>
  <si>
    <r>
      <rPr>
        <sz val="10"/>
        <color rgb="FF000000"/>
        <rFont val="FreeSans"/>
        <family val="2"/>
      </rPr>
      <t xml:space="preserve">מדוע קיים בכל אדם רצון פנימי להכיר את מחשבת הבריאה</t>
    </r>
    <r>
      <rPr>
        <sz val="10"/>
        <color rgb="FF000000"/>
        <rFont val="Cambria"/>
        <family val="0"/>
        <charset val="1"/>
      </rPr>
      <t xml:space="preserve">, </t>
    </r>
    <r>
      <rPr>
        <sz val="10"/>
        <color rgb="FF000000"/>
        <rFont val="FreeSans"/>
        <family val="2"/>
      </rPr>
      <t xml:space="preserve">כיצד ניתן לגשר בין העולם החילוני והדתי ומהי התשובה שנותנת חכמת הקבלה לחיבור בין עולמות אלו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</si>
  <si>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624 (2015-09-10)</t>
    </r>
  </si>
  <si>
    <t xml:space="preserve">http://files.kabbalahmedia.info/download/files/heb_o_rav_2015-09-10_program_haim-hadashim_n624.mp4</t>
  </si>
  <si>
    <t xml:space="preserve">12.09.14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</si>
  <si>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624 - </t>
    </r>
    <r>
      <rPr>
        <sz val="10"/>
        <color rgb="FF000000"/>
        <rFont val="FreeSans"/>
        <family val="2"/>
      </rPr>
      <t xml:space="preserve">בעל הסולם</t>
    </r>
  </si>
  <si>
    <r>
      <rPr>
        <sz val="10"/>
        <color rgb="FF000000"/>
        <rFont val="FreeSans"/>
        <family val="2"/>
      </rPr>
      <t xml:space="preserve">כיצד ניתן לסכם את מפעל חייו אדיר הממדים של בעל הסולם</t>
    </r>
    <r>
      <rPr>
        <sz val="10"/>
        <color rgb="FF000000"/>
        <rFont val="Cambria"/>
        <family val="0"/>
        <charset val="1"/>
      </rPr>
      <t xml:space="preserve">, </t>
    </r>
    <r>
      <rPr>
        <sz val="10"/>
        <color rgb="FF000000"/>
        <rFont val="FreeSans"/>
        <family val="2"/>
      </rPr>
      <t xml:space="preserve">מה מיוחד בכתבים שהשאיר אחריו ומדוע הוא נחשב לדמות המשמעותית ביותר בדורנו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</si>
  <si>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625 (2015-09-10)</t>
    </r>
  </si>
  <si>
    <t xml:space="preserve">http://files.kabbalahmedia.info/download/files/heb_o_rav_2015-09-10_program_haim-hadashim_n625.mp4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</si>
  <si>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625 - </t>
    </r>
    <r>
      <rPr>
        <sz val="10"/>
        <color rgb="FF000000"/>
        <rFont val="FreeSans"/>
        <family val="2"/>
      </rPr>
      <t xml:space="preserve">הרב</t>
    </r>
    <r>
      <rPr>
        <sz val="10"/>
        <color rgb="FF000000"/>
        <rFont val="Cambria"/>
        <family val="0"/>
        <charset val="1"/>
      </rPr>
      <t xml:space="preserve">"</t>
    </r>
    <r>
      <rPr>
        <sz val="10"/>
        <color rgb="FF000000"/>
        <rFont val="FreeSans"/>
        <family val="2"/>
      </rPr>
      <t xml:space="preserve">ש</t>
    </r>
  </si>
  <si>
    <r>
      <rPr>
        <sz val="10"/>
        <color rgb="FF000000"/>
        <rFont val="FreeSans"/>
        <family val="2"/>
      </rPr>
      <t xml:space="preserve">איזה אדם היה הרב</t>
    </r>
    <r>
      <rPr>
        <sz val="10"/>
        <color rgb="FF000000"/>
        <rFont val="Cambria"/>
        <family val="0"/>
        <charset val="1"/>
      </rPr>
      <t xml:space="preserve">"</t>
    </r>
    <r>
      <rPr>
        <sz val="10"/>
        <color rgb="FF000000"/>
        <rFont val="FreeSans"/>
        <family val="2"/>
      </rPr>
      <t xml:space="preserve">ש</t>
    </r>
    <r>
      <rPr>
        <sz val="10"/>
        <color rgb="FF000000"/>
        <rFont val="Cambria"/>
        <family val="0"/>
        <charset val="1"/>
      </rPr>
      <t xml:space="preserve">, </t>
    </r>
    <r>
      <rPr>
        <sz val="10"/>
        <color rgb="FF000000"/>
        <rFont val="FreeSans"/>
        <family val="2"/>
      </rPr>
      <t xml:space="preserve">מה היה המסר המרכזי בכתביו ומהי תרומתו העיקרית לאנושות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</si>
  <si>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688 (2016-02-09)</t>
    </r>
  </si>
  <si>
    <t xml:space="preserve">http://files.kabbalahmedia.info/download/files/heb_o_rav_2016-02-09_program_haim-hadashim_n688.mp4</t>
  </si>
  <si>
    <t xml:space="preserve">10.02.16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</si>
  <si>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688 - </t>
    </r>
    <r>
      <rPr>
        <sz val="10"/>
        <color rgb="FF000000"/>
        <rFont val="FreeSans"/>
        <family val="2"/>
      </rPr>
      <t xml:space="preserve">דרגות של מחשבה</t>
    </r>
  </si>
  <si>
    <r>
      <rPr>
        <sz val="10"/>
        <color rgb="FF000000"/>
        <rFont val="FreeSans"/>
        <family val="2"/>
      </rPr>
      <t xml:space="preserve">מהו כוח המחשבה</t>
    </r>
    <r>
      <rPr>
        <sz val="10"/>
        <color rgb="FF000000"/>
        <rFont val="Cambria"/>
        <family val="0"/>
        <charset val="1"/>
      </rPr>
      <t xml:space="preserve">, </t>
    </r>
    <r>
      <rPr>
        <sz val="10"/>
        <color rgb="FF000000"/>
        <rFont val="FreeSans"/>
        <family val="2"/>
      </rPr>
      <t xml:space="preserve">כיצד הוא מופיע בדרגות השונות בטבע</t>
    </r>
    <r>
      <rPr>
        <sz val="10"/>
        <color rgb="FF000000"/>
        <rFont val="Cambria"/>
        <family val="0"/>
        <charset val="1"/>
      </rPr>
      <t xml:space="preserve">, </t>
    </r>
    <r>
      <rPr>
        <sz val="10"/>
        <color rgb="FF000000"/>
        <rFont val="FreeSans"/>
        <family val="2"/>
      </rPr>
      <t xml:space="preserve">איך ניתן לחקור אותו ומהי הדרך להתחבר באמצעותו לכוח העליון</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</si>
  <si>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689 (2015-09-10)</t>
    </r>
  </si>
  <si>
    <t xml:space="preserve">http://files.kabbalahmedia.info/download/files/heb_o_rav_2016-02-09_program_haim-hadashim_n689.mp4</t>
  </si>
  <si>
    <r>
      <rPr>
        <sz val="10"/>
        <color rgb="FF000000"/>
        <rFont val="FreeSans"/>
        <family val="2"/>
      </rPr>
      <t xml:space="preserve">תוכנית </t>
    </r>
    <r>
      <rPr>
        <sz val="10"/>
        <color rgb="FF000000"/>
        <rFont val="Cambria"/>
        <family val="0"/>
        <charset val="1"/>
      </rPr>
      <t xml:space="preserve">689 - </t>
    </r>
    <r>
      <rPr>
        <sz val="10"/>
        <color rgb="FF000000"/>
        <rFont val="FreeSans"/>
        <family val="2"/>
      </rPr>
      <t xml:space="preserve">מאיפה באות המחשבות</t>
    </r>
    <r>
      <rPr>
        <sz val="10"/>
        <color rgb="FF000000"/>
        <rFont val="Cambria"/>
        <family val="0"/>
        <charset val="1"/>
      </rPr>
      <t xml:space="preserve">?</t>
    </r>
  </si>
  <si>
    <r>
      <rPr>
        <sz val="10"/>
        <color rgb="FF000000"/>
        <rFont val="FreeSans"/>
        <family val="2"/>
      </rPr>
      <t xml:space="preserve">איזו השפעה יש לכוח המחשבה על חיינו</t>
    </r>
    <r>
      <rPr>
        <sz val="10"/>
        <color rgb="FF000000"/>
        <rFont val="Cambria"/>
        <family val="0"/>
        <charset val="1"/>
      </rPr>
      <t xml:space="preserve">, </t>
    </r>
    <r>
      <rPr>
        <sz val="10"/>
        <color rgb="FF000000"/>
        <rFont val="FreeSans"/>
        <family val="2"/>
      </rPr>
      <t xml:space="preserve">כיצד דרך מחשבות משותפות יוצרים חיבור בינינו ואיך בחיבור זה מתקשרים אל הכוח העליון המנהל את כל המציאות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</si>
  <si>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694 (2015-02-18)</t>
    </r>
  </si>
  <si>
    <t xml:space="preserve">http://files.kabbalahmedia.info/download/files/heb_o_rav_2016-02-18_program_haim-hadashim_n694.mp4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</si>
  <si>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694 - </t>
    </r>
    <r>
      <rPr>
        <sz val="10"/>
        <color rgb="FF000000"/>
        <rFont val="FreeSans"/>
        <family val="2"/>
      </rPr>
      <t xml:space="preserve">כוח הכוונה</t>
    </r>
  </si>
  <si>
    <r>
      <rPr>
        <sz val="10"/>
        <color rgb="FF000000"/>
        <rFont val="FreeSans"/>
        <family val="2"/>
      </rPr>
      <t xml:space="preserve">מהי כוונה</t>
    </r>
    <r>
      <rPr>
        <sz val="10"/>
        <color rgb="FF000000"/>
        <rFont val="Cambria"/>
        <family val="0"/>
        <charset val="1"/>
      </rPr>
      <t xml:space="preserve">, </t>
    </r>
    <r>
      <rPr>
        <sz val="10"/>
        <color rgb="FF000000"/>
        <rFont val="FreeSans"/>
        <family val="2"/>
      </rPr>
      <t xml:space="preserve">מה המשמעות של לחיות מתוך כוונה ואיך בא לידי ביטוי ההבדל בין חיים בכוונה לעצמי לחיים בכוונה מחוץ לעצמי</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</si>
  <si>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695 (2015-02-18)</t>
    </r>
  </si>
  <si>
    <t xml:space="preserve">http://files.kabbalahmedia.info/download/files/heb_o_rav_2016-02-18_program_haim-hadashim_n695.mp4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</si>
  <si>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695 - </t>
    </r>
    <r>
      <rPr>
        <sz val="10"/>
        <color rgb="FF000000"/>
        <rFont val="FreeSans"/>
        <family val="2"/>
      </rPr>
      <t xml:space="preserve">השפעת הכוונה על המציאות</t>
    </r>
  </si>
  <si>
    <r>
      <rPr>
        <sz val="10"/>
        <color rgb="FF000000"/>
        <rFont val="FreeSans"/>
        <family val="2"/>
      </rPr>
      <t xml:space="preserve">האם כוונה היא מצב רגשי או שכלי</t>
    </r>
    <r>
      <rPr>
        <sz val="10"/>
        <color rgb="FF000000"/>
        <rFont val="Cambria"/>
        <family val="0"/>
        <charset val="1"/>
      </rPr>
      <t xml:space="preserve">, </t>
    </r>
    <r>
      <rPr>
        <sz val="10"/>
        <color rgb="FF000000"/>
        <rFont val="FreeSans"/>
        <family val="2"/>
      </rPr>
      <t xml:space="preserve">כיצד היא מעצבת את המציאות שלנו ומה צריך ללמוד כדי להגיע לכוונה נכונה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</si>
  <si>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744 (2015-07-12)</t>
    </r>
  </si>
  <si>
    <t xml:space="preserve">http://files.kabbalahmedia.info/download/files/heb_o_rav_2016-07-12_program_haim-hadashim_n744.mp4</t>
  </si>
  <si>
    <t xml:space="preserve">14.07.16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</si>
  <si>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744 - </t>
    </r>
    <r>
      <rPr>
        <sz val="10"/>
        <color rgb="FF000000"/>
        <rFont val="FreeSans"/>
        <family val="2"/>
      </rPr>
      <t xml:space="preserve">הדי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הרוחני שלנו</t>
    </r>
  </si>
  <si>
    <r>
      <rPr>
        <sz val="10"/>
        <color rgb="FF000000"/>
        <rFont val="FreeSans"/>
        <family val="2"/>
      </rPr>
      <t xml:space="preserve">מה חכמת הקבלה יכולה להוסיף על הידע הקיים בידי מדענים בנושא הגנטיקה</t>
    </r>
    <r>
      <rPr>
        <sz val="10"/>
        <color rgb="FF000000"/>
        <rFont val="Cambria"/>
        <family val="0"/>
        <charset val="1"/>
      </rPr>
      <t xml:space="preserve">, </t>
    </r>
    <r>
      <rPr>
        <sz val="10"/>
        <color rgb="FF000000"/>
        <rFont val="FreeSans"/>
        <family val="2"/>
      </rPr>
      <t xml:space="preserve">מהו 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רוחני</t>
    </r>
    <r>
      <rPr>
        <sz val="10"/>
        <color rgb="FF000000"/>
        <rFont val="Cambria"/>
        <family val="0"/>
        <charset val="1"/>
      </rPr>
      <t xml:space="preserve">, </t>
    </r>
    <r>
      <rPr>
        <sz val="10"/>
        <color rgb="FF000000"/>
        <rFont val="FreeSans"/>
        <family val="2"/>
      </rPr>
      <t xml:space="preserve">היכן הוא נמצא והאם גם הוא עובר מדור לדור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</si>
  <si>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rFont val="FreeSans"/>
        <family val="2"/>
      </rPr>
      <t xml:space="preserve">חיים חדשים </t>
    </r>
    <r>
      <rPr>
        <sz val="10"/>
        <rFont val="Cambria"/>
        <family val="0"/>
        <charset val="1"/>
      </rPr>
      <t xml:space="preserve">745 (2015-07-12)</t>
    </r>
  </si>
  <si>
    <t xml:space="preserve">http://files.kabbalahmedia.info/download/files/heb_o_rav_2016-07-12_program_haim-hadashim_n745.mp4</t>
  </si>
  <si>
    <t xml:space="preserve">13.07.16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</si>
  <si>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745 - </t>
    </r>
    <r>
      <rPr>
        <sz val="10"/>
        <color rgb="FF000000"/>
        <rFont val="FreeSans"/>
        <family val="2"/>
      </rPr>
      <t xml:space="preserve">גנטיקה רוחנית</t>
    </r>
  </si>
  <si>
    <r>
      <rPr>
        <sz val="10"/>
        <color rgb="FF000000"/>
        <rFont val="FreeSans"/>
        <family val="2"/>
      </rPr>
      <t xml:space="preserve">האם יש קשר בין הדי</t>
    </r>
    <r>
      <rPr>
        <sz val="10"/>
        <color rgb="FF000000"/>
        <rFont val="Cambria"/>
        <family val="0"/>
        <charset val="1"/>
      </rPr>
      <t xml:space="preserve">.</t>
    </r>
    <r>
      <rPr>
        <sz val="10"/>
        <color rgb="FF000000"/>
        <rFont val="FreeSans"/>
        <family val="2"/>
      </rPr>
      <t xml:space="preserve">אן</t>
    </r>
    <r>
      <rPr>
        <sz val="10"/>
        <color rgb="FF000000"/>
        <rFont val="Cambria"/>
        <family val="0"/>
        <charset val="1"/>
      </rPr>
      <t xml:space="preserve">.</t>
    </r>
    <r>
      <rPr>
        <sz val="10"/>
        <color rgb="FF000000"/>
        <rFont val="FreeSans"/>
        <family val="2"/>
      </rPr>
      <t xml:space="preserve">איי גשמי לרוחני</t>
    </r>
    <r>
      <rPr>
        <sz val="10"/>
        <color rgb="FF000000"/>
        <rFont val="Cambria"/>
        <family val="0"/>
        <charset val="1"/>
      </rPr>
      <t xml:space="preserve">, </t>
    </r>
    <r>
      <rPr>
        <sz val="10"/>
        <color rgb="FF000000"/>
        <rFont val="FreeSans"/>
        <family val="2"/>
      </rPr>
      <t xml:space="preserve">מה קובע לאיזו משפחה יוולד אדם וכיצד מועילה חכמת הקבלה למימוש הגנטיקה הרוחנית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</si>
  <si>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0"/>
        <rFont val="FreeSans"/>
        <family val="2"/>
      </rPr>
      <t xml:space="preserve">חיים חדשים </t>
    </r>
    <r>
      <rPr>
        <sz val="10"/>
        <rFont val="Cambria"/>
        <family val="0"/>
        <charset val="1"/>
      </rPr>
      <t xml:space="preserve">746 (2015-07-14)</t>
    </r>
  </si>
  <si>
    <t xml:space="preserve">http://files.kabbalahmedia.info/download/files/heb_o_rav_2016-07-14_program_haim-hadashim_n746.mp4</t>
  </si>
  <si>
    <t xml:space="preserve">15.07.16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</si>
  <si>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746 - </t>
    </r>
    <r>
      <rPr>
        <sz val="10"/>
        <color rgb="FF000000"/>
        <rFont val="FreeSans"/>
        <family val="2"/>
      </rPr>
      <t xml:space="preserve">ארבעת השלבים שביסוד החיים</t>
    </r>
  </si>
  <si>
    <r>
      <rPr>
        <sz val="10"/>
        <color rgb="FF000000"/>
        <rFont val="FreeSans"/>
        <family val="2"/>
      </rPr>
      <t xml:space="preserve">מהו התהליך שעל האדם לעבור כדי להגיע להרגשת הכוח העליון</t>
    </r>
    <r>
      <rPr>
        <sz val="10"/>
        <color rgb="FF000000"/>
        <rFont val="Cambria"/>
        <family val="0"/>
        <charset val="1"/>
      </rPr>
      <t xml:space="preserve">, </t>
    </r>
    <r>
      <rPr>
        <sz val="10"/>
        <color rgb="FF000000"/>
        <rFont val="FreeSans"/>
        <family val="2"/>
      </rPr>
      <t xml:space="preserve">אילו יחסים קיימים בעולם בין הכוח הנותן למקבל וכיצד זה מתבטא בכל פרט במציאות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</si>
  <si>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747 (2015-07-14)</t>
    </r>
  </si>
  <si>
    <t xml:space="preserve">http://files.kabbalahmedia.info/download/files/heb_o_rav_2016-07-14_program_haim-hadashim_n747.mp4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</si>
  <si>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747 - </t>
    </r>
    <r>
      <rPr>
        <sz val="10"/>
        <color rgb="FF000000"/>
        <rFont val="FreeSans"/>
        <family val="2"/>
      </rPr>
      <t xml:space="preserve">אהבה </t>
    </r>
    <r>
      <rPr>
        <sz val="10"/>
        <color rgb="FF000000"/>
        <rFont val="Cambria"/>
        <family val="0"/>
        <charset val="1"/>
      </rPr>
      <t xml:space="preserve">- </t>
    </r>
    <r>
      <rPr>
        <sz val="10"/>
        <color rgb="FF000000"/>
        <rFont val="FreeSans"/>
        <family val="2"/>
      </rPr>
      <t xml:space="preserve">אבן הבניין של המציאות</t>
    </r>
  </si>
  <si>
    <r>
      <rPr>
        <sz val="10"/>
        <color rgb="FF000000"/>
        <rFont val="FreeSans"/>
        <family val="2"/>
      </rPr>
      <t xml:space="preserve">הכוח העליון הוא כוח האהבה</t>
    </r>
    <r>
      <rPr>
        <sz val="10"/>
        <color rgb="FF000000"/>
        <rFont val="Cambria"/>
        <family val="0"/>
        <charset val="1"/>
      </rPr>
      <t xml:space="preserve">. </t>
    </r>
    <r>
      <rPr>
        <sz val="10"/>
        <color rgb="FF000000"/>
        <rFont val="FreeSans"/>
        <family val="2"/>
      </rPr>
      <t xml:space="preserve">איזה קשר קיים בינו לבין האדם</t>
    </r>
    <r>
      <rPr>
        <sz val="10"/>
        <color rgb="FF000000"/>
        <rFont val="Cambria"/>
        <family val="0"/>
        <charset val="1"/>
      </rPr>
      <t xml:space="preserve">, </t>
    </r>
    <r>
      <rPr>
        <sz val="10"/>
        <color rgb="FF000000"/>
        <rFont val="FreeSans"/>
        <family val="2"/>
      </rPr>
      <t xml:space="preserve">באילו תנאים האדם יכול להרגיש אותו ואיך השאיפה לאהבת הזולת מסייעת לנו בכך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</si>
  <si>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0"/>
        <rFont val="FreeSans"/>
        <family val="2"/>
      </rPr>
      <t xml:space="preserve">חיים חדשים </t>
    </r>
    <r>
      <rPr>
        <sz val="10"/>
        <rFont val="Cambria"/>
        <family val="0"/>
        <charset val="1"/>
      </rPr>
      <t xml:space="preserve">787 (2016-11-01)</t>
    </r>
  </si>
  <si>
    <t xml:space="preserve">http://files.kabbalahmedia.info/download/files/heb_o_rav_2016-11-01_program_haim-hadashim_n787.mp4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</si>
  <si>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787 - </t>
    </r>
    <r>
      <rPr>
        <sz val="10"/>
        <color rgb="FF000000"/>
        <rFont val="FreeSans"/>
        <family val="2"/>
      </rPr>
      <t xml:space="preserve">חיים במציאות מדומה</t>
    </r>
  </si>
  <si>
    <r>
      <rPr>
        <sz val="10"/>
        <color rgb="FF000000"/>
        <rFont val="FreeSans"/>
        <family val="2"/>
      </rPr>
      <t xml:space="preserve">כיצד שולט האגו בתפיסת המציאות שלנו</t>
    </r>
    <r>
      <rPr>
        <sz val="10"/>
        <color rgb="FF000000"/>
        <rFont val="Cambria"/>
        <family val="0"/>
        <charset val="1"/>
      </rPr>
      <t xml:space="preserve">, </t>
    </r>
    <r>
      <rPr>
        <sz val="10"/>
        <color rgb="FF000000"/>
        <rFont val="FreeSans"/>
        <family val="2"/>
      </rPr>
      <t xml:space="preserve">האם אנו חיים במציאות מדומה ומהי המציאות העליונה עליה מדברים המקובלים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</si>
  <si>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822 (2017-02-02)</t>
    </r>
  </si>
  <si>
    <t xml:space="preserve">http://files.kabbalahmedia.info/download/files/heb_o_rav_2017-02-02_program_haim-hadashim_n822.mp4</t>
  </si>
  <si>
    <t xml:space="preserve">03.02.17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</si>
  <si>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822 - </t>
    </r>
    <r>
      <rPr>
        <sz val="10"/>
        <color rgb="FF000000"/>
        <rFont val="FreeSans"/>
        <family val="2"/>
      </rPr>
      <t xml:space="preserve">האם יש שכר ועונש</t>
    </r>
    <r>
      <rPr>
        <sz val="10"/>
        <color rgb="FF000000"/>
        <rFont val="Cambria"/>
        <family val="0"/>
        <charset val="1"/>
      </rPr>
      <t xml:space="preserve">?</t>
    </r>
  </si>
  <si>
    <r>
      <rPr>
        <sz val="10"/>
        <color rgb="FF000000"/>
        <rFont val="FreeSans"/>
        <family val="2"/>
      </rPr>
      <t xml:space="preserve">מהו הקשר בין המעשים שלנו לתוצאותיהם</t>
    </r>
    <r>
      <rPr>
        <sz val="10"/>
        <color rgb="FF000000"/>
        <rFont val="Cambria"/>
        <family val="0"/>
        <charset val="1"/>
      </rPr>
      <t xml:space="preserve">, </t>
    </r>
    <r>
      <rPr>
        <sz val="10"/>
        <color rgb="FF000000"/>
        <rFont val="FreeSans"/>
        <family val="2"/>
      </rPr>
      <t xml:space="preserve">האם הרגשה טובה היא מדד להצלחה וכיצד מכוונת אותנו המערכת בה אנו מתקיימים אל ההתפתחות הנכונה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</si>
  <si>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823 (2017-02-02)</t>
    </r>
  </si>
  <si>
    <t xml:space="preserve">http://files.kabbalahmedia.info/download/files/heb_o_rav_2017-02-02_program_haim-hadashim_n823.mp4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</si>
  <si>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823 - </t>
    </r>
    <r>
      <rPr>
        <sz val="10"/>
        <color rgb="FF000000"/>
        <rFont val="FreeSans"/>
        <family val="2"/>
      </rPr>
      <t xml:space="preserve">החוקיות הנסתרת של החיים</t>
    </r>
  </si>
  <si>
    <r>
      <rPr>
        <sz val="10"/>
        <color rgb="FF000000"/>
        <rFont val="FreeSans"/>
        <family val="2"/>
      </rPr>
      <t xml:space="preserve">כיצד מתנהלת מערכת הטבע הסובבת אותנו</t>
    </r>
    <r>
      <rPr>
        <sz val="10"/>
        <color rgb="FF000000"/>
        <rFont val="Cambria"/>
        <family val="0"/>
        <charset val="1"/>
      </rPr>
      <t xml:space="preserve">, </t>
    </r>
    <r>
      <rPr>
        <sz val="10"/>
        <color rgb="FF000000"/>
        <rFont val="FreeSans"/>
        <family val="2"/>
      </rPr>
      <t xml:space="preserve">מדוע האגו מסתיר חוקיות זו מתפיסתנו ואיך מלמדת אותנו חכמת הקבלה להכירה ולהשתתף בה בצורה פעילה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</si>
  <si>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828 (2017-02-14)</t>
    </r>
  </si>
  <si>
    <t xml:space="preserve">http://files.kabbalahmedia.info/download/files/heb_o_rav_2017-02-14_program_haim-hadashim_n828.mp4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</si>
  <si>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828 - </t>
    </r>
    <r>
      <rPr>
        <sz val="10"/>
        <color rgb="FF000000"/>
        <rFont val="FreeSans"/>
        <family val="2"/>
      </rPr>
      <t xml:space="preserve">בין דתות לחכמת הקבלה</t>
    </r>
  </si>
  <si>
    <r>
      <rPr>
        <sz val="10"/>
        <color rgb="FF000000"/>
        <rFont val="FreeSans"/>
        <family val="2"/>
      </rPr>
      <t xml:space="preserve">מה הדת מספקת לנו</t>
    </r>
    <r>
      <rPr>
        <sz val="10"/>
        <color rgb="FF000000"/>
        <rFont val="Cambria"/>
        <family val="0"/>
        <charset val="1"/>
      </rPr>
      <t xml:space="preserve">, </t>
    </r>
    <r>
      <rPr>
        <sz val="10"/>
        <color rgb="FF000000"/>
        <rFont val="FreeSans"/>
        <family val="2"/>
      </rPr>
      <t xml:space="preserve">כיצד חכמת הקבלה מלמדת להכיר את הכוח העליון ומהי המטרה שאליה צריכים להגיע בני כל הדתות לפי חכמה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</si>
  <si>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829 (2017-02-14)</t>
    </r>
  </si>
  <si>
    <t xml:space="preserve">http://files.kabbalahmedia.info/download/files/heb_o_rav_2017-02-14_program_haim-hadashim_n829.mp4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</si>
  <si>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829 - </t>
    </r>
    <r>
      <rPr>
        <sz val="10"/>
        <color rgb="FF000000"/>
        <rFont val="FreeSans"/>
        <family val="2"/>
      </rPr>
      <t xml:space="preserve">דתות והתפתחות האדם</t>
    </r>
  </si>
  <si>
    <r>
      <rPr>
        <sz val="10"/>
        <color rgb="FF000000"/>
        <rFont val="FreeSans"/>
        <family val="2"/>
      </rPr>
      <t xml:space="preserve">על מה החזרה אל הדת בזמננו מעידה</t>
    </r>
    <r>
      <rPr>
        <sz val="10"/>
        <color rgb="FF000000"/>
        <rFont val="Cambria"/>
        <family val="0"/>
        <charset val="1"/>
      </rPr>
      <t xml:space="preserve">, </t>
    </r>
    <r>
      <rPr>
        <sz val="10"/>
        <color rgb="FF000000"/>
        <rFont val="FreeSans"/>
        <family val="2"/>
      </rPr>
      <t xml:space="preserve">כיצד אברהם גילה את הכוח העליון</t>
    </r>
    <r>
      <rPr>
        <sz val="10"/>
        <color rgb="FF000000"/>
        <rFont val="Cambria"/>
        <family val="0"/>
        <charset val="1"/>
      </rPr>
      <t xml:space="preserve">, </t>
    </r>
    <r>
      <rPr>
        <sz val="10"/>
        <color rgb="FF000000"/>
        <rFont val="FreeSans"/>
        <family val="2"/>
      </rPr>
      <t xml:space="preserve">מה הייתה השפעת הגילוי על האנושות ומדוע נוצרה הדת העממית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</si>
  <si>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834 (2017-03-07)</t>
    </r>
  </si>
  <si>
    <t xml:space="preserve">http://files.kabbalahmedia.info/download/files/heb_o_rav_2017-03-07_program_haim-hadashim_n834.mp4</t>
  </si>
  <si>
    <t xml:space="preserve">08.03.17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</si>
  <si>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834 - </t>
    </r>
    <r>
      <rPr>
        <sz val="10"/>
        <color rgb="FF000000"/>
        <rFont val="FreeSans"/>
        <family val="2"/>
      </rPr>
      <t xml:space="preserve">ייחודיות עם ישראל</t>
    </r>
  </si>
  <si>
    <r>
      <rPr>
        <sz val="10"/>
        <color rgb="FF000000"/>
        <rFont val="FreeSans"/>
        <family val="2"/>
      </rPr>
      <t xml:space="preserve">כיצד נוצר עם ישראל</t>
    </r>
    <r>
      <rPr>
        <sz val="10"/>
        <color rgb="FF000000"/>
        <rFont val="Cambria"/>
        <family val="0"/>
        <charset val="1"/>
      </rPr>
      <t xml:space="preserve">, </t>
    </r>
    <r>
      <rPr>
        <sz val="10"/>
        <color rgb="FF000000"/>
        <rFont val="FreeSans"/>
        <family val="2"/>
      </rPr>
      <t xml:space="preserve">מהו הגן הרוחני אותו נושא העם מאז ימי אברהם אבינו ואיזה תפקיד עלינו לבצע כלפי שאר מדינות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</si>
  <si>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0"/>
        <rFont val="FreeSans"/>
        <family val="2"/>
      </rPr>
      <t xml:space="preserve">חיים חדשים </t>
    </r>
    <r>
      <rPr>
        <sz val="10"/>
        <rFont val="Cambria"/>
        <family val="0"/>
        <charset val="1"/>
      </rPr>
      <t xml:space="preserve">835 (2017-03-07)</t>
    </r>
  </si>
  <si>
    <t xml:space="preserve">http://files.kabbalahmedia.info/download/files/heb_o_rav_2017-03-07_program_haim-hadashim_n835.mp4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</si>
  <si>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835 - </t>
    </r>
    <r>
      <rPr>
        <sz val="10"/>
        <color rgb="FF000000"/>
        <rFont val="FreeSans"/>
        <family val="2"/>
      </rPr>
      <t xml:space="preserve">יחסי ישראל ועמי העולם</t>
    </r>
  </si>
  <si>
    <r>
      <rPr>
        <sz val="10"/>
        <color rgb="FF000000"/>
        <rFont val="FreeSans"/>
        <family val="2"/>
      </rPr>
      <t xml:space="preserve">מי הם היהודים אשר קיבץ אברהם בבבל</t>
    </r>
    <r>
      <rPr>
        <sz val="10"/>
        <color rgb="FF000000"/>
        <rFont val="Cambria"/>
        <family val="0"/>
        <charset val="1"/>
      </rPr>
      <t xml:space="preserve">, </t>
    </r>
    <r>
      <rPr>
        <sz val="10"/>
        <color rgb="FF000000"/>
        <rFont val="FreeSans"/>
        <family val="2"/>
      </rPr>
      <t xml:space="preserve">מדוע מגלה העולם יחס עויין כלפי ישראל ובמה עליו להוביל את האנושות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</si>
  <si>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838 (2017-03-14)</t>
    </r>
  </si>
  <si>
    <t xml:space="preserve">http://files.kabbalahmedia.info/download/files/heb_o_rav_2017-03-14_program_haim-hadashim_n838.mp4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</si>
  <si>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838 - </t>
    </r>
    <r>
      <rPr>
        <sz val="10"/>
        <color rgb="FF000000"/>
        <rFont val="FreeSans"/>
        <family val="2"/>
      </rPr>
      <t xml:space="preserve">אנטישמיות ואנטי ישראליות</t>
    </r>
  </si>
  <si>
    <r>
      <rPr>
        <sz val="10"/>
        <color rgb="FF000000"/>
        <rFont val="FreeSans"/>
        <family val="2"/>
      </rPr>
      <t xml:space="preserve">מהיכן נובעת תופעת האנטישמיות</t>
    </r>
    <r>
      <rPr>
        <sz val="10"/>
        <color rgb="FF000000"/>
        <rFont val="Cambria"/>
        <family val="0"/>
        <charset val="1"/>
      </rPr>
      <t xml:space="preserve">, </t>
    </r>
    <r>
      <rPr>
        <sz val="10"/>
        <color rgb="FF000000"/>
        <rFont val="FreeSans"/>
        <family val="2"/>
      </rPr>
      <t xml:space="preserve">האם האשמות העולם נגדנו מוצדקות ומהו הפתרון האמיתי לשנאה</t>
    </r>
    <r>
      <rPr>
        <sz val="10"/>
        <color rgb="FF000000"/>
        <rFont val="Cambria"/>
        <family val="0"/>
        <charset val="1"/>
      </rPr>
      <t xml:space="preserve">, </t>
    </r>
    <r>
      <rPr>
        <sz val="10"/>
        <color rgb="FF000000"/>
        <rFont val="FreeSans"/>
        <family val="2"/>
      </rPr>
      <t xml:space="preserve">הנמצא בידי עם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</si>
  <si>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839 (2017-03-14)</t>
    </r>
  </si>
  <si>
    <t xml:space="preserve">http://files.kabbalahmedia.info/download/files/heb_o_rav_2017-03-14_program_haim-hadashim_n839.mp4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</si>
  <si>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839 - </t>
    </r>
    <r>
      <rPr>
        <sz val="10"/>
        <color rgb="FF000000"/>
        <rFont val="FreeSans"/>
        <family val="2"/>
      </rPr>
      <t xml:space="preserve">התבוללות</t>
    </r>
    <r>
      <rPr>
        <sz val="10"/>
        <color rgb="FF000000"/>
        <rFont val="Cambria"/>
        <family val="0"/>
        <charset val="1"/>
      </rPr>
      <t xml:space="preserve">, </t>
    </r>
    <r>
      <rPr>
        <sz val="10"/>
        <color rgb="FF000000"/>
        <rFont val="FreeSans"/>
        <family val="2"/>
      </rPr>
      <t xml:space="preserve">חיבור ואנטישמיות</t>
    </r>
  </si>
  <si>
    <r>
      <rPr>
        <sz val="10"/>
        <color rgb="FF000000"/>
        <rFont val="FreeSans"/>
        <family val="2"/>
      </rPr>
      <t xml:space="preserve">כיצד קשורה התבוללות יהודי אמריקה להתגברות האנטישמיות</t>
    </r>
    <r>
      <rPr>
        <sz val="10"/>
        <color rgb="FF000000"/>
        <rFont val="Cambria"/>
        <family val="0"/>
        <charset val="1"/>
      </rPr>
      <t xml:space="preserve">, </t>
    </r>
    <r>
      <rPr>
        <sz val="10"/>
        <color rgb="FF000000"/>
        <rFont val="FreeSans"/>
        <family val="2"/>
      </rPr>
      <t xml:space="preserve">מדוע עם ישראל מתאחד רק מול איום חיצוני ומה יהפוך אותנו להיות ה</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</si>
  <si>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842 (2017-03-21)</t>
    </r>
  </si>
  <si>
    <t xml:space="preserve">http://files.kabbalahmedia.info/download/files/heb_o_rav_2017-03-21_program_haim-hadashim_n842.mp4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</si>
  <si>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842 - </t>
    </r>
    <r>
      <rPr>
        <sz val="10"/>
        <color rgb="FF000000"/>
        <rFont val="FreeSans"/>
        <family val="2"/>
      </rPr>
      <t xml:space="preserve">תופעת הגזענות</t>
    </r>
  </si>
  <si>
    <r>
      <rPr>
        <sz val="10"/>
        <color rgb="FF000000"/>
        <rFont val="FreeSans"/>
        <family val="2"/>
      </rPr>
      <t xml:space="preserve">מדוע מושרשת הגזענות בטבע האנושי</t>
    </r>
    <r>
      <rPr>
        <sz val="10"/>
        <color rgb="FF000000"/>
        <rFont val="Cambria"/>
        <family val="0"/>
        <charset val="1"/>
      </rPr>
      <t xml:space="preserve">, </t>
    </r>
    <r>
      <rPr>
        <sz val="10"/>
        <color rgb="FF000000"/>
        <rFont val="FreeSans"/>
        <family val="2"/>
      </rPr>
      <t xml:space="preserve">למה נוצרנו שונים זה מזה וכיצד יכולה שונות זו להביא להתאמה מושלמת בין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</si>
  <si>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860 (2017-06-01)</t>
    </r>
  </si>
  <si>
    <t xml:space="preserve">http://files.kabbalahmedia.info/download/files/heb_o_rav_2017-06-01_program_haim-hadashim_n860.mp4</t>
  </si>
  <si>
    <t xml:space="preserve">06.06.17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</si>
  <si>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860 - </t>
    </r>
    <r>
      <rPr>
        <sz val="10"/>
        <color rgb="FF000000"/>
        <rFont val="FreeSans"/>
        <family val="2"/>
      </rPr>
      <t xml:space="preserve">הכוח הטוב והרע באדם</t>
    </r>
  </si>
  <si>
    <r>
      <rPr>
        <sz val="10"/>
        <color rgb="FF000000"/>
        <rFont val="FreeSans"/>
        <family val="2"/>
      </rPr>
      <t xml:space="preserve">כיצד מפתח אותנו הרצון ליהנות</t>
    </r>
    <r>
      <rPr>
        <sz val="10"/>
        <color rgb="FF000000"/>
        <rFont val="Cambria"/>
        <family val="0"/>
        <charset val="1"/>
      </rPr>
      <t xml:space="preserve">, </t>
    </r>
    <r>
      <rPr>
        <sz val="10"/>
        <color rgb="FF000000"/>
        <rFont val="FreeSans"/>
        <family val="2"/>
      </rPr>
      <t xml:space="preserve">האם רצון זה שייך לכוח הטוב או לכוח הרע באדם ומדוע  מערכת הטבע הטביעה בנו כוחות אלה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</si>
  <si>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861 (2017-06-01)</t>
    </r>
  </si>
  <si>
    <t xml:space="preserve">http://files.kabbalahmedia.info/download/files/heb_o_rav_2017-06-01_program_haim-hadashim_n861.mp4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</si>
  <si>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861 - </t>
    </r>
    <r>
      <rPr>
        <sz val="10"/>
        <color rgb="FF000000"/>
        <rFont val="FreeSans"/>
        <family val="2"/>
      </rPr>
      <t xml:space="preserve">כיבוש יצר הרע</t>
    </r>
  </si>
  <si>
    <r>
      <rPr>
        <sz val="10"/>
        <color rgb="FF000000"/>
        <rFont val="FreeSans"/>
        <family val="2"/>
      </rPr>
      <t xml:space="preserve">מדוע קיים בנו יצר רע</t>
    </r>
    <r>
      <rPr>
        <sz val="10"/>
        <color rgb="FF000000"/>
        <rFont val="Cambria"/>
        <family val="0"/>
        <charset val="1"/>
      </rPr>
      <t xml:space="preserve">, </t>
    </r>
    <r>
      <rPr>
        <sz val="10"/>
        <color rgb="FF000000"/>
        <rFont val="FreeSans"/>
        <family val="2"/>
      </rPr>
      <t xml:space="preserve">כיצד נכיר בו ונתקנו ומהו כוח הטוב שעוזר לנו בתהליך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</si>
  <si>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862 (2017-06-06)</t>
    </r>
  </si>
  <si>
    <t xml:space="preserve">http://files.kabbalahmedia.info/download/files/heb_o_rav_2017-06-06_program_haim-hadashim_n862.mp4</t>
  </si>
  <si>
    <t xml:space="preserve">07.06.17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</si>
  <si>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862 - </t>
    </r>
    <r>
      <rPr>
        <sz val="10"/>
        <color rgb="FF000000"/>
        <rFont val="FreeSans"/>
        <family val="2"/>
      </rPr>
      <t xml:space="preserve">אתאיזם</t>
    </r>
  </si>
  <si>
    <r>
      <rPr>
        <sz val="10"/>
        <color rgb="FF000000"/>
        <rFont val="FreeSans"/>
        <family val="2"/>
      </rPr>
      <t xml:space="preserve">במה מאמין אתאיסט</t>
    </r>
    <r>
      <rPr>
        <sz val="10"/>
        <color rgb="FF000000"/>
        <rFont val="Cambria"/>
        <family val="0"/>
        <charset val="1"/>
      </rPr>
      <t xml:space="preserve">, </t>
    </r>
    <r>
      <rPr>
        <sz val="10"/>
        <color rgb="FF000000"/>
        <rFont val="FreeSans"/>
        <family val="2"/>
      </rPr>
      <t xml:space="preserve">מדוע חוסר אמונה מושפע מנסיבות סביבתיות והאם אתאיזם מעיד על עצמאות מחשבתית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</si>
  <si>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863 (2017-06-06)</t>
    </r>
  </si>
  <si>
    <t xml:space="preserve">http://files.kabbalahmedia.info/download/files/heb_o_rav_2017-06-06_program_haim-hadashim_n863.mp4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</si>
  <si>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863 - </t>
    </r>
    <r>
      <rPr>
        <sz val="10"/>
        <color rgb="FF000000"/>
        <rFont val="FreeSans"/>
        <family val="2"/>
      </rPr>
      <t xml:space="preserve">איך יודעים אם יש א</t>
    </r>
    <r>
      <rPr>
        <sz val="10"/>
        <color rgb="FF000000"/>
        <rFont val="Cambria"/>
        <family val="0"/>
        <charset val="1"/>
      </rPr>
      <t xml:space="preserve">-</t>
    </r>
    <r>
      <rPr>
        <sz val="10"/>
        <color rgb="FF000000"/>
        <rFont val="FreeSans"/>
        <family val="2"/>
      </rPr>
      <t xml:space="preserve">לוהים</t>
    </r>
    <r>
      <rPr>
        <sz val="10"/>
        <color rgb="FF000000"/>
        <rFont val="Cambria"/>
        <family val="0"/>
        <charset val="1"/>
      </rPr>
      <t xml:space="preserve">?</t>
    </r>
  </si>
  <si>
    <r>
      <rPr>
        <sz val="10"/>
        <color rgb="FF000000"/>
        <rFont val="FreeSans"/>
        <family val="2"/>
      </rPr>
      <t xml:space="preserve">מדוע הכוח העליון נסתר מאיתנו</t>
    </r>
    <r>
      <rPr>
        <sz val="10"/>
        <color rgb="FF000000"/>
        <rFont val="Cambria"/>
        <family val="0"/>
        <charset val="1"/>
      </rPr>
      <t xml:space="preserve">, </t>
    </r>
    <r>
      <rPr>
        <sz val="10"/>
        <color rgb="FF000000"/>
        <rFont val="FreeSans"/>
        <family val="2"/>
      </rPr>
      <t xml:space="preserve">איזו מציאות מגלה המקובל ואיך נוכל גם אנחנו להפוך לחוקרי מציאות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</si>
  <si>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866 (2017-06-13)</t>
    </r>
  </si>
  <si>
    <t xml:space="preserve">http://files.kabbalahmedia.info/download/files/heb_o_rav_2017-06-13_program_haim-hadashim_n866.mp4</t>
  </si>
  <si>
    <t xml:space="preserve">14.06.17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</si>
  <si>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866 - </t>
    </r>
    <r>
      <rPr>
        <sz val="10"/>
        <color rgb="FF000000"/>
        <rFont val="FreeSans"/>
        <family val="2"/>
      </rPr>
      <t xml:space="preserve">תיקון העולם</t>
    </r>
  </si>
  <si>
    <r>
      <rPr>
        <sz val="10"/>
        <color rgb="FF000000"/>
        <rFont val="FreeSans"/>
        <family val="2"/>
      </rPr>
      <t xml:space="preserve">מדוע קיימות דעות שונות בנוגע למהות תיקון העולם</t>
    </r>
    <r>
      <rPr>
        <sz val="10"/>
        <color rgb="FF000000"/>
        <rFont val="Cambria"/>
        <family val="0"/>
        <charset val="1"/>
      </rPr>
      <t xml:space="preserve">, </t>
    </r>
    <r>
      <rPr>
        <sz val="10"/>
        <color rgb="FF000000"/>
        <rFont val="FreeSans"/>
        <family val="2"/>
      </rPr>
      <t xml:space="preserve">מה תפקיד האנושות בתיקון ומהי גישתה של חכמת הקבלה לנושא</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</si>
  <si>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867 (2017-06-13)</t>
    </r>
  </si>
  <si>
    <t xml:space="preserve">http://files.kabbalahmedia.info/download/files/heb_o_rav_2017-06-13_program_haim-hadashim_n867.mp4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</si>
  <si>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867 - </t>
    </r>
    <r>
      <rPr>
        <sz val="10"/>
        <color rgb="FF000000"/>
        <rFont val="FreeSans"/>
        <family val="2"/>
      </rPr>
      <t xml:space="preserve">תיקון האדם</t>
    </r>
  </si>
  <si>
    <r>
      <rPr>
        <sz val="10"/>
        <color rgb="FF000000"/>
        <rFont val="FreeSans"/>
        <family val="2"/>
      </rPr>
      <t xml:space="preserve">איזה </t>
    </r>
    <r>
      <rPr>
        <sz val="10"/>
        <color rgb="FF000000"/>
        <rFont val="Cambria"/>
        <family val="0"/>
        <charset val="1"/>
      </rPr>
      <t xml:space="preserve">"</t>
    </r>
    <r>
      <rPr>
        <sz val="10"/>
        <color rgb="FF000000"/>
        <rFont val="FreeSans"/>
        <family val="2"/>
      </rPr>
      <t xml:space="preserve">קלקול</t>
    </r>
    <r>
      <rPr>
        <sz val="10"/>
        <color rgb="FF000000"/>
        <rFont val="Cambria"/>
        <family val="0"/>
        <charset val="1"/>
      </rPr>
      <t xml:space="preserve">" </t>
    </r>
    <r>
      <rPr>
        <sz val="10"/>
        <color rgb="FF000000"/>
        <rFont val="FreeSans"/>
        <family val="2"/>
      </rPr>
      <t xml:space="preserve">טמון בטבע האדם</t>
    </r>
    <r>
      <rPr>
        <sz val="10"/>
        <color rgb="FF000000"/>
        <rFont val="Cambria"/>
        <family val="0"/>
        <charset val="1"/>
      </rPr>
      <t xml:space="preserve">, </t>
    </r>
    <r>
      <rPr>
        <sz val="10"/>
        <color rgb="FF000000"/>
        <rFont val="FreeSans"/>
        <family val="2"/>
      </rPr>
      <t xml:space="preserve">מדוע עלינו להכיר את הרע שבתוכנו ואיך ישפיע תיקון האדם על העולם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</si>
  <si>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868 (2017-06-20)</t>
    </r>
  </si>
  <si>
    <t xml:space="preserve">http://files.kabbalahmedia.info/download/files/heb_o_rav_2017-06-20_program_haim-hadashim_n868.mp4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</si>
  <si>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868 - </t>
    </r>
    <r>
      <rPr>
        <sz val="10"/>
        <color rgb="FF000000"/>
        <rFont val="FreeSans"/>
        <family val="2"/>
      </rPr>
      <t xml:space="preserve">תיקון תפיסת המציאות</t>
    </r>
  </si>
  <si>
    <r>
      <rPr>
        <sz val="10"/>
        <color rgb="FF000000"/>
        <rFont val="FreeSans"/>
        <family val="2"/>
      </rPr>
      <t xml:space="preserve">כיצד שינוי של אדם יביא לשינוי בתפיסת המציאות שלו</t>
    </r>
    <r>
      <rPr>
        <sz val="10"/>
        <color rgb="FF000000"/>
        <rFont val="Cambria"/>
        <family val="0"/>
        <charset val="1"/>
      </rPr>
      <t xml:space="preserve">, </t>
    </r>
    <r>
      <rPr>
        <sz val="10"/>
        <color rgb="FF000000"/>
        <rFont val="FreeSans"/>
        <family val="2"/>
      </rPr>
      <t xml:space="preserve">איזה יחס לזולת יביא לשינוי נכון בנו ומהו התהליך שמוביל למצב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</si>
  <si>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869 (2017-06-20)</t>
    </r>
  </si>
  <si>
    <t xml:space="preserve">http://files.kabbalahmedia.info/download/files/heb_o_rav_2017-06-20_program_haim-hadashim_n869.mp4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</si>
  <si>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869 - </t>
    </r>
    <r>
      <rPr>
        <sz val="10"/>
        <color rgb="FF000000"/>
        <rFont val="FreeSans"/>
        <family val="2"/>
      </rPr>
      <t xml:space="preserve">שיטת התיקון של אברהם</t>
    </r>
  </si>
  <si>
    <r>
      <rPr>
        <sz val="10"/>
        <color rgb="FF000000"/>
        <rFont val="FreeSans"/>
        <family val="2"/>
      </rPr>
      <t xml:space="preserve">מה מסמלת </t>
    </r>
    <r>
      <rPr>
        <sz val="10"/>
        <color rgb="FF000000"/>
        <rFont val="Cambria"/>
        <family val="0"/>
        <charset val="1"/>
      </rPr>
      <t xml:space="preserve">"</t>
    </r>
    <r>
      <rPr>
        <sz val="10"/>
        <color rgb="FF000000"/>
        <rFont val="FreeSans"/>
        <family val="2"/>
      </rPr>
      <t xml:space="preserve">עבודת אלילים</t>
    </r>
    <r>
      <rPr>
        <sz val="10"/>
        <color rgb="FF000000"/>
        <rFont val="Cambria"/>
        <family val="0"/>
        <charset val="1"/>
      </rPr>
      <t xml:space="preserve">" </t>
    </r>
    <r>
      <rPr>
        <sz val="10"/>
        <color rgb="FF000000"/>
        <rFont val="FreeSans"/>
        <family val="2"/>
      </rPr>
      <t xml:space="preserve">בפנימיות האדם</t>
    </r>
    <r>
      <rPr>
        <sz val="10"/>
        <color rgb="FF000000"/>
        <rFont val="Cambria"/>
        <family val="0"/>
        <charset val="1"/>
      </rPr>
      <t xml:space="preserve">, </t>
    </r>
    <r>
      <rPr>
        <sz val="10"/>
        <color rgb="FF000000"/>
        <rFont val="FreeSans"/>
        <family val="2"/>
      </rPr>
      <t xml:space="preserve">כיצד גילה אברהם את הכוח העליון ומהי שיטת התיקון המחייבת חיבור לזולת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</si>
  <si>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870 (2017-06-22)</t>
    </r>
  </si>
  <si>
    <t xml:space="preserve">http://files.kabbalahmedia.info/download/files/heb_o_rav_2017-06-22_program_haim-hadashim_n870.mp4</t>
  </si>
  <si>
    <t xml:space="preserve">24.06.17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</si>
  <si>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870 - </t>
    </r>
    <r>
      <rPr>
        <sz val="10"/>
        <color rgb="FF000000"/>
        <rFont val="FreeSans"/>
        <family val="2"/>
      </rPr>
      <t xml:space="preserve">איך עובדת שיטת התיקון</t>
    </r>
    <r>
      <rPr>
        <sz val="10"/>
        <color rgb="FF000000"/>
        <rFont val="Cambria"/>
        <family val="0"/>
        <charset val="1"/>
      </rPr>
      <t xml:space="preserve">?</t>
    </r>
  </si>
  <si>
    <r>
      <rPr>
        <sz val="10"/>
        <color rgb="FF000000"/>
        <rFont val="FreeSans"/>
        <family val="2"/>
      </rPr>
      <t xml:space="preserve">איך נוכל לתקן את מערכת הקשרים בין בני האדם</t>
    </r>
    <r>
      <rPr>
        <sz val="10"/>
        <color rgb="FF000000"/>
        <rFont val="Cambria"/>
        <family val="0"/>
        <charset val="1"/>
      </rPr>
      <t xml:space="preserve">, </t>
    </r>
    <r>
      <rPr>
        <sz val="10"/>
        <color rgb="FF000000"/>
        <rFont val="FreeSans"/>
        <family val="2"/>
      </rPr>
      <t xml:space="preserve">מהי שיטת החיבור בינינו ומה תפקיד האדם במשיכת כוח הטוב אל חייו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</si>
  <si>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871 (2017-06-22)</t>
    </r>
  </si>
  <si>
    <t xml:space="preserve">http://files.kabbalahmedia.info/download/files/heb_o_rav_2017-06-22_program_haim-hadashim_n871.mp4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</si>
  <si>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871 - </t>
    </r>
    <r>
      <rPr>
        <sz val="10"/>
        <color rgb="FF000000"/>
        <rFont val="FreeSans"/>
        <family val="2"/>
      </rPr>
      <t xml:space="preserve">שלבי שיטת התיקון</t>
    </r>
  </si>
  <si>
    <r>
      <rPr>
        <sz val="10"/>
        <color rgb="FF000000"/>
        <rFont val="FreeSans"/>
        <family val="2"/>
      </rPr>
      <t xml:space="preserve">מדוע הכרת היצר הרע הוא שלב הכרחי בתהליך תיקון הרצונות שלנו</t>
    </r>
    <r>
      <rPr>
        <sz val="10"/>
        <color rgb="FF000000"/>
        <rFont val="Cambria"/>
        <family val="0"/>
        <charset val="1"/>
      </rPr>
      <t xml:space="preserve">, </t>
    </r>
    <r>
      <rPr>
        <sz val="10"/>
        <color rgb="FF000000"/>
        <rFont val="FreeSans"/>
        <family val="2"/>
      </rPr>
      <t xml:space="preserve">מהם האמצעים העומדים לרשותנו בתהליך זה ומהי המטרה אליה אנו שואפים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</si>
  <si>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872 (2017-06-27)</t>
    </r>
  </si>
  <si>
    <t xml:space="preserve">http://files.kabbalahmedia.info/download/files/heb_o_rav_2017-06-27_program_haim-hadashim_n872.mp4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</si>
  <si>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872 - </t>
    </r>
    <r>
      <rPr>
        <sz val="10"/>
        <color rgb="FF000000"/>
        <rFont val="FreeSans"/>
        <family val="2"/>
      </rPr>
      <t xml:space="preserve">הכוח המפתח את הטבע</t>
    </r>
  </si>
  <si>
    <r>
      <rPr>
        <sz val="10"/>
        <color rgb="FF000000"/>
        <rFont val="FreeSans"/>
        <family val="2"/>
      </rPr>
      <t xml:space="preserve">מהו הכוח שגורם לטבע להתפתח</t>
    </r>
    <r>
      <rPr>
        <sz val="10"/>
        <color rgb="FF000000"/>
        <rFont val="Cambria"/>
        <family val="0"/>
        <charset val="1"/>
      </rPr>
      <t xml:space="preserve">, </t>
    </r>
    <r>
      <rPr>
        <sz val="10"/>
        <color rgb="FF000000"/>
        <rFont val="FreeSans"/>
        <family val="2"/>
      </rPr>
      <t xml:space="preserve">כיצד הוא משפיע על חיינו ומדוע מתעורר בנו הדחף לגלות אותו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</si>
  <si>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873 (2017-06-27)</t>
    </r>
  </si>
  <si>
    <t xml:space="preserve">http://files.kabbalahmedia.info/download/files/heb_o_rav_2017-06-27_program_haim-hadashim_n873.mp4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</si>
  <si>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873 - </t>
    </r>
    <r>
      <rPr>
        <sz val="10"/>
        <color rgb="FF000000"/>
        <rFont val="FreeSans"/>
        <family val="2"/>
      </rPr>
      <t xml:space="preserve">הכוח המתקן בטבע</t>
    </r>
  </si>
  <si>
    <r>
      <rPr>
        <sz val="10"/>
        <color rgb="FF000000"/>
        <rFont val="FreeSans"/>
        <family val="2"/>
      </rPr>
      <t xml:space="preserve">מהי התוכנית של הטבע עבור בני האדם</t>
    </r>
    <r>
      <rPr>
        <sz val="10"/>
        <color rgb="FF000000"/>
        <rFont val="Cambria"/>
        <family val="0"/>
        <charset val="1"/>
      </rPr>
      <t xml:space="preserve">, </t>
    </r>
    <r>
      <rPr>
        <sz val="10"/>
        <color rgb="FF000000"/>
        <rFont val="FreeSans"/>
        <family val="2"/>
      </rPr>
      <t xml:space="preserve">כיצד נוכל לתקן עצמנו ולהתאים לתוכנית זו והיכן נמצא הרצון להתחיל בשינוי הפנימי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</si>
  <si>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874 (2017-07-04)</t>
    </r>
  </si>
  <si>
    <t xml:space="preserve">http://files.kabbalahmedia.info/download/files/heb_o_rav_2017-07-04_program_haim-hadashim_n874.mp4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</si>
  <si>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874 - </t>
    </r>
    <r>
      <rPr>
        <sz val="10"/>
        <color rgb="FF000000"/>
        <rFont val="FreeSans"/>
        <family val="2"/>
      </rPr>
      <t xml:space="preserve">מושג הקבוצה בחכמת קבלה</t>
    </r>
  </si>
  <si>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קבוצה</t>
    </r>
    <r>
      <rPr>
        <sz val="10"/>
        <color rgb="FF000000"/>
        <rFont val="Cambria"/>
        <family val="0"/>
        <charset val="1"/>
      </rPr>
      <t xml:space="preserve">" </t>
    </r>
    <r>
      <rPr>
        <sz val="10"/>
        <color rgb="FF000000"/>
        <rFont val="FreeSans"/>
        <family val="2"/>
      </rPr>
      <t xml:space="preserve">בחכמת הקבלה</t>
    </r>
    <r>
      <rPr>
        <sz val="10"/>
        <color rgb="FF000000"/>
        <rFont val="Cambria"/>
        <family val="0"/>
        <charset val="1"/>
      </rPr>
      <t xml:space="preserve">, </t>
    </r>
    <r>
      <rPr>
        <sz val="10"/>
        <color rgb="FF000000"/>
        <rFont val="FreeSans"/>
        <family val="2"/>
      </rPr>
      <t xml:space="preserve">כיצד היא משמשת כלי מחקר לשיטת החיבור בין בני אדם ואיזו מציאות מתגלה מתוך עבודה רוחנית משותפת בקבוצה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</si>
  <si>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875 (2017-07-04)</t>
    </r>
  </si>
  <si>
    <t xml:space="preserve">http://files.kabbalahmedia.info/download/files/heb_o_rav_2017-07-04_program_haim-hadashim_n875.mp4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</si>
  <si>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875 - </t>
    </r>
    <r>
      <rPr>
        <sz val="10"/>
        <color rgb="FF000000"/>
        <rFont val="FreeSans"/>
        <family val="2"/>
      </rPr>
      <t xml:space="preserve">החיבור בקבוצת לומדי חכמת הקבלה</t>
    </r>
  </si>
  <si>
    <r>
      <rPr>
        <sz val="10"/>
        <color rgb="FF000000"/>
        <rFont val="FreeSans"/>
        <family val="2"/>
      </rPr>
      <t xml:space="preserve">מה מעורר אנשים ללמוד את חכמת הקבלה</t>
    </r>
    <r>
      <rPr>
        <sz val="10"/>
        <color rgb="FF000000"/>
        <rFont val="Cambria"/>
        <family val="0"/>
        <charset val="1"/>
      </rPr>
      <t xml:space="preserve">, </t>
    </r>
    <r>
      <rPr>
        <sz val="10"/>
        <color rgb="FF000000"/>
        <rFont val="FreeSans"/>
        <family val="2"/>
      </rPr>
      <t xml:space="preserve">מדוע צריך לשם כך להגיע לרצון משותף בלימוד בקבוצה ולמה רק דרך רצון זה ניתן להגיע לגילוי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</si>
  <si>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876 (2017-07-06)</t>
    </r>
  </si>
  <si>
    <t xml:space="preserve">http://files.kabbalahmedia.info/download/files/heb_o_rav_2017-07-06_program_haim-hadashim_n876.mp4</t>
  </si>
  <si>
    <t xml:space="preserve">08.07.17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</si>
  <si>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876 - </t>
    </r>
    <r>
      <rPr>
        <sz val="10"/>
        <color rgb="FF000000"/>
        <rFont val="FreeSans"/>
        <family val="2"/>
      </rPr>
      <t xml:space="preserve">אהבת חברים</t>
    </r>
  </si>
  <si>
    <r>
      <rPr>
        <sz val="10"/>
        <color rgb="FF000000"/>
        <rFont val="FreeSans"/>
        <family val="2"/>
      </rPr>
      <t xml:space="preserve">למה השאירו לנו המקובלים עקרונות לעבודה בקבוצה</t>
    </r>
    <r>
      <rPr>
        <sz val="10"/>
        <color rgb="FF000000"/>
        <rFont val="Cambria"/>
        <family val="0"/>
        <charset val="1"/>
      </rPr>
      <t xml:space="preserve">, </t>
    </r>
    <r>
      <rPr>
        <sz val="10"/>
        <color rgb="FF000000"/>
        <rFont val="FreeSans"/>
        <family val="2"/>
      </rPr>
      <t xml:space="preserve">מדוע אנו מצווים להגיע לאהבת החברים וכיצד היא מאפשרת את הכרת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</si>
  <si>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877 (2017-07-06)</t>
    </r>
  </si>
  <si>
    <t xml:space="preserve">http://files.kabbalahmedia.info/download/files/heb_o_rav_2017-07-06_program_haim-hadashim_n877.mp4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</si>
  <si>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877 - </t>
    </r>
    <r>
      <rPr>
        <sz val="10"/>
        <color rgb="FF000000"/>
        <rFont val="FreeSans"/>
        <family val="2"/>
      </rPr>
      <t xml:space="preserve">מהי אהבת הזולת</t>
    </r>
    <r>
      <rPr>
        <sz val="10"/>
        <color rgb="FF000000"/>
        <rFont val="Cambria"/>
        <family val="0"/>
        <charset val="1"/>
      </rPr>
      <t xml:space="preserve">?</t>
    </r>
  </si>
  <si>
    <r>
      <rPr>
        <sz val="10"/>
        <color rgb="FF000000"/>
        <rFont val="FreeSans"/>
        <family val="2"/>
      </rPr>
      <t xml:space="preserve">מיהו </t>
    </r>
    <r>
      <rPr>
        <sz val="10"/>
        <color rgb="FF000000"/>
        <rFont val="Cambria"/>
        <family val="0"/>
        <charset val="1"/>
      </rPr>
      <t xml:space="preserve">"</t>
    </r>
    <r>
      <rPr>
        <sz val="10"/>
        <color rgb="FF000000"/>
        <rFont val="FreeSans"/>
        <family val="2"/>
      </rPr>
      <t xml:space="preserve">חבר</t>
    </r>
    <r>
      <rPr>
        <sz val="10"/>
        <color rgb="FF000000"/>
        <rFont val="Cambria"/>
        <family val="0"/>
        <charset val="1"/>
      </rPr>
      <t xml:space="preserve">" </t>
    </r>
    <r>
      <rPr>
        <sz val="10"/>
        <color rgb="FF000000"/>
        <rFont val="FreeSans"/>
        <family val="2"/>
      </rPr>
      <t xml:space="preserve">לפי חכמת הקבלה</t>
    </r>
    <r>
      <rPr>
        <sz val="10"/>
        <color rgb="FF000000"/>
        <rFont val="Cambria"/>
        <family val="0"/>
        <charset val="1"/>
      </rPr>
      <t xml:space="preserve">, </t>
    </r>
    <r>
      <rPr>
        <sz val="10"/>
        <color rgb="FF000000"/>
        <rFont val="FreeSans"/>
        <family val="2"/>
      </rPr>
      <t xml:space="preserve">מהם התנאים עליהם צריכה להקפיד קבוצת חברים שלומדת את החכמה ואיך החיבור בקבוצה מזמין לתוכו את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</si>
  <si>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878 (2017-07-11)</t>
    </r>
  </si>
  <si>
    <t xml:space="preserve">http://files.kabbalahmedia.info/download/files/heb_o_rav_2017-07-11_program_haim-hadashim_n878.mp4</t>
  </si>
  <si>
    <t xml:space="preserve">12.07.17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</si>
  <si>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878 - </t>
    </r>
    <r>
      <rPr>
        <sz val="10"/>
        <color rgb="FF000000"/>
        <rFont val="FreeSans"/>
        <family val="2"/>
      </rPr>
      <t xml:space="preserve">התכללות בקבוצת לומדי חכמת הקבלה</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</si>
  <si>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התכללות</t>
    </r>
    <r>
      <rPr>
        <sz val="10"/>
        <color rgb="FF000000"/>
        <rFont val="Cambria"/>
        <family val="0"/>
        <charset val="1"/>
      </rPr>
      <t xml:space="preserve">" </t>
    </r>
    <r>
      <rPr>
        <sz val="10"/>
        <color rgb="FF000000"/>
        <rFont val="FreeSans"/>
        <family val="2"/>
      </rPr>
      <t xml:space="preserve">בקבוצה שלומדת את חכמת הקבלה ומה מטרתה</t>
    </r>
    <r>
      <rPr>
        <sz val="10"/>
        <color rgb="FF000000"/>
        <rFont val="Cambria"/>
        <family val="0"/>
        <charset val="1"/>
      </rPr>
      <t xml:space="preserve">, </t>
    </r>
    <r>
      <rPr>
        <sz val="10"/>
        <color rgb="FF000000"/>
        <rFont val="FreeSans"/>
        <family val="2"/>
      </rPr>
      <t xml:space="preserve">מדוע חיוני </t>
    </r>
    <r>
      <rPr>
        <sz val="10"/>
        <color rgb="FF000000"/>
        <rFont val="Cambria"/>
        <family val="0"/>
        <charset val="1"/>
      </rPr>
      <t xml:space="preserve">"</t>
    </r>
    <r>
      <rPr>
        <sz val="10"/>
        <color rgb="FF000000"/>
        <rFont val="FreeSans"/>
        <family val="2"/>
      </rPr>
      <t xml:space="preserve">להתכלל</t>
    </r>
    <r>
      <rPr>
        <sz val="10"/>
        <color rgb="FF000000"/>
        <rFont val="Cambria"/>
        <family val="0"/>
        <charset val="1"/>
      </rPr>
      <t xml:space="preserve">" </t>
    </r>
    <r>
      <rPr>
        <sz val="10"/>
        <color rgb="FF000000"/>
        <rFont val="FreeSans"/>
        <family val="2"/>
      </rPr>
      <t xml:space="preserve">ברצון החברים בזמן לימוד החכמה ומהן העצות המעשיות לעשות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</si>
  <si>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879 (2017-07-11)</t>
    </r>
  </si>
  <si>
    <t xml:space="preserve">http://files.kabbalahmedia.info/download/files/heb_o_rav_2017-07-11_program_haim-hadashim_n879.mp4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</si>
  <si>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879 - </t>
    </r>
    <r>
      <rPr>
        <sz val="10"/>
        <color rgb="FF000000"/>
        <rFont val="FreeSans"/>
        <family val="2"/>
      </rPr>
      <t xml:space="preserve">התכללות בקבוצת לומדי חכמת הקבלה</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</si>
  <si>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במה שונה </t>
    </r>
    <r>
      <rPr>
        <sz val="10"/>
        <color rgb="FF000000"/>
        <rFont val="Cambria"/>
        <family val="0"/>
        <charset val="1"/>
      </rPr>
      <t xml:space="preserve">"</t>
    </r>
    <r>
      <rPr>
        <sz val="10"/>
        <color rgb="FF000000"/>
        <rFont val="FreeSans"/>
        <family val="2"/>
      </rPr>
      <t xml:space="preserve">התכללות</t>
    </r>
    <r>
      <rPr>
        <sz val="10"/>
        <color rgb="FF000000"/>
        <rFont val="Cambria"/>
        <family val="0"/>
        <charset val="1"/>
      </rPr>
      <t xml:space="preserve">" </t>
    </r>
    <r>
      <rPr>
        <sz val="10"/>
        <color rgb="FF000000"/>
        <rFont val="FreeSans"/>
        <family val="2"/>
      </rPr>
      <t xml:space="preserve">מ</t>
    </r>
    <r>
      <rPr>
        <sz val="10"/>
        <color rgb="FF000000"/>
        <rFont val="Cambria"/>
        <family val="0"/>
        <charset val="1"/>
      </rPr>
      <t xml:space="preserve">"</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מה מאפשר לאדם להתכלל בקבוצה למרות שמתעוררת בו התנגדות פנימית ואיך ניתן לרכך את האגו המפריד בין חברים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</si>
  <si>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880 (2017-07-13)</t>
    </r>
  </si>
  <si>
    <t xml:space="preserve">http://files.kabbalahmedia.info/download/files/heb_o_rav_2017-07-13_program_haim-hadashim_n880.mp4</t>
  </si>
  <si>
    <t xml:space="preserve">15.07.17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</si>
  <si>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880 - </t>
    </r>
    <r>
      <rPr>
        <sz val="10"/>
        <color rgb="FF000000"/>
        <rFont val="FreeSans"/>
        <family val="2"/>
      </rPr>
      <t xml:space="preserve">מה מיוחד במספר </t>
    </r>
    <r>
      <rPr>
        <sz val="10"/>
        <color rgb="FF000000"/>
        <rFont val="Cambria"/>
        <family val="0"/>
        <charset val="1"/>
      </rPr>
      <t xml:space="preserve">10?</t>
    </r>
  </si>
  <si>
    <r>
      <rPr>
        <sz val="10"/>
        <color rgb="FF000000"/>
        <rFont val="FreeSans"/>
        <family val="2"/>
      </rPr>
      <t xml:space="preserve">מדוע המספר עשר מסמל שלמות</t>
    </r>
    <r>
      <rPr>
        <sz val="10"/>
        <color rgb="FF000000"/>
        <rFont val="Cambria"/>
        <family val="0"/>
        <charset val="1"/>
      </rPr>
      <t xml:space="preserve">, </t>
    </r>
    <r>
      <rPr>
        <sz val="10"/>
        <color rgb="FF000000"/>
        <rFont val="FreeSans"/>
        <family val="2"/>
      </rPr>
      <t xml:space="preserve">מהם עשרת השלבים בתהליך הכרת הכוח העליון ולמה חשוב החיבור בין עשרה אנשים בלימוד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</si>
  <si>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881 (2017-07-13)</t>
    </r>
  </si>
  <si>
    <t xml:space="preserve">http://files.kabbalahmedia.info/download/files/heb_o_rav_2017-07-13_program_haim-hadashim_n881.mp4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</si>
  <si>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881 - </t>
    </r>
    <r>
      <rPr>
        <sz val="10"/>
        <color rgb="FF000000"/>
        <rFont val="FreeSans"/>
        <family val="2"/>
      </rPr>
      <t xml:space="preserve">מושג העשירייה בחכמת הקבלה</t>
    </r>
  </si>
  <si>
    <r>
      <rPr>
        <sz val="10"/>
        <color rgb="FF000000"/>
        <rFont val="FreeSans"/>
        <family val="2"/>
      </rPr>
      <t xml:space="preserve">מדוע חילק משה רבינו את עם ישראל לעשיריות</t>
    </r>
    <r>
      <rPr>
        <sz val="10"/>
        <color rgb="FF000000"/>
        <rFont val="Cambria"/>
        <family val="0"/>
        <charset val="1"/>
      </rPr>
      <t xml:space="preserve">, </t>
    </r>
    <r>
      <rPr>
        <sz val="10"/>
        <color rgb="FF000000"/>
        <rFont val="FreeSans"/>
        <family val="2"/>
      </rPr>
      <t xml:space="preserve">כיצד זכו עשרת בעלי הזוהר להתקדמות רוחנית ומה מסמלת העבודה בעשירייה בלימוד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</si>
  <si>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882 (2017-07-18)</t>
    </r>
  </si>
  <si>
    <t xml:space="preserve">http://files.kabbalahmedia.info/download/files/heb_o_rav_2017-07-18_program_haim-hadashim_n882.mp4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</si>
  <si>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882 - </t>
    </r>
    <r>
      <rPr>
        <sz val="10"/>
        <color rgb="FF000000"/>
        <rFont val="FreeSans"/>
        <family val="2"/>
      </rPr>
      <t xml:space="preserve">חיכוכים בקבוצת לומדי חכמת הקבלה</t>
    </r>
  </si>
  <si>
    <r>
      <rPr>
        <sz val="10"/>
        <color rgb="FF000000"/>
        <rFont val="FreeSans"/>
        <family val="2"/>
      </rPr>
      <t xml:space="preserve">כיצד נכון להתייחס לחיכוכים המתגלים בקבוצה הלומדת את חכמת הקבלה</t>
    </r>
    <r>
      <rPr>
        <sz val="10"/>
        <color rgb="FF000000"/>
        <rFont val="Cambria"/>
        <family val="0"/>
        <charset val="1"/>
      </rPr>
      <t xml:space="preserve">, </t>
    </r>
    <r>
      <rPr>
        <sz val="10"/>
        <color rgb="FF000000"/>
        <rFont val="FreeSans"/>
        <family val="2"/>
      </rPr>
      <t xml:space="preserve">כיצד מתעלים מעליהם באהבה ואיך מצבים אלה מובילים להכרת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</si>
  <si>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883 (2017-07-18)</t>
    </r>
  </si>
  <si>
    <t xml:space="preserve">http://files.kabbalahmedia.info/download/files/heb_o_rav_2017-07-18_program_haim-hadashim_n883.mp4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</si>
  <si>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883 - </t>
    </r>
    <r>
      <rPr>
        <sz val="10"/>
        <color rgb="FF000000"/>
        <rFont val="FreeSans"/>
        <family val="2"/>
      </rPr>
      <t xml:space="preserve">יחס לרע ולטוב בקבוצת לומדי חכמת הקבלה</t>
    </r>
  </si>
  <si>
    <r>
      <rPr>
        <sz val="10"/>
        <color rgb="FF000000"/>
        <rFont val="FreeSans"/>
        <family val="2"/>
      </rPr>
      <t xml:space="preserve">מהו היחס הנכון לגילוי הרע בקבוצת לומדי חכמת הקבלה</t>
    </r>
    <r>
      <rPr>
        <sz val="10"/>
        <color rgb="FF000000"/>
        <rFont val="Cambria"/>
        <family val="0"/>
        <charset val="1"/>
      </rPr>
      <t xml:space="preserve">, </t>
    </r>
    <r>
      <rPr>
        <sz val="10"/>
        <color rgb="FF000000"/>
        <rFont val="FreeSans"/>
        <family val="2"/>
      </rPr>
      <t xml:space="preserve">מדוע כה חשובה העזרה ההדדית בדרך הרוחנית ומהי הבדיקה לפעולה רוחנית נכונה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</si>
  <si>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884 (2017-07-20)</t>
    </r>
  </si>
  <si>
    <t xml:space="preserve">http://files.kabbalahmedia.info/download/files/heb_o_rav_2017-07-20_program_haim-hadashim_n884.mp4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</si>
  <si>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884 - </t>
    </r>
    <r>
      <rPr>
        <sz val="10"/>
        <color rgb="FF000000"/>
        <rFont val="FreeSans"/>
        <family val="2"/>
      </rPr>
      <t xml:space="preserve">לימוד חכמת הקבלה בקבוצה</t>
    </r>
  </si>
  <si>
    <r>
      <rPr>
        <sz val="10"/>
        <color rgb="FF000000"/>
        <rFont val="FreeSans"/>
        <family val="2"/>
      </rPr>
      <t xml:space="preserve">כיצד מתארים ספרי חכמת הקבלה את מערכת הקשרים בינינו</t>
    </r>
    <r>
      <rPr>
        <sz val="10"/>
        <color rgb="FF000000"/>
        <rFont val="Cambria"/>
        <family val="0"/>
        <charset val="1"/>
      </rPr>
      <t xml:space="preserve">, </t>
    </r>
    <r>
      <rPr>
        <sz val="10"/>
        <color rgb="FF000000"/>
        <rFont val="FreeSans"/>
        <family val="2"/>
      </rPr>
      <t xml:space="preserve">מהי העבודה הפנימית שעושה האדם בזמן לימוד החכמה ומה תפקיד המורה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</si>
  <si>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885 (2017-07-20)</t>
    </r>
  </si>
  <si>
    <t xml:space="preserve">http://files.kabbalahmedia.info/download/files/heb_o_rav_2017-07-20_program_haim-hadashim_n885.mp4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</si>
  <si>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885 - </t>
    </r>
    <r>
      <rPr>
        <sz val="10"/>
        <color rgb="FF000000"/>
        <rFont val="FreeSans"/>
        <family val="2"/>
      </rPr>
      <t xml:space="preserve">סדנה</t>
    </r>
    <r>
      <rPr>
        <sz val="10"/>
        <color rgb="FF000000"/>
        <rFont val="Cambria"/>
        <family val="0"/>
        <charset val="1"/>
      </rPr>
      <t xml:space="preserve">, </t>
    </r>
    <r>
      <rPr>
        <sz val="10"/>
        <color rgb="FF000000"/>
        <rFont val="FreeSans"/>
        <family val="2"/>
      </rPr>
      <t xml:space="preserve">ישיבת חברים וסעודה בקבוצת לומדי חכמת הקבלה</t>
    </r>
  </si>
  <si>
    <r>
      <rPr>
        <sz val="10"/>
        <color rgb="FF000000"/>
        <rFont val="FreeSans"/>
        <family val="2"/>
      </rPr>
      <t xml:space="preserve">כיצד מדמה שיחה בסדנה את הקשר המתוקן בינינו</t>
    </r>
    <r>
      <rPr>
        <sz val="10"/>
        <color rgb="FF000000"/>
        <rFont val="Cambria"/>
        <family val="0"/>
        <charset val="1"/>
      </rPr>
      <t xml:space="preserve">, </t>
    </r>
    <r>
      <rPr>
        <sz val="10"/>
        <color rgb="FF000000"/>
        <rFont val="FreeSans"/>
        <family val="2"/>
      </rPr>
      <t xml:space="preserve">מהי מטרת המפגש הנקרא </t>
    </r>
    <r>
      <rPr>
        <sz val="10"/>
        <color rgb="FF000000"/>
        <rFont val="Cambria"/>
        <family val="0"/>
        <charset val="1"/>
      </rPr>
      <t xml:space="preserve">"</t>
    </r>
    <r>
      <rPr>
        <sz val="10"/>
        <color rgb="FF000000"/>
        <rFont val="FreeSans"/>
        <family val="2"/>
      </rPr>
      <t xml:space="preserve">ישיבת חברים</t>
    </r>
    <r>
      <rPr>
        <sz val="10"/>
        <color rgb="FF000000"/>
        <rFont val="Cambria"/>
        <family val="0"/>
        <charset val="1"/>
      </rPr>
      <t xml:space="preserve">" </t>
    </r>
    <r>
      <rPr>
        <sz val="10"/>
        <color rgb="FF000000"/>
        <rFont val="FreeSans"/>
        <family val="2"/>
      </rPr>
      <t xml:space="preserve">ומהו המאמץ הפנימי שעושה הלומד בזמן סעודה משותפת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</si>
  <si>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890 (2017-08-01)</t>
    </r>
  </si>
  <si>
    <t xml:space="preserve">http://files.kabbalahmedia.info/download/files/heb_o_rav_2017-08-01_program_haim-hadashim_n890.mp4</t>
  </si>
  <si>
    <t xml:space="preserve">04.08.17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</si>
  <si>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890 - </t>
    </r>
    <r>
      <rPr>
        <sz val="10"/>
        <color rgb="FF000000"/>
        <rFont val="FreeSans"/>
        <family val="2"/>
      </rPr>
      <t xml:space="preserve">קבלה ואהבה עצמית</t>
    </r>
  </si>
  <si>
    <r>
      <rPr>
        <sz val="10"/>
        <color rgb="FF000000"/>
        <rFont val="FreeSans"/>
        <family val="2"/>
      </rPr>
      <t xml:space="preserve">למה נועדו תכונות האופי עימן נולדנו</t>
    </r>
    <r>
      <rPr>
        <sz val="10"/>
        <color rgb="FF000000"/>
        <rFont val="Cambria"/>
        <family val="0"/>
        <charset val="1"/>
      </rPr>
      <t xml:space="preserve">, </t>
    </r>
    <r>
      <rPr>
        <sz val="10"/>
        <color rgb="FF000000"/>
        <rFont val="FreeSans"/>
        <family val="2"/>
      </rPr>
      <t xml:space="preserve">מדוע אנו מודדים את עצמנו לפי הערכת הסביבה ולפי מה אדם הלומד את חכמת הקבלה מודד את עצמו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</si>
  <si>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891 (2017-08-01)</t>
    </r>
  </si>
  <si>
    <t xml:space="preserve">http://files.kabbalahmedia.info/download/files/heb_o_rav_2017-08-01_program_haim-hadashim_n891.mp4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</si>
  <si>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891 - </t>
    </r>
    <r>
      <rPr>
        <sz val="10"/>
        <color rgb="FF000000"/>
        <rFont val="FreeSans"/>
        <family val="2"/>
      </rPr>
      <t xml:space="preserve">מאהבה עצמית לאהבת הזולת</t>
    </r>
  </si>
  <si>
    <r>
      <rPr>
        <sz val="10"/>
        <color rgb="FF000000"/>
        <rFont val="FreeSans"/>
        <family val="2"/>
      </rPr>
      <t xml:space="preserve">מדוע אהבה עצמית נקראת </t>
    </r>
    <r>
      <rPr>
        <sz val="10"/>
        <color rgb="FF000000"/>
        <rFont val="Cambria"/>
        <family val="0"/>
        <charset val="1"/>
      </rPr>
      <t xml:space="preserve">"</t>
    </r>
    <r>
      <rPr>
        <sz val="10"/>
        <color rgb="FF000000"/>
        <rFont val="FreeSans"/>
        <family val="2"/>
      </rPr>
      <t xml:space="preserve">יצר הרע</t>
    </r>
    <r>
      <rPr>
        <sz val="10"/>
        <color rgb="FF000000"/>
        <rFont val="Cambria"/>
        <family val="0"/>
        <charset val="1"/>
      </rPr>
      <t xml:space="preserve">", </t>
    </r>
    <r>
      <rPr>
        <sz val="10"/>
        <color rgb="FF000000"/>
        <rFont val="FreeSans"/>
        <family val="2"/>
      </rPr>
      <t xml:space="preserve">מהו חינוך לאהבת הזולת</t>
    </r>
    <r>
      <rPr>
        <sz val="10"/>
        <color rgb="FF000000"/>
        <rFont val="Cambria"/>
        <family val="0"/>
        <charset val="1"/>
      </rPr>
      <t xml:space="preserve">, </t>
    </r>
    <r>
      <rPr>
        <sz val="10"/>
        <color rgb="FF000000"/>
        <rFont val="FreeSans"/>
        <family val="2"/>
      </rPr>
      <t xml:space="preserve">וכיצד קיום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גורם טוב לעצמנו דווקא</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</si>
  <si>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894 (2017-08-08)</t>
    </r>
  </si>
  <si>
    <t xml:space="preserve">http://files.kabbalahmedia.info/download/files/heb_o_rav_2017-08-08_program_haim-hadashim_n894.mp4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</si>
  <si>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894 - </t>
    </r>
    <r>
      <rPr>
        <sz val="10"/>
        <color rgb="FF000000"/>
        <rFont val="FreeSans"/>
        <family val="2"/>
      </rPr>
      <t xml:space="preserve">התגברות על קשיים</t>
    </r>
  </si>
  <si>
    <r>
      <rPr>
        <sz val="10"/>
        <color rgb="FF000000"/>
        <rFont val="FreeSans"/>
        <family val="2"/>
      </rPr>
      <t xml:space="preserve">מדוע החיים מציבים בפנינו קשיים</t>
    </r>
    <r>
      <rPr>
        <sz val="10"/>
        <color rgb="FF000000"/>
        <rFont val="Cambria"/>
        <family val="0"/>
        <charset val="1"/>
      </rPr>
      <t xml:space="preserve">, </t>
    </r>
    <r>
      <rPr>
        <sz val="10"/>
        <color rgb="FF000000"/>
        <rFont val="FreeSans"/>
        <family val="2"/>
      </rPr>
      <t xml:space="preserve">מהי הדרך הנכונה להתמודד איתם וכיצד נוכל דרכם להיות בקשר עם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</si>
  <si>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895 (2017-08-08)</t>
    </r>
  </si>
  <si>
    <t xml:space="preserve">http://files.kabbalahmedia.info/download/files/heb_o_rav_2017-08-08_program_haim-hadashim_n895.mp4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</si>
  <si>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895 - </t>
    </r>
    <r>
      <rPr>
        <sz val="10"/>
        <color rgb="FF000000"/>
        <rFont val="FreeSans"/>
        <family val="2"/>
      </rPr>
      <t xml:space="preserve">השורש לכל הקשיים בחיים</t>
    </r>
  </si>
  <si>
    <r>
      <rPr>
        <sz val="10"/>
        <color rgb="FF000000"/>
        <rFont val="FreeSans"/>
        <family val="2"/>
      </rPr>
      <t xml:space="preserve">מהו מקור הקשיים שאנו חווים ומה מטרתם</t>
    </r>
    <r>
      <rPr>
        <sz val="10"/>
        <color rgb="FF000000"/>
        <rFont val="Cambria"/>
        <family val="0"/>
        <charset val="1"/>
      </rPr>
      <t xml:space="preserve">, </t>
    </r>
    <r>
      <rPr>
        <sz val="10"/>
        <color rgb="FF000000"/>
        <rFont val="FreeSans"/>
        <family val="2"/>
      </rPr>
      <t xml:space="preserve">מדוע עלינו לתקן את יחסנו לזולת כדי למנוע מעצמנו סבל ומהי הסביבה המיטבית שתעזור לנו בתהליך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</si>
  <si>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898 (2017-08-17)</t>
    </r>
  </si>
  <si>
    <t xml:space="preserve">http://files.kabbalahmedia.info/download/files/heb_o_rav_2017-08-17_program_haim-hadashim_n898.mp4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</si>
  <si>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898 - </t>
    </r>
    <r>
      <rPr>
        <sz val="10"/>
        <color rgb="FF000000"/>
        <rFont val="FreeSans"/>
        <family val="2"/>
      </rPr>
      <t xml:space="preserve">מודעות האדם</t>
    </r>
  </si>
  <si>
    <r>
      <rPr>
        <sz val="10"/>
        <color rgb="FF000000"/>
        <rFont val="FreeSans"/>
        <family val="2"/>
      </rPr>
      <t xml:space="preserve">מה חלקם של המודע ושל תת המודע בהתפתחות האדם</t>
    </r>
    <r>
      <rPr>
        <sz val="10"/>
        <color rgb="FF000000"/>
        <rFont val="Cambria"/>
        <family val="0"/>
        <charset val="1"/>
      </rPr>
      <t xml:space="preserve">, </t>
    </r>
    <r>
      <rPr>
        <sz val="10"/>
        <color rgb="FF000000"/>
        <rFont val="FreeSans"/>
        <family val="2"/>
      </rPr>
      <t xml:space="preserve">מדוע אנו מתעוררים לשאול על סיבת קיומנו ומהי רמת המודעות החדשה אותה נוכל להשיג</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</si>
  <si>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899 (2017-08-17)</t>
    </r>
  </si>
  <si>
    <t xml:space="preserve">http://files.kabbalahmedia.info/download/files/heb_o_rav_2017-08-17_program_haim-hadashim_n899.mp4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</si>
  <si>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899 - </t>
    </r>
    <r>
      <rPr>
        <sz val="10"/>
        <color rgb="FF000000"/>
        <rFont val="FreeSans"/>
        <family val="2"/>
      </rPr>
      <t xml:space="preserve">מודעות עליונה</t>
    </r>
  </si>
  <si>
    <r>
      <rPr>
        <sz val="10"/>
        <color rgb="FF000000"/>
        <rFont val="FreeSans"/>
        <family val="2"/>
      </rPr>
      <t xml:space="preserve">כיצד דוחף אותנו הטבע להתקרב זה לזה על פני האגו המפריד בינינו</t>
    </r>
    <r>
      <rPr>
        <sz val="10"/>
        <color rgb="FF000000"/>
        <rFont val="Cambria"/>
        <family val="0"/>
        <charset val="1"/>
      </rPr>
      <t xml:space="preserve">, </t>
    </r>
    <r>
      <rPr>
        <sz val="10"/>
        <color rgb="FF000000"/>
        <rFont val="FreeSans"/>
        <family val="2"/>
      </rPr>
      <t xml:space="preserve">איך נלמד להתקשר כמו תאים בגוף בריא ומהי המודעות החדשה שתתפתח מתוך הקשר הנכון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</si>
  <si>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903 (2017-09-05)</t>
    </r>
  </si>
  <si>
    <t xml:space="preserve">http://files.kabbalahmedia.info/download/files/heb_o_rav_2017-09-05_program_haim-hadashim_n903.mp4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</si>
  <si>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903 - </t>
    </r>
    <r>
      <rPr>
        <sz val="10"/>
        <color rgb="FF000000"/>
        <rFont val="FreeSans"/>
        <family val="2"/>
      </rPr>
      <t xml:space="preserve">חיים בסרט</t>
    </r>
    <r>
      <rPr>
        <sz val="10"/>
        <color rgb="FF000000"/>
        <rFont val="Cambria"/>
        <family val="0"/>
        <charset val="1"/>
      </rPr>
      <t xml:space="preserve">?</t>
    </r>
  </si>
  <si>
    <r>
      <rPr>
        <sz val="10"/>
        <color rgb="FF000000"/>
        <rFont val="FreeSans"/>
        <family val="2"/>
      </rPr>
      <t xml:space="preserve">מהו הכוח המנהל את חיינו</t>
    </r>
    <r>
      <rPr>
        <sz val="10"/>
        <color rgb="FF000000"/>
        <rFont val="Cambria"/>
        <family val="0"/>
        <charset val="1"/>
      </rPr>
      <t xml:space="preserve">, </t>
    </r>
    <r>
      <rPr>
        <sz val="10"/>
        <color rgb="FF000000"/>
        <rFont val="FreeSans"/>
        <family val="2"/>
      </rPr>
      <t xml:space="preserve">האם אנו כלואים בסרט שנכתב עבורנו וכיצד נוכל להשפיע לטובה על מציאותנו היומיומית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</si>
  <si>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919 (2017-11-16)</t>
    </r>
  </si>
  <si>
    <t xml:space="preserve">http://files.kabbalahmedia.info/download/files/heb_o_rav_2017-11-16_program_haim-hadashim_n919.mp4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</si>
  <si>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919 - </t>
    </r>
    <r>
      <rPr>
        <sz val="10"/>
        <color rgb="FF000000"/>
        <rFont val="FreeSans"/>
        <family val="2"/>
      </rPr>
      <t xml:space="preserve">חוכמת האמת</t>
    </r>
  </si>
  <si>
    <r>
      <rPr>
        <sz val="10"/>
        <color rgb="FF000000"/>
        <rFont val="FreeSans"/>
        <family val="2"/>
      </rPr>
      <t xml:space="preserve">מהי האמת שבה עוסקת חכמת הקבלה</t>
    </r>
    <r>
      <rPr>
        <sz val="10"/>
        <color rgb="FF000000"/>
        <rFont val="Cambria"/>
        <family val="0"/>
        <charset val="1"/>
      </rPr>
      <t xml:space="preserve">, </t>
    </r>
    <r>
      <rPr>
        <sz val="10"/>
        <color rgb="FF000000"/>
        <rFont val="FreeSans"/>
        <family val="2"/>
      </rPr>
      <t xml:space="preserve">מדוע אמת זו נסתרת</t>
    </r>
    <r>
      <rPr>
        <sz val="10"/>
        <color rgb="FF000000"/>
        <rFont val="Cambria"/>
        <family val="0"/>
        <charset val="1"/>
      </rPr>
      <t xml:space="preserve">, </t>
    </r>
    <r>
      <rPr>
        <sz val="10"/>
        <color rgb="FF000000"/>
        <rFont val="FreeSans"/>
        <family val="2"/>
      </rPr>
      <t xml:space="preserve">כיצד ניתן לחקור אותה ומהו השינוי המהותי אותו עובר האדם הלומד את החכמה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</si>
  <si>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936 (2017-12-21)</t>
    </r>
  </si>
  <si>
    <t xml:space="preserve">http://files.kabbalahmedia.info/download/files/heb_o_rav_2017-12-21_program_haim-hadashim_n936.mp4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</si>
  <si>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936 - </t>
    </r>
    <r>
      <rPr>
        <sz val="10"/>
        <color rgb="FF000000"/>
        <rFont val="FreeSans"/>
        <family val="2"/>
      </rPr>
      <t xml:space="preserve">שבע חכמות העולם</t>
    </r>
  </si>
  <si>
    <r>
      <rPr>
        <sz val="10"/>
        <color rgb="FF000000"/>
        <rFont val="FreeSans"/>
        <family val="2"/>
      </rPr>
      <t xml:space="preserve">מהן שבע חכמות העולם</t>
    </r>
    <r>
      <rPr>
        <sz val="10"/>
        <color rgb="FF000000"/>
        <rFont val="Cambria"/>
        <family val="0"/>
        <charset val="1"/>
      </rPr>
      <t xml:space="preserve">, </t>
    </r>
    <r>
      <rPr>
        <sz val="10"/>
        <color rgb="FF000000"/>
        <rFont val="FreeSans"/>
        <family val="2"/>
      </rPr>
      <t xml:space="preserve">כיצד מבטאת כל חכמה התקשרות נכונה בין חלקי הטבע ולמה הפסקנו לראות את הטבע כמערכת אחת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</si>
  <si>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937 (2017-12-21)</t>
    </r>
  </si>
  <si>
    <t xml:space="preserve">http://files.kabbalahmedia.info/download/files/heb_o_rav_2017-12-21_program_haim-hadashim_n937.mp4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</si>
  <si>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937 - </t>
    </r>
    <r>
      <rPr>
        <sz val="10"/>
        <color rgb="FF000000"/>
        <rFont val="FreeSans"/>
        <family val="2"/>
      </rPr>
      <t xml:space="preserve">הקבלה וחכמות העולם</t>
    </r>
  </si>
  <si>
    <r>
      <rPr>
        <sz val="10"/>
        <color rgb="FF000000"/>
        <rFont val="FreeSans"/>
        <family val="2"/>
      </rPr>
      <t xml:space="preserve">כיצד מהווה חכמת הקבלה שורש לכל חכמות העולם</t>
    </r>
    <r>
      <rPr>
        <sz val="10"/>
        <color rgb="FF000000"/>
        <rFont val="Cambria"/>
        <family val="0"/>
        <charset val="1"/>
      </rPr>
      <t xml:space="preserve">, </t>
    </r>
    <r>
      <rPr>
        <sz val="10"/>
        <color rgb="FF000000"/>
        <rFont val="FreeSans"/>
        <family val="2"/>
      </rPr>
      <t xml:space="preserve">מהו ההבדל המהותי בינה לבין שאר החכמות</t>
    </r>
    <r>
      <rPr>
        <sz val="10"/>
        <color rgb="FF000000"/>
        <rFont val="Cambria"/>
        <family val="0"/>
        <charset val="1"/>
      </rPr>
      <t xml:space="preserve">, </t>
    </r>
    <r>
      <rPr>
        <sz val="10"/>
        <color rgb="FF000000"/>
        <rFont val="FreeSans"/>
        <family val="2"/>
      </rPr>
      <t xml:space="preserve">למי מיועדת חכמת הקבלה ומהי המציאות המתגלה בפני העוסקים 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</si>
  <si>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0"/>
        <rFont val="FreeSans"/>
        <family val="2"/>
      </rPr>
      <t xml:space="preserve">חיים חדשים </t>
    </r>
    <r>
      <rPr>
        <sz val="10"/>
        <rFont val="Cambria"/>
        <family val="0"/>
        <charset val="1"/>
      </rPr>
      <t xml:space="preserve">943 (2018-01-07)</t>
    </r>
  </si>
  <si>
    <t xml:space="preserve">http://files.kabbalahmedia.info/download/files/heb_o_rav_2018-01-07_program_haim-hadashim_n943.mp4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</si>
  <si>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943 - </t>
    </r>
    <r>
      <rPr>
        <sz val="10"/>
        <color rgb="FF000000"/>
        <rFont val="FreeSans"/>
        <family val="2"/>
      </rPr>
      <t xml:space="preserve">ההיסטוריה באור הקבלה</t>
    </r>
  </si>
  <si>
    <r>
      <rPr>
        <sz val="10"/>
        <color rgb="FF000000"/>
        <rFont val="FreeSans"/>
        <family val="2"/>
      </rPr>
      <t xml:space="preserve">כיצד השיג האדם הראשון קשר עם הכוח העליון</t>
    </r>
    <r>
      <rPr>
        <sz val="10"/>
        <color rgb="FF000000"/>
        <rFont val="Cambria"/>
        <family val="0"/>
        <charset val="1"/>
      </rPr>
      <t xml:space="preserve">, </t>
    </r>
    <r>
      <rPr>
        <sz val="10"/>
        <color rgb="FF000000"/>
        <rFont val="FreeSans"/>
        <family val="2"/>
      </rPr>
      <t xml:space="preserve">מדוע מתייחסת חכמת הקבלה לאירוע זה כנקודת מפנה היסטורית ומהי הבחירה החופשית שקיימת בפנינו מאז</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</si>
  <si>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0"/>
        <rFont val="FreeSans"/>
        <family val="2"/>
      </rPr>
      <t xml:space="preserve">חיים חדשים </t>
    </r>
    <r>
      <rPr>
        <sz val="10"/>
        <rFont val="Cambria"/>
        <family val="0"/>
        <charset val="1"/>
      </rPr>
      <t xml:space="preserve">944 (2018-01-09)</t>
    </r>
  </si>
  <si>
    <t xml:space="preserve">http://files.kabbalahmedia.info/download/files/heb_o_rav_2018-01-09_program_haim-hadashim_n944.mp4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</si>
  <si>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944 - </t>
    </r>
    <r>
      <rPr>
        <sz val="10"/>
        <color rgb="FF000000"/>
        <rFont val="FreeSans"/>
        <family val="2"/>
      </rPr>
      <t xml:space="preserve">להיות משמעותי</t>
    </r>
  </si>
  <si>
    <r>
      <rPr>
        <sz val="10"/>
        <color rgb="FF000000"/>
        <rFont val="FreeSans"/>
        <family val="2"/>
      </rPr>
      <t xml:space="preserve">מהיכן מגיעה תחושת המשמעות בחיינו</t>
    </r>
    <r>
      <rPr>
        <sz val="10"/>
        <color rgb="FF000000"/>
        <rFont val="Cambria"/>
        <family val="0"/>
        <charset val="1"/>
      </rPr>
      <t xml:space="preserve">, </t>
    </r>
    <r>
      <rPr>
        <sz val="10"/>
        <color rgb="FF000000"/>
        <rFont val="FreeSans"/>
        <family val="2"/>
      </rPr>
      <t xml:space="preserve">כיצד היא עוזרת להתמודד עם מצבים קשים ואיך נוכל לצאת מגבולות העולם הזה אל משמעות אמיתית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</si>
  <si>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945 (2018-01-09)</t>
    </r>
  </si>
  <si>
    <t xml:space="preserve">http://files.kabbalahmedia.info/download/files/heb_o_rav_2018-01-09_program_haim-hadashim_n945.mp4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</si>
  <si>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945 - </t>
    </r>
    <r>
      <rPr>
        <sz val="10"/>
        <color rgb="FF000000"/>
        <rFont val="FreeSans"/>
        <family val="2"/>
      </rPr>
      <t xml:space="preserve">משמעות החיים</t>
    </r>
  </si>
  <si>
    <r>
      <rPr>
        <sz val="10"/>
        <color rgb="FF000000"/>
        <rFont val="FreeSans"/>
        <family val="2"/>
      </rPr>
      <t xml:space="preserve">לשם מה יצר הטבע את האדם</t>
    </r>
    <r>
      <rPr>
        <sz val="10"/>
        <color rgb="FF000000"/>
        <rFont val="Cambria"/>
        <family val="0"/>
        <charset val="1"/>
      </rPr>
      <t xml:space="preserve">, </t>
    </r>
    <r>
      <rPr>
        <sz val="10"/>
        <color rgb="FF000000"/>
        <rFont val="FreeSans"/>
        <family val="2"/>
      </rPr>
      <t xml:space="preserve">מהי משמעות החיים המשותפת לכלל המין האנושי וכיצד מלמדת חכמת הקבלה להשיגה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</si>
  <si>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0"/>
        <rFont val="FreeSans"/>
        <family val="2"/>
      </rPr>
      <t xml:space="preserve">חיים חדשים </t>
    </r>
    <r>
      <rPr>
        <sz val="10"/>
        <rFont val="Cambria"/>
        <family val="0"/>
        <charset val="1"/>
      </rPr>
      <t xml:space="preserve">968 (2018-02-25)</t>
    </r>
  </si>
  <si>
    <t xml:space="preserve">http://files.kabbalahmedia.info/download/files/heb_o_rav_2018-02-25_program_haim-hadashim_n968.mp4</t>
  </si>
  <si>
    <t xml:space="preserve">26.02.18</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</si>
  <si>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968 - </t>
    </r>
    <r>
      <rPr>
        <sz val="10"/>
        <color rgb="FF000000"/>
        <rFont val="FreeSans"/>
        <family val="2"/>
      </rPr>
      <t xml:space="preserve">התדמית של חכמת הקבלה</t>
    </r>
  </si>
  <si>
    <r>
      <rPr>
        <sz val="10"/>
        <color rgb="FF000000"/>
        <rFont val="FreeSans"/>
        <family val="2"/>
      </rPr>
      <t xml:space="preserve">מהי חכמת הקבלה אותה פיתח אברהם על רקע האגו הגדל בבבל</t>
    </r>
    <r>
      <rPr>
        <sz val="10"/>
        <color rgb="FF000000"/>
        <rFont val="Cambria"/>
        <family val="0"/>
        <charset val="1"/>
      </rPr>
      <t xml:space="preserve">, </t>
    </r>
    <r>
      <rPr>
        <sz val="10"/>
        <color rgb="FF000000"/>
        <rFont val="FreeSans"/>
        <family val="2"/>
      </rPr>
      <t xml:space="preserve">מדוע האגו נדחה ממנה בזמן שמשהו בתוכנו נמשך אליה ולמה נוצרה לקבלה תדמית שלילית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</si>
  <si>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 </t>
    </r>
    <r>
      <rPr>
        <sz val="11"/>
        <rFont val="FreeSans"/>
        <family val="2"/>
      </rPr>
      <t xml:space="preserve">חגים ומועדים</t>
    </r>
  </si>
  <si>
    <t xml:space="preserve">09.06.15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</si>
  <si>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חגים ומועדים</t>
    </r>
  </si>
  <si>
    <r>
      <rPr>
        <sz val="10"/>
        <color rgb="FF000000"/>
        <rFont val="FreeSans"/>
        <family val="2"/>
      </rPr>
      <t xml:space="preserve">מה אומרת חכמת הקבלה על חגי ישראל</t>
    </r>
    <r>
      <rPr>
        <sz val="10"/>
        <color rgb="FF000000"/>
        <rFont val="Cambria"/>
        <family val="0"/>
        <charset val="1"/>
      </rPr>
      <t xml:space="preserve">, </t>
    </r>
    <r>
      <rPr>
        <sz val="10"/>
        <color rgb="FF000000"/>
        <rFont val="FreeSans"/>
        <family val="2"/>
      </rPr>
      <t xml:space="preserve">איזו משמעות פנימית חבויה בחגים על כל סממניהם הייחודיים ואיך כל חג מקרב אותנו יותר ויותר לשוב ולהיות עם אחד מאוחד</t>
    </r>
    <r>
      <rPr>
        <sz val="10"/>
        <color rgb="FF000000"/>
        <rFont val="Cambria"/>
        <family val="0"/>
        <charset val="1"/>
      </rPr>
      <t xml:space="preserve">? </t>
    </r>
    <r>
      <rPr>
        <sz val="10"/>
        <color rgb="FF000000"/>
        <rFont val="FreeSans"/>
        <family val="2"/>
      </rPr>
      <t xml:space="preserve">סדרת שיחות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</si>
  <si>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חיים חדשים </t>
    </r>
    <r>
      <rPr>
        <sz val="11"/>
        <rFont val="Cambria"/>
        <family val="0"/>
        <charset val="1"/>
      </rPr>
      <t xml:space="preserve">154 (2013-03-12)</t>
    </r>
  </si>
  <si>
    <t xml:space="preserve">http://files.kabbalahmedia.info/video/heb_o_rav_2013-03-12_program_haim-hadashim_n154.wmv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</si>
  <si>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154 - </t>
    </r>
    <r>
      <rPr>
        <sz val="10"/>
        <color rgb="FF000000"/>
        <rFont val="FreeSans"/>
        <family val="2"/>
      </rPr>
      <t xml:space="preserve">עושים סדר</t>
    </r>
  </si>
  <si>
    <r>
      <rPr>
        <sz val="10"/>
        <color rgb="FF000000"/>
        <rFont val="FreeSans"/>
        <family val="2"/>
      </rPr>
      <t xml:space="preserve">מהן המשמעויות החבויות במנהגי הפסח ובדמויות המופיעות בהגדה וכיצד זה שלאורך הדורות אנו משמרים את המסורת וחוגגים את ליל הסדר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מיוחדת על כוח החיבור המתגלה בסיפור יציאת מצרים</t>
    </r>
  </si>
  <si>
    <r>
      <rPr>
        <sz val="11"/>
        <rFont val="FreeSans"/>
        <family val="2"/>
      </rPr>
      <t xml:space="preserve">חיים חדשים </t>
    </r>
    <r>
      <rPr>
        <sz val="11"/>
        <rFont val="Cambria"/>
        <family val="0"/>
        <charset val="1"/>
      </rPr>
      <t xml:space="preserve">155 (2013-03-12)</t>
    </r>
  </si>
  <si>
    <t xml:space="preserve">http://files.kabbalahmedia.info/video/heb_o_rav_2013-03-12_program_haim-hadashim_n155.wmv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</si>
  <si>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155 - </t>
    </r>
    <r>
      <rPr>
        <sz val="10"/>
        <color rgb="FF000000"/>
        <rFont val="FreeSans"/>
        <family val="2"/>
      </rPr>
      <t xml:space="preserve">הסדר הישראלי</t>
    </r>
  </si>
  <si>
    <r>
      <rPr>
        <sz val="10"/>
        <color rgb="FF000000"/>
        <rFont val="FreeSans"/>
        <family val="2"/>
      </rPr>
      <t xml:space="preserve">איך אפשר לסדר את חיינו בצורה טובה יותר כפרטים וכמשפחה ישראלית אחת</t>
    </r>
    <r>
      <rPr>
        <sz val="10"/>
        <color rgb="FF000000"/>
        <rFont val="Cambria"/>
        <family val="0"/>
        <charset val="1"/>
      </rPr>
      <t xml:space="preserve">, </t>
    </r>
    <r>
      <rPr>
        <sz val="10"/>
        <color rgb="FF000000"/>
        <rFont val="FreeSans"/>
        <family val="2"/>
      </rPr>
      <t xml:space="preserve">מה מסדרים בליל הסדר ומה ניתן ללמוד ממנו לשיפור חיינו כיום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תובנות חדשות</t>
    </r>
  </si>
  <si>
    <r>
      <rPr>
        <sz val="11"/>
        <rFont val="FreeSans"/>
        <family val="2"/>
      </rPr>
      <t xml:space="preserve">חיים חדשים </t>
    </r>
    <r>
      <rPr>
        <sz val="11"/>
        <rFont val="Cambria"/>
        <family val="0"/>
        <charset val="1"/>
      </rPr>
      <t xml:space="preserve">193 (2013-06-04)</t>
    </r>
  </si>
  <si>
    <t xml:space="preserve">http://files.kabbalahmedia.info/download/video/heb_o_rav_2013-06-04_program_haim-hadashim_193.wmv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</si>
  <si>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193 - </t>
    </r>
    <r>
      <rPr>
        <sz val="10"/>
        <color rgb="FF000000"/>
        <rFont val="FreeSans"/>
        <family val="2"/>
      </rPr>
      <t xml:space="preserve">חגי ישראל</t>
    </r>
  </si>
  <si>
    <r>
      <rPr>
        <sz val="10"/>
        <color rgb="FF000000"/>
        <rFont val="FreeSans"/>
        <family val="2"/>
      </rPr>
      <t xml:space="preserve">חגי ישראל מופיעים במחזוריות</t>
    </r>
    <r>
      <rPr>
        <sz val="10"/>
        <color rgb="FF000000"/>
        <rFont val="Cambria"/>
        <family val="0"/>
        <charset val="1"/>
      </rPr>
      <t xml:space="preserve">, </t>
    </r>
    <r>
      <rPr>
        <sz val="10"/>
        <color rgb="FF000000"/>
        <rFont val="FreeSans"/>
        <family val="2"/>
      </rPr>
      <t xml:space="preserve">כציוני דרך במהלך השנה</t>
    </r>
    <r>
      <rPr>
        <sz val="10"/>
        <color rgb="FF000000"/>
        <rFont val="Cambria"/>
        <family val="0"/>
        <charset val="1"/>
      </rPr>
      <t xml:space="preserve">. </t>
    </r>
    <r>
      <rPr>
        <sz val="10"/>
        <color rgb="FF000000"/>
        <rFont val="FreeSans"/>
        <family val="2"/>
      </rPr>
      <t xml:space="preserve">באיזה אופן הם מכוונים אותנו למימוש תקשורת איכותית בינינו מתוך אהבה ועזרה הדדית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</si>
  <si>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434 (2014-09-14)</t>
    </r>
  </si>
  <si>
    <t xml:space="preserve">http://files.kabbalahmedia.info/download/video/heb_o_rav_2014-09-14_program_haim-hadashim_n434.wmv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</si>
  <si>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434 - </t>
    </r>
    <r>
      <rPr>
        <sz val="10"/>
        <color rgb="FF000000"/>
        <rFont val="FreeSans"/>
        <family val="2"/>
      </rPr>
      <t xml:space="preserve">משמעות חגי ישראל</t>
    </r>
  </si>
  <si>
    <r>
      <rPr>
        <sz val="10"/>
        <color rgb="FF000000"/>
        <rFont val="FreeSans"/>
        <family val="2"/>
      </rPr>
      <t xml:space="preserve">מהי המשמעות הרוחנית של חגי ישראל</t>
    </r>
    <r>
      <rPr>
        <sz val="10"/>
        <color rgb="FF000000"/>
        <rFont val="Cambria"/>
        <family val="0"/>
        <charset val="1"/>
      </rPr>
      <t xml:space="preserve">, </t>
    </r>
    <r>
      <rPr>
        <sz val="10"/>
        <color rgb="FF000000"/>
        <rFont val="FreeSans"/>
        <family val="2"/>
      </rPr>
      <t xml:space="preserve">כיצד הם קשורים למימוש מטרת חיינו ומה ההבדל בינם ובין חגים של עמים אחרים</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</si>
  <si>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435 (2014-09-14)</t>
    </r>
  </si>
  <si>
    <t xml:space="preserve">http://files.kabbalahmedia.info/download/video/heb_o_rav_2014-09-14_program_haim-hadashim_n435.wmv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</si>
  <si>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435 - </t>
    </r>
    <r>
      <rPr>
        <sz val="10"/>
        <color rgb="FF000000"/>
        <rFont val="FreeSans"/>
        <family val="2"/>
      </rPr>
      <t xml:space="preserve">חודש אלול </t>
    </r>
    <r>
      <rPr>
        <sz val="10"/>
        <color rgb="FF000000"/>
        <rFont val="Cambria"/>
        <family val="0"/>
        <charset val="1"/>
      </rPr>
      <t xml:space="preserve">- </t>
    </r>
    <r>
      <rPr>
        <sz val="10"/>
        <color rgb="FF000000"/>
        <rFont val="FreeSans"/>
        <family val="2"/>
      </rPr>
      <t xml:space="preserve">זמן לחשבון נפש</t>
    </r>
  </si>
  <si>
    <r>
      <rPr>
        <sz val="10"/>
        <color rgb="FF000000"/>
        <rFont val="FreeSans"/>
        <family val="2"/>
      </rPr>
      <t xml:space="preserve">איזה חשבון נפש עושים בחודש אלול</t>
    </r>
    <r>
      <rPr>
        <sz val="10"/>
        <color rgb="FF000000"/>
        <rFont val="Cambria"/>
        <family val="0"/>
        <charset val="1"/>
      </rPr>
      <t xml:space="preserve">, </t>
    </r>
    <r>
      <rPr>
        <sz val="10"/>
        <color rgb="FF000000"/>
        <rFont val="FreeSans"/>
        <family val="2"/>
      </rPr>
      <t xml:space="preserve">מה מגלים כשעוסקים במחשבה כזו ואיך יוצאים לדרך חדשה אל עבר האיזון וההרמוניה עם החיים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</si>
  <si>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436 (2014-09-28)</t>
    </r>
  </si>
  <si>
    <t xml:space="preserve">http://files.kabbalahmedia.info/download/video/heb_o_rav_2014-09-28_program_haim-hadashim_n436.wmv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</si>
  <si>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436 - </t>
    </r>
    <r>
      <rPr>
        <sz val="10"/>
        <color rgb="FF000000"/>
        <rFont val="FreeSans"/>
        <family val="2"/>
      </rPr>
      <t xml:space="preserve">ראש השנה</t>
    </r>
  </si>
  <si>
    <r>
      <rPr>
        <sz val="10"/>
        <color rgb="FF000000"/>
        <rFont val="FreeSans"/>
        <family val="2"/>
      </rPr>
      <t xml:space="preserve">ראש השנה על פי חכמת הקבלה הוא התחלה של שינוי</t>
    </r>
    <r>
      <rPr>
        <sz val="10"/>
        <color rgb="FF000000"/>
        <rFont val="Cambria"/>
        <family val="0"/>
        <charset val="1"/>
      </rPr>
      <t xml:space="preserve">. </t>
    </r>
    <r>
      <rPr>
        <sz val="10"/>
        <color rgb="FF000000"/>
        <rFont val="FreeSans"/>
        <family val="2"/>
      </rPr>
      <t xml:space="preserve">על איזה שינוי מדובר</t>
    </r>
    <r>
      <rPr>
        <sz val="10"/>
        <color rgb="FF000000"/>
        <rFont val="Cambria"/>
        <family val="0"/>
        <charset val="1"/>
      </rPr>
      <t xml:space="preserve">, </t>
    </r>
    <r>
      <rPr>
        <sz val="10"/>
        <color rgb="FF000000"/>
        <rFont val="FreeSans"/>
        <family val="2"/>
      </rPr>
      <t xml:space="preserve">איזה חשבון נפש עושים בחג הזה ואיך האדם מגיע להתאמה עם מערכת הטבע הפועלת בעולם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</si>
  <si>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437 (2014-09-28)</t>
    </r>
  </si>
  <si>
    <t xml:space="preserve">http://files.kabbalahmedia.info/download/video/heb_o_rav_2014-09-28_program_haim-hadashim_n437.wmv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</si>
  <si>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437 - </t>
    </r>
    <r>
      <rPr>
        <sz val="10"/>
        <color rgb="FF000000"/>
        <rFont val="FreeSans"/>
        <family val="2"/>
      </rPr>
      <t xml:space="preserve">עשרת ימי תשובה</t>
    </r>
  </si>
  <si>
    <r>
      <rPr>
        <sz val="10"/>
        <color rgb="FF000000"/>
        <rFont val="FreeSans"/>
        <family val="2"/>
      </rPr>
      <t xml:space="preserve">מה משמעותם של עשרת ימי תשובה</t>
    </r>
    <r>
      <rPr>
        <sz val="10"/>
        <color rgb="FF000000"/>
        <rFont val="Cambria"/>
        <family val="0"/>
        <charset val="1"/>
      </rPr>
      <t xml:space="preserve">, </t>
    </r>
    <r>
      <rPr>
        <sz val="10"/>
        <color rgb="FF000000"/>
        <rFont val="FreeSans"/>
        <family val="2"/>
      </rPr>
      <t xml:space="preserve">כיצד הם מכוונים אותנו להתפתחות אישית וחברתית ואיך מסייעות בכך סדנאות החיבור על פי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</si>
  <si>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438 (2014-09-30)</t>
    </r>
  </si>
  <si>
    <t xml:space="preserve">http://files.kabbalahmedia.info/download/video/heb_o_rav_2014-09-30_program_haim-hadashim_n438.wmv</t>
  </si>
  <si>
    <t xml:space="preserve">03.10.14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</si>
  <si>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438 - </t>
    </r>
    <r>
      <rPr>
        <sz val="10"/>
        <color rgb="FF000000"/>
        <rFont val="FreeSans"/>
        <family val="2"/>
      </rPr>
      <t xml:space="preserve">יום כיפור</t>
    </r>
  </si>
  <si>
    <r>
      <rPr>
        <sz val="10"/>
        <color rgb="FF000000"/>
        <rFont val="FreeSans"/>
        <family val="2"/>
      </rPr>
      <t xml:space="preserve">מהי המשמעות הרוחנית הגלומה במנהגי יום הכיפורים ובאיזה אופן הם מעוררים אותנו לבירור הרצונות והכוונות הפנימיים ביחסנו לזולת</t>
    </r>
    <r>
      <rPr>
        <sz val="10"/>
        <color rgb="FF000000"/>
        <rFont val="Cambria"/>
        <family val="0"/>
        <charset val="1"/>
      </rPr>
      <t xml:space="preserve">, </t>
    </r>
    <r>
      <rPr>
        <sz val="10"/>
        <color rgb="FF000000"/>
        <rFont val="FreeSans"/>
        <family val="2"/>
      </rPr>
      <t xml:space="preserve">לחיבור ולאהבת אמת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</si>
  <si>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439 (2014-10-02)</t>
    </r>
  </si>
  <si>
    <t xml:space="preserve">http://files.kabbalahmedia.info/download/video/heb_o_rav_2014-10-02_program_haim-hadashim_n439.wmv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</si>
  <si>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439 - </t>
    </r>
    <r>
      <rPr>
        <sz val="10"/>
        <color rgb="FF000000"/>
        <rFont val="FreeSans"/>
        <family val="2"/>
      </rPr>
      <t xml:space="preserve">אורות חג הסוכות</t>
    </r>
  </si>
  <si>
    <r>
      <rPr>
        <sz val="10"/>
        <color rgb="FF000000"/>
        <rFont val="FreeSans"/>
        <family val="2"/>
      </rPr>
      <t xml:space="preserve">מהי המשמעות הפנימית של חג הסוכות</t>
    </r>
    <r>
      <rPr>
        <sz val="10"/>
        <color rgb="FF000000"/>
        <rFont val="Cambria"/>
        <family val="0"/>
        <charset val="1"/>
      </rPr>
      <t xml:space="preserve">, </t>
    </r>
    <r>
      <rPr>
        <sz val="10"/>
        <color rgb="FF000000"/>
        <rFont val="FreeSans"/>
        <family val="2"/>
      </rPr>
      <t xml:space="preserve">מה מסמלים האורות האופייניים לחג ואיך זה קשור למהפך של האדם מרע לטוב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</si>
  <si>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440 (2014-10-02)</t>
    </r>
  </si>
  <si>
    <t xml:space="preserve">http://files.kabbalahmedia.info/download/video/heb_o_rav_2014-10-02_program_haim-hadashim_n440.wmv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</si>
  <si>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440 - </t>
    </r>
    <r>
      <rPr>
        <sz val="10"/>
        <color rgb="FF000000"/>
        <rFont val="FreeSans"/>
        <family val="2"/>
      </rPr>
      <t xml:space="preserve">הסוכה שבלב</t>
    </r>
  </si>
  <si>
    <r>
      <rPr>
        <sz val="10"/>
        <color rgb="FF000000"/>
        <rFont val="FreeSans"/>
        <family val="2"/>
      </rPr>
      <t xml:space="preserve">מה מסמלת הסוכה והמבנה המיוחד שלה</t>
    </r>
    <r>
      <rPr>
        <sz val="10"/>
        <color rgb="FF000000"/>
        <rFont val="Cambria"/>
        <family val="0"/>
        <charset val="1"/>
      </rPr>
      <t xml:space="preserve">, </t>
    </r>
    <r>
      <rPr>
        <sz val="10"/>
        <color rgb="FF000000"/>
        <rFont val="FreeSans"/>
        <family val="2"/>
      </rPr>
      <t xml:space="preserve">מה משמעות האורות והצללים האופייניים לחג ומה זה נקרא לבנות סוכה שבלב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</si>
  <si>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441 (2014-10-05)</t>
    </r>
  </si>
  <si>
    <t xml:space="preserve">http://files.kabbalahmedia.info/download/video/heb_o_rav_2014-10-05_program_haim-hadashim_n441.wmv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</si>
  <si>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441 - </t>
    </r>
    <r>
      <rPr>
        <sz val="10"/>
        <color rgb="FF000000"/>
        <rFont val="FreeSans"/>
        <family val="2"/>
      </rPr>
      <t xml:space="preserve">חגי תשרי </t>
    </r>
    <r>
      <rPr>
        <sz val="10"/>
        <color rgb="FF000000"/>
        <rFont val="Cambria"/>
        <family val="0"/>
        <charset val="1"/>
      </rPr>
      <t xml:space="preserve">- </t>
    </r>
    <r>
      <rPr>
        <sz val="10"/>
        <color rgb="FF000000"/>
        <rFont val="FreeSans"/>
        <family val="2"/>
      </rPr>
      <t xml:space="preserve">חיפוש אחר הבורא</t>
    </r>
  </si>
  <si>
    <r>
      <rPr>
        <sz val="10"/>
        <color rgb="FF000000"/>
        <rFont val="FreeSans"/>
        <family val="2"/>
      </rPr>
      <t xml:space="preserve"> מה הם השלבים שהאדם עובר בדרך לחיפוש אחר הבורא</t>
    </r>
    <r>
      <rPr>
        <sz val="10"/>
        <color rgb="FF000000"/>
        <rFont val="Cambria"/>
        <family val="0"/>
        <charset val="1"/>
      </rPr>
      <t xml:space="preserve">, </t>
    </r>
    <r>
      <rPr>
        <sz val="10"/>
        <color rgb="FF000000"/>
        <rFont val="FreeSans"/>
        <family val="2"/>
      </rPr>
      <t xml:space="preserve">איך החיבור בינינו יכול לתרום לגילויו ולמה דווקא בתקופת החגים יש לנו הזדמנות להתקרב אליו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</si>
  <si>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442 (2014-10-05)</t>
    </r>
  </si>
  <si>
    <t xml:space="preserve">http://files.kabbalahmedia.info/download/video/heb_o_rav_2014-10-05_program_haim-hadashim_n442.wmv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</si>
  <si>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442 - </t>
    </r>
    <r>
      <rPr>
        <sz val="10"/>
        <color rgb="FF000000"/>
        <rFont val="FreeSans"/>
        <family val="2"/>
      </rPr>
      <t xml:space="preserve">ארבעת המינים</t>
    </r>
  </si>
  <si>
    <r>
      <rPr>
        <sz val="10"/>
        <color rgb="FF000000"/>
        <rFont val="FreeSans"/>
        <family val="2"/>
      </rPr>
      <t xml:space="preserve">מה מסמלת הסוכה בהקשר ליחסים שלנו עם הכוח העליון</t>
    </r>
    <r>
      <rPr>
        <sz val="10"/>
        <color rgb="FF000000"/>
        <rFont val="Cambria"/>
        <family val="0"/>
        <charset val="1"/>
      </rPr>
      <t xml:space="preserve">, </t>
    </r>
    <r>
      <rPr>
        <sz val="10"/>
        <color rgb="FF000000"/>
        <rFont val="FreeSans"/>
        <family val="2"/>
      </rPr>
      <t xml:space="preserve">איך ארבעת המינים מסמלים את ההתאמה שלנו אליו ואילו רגשות חווה האדם בחיפוש אחריו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</si>
  <si>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443 (2014-10-05)</t>
    </r>
  </si>
  <si>
    <t xml:space="preserve">http://files.kabbalahmedia.info/download/video/heb_o_rav_2014-10-05_program_haim-hadashim_n443.wmv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</si>
  <si>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443 - </t>
    </r>
    <r>
      <rPr>
        <sz val="10"/>
        <color rgb="FF000000"/>
        <rFont val="FreeSans"/>
        <family val="2"/>
      </rPr>
      <t xml:space="preserve">שמחת תורה</t>
    </r>
  </si>
  <si>
    <r>
      <rPr>
        <sz val="10"/>
        <color rgb="FF000000"/>
        <rFont val="FreeSans"/>
        <family val="2"/>
      </rPr>
      <t xml:space="preserve">מהי התורה</t>
    </r>
    <r>
      <rPr>
        <sz val="10"/>
        <color rgb="FF000000"/>
        <rFont val="Cambria"/>
        <family val="0"/>
        <charset val="1"/>
      </rPr>
      <t xml:space="preserve">, </t>
    </r>
    <r>
      <rPr>
        <sz val="10"/>
        <color rgb="FF000000"/>
        <rFont val="FreeSans"/>
        <family val="2"/>
      </rPr>
      <t xml:space="preserve">ממה שמחים בשמחת התורה</t>
    </r>
    <r>
      <rPr>
        <sz val="10"/>
        <color rgb="FF000000"/>
        <rFont val="Cambria"/>
        <family val="0"/>
        <charset val="1"/>
      </rPr>
      <t xml:space="preserve">, </t>
    </r>
    <r>
      <rPr>
        <sz val="10"/>
        <color rgb="FF000000"/>
        <rFont val="FreeSans"/>
        <family val="2"/>
      </rPr>
      <t xml:space="preserve">איך מגיעים לשמחה הזאת שאין לה גבולות ומה מגלים כשמגיעים אליה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</si>
  <si>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444 (2014-10-07)</t>
    </r>
  </si>
  <si>
    <t xml:space="preserve">http://files.kabbalahmedia.info/download/video/heb_o_rav_2014-10-07_program_haim-hadashim_n444.wmv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</si>
  <si>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444 - </t>
    </r>
    <r>
      <rPr>
        <sz val="10"/>
        <color rgb="FF000000"/>
        <rFont val="FreeSans"/>
        <family val="2"/>
      </rPr>
      <t xml:space="preserve">חנוכה </t>
    </r>
    <r>
      <rPr>
        <sz val="10"/>
        <color rgb="FF000000"/>
        <rFont val="Cambria"/>
        <family val="0"/>
        <charset val="1"/>
      </rPr>
      <t xml:space="preserve">- </t>
    </r>
    <r>
      <rPr>
        <sz val="10"/>
        <color rgb="FF000000"/>
        <rFont val="FreeSans"/>
        <family val="2"/>
      </rPr>
      <t xml:space="preserve">מלחמת המכבים ביוונים</t>
    </r>
  </si>
  <si>
    <r>
      <rPr>
        <sz val="10"/>
        <color rgb="FF000000"/>
        <rFont val="FreeSans"/>
        <family val="2"/>
      </rPr>
      <t xml:space="preserve">מה מסמל חג החנוכה</t>
    </r>
    <r>
      <rPr>
        <sz val="10"/>
        <color rgb="FF000000"/>
        <rFont val="Cambria"/>
        <family val="0"/>
        <charset val="1"/>
      </rPr>
      <t xml:space="preserve">, </t>
    </r>
    <r>
      <rPr>
        <sz val="10"/>
        <color rgb="FF000000"/>
        <rFont val="FreeSans"/>
        <family val="2"/>
      </rPr>
      <t xml:space="preserve">איזו מלחמה התרחשה בין המכבים ליוונים ואיך זה קשור למטרת הבריאה ולתפקיד אותו על עם ישראל לממש</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</si>
  <si>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469 (2014-12-11)</t>
    </r>
  </si>
  <si>
    <t xml:space="preserve">http://files.kabbalahmedia.info/download/video/heb_o_rav_2014-12-11_program_haim-hadashim_n469.wmv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</si>
  <si>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469 - </t>
    </r>
    <r>
      <rPr>
        <sz val="10"/>
        <color rgb="FF000000"/>
        <rFont val="FreeSans"/>
        <family val="2"/>
      </rPr>
      <t xml:space="preserve">מהות חג החנוכה</t>
    </r>
  </si>
  <si>
    <r>
      <rPr>
        <sz val="10"/>
        <color rgb="FF000000"/>
        <rFont val="FreeSans"/>
        <family val="2"/>
      </rPr>
      <t xml:space="preserve">מהי מהות חג החנוכה</t>
    </r>
    <r>
      <rPr>
        <sz val="10"/>
        <color rgb="FF000000"/>
        <rFont val="Cambria"/>
        <family val="0"/>
        <charset val="1"/>
      </rPr>
      <t xml:space="preserve">, </t>
    </r>
    <r>
      <rPr>
        <sz val="10"/>
        <color rgb="FF000000"/>
        <rFont val="FreeSans"/>
        <family val="2"/>
      </rPr>
      <t xml:space="preserve">מה אנחנו חוגגים בו ואיזה תפקיד חשוב הוא מזכיר לנו שעלינו למלא כלפי כל העולם</t>
    </r>
    <r>
      <rPr>
        <sz val="10"/>
        <color rgb="FF000000"/>
        <rFont val="Cambria"/>
        <family val="0"/>
        <charset val="1"/>
      </rPr>
      <t xml:space="preserve">? </t>
    </r>
    <r>
      <rPr>
        <sz val="10"/>
        <color rgb="FF000000"/>
        <rFont val="FreeSans"/>
        <family val="2"/>
      </rPr>
      <t xml:space="preserve">שיחה לכבוד חג החנוכה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</si>
  <si>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470 (2014-12-11)</t>
    </r>
  </si>
  <si>
    <t xml:space="preserve">http://files.kabbalahmedia.info/download/video/heb_o_rav_2014-12-11_program_haim-hadashim_n470.wmv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</si>
  <si>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470 - </t>
    </r>
    <r>
      <rPr>
        <sz val="10"/>
        <color rgb="FF000000"/>
        <rFont val="FreeSans"/>
        <family val="2"/>
      </rPr>
      <t xml:space="preserve">חנוכה אז והיום</t>
    </r>
  </si>
  <si>
    <r>
      <rPr>
        <sz val="10"/>
        <color rgb="FF000000"/>
        <rFont val="FreeSans"/>
        <family val="2"/>
      </rPr>
      <t xml:space="preserve">איזו משמעות מיוחדת מתעוררת מתוך החג דווקא בימינו</t>
    </r>
    <r>
      <rPr>
        <sz val="10"/>
        <color rgb="FF000000"/>
        <rFont val="Cambria"/>
        <family val="0"/>
        <charset val="1"/>
      </rPr>
      <t xml:space="preserve">, </t>
    </r>
    <r>
      <rPr>
        <sz val="10"/>
        <color rgb="FF000000"/>
        <rFont val="FreeSans"/>
        <family val="2"/>
      </rPr>
      <t xml:space="preserve">מדוע בכל דור קמים עלינו לכלותנו ולאיזה נס אנחנו מצפים שיקרה 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</si>
  <si>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471 (2014-12-14)</t>
    </r>
  </si>
  <si>
    <t xml:space="preserve">http://files.kabbalahmedia.info/download/video/heb_o_rav_2014-12-14_program_haim-hadashim_n471.wmv</t>
  </si>
  <si>
    <t xml:space="preserve">17.12.14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</si>
  <si>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471 - </t>
    </r>
    <r>
      <rPr>
        <sz val="10"/>
        <color rgb="FF000000"/>
        <rFont val="FreeSans"/>
        <family val="2"/>
      </rPr>
      <t xml:space="preserve">תהליך ההתייוונות אז והיום</t>
    </r>
  </si>
  <si>
    <r>
      <rPr>
        <sz val="10"/>
        <color rgb="FF000000"/>
        <rFont val="FreeSans"/>
        <family val="2"/>
      </rPr>
      <t xml:space="preserve">אילו תפיסות עולם מייצגות האידיאולוגיה היוונית לעומת היהודית</t>
    </r>
    <r>
      <rPr>
        <sz val="10"/>
        <color rgb="FF000000"/>
        <rFont val="Cambria"/>
        <family val="0"/>
        <charset val="1"/>
      </rPr>
      <t xml:space="preserve">, </t>
    </r>
    <r>
      <rPr>
        <sz val="10"/>
        <color rgb="FF000000"/>
        <rFont val="FreeSans"/>
        <family val="2"/>
      </rPr>
      <t xml:space="preserve">איך ההבנה שלהן מסייעת להבין את המציאות האמיתית ואיך זה קשור למשמעותו של חג החנוכה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</si>
  <si>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472 (2014-12-14)</t>
    </r>
  </si>
  <si>
    <t xml:space="preserve">http://files.kabbalahmedia.info/download/video/heb_o_rav_2014-12-14_program_haim-hadashim_n472.wmv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</si>
  <si>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472 - </t>
    </r>
    <r>
      <rPr>
        <sz val="10"/>
        <color rgb="FF000000"/>
        <rFont val="FreeSans"/>
        <family val="2"/>
      </rPr>
      <t xml:space="preserve">הניגוד בין הגישה היוונית ליהודית</t>
    </r>
  </si>
  <si>
    <r>
      <rPr>
        <sz val="10"/>
        <color rgb="FF000000"/>
        <rFont val="FreeSans"/>
        <family val="2"/>
      </rPr>
      <t xml:space="preserve">מה ניתן ללמוד על האדם מתוך הניגודיות בין הגישה היוונית ליהודית</t>
    </r>
    <r>
      <rPr>
        <sz val="10"/>
        <color rgb="FF000000"/>
        <rFont val="Cambria"/>
        <family val="0"/>
        <charset val="1"/>
      </rPr>
      <t xml:space="preserve">, </t>
    </r>
    <r>
      <rPr>
        <sz val="10"/>
        <color rgb="FF000000"/>
        <rFont val="FreeSans"/>
        <family val="2"/>
      </rPr>
      <t xml:space="preserve">לאיזה כיוון מובילה אותנו מערכת הטבע ולפי איזו גישה עלינו לפעול כדי להשפיע טוב על העולם</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</si>
  <si>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473 (2014-12-14)</t>
    </r>
  </si>
  <si>
    <t xml:space="preserve">http://files.kabbalahmedia.info/download/video/heb_o_rav_2014-12-14_program_haim-hadashim_n473.wmv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</si>
  <si>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473 - </t>
    </r>
    <r>
      <rPr>
        <sz val="10"/>
        <color rgb="FF000000"/>
        <rFont val="FreeSans"/>
        <family val="2"/>
      </rPr>
      <t xml:space="preserve">על הניסים ועל הנפלאות</t>
    </r>
  </si>
  <si>
    <r>
      <rPr>
        <sz val="10"/>
        <color rgb="FF000000"/>
        <rFont val="FreeSans"/>
        <family val="2"/>
      </rPr>
      <t xml:space="preserve">מהו נס על פי חכמת הקבלה</t>
    </r>
    <r>
      <rPr>
        <sz val="10"/>
        <color rgb="FF000000"/>
        <rFont val="Cambria"/>
        <family val="0"/>
        <charset val="1"/>
      </rPr>
      <t xml:space="preserve">, </t>
    </r>
    <r>
      <rPr>
        <sz val="10"/>
        <color rgb="FF000000"/>
        <rFont val="FreeSans"/>
        <family val="2"/>
      </rPr>
      <t xml:space="preserve">מה מיוחד בנס שקרה בחג החנוכה ומה בכוחנו לבצע כדי שגם בימנו יקרה נס ויסלק את כל הבעיות והמצוקה שיש בעולם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</si>
  <si>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527 (2015-02-24)</t>
    </r>
  </si>
  <si>
    <t xml:space="preserve">http://files.kabbalahmedia.info/download/video/heb_o_rav_2015-02-24_program_haim-hadashim_n527.wmv</t>
  </si>
  <si>
    <t xml:space="preserve">27.02.15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</si>
  <si>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527 - </t>
    </r>
    <r>
      <rPr>
        <sz val="10"/>
        <color rgb="FF000000"/>
        <rFont val="FreeSans"/>
        <family val="2"/>
      </rPr>
      <t xml:space="preserve">משנכנס אדר מרבים בשמחה</t>
    </r>
  </si>
  <si>
    <r>
      <rPr>
        <sz val="10"/>
        <color rgb="FF000000"/>
        <rFont val="FreeSans"/>
        <family val="2"/>
      </rPr>
      <t xml:space="preserve">מה משמעותו של חודש אדר ומה בו מעורר שמחה</t>
    </r>
    <r>
      <rPr>
        <sz val="10"/>
        <color rgb="FF000000"/>
        <rFont val="Cambria"/>
        <family val="0"/>
        <charset val="1"/>
      </rPr>
      <t xml:space="preserve">, </t>
    </r>
    <r>
      <rPr>
        <sz val="10"/>
        <color rgb="FF000000"/>
        <rFont val="FreeSans"/>
        <family val="2"/>
      </rPr>
      <t xml:space="preserve">על איזו שמחה מדובר והיכן היא נמצאת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</si>
  <si>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528 (2015-02-24)</t>
    </r>
  </si>
  <si>
    <t xml:space="preserve">http://files.kabbalahmedia.info/video/heb_o_rav_2015-02-24_program_haim-hadashim_n528.wmv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</si>
  <si>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528 - </t>
    </r>
    <r>
      <rPr>
        <sz val="10"/>
        <color rgb="FF000000"/>
        <rFont val="FreeSans"/>
        <family val="2"/>
      </rPr>
      <t xml:space="preserve">חג פורים</t>
    </r>
  </si>
  <si>
    <r>
      <rPr>
        <sz val="10"/>
        <color rgb="FF000000"/>
        <rFont val="FreeSans"/>
        <family val="2"/>
      </rPr>
      <t xml:space="preserve">מה חוגגים בחג הפורים</t>
    </r>
    <r>
      <rPr>
        <sz val="10"/>
        <color rgb="FF000000"/>
        <rFont val="Cambria"/>
        <family val="0"/>
        <charset val="1"/>
      </rPr>
      <t xml:space="preserve">, </t>
    </r>
    <r>
      <rPr>
        <sz val="10"/>
        <color rgb="FF000000"/>
        <rFont val="FreeSans"/>
        <family val="2"/>
      </rPr>
      <t xml:space="preserve">מה מסמלים מנהגי החג להתחפש</t>
    </r>
    <r>
      <rPr>
        <sz val="10"/>
        <color rgb="FF000000"/>
        <rFont val="Cambria"/>
        <family val="0"/>
        <charset val="1"/>
      </rPr>
      <t xml:space="preserve">, </t>
    </r>
    <r>
      <rPr>
        <sz val="10"/>
        <color rgb="FF000000"/>
        <rFont val="FreeSans"/>
        <family val="2"/>
      </rPr>
      <t xml:space="preserve">להשתכר ולשלוח משלוחי מנות ומהי דמותו של המן ואיך ניפטר ממנו בחיינו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לקראת פורים</t>
    </r>
  </si>
  <si>
    <r>
      <rPr>
        <sz val="11"/>
        <rFont val="FreeSans"/>
        <family val="2"/>
      </rPr>
      <t xml:space="preserve">חיים חדשים </t>
    </r>
    <r>
      <rPr>
        <sz val="11"/>
        <rFont val="Cambria"/>
        <family val="0"/>
        <charset val="1"/>
      </rPr>
      <t xml:space="preserve">533 (2015-03-03)</t>
    </r>
  </si>
  <si>
    <t xml:space="preserve">http://files.kabbalahmedia.info/download/video/heb_o_rav_2015-03-03_program_haim-hadashim_n533.wmv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</si>
  <si>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533 - </t>
    </r>
    <r>
      <rPr>
        <sz val="10"/>
        <color rgb="FF000000"/>
        <rFont val="FreeSans"/>
        <family val="2"/>
      </rPr>
      <t xml:space="preserve">יופי ונשים במגילת אסתר</t>
    </r>
  </si>
  <si>
    <r>
      <rPr>
        <sz val="10"/>
        <color rgb="FF000000"/>
        <rFont val="FreeSans"/>
        <family val="2"/>
      </rPr>
      <t xml:space="preserve">מה מסמלות דמויות הנשים במגילת אסתר</t>
    </r>
    <r>
      <rPr>
        <sz val="10"/>
        <color rgb="FF000000"/>
        <rFont val="Cambria"/>
        <family val="0"/>
        <charset val="1"/>
      </rPr>
      <t xml:space="preserve">, </t>
    </r>
    <r>
      <rPr>
        <sz val="10"/>
        <color rgb="FF000000"/>
        <rFont val="FreeSans"/>
        <family val="2"/>
      </rPr>
      <t xml:space="preserve">מדוע מודגש ערך היופי הנשי במגילה והיכן נמצא היופי האמיתי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</si>
  <si>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534 (2015-03-03)</t>
    </r>
  </si>
  <si>
    <t xml:space="preserve">http://files.kabbalahmedia.info/download/video/heb_o_rav_2015-03-03_program_haim-hadashim_n534.wmv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</si>
  <si>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534 - </t>
    </r>
    <r>
      <rPr>
        <sz val="10"/>
        <color rgb="FF000000"/>
        <rFont val="FreeSans"/>
        <family val="2"/>
      </rPr>
      <t xml:space="preserve">מגילת אסתר – מי כאן המלך</t>
    </r>
    <r>
      <rPr>
        <sz val="10"/>
        <color rgb="FF000000"/>
        <rFont val="Cambria"/>
        <family val="0"/>
        <charset val="1"/>
      </rPr>
      <t xml:space="preserve">?</t>
    </r>
  </si>
  <si>
    <r>
      <rPr>
        <sz val="10"/>
        <color rgb="FF000000"/>
        <rFont val="FreeSans"/>
        <family val="2"/>
      </rPr>
      <t xml:space="preserve">מיהו המלך במגילת אסתר</t>
    </r>
    <r>
      <rPr>
        <sz val="10"/>
        <color rgb="FF000000"/>
        <rFont val="Cambria"/>
        <family val="0"/>
        <charset val="1"/>
      </rPr>
      <t xml:space="preserve">, </t>
    </r>
    <r>
      <rPr>
        <sz val="10"/>
        <color rgb="FF000000"/>
        <rFont val="FreeSans"/>
        <family val="2"/>
      </rPr>
      <t xml:space="preserve">מדוע היהודים הם אלו שאחראים על הופעתו של המן ואיך נוכל למנוע מצוררים שונים לאיים על קיומנו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</si>
  <si>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535 (2015-03-19)</t>
    </r>
  </si>
  <si>
    <t xml:space="preserve">http://files.kabbalahmedia.info/video/heb_o_rav_2015-03-19_program_haim-hadashim_n535.wmv</t>
  </si>
  <si>
    <t xml:space="preserve">24.3.15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</si>
  <si>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535 - </t>
    </r>
    <r>
      <rPr>
        <sz val="10"/>
        <color rgb="FF000000"/>
        <rFont val="FreeSans"/>
        <family val="2"/>
      </rPr>
      <t xml:space="preserve">פסח והחברה הישראלית</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</si>
  <si>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מדוע עם ישראל נוסד תחת התנאי והחובה להתחבר</t>
    </r>
    <r>
      <rPr>
        <sz val="10"/>
        <color rgb="FF000000"/>
        <rFont val="Cambria"/>
        <family val="0"/>
        <charset val="1"/>
      </rPr>
      <t xml:space="preserve">, </t>
    </r>
    <r>
      <rPr>
        <sz val="10"/>
        <color rgb="FF000000"/>
        <rFont val="FreeSans"/>
        <family val="2"/>
      </rPr>
      <t xml:space="preserve">איך המעבר משנאה לאהבה בעם ישפר את מצב האנושות כולה וכיצד קשור מעבר זה לסיפור יציאת מצרים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</si>
  <si>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536 (2015-03-19)</t>
    </r>
  </si>
  <si>
    <t xml:space="preserve">http://files.kabbalahmedia.info/video/heb_o_rav_2015-03-19_program_haim-hadashim_n536.wmv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</si>
  <si>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536 - </t>
    </r>
    <r>
      <rPr>
        <sz val="10"/>
        <color rgb="FF000000"/>
        <rFont val="FreeSans"/>
        <family val="2"/>
      </rPr>
      <t xml:space="preserve">פסח והחברה הישראלית</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</si>
  <si>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איזה שלב ביחסים שלנו מסמל חג הפסח</t>
    </r>
    <r>
      <rPr>
        <sz val="10"/>
        <color rgb="FF000000"/>
        <rFont val="Cambria"/>
        <family val="0"/>
        <charset val="1"/>
      </rPr>
      <t xml:space="preserve">, </t>
    </r>
    <r>
      <rPr>
        <sz val="10"/>
        <color rgb="FF000000"/>
        <rFont val="FreeSans"/>
        <family val="2"/>
      </rPr>
      <t xml:space="preserve">במה נוכל לחדש את יחסינו ואיך נוכל לפסוח מעל כל מה שמפריד ולהתחבר לעם אחד</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</si>
  <si>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537 (2015-03-22)</t>
    </r>
  </si>
  <si>
    <t xml:space="preserve">http://files.kabbalahmedia.info/download/video/heb_o_rav_2015-03-22_program_haim-hadashim_n537.wmv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</si>
  <si>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537 - </t>
    </r>
    <r>
      <rPr>
        <sz val="10"/>
        <color rgb="FF000000"/>
        <rFont val="FreeSans"/>
        <family val="2"/>
      </rPr>
      <t xml:space="preserve">יוצאים ממצרים</t>
    </r>
  </si>
  <si>
    <r>
      <rPr>
        <sz val="10"/>
        <color rgb="FF000000"/>
        <rFont val="FreeSans"/>
        <family val="2"/>
      </rPr>
      <t xml:space="preserve">מה חכמת הקבלה מלמדת אותנו על האגו ושנאת חינם שקיימת בנו באופן טבעי</t>
    </r>
    <r>
      <rPr>
        <sz val="10"/>
        <color rgb="FF000000"/>
        <rFont val="Cambria"/>
        <family val="0"/>
        <charset val="1"/>
      </rPr>
      <t xml:space="preserve">, </t>
    </r>
    <r>
      <rPr>
        <sz val="10"/>
        <color rgb="FF000000"/>
        <rFont val="FreeSans"/>
        <family val="2"/>
      </rPr>
      <t xml:space="preserve">איך הם כולאים אותנו בתוך הרע וכיצד נצא מעבדות זו אל החירות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</si>
  <si>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538 (2015-03-22)</t>
    </r>
  </si>
  <si>
    <t xml:space="preserve">http://files.kabbalahmedia.info/download/video/heb_o_rav_2015-03-22_program_haim-hadashim_n538.wmv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</si>
  <si>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538 - </t>
    </r>
    <r>
      <rPr>
        <sz val="10"/>
        <color rgb="FF000000"/>
        <rFont val="FreeSans"/>
        <family val="2"/>
      </rPr>
      <t xml:space="preserve">הפרעה שבינינו</t>
    </r>
  </si>
  <si>
    <r>
      <rPr>
        <sz val="10"/>
        <color rgb="FF000000"/>
        <rFont val="FreeSans"/>
        <family val="2"/>
      </rPr>
      <t xml:space="preserve">איך סיפור הגדת פסח מתקשרת לכל אחד מאיתנו</t>
    </r>
    <r>
      <rPr>
        <sz val="10"/>
        <color rgb="FF000000"/>
        <rFont val="Cambria"/>
        <family val="0"/>
        <charset val="1"/>
      </rPr>
      <t xml:space="preserve">, </t>
    </r>
    <r>
      <rPr>
        <sz val="10"/>
        <color rgb="FF000000"/>
        <rFont val="FreeSans"/>
        <family val="2"/>
      </rPr>
      <t xml:space="preserve">מהי שליטת הפרעה בנו וכיצד נצא מעבדות לחירות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לכבוד חג הפסח</t>
    </r>
  </si>
  <si>
    <r>
      <rPr>
        <sz val="11"/>
        <rFont val="FreeSans"/>
        <family val="2"/>
      </rPr>
      <t xml:space="preserve">חיים חדשים </t>
    </r>
    <r>
      <rPr>
        <sz val="11"/>
        <rFont val="Cambria"/>
        <family val="0"/>
        <charset val="1"/>
      </rPr>
      <t xml:space="preserve">539 (2015-03-24)</t>
    </r>
  </si>
  <si>
    <t xml:space="preserve">http://files.kabbalahmedia.info/download/video/heb_o_rav_2015-03-24_program_haim-hadashim_n539.wmv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</si>
  <si>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539 - </t>
    </r>
    <r>
      <rPr>
        <sz val="10"/>
        <color rgb="FF000000"/>
        <rFont val="FreeSans"/>
        <family val="2"/>
      </rPr>
      <t xml:space="preserve">בין חמץ למצה</t>
    </r>
  </si>
  <si>
    <r>
      <rPr>
        <sz val="10"/>
        <color rgb="FF000000"/>
        <rFont val="FreeSans"/>
        <family val="2"/>
      </rPr>
      <t xml:space="preserve">איזה שלב חשוב בחיינו מסמלים החמץ והמצה</t>
    </r>
    <r>
      <rPr>
        <sz val="10"/>
        <color rgb="FF000000"/>
        <rFont val="Cambria"/>
        <family val="0"/>
        <charset val="1"/>
      </rPr>
      <t xml:space="preserve">, </t>
    </r>
    <r>
      <rPr>
        <sz val="10"/>
        <color rgb="FF000000"/>
        <rFont val="FreeSans"/>
        <family val="2"/>
      </rPr>
      <t xml:space="preserve">על מה מעידה שריפת החמץ ומדוע לא נעזרים באור גדול לחיפוש החמץ בבית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מפרשים את מנהגי החג המיוחדים</t>
    </r>
  </si>
  <si>
    <r>
      <rPr>
        <sz val="11"/>
        <rFont val="FreeSans"/>
        <family val="2"/>
      </rPr>
      <t xml:space="preserve">חיים חדשים </t>
    </r>
    <r>
      <rPr>
        <sz val="11"/>
        <rFont val="Cambria"/>
        <family val="0"/>
        <charset val="1"/>
      </rPr>
      <t xml:space="preserve">540 (2015-03-24)</t>
    </r>
  </si>
  <si>
    <t xml:space="preserve">http://files.kabbalahmedia.info/download/video/heb_o_rav_2015-03-24_program_haim-hadashim_n540.wmv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</si>
  <si>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540 - </t>
    </r>
    <r>
      <rPr>
        <sz val="10"/>
        <color rgb="FF000000"/>
        <rFont val="FreeSans"/>
        <family val="2"/>
      </rPr>
      <t xml:space="preserve">עבדים היינו</t>
    </r>
    <r>
      <rPr>
        <sz val="10"/>
        <color rgb="FF000000"/>
        <rFont val="Cambria"/>
        <family val="0"/>
        <charset val="1"/>
      </rPr>
      <t xml:space="preserve">?</t>
    </r>
  </si>
  <si>
    <r>
      <rPr>
        <sz val="10"/>
        <color rgb="FF000000"/>
        <rFont val="FreeSans"/>
        <family val="2"/>
      </rPr>
      <t xml:space="preserve">מדוע גם היום אנו נמצאים במצב של עבדות כמו במצרים</t>
    </r>
    <r>
      <rPr>
        <sz val="10"/>
        <color rgb="FF000000"/>
        <rFont val="Cambria"/>
        <family val="0"/>
        <charset val="1"/>
      </rPr>
      <t xml:space="preserve">, </t>
    </r>
    <r>
      <rPr>
        <sz val="10"/>
        <color rgb="FF000000"/>
        <rFont val="FreeSans"/>
        <family val="2"/>
      </rPr>
      <t xml:space="preserve">כיצד ניתן להתנתק משליטת פרעה ואיך נראים החיים של עם שהגיע באמת להיות חופשי בארצו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</si>
  <si>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541 (2015-03-26)</t>
    </r>
  </si>
  <si>
    <t xml:space="preserve">http://files.kabbalahmedia.info/download/video/heb_o_rav_2015-03-26_program_haim-hadashim_n541.wmv</t>
  </si>
  <si>
    <t xml:space="preserve">28.3.15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</si>
  <si>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541 - </t>
    </r>
    <r>
      <rPr>
        <sz val="10"/>
        <color rgb="FF000000"/>
        <rFont val="FreeSans"/>
        <family val="2"/>
      </rPr>
      <t xml:space="preserve">עשר המכות בימינו</t>
    </r>
  </si>
  <si>
    <r>
      <rPr>
        <sz val="10"/>
        <color rgb="FF000000"/>
        <rFont val="FreeSans"/>
        <family val="2"/>
      </rPr>
      <t xml:space="preserve">על מה באמת מספרת לנו התורה</t>
    </r>
    <r>
      <rPr>
        <sz val="10"/>
        <color rgb="FF000000"/>
        <rFont val="Cambria"/>
        <family val="0"/>
        <charset val="1"/>
      </rPr>
      <t xml:space="preserve">, </t>
    </r>
    <r>
      <rPr>
        <sz val="10"/>
        <color rgb="FF000000"/>
        <rFont val="FreeSans"/>
        <family val="2"/>
      </rPr>
      <t xml:space="preserve">מה מתגלה לנו דרך עשרת המכות וכיצד באמצעות חינוך נכון נוכל לבנות עולם מאוזן שבו נחיה בשלום ושלווה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</si>
  <si>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542 (2015-03-26)</t>
    </r>
  </si>
  <si>
    <t xml:space="preserve">http://files.kabbalahmedia.info/download/video/heb_o_rav_2015-03-26_program_haim-hadashim_n542.wmv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</si>
  <si>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542 - </t>
    </r>
    <r>
      <rPr>
        <sz val="10"/>
        <color rgb="FF000000"/>
        <rFont val="FreeSans"/>
        <family val="2"/>
      </rPr>
      <t xml:space="preserve">משה </t>
    </r>
    <r>
      <rPr>
        <sz val="10"/>
        <color rgb="FF000000"/>
        <rFont val="Cambria"/>
        <family val="0"/>
        <charset val="1"/>
      </rPr>
      <t xml:space="preserve">- </t>
    </r>
    <r>
      <rPr>
        <sz val="10"/>
        <color rgb="FF000000"/>
        <rFont val="FreeSans"/>
        <family val="2"/>
      </rPr>
      <t xml:space="preserve">המנהיג האידאלי</t>
    </r>
  </si>
  <si>
    <r>
      <rPr>
        <sz val="10"/>
        <color rgb="FF000000"/>
        <rFont val="FreeSans"/>
        <family val="2"/>
      </rPr>
      <t xml:space="preserve">מה אפיין את משה שהנהיג את עם ישראל</t>
    </r>
    <r>
      <rPr>
        <sz val="10"/>
        <color rgb="FF000000"/>
        <rFont val="Cambria"/>
        <family val="0"/>
        <charset val="1"/>
      </rPr>
      <t xml:space="preserve">, </t>
    </r>
    <r>
      <rPr>
        <sz val="10"/>
        <color rgb="FF000000"/>
        <rFont val="FreeSans"/>
        <family val="2"/>
      </rPr>
      <t xml:space="preserve">מדוע מנהיג אמיתי לעם ישראל הוא מנהיג רוחני ואיך הוא משמש כמקשר בין העם לכוח העליון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</si>
  <si>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543 (2015-03-31)</t>
    </r>
  </si>
  <si>
    <t xml:space="preserve">http://files.kabbalahmedia.info/download/video/heb_o_rav_2015-03-31_program_haim-hadashim_n543.wmv</t>
  </si>
  <si>
    <t xml:space="preserve">2.04.15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</si>
  <si>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543 - </t>
    </r>
    <r>
      <rPr>
        <sz val="10"/>
        <color rgb="FF000000"/>
        <rFont val="FreeSans"/>
        <family val="2"/>
      </rPr>
      <t xml:space="preserve">ליל הסדר ומשמעות החיים</t>
    </r>
  </si>
  <si>
    <r>
      <rPr>
        <sz val="10"/>
        <color rgb="FF000000"/>
        <rFont val="FreeSans"/>
        <family val="2"/>
      </rPr>
      <t xml:space="preserve">מה חשוב שנדע על המסופר בהגדה</t>
    </r>
    <r>
      <rPr>
        <sz val="10"/>
        <color rgb="FF000000"/>
        <rFont val="Cambria"/>
        <family val="0"/>
        <charset val="1"/>
      </rPr>
      <t xml:space="preserve">, </t>
    </r>
    <r>
      <rPr>
        <sz val="10"/>
        <color rgb="FF000000"/>
        <rFont val="FreeSans"/>
        <family val="2"/>
      </rPr>
      <t xml:space="preserve">איך אפשר למצוא בה את המשמעות לחיים ועל מה כדאי לחשוב במהלך הקריאה בה בליל הסדר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מבררים יחד</t>
    </r>
  </si>
  <si>
    <r>
      <rPr>
        <sz val="11"/>
        <rFont val="FreeSans"/>
        <family val="2"/>
      </rPr>
      <t xml:space="preserve">חיים חדשים </t>
    </r>
    <r>
      <rPr>
        <sz val="11"/>
        <rFont val="Cambria"/>
        <family val="0"/>
        <charset val="1"/>
      </rPr>
      <t xml:space="preserve">544 (2015-03-31)</t>
    </r>
  </si>
  <si>
    <t xml:space="preserve">http://files.kabbalahmedia.info/download/video/heb_o_rav_2015-03-31_program_haim-hadashim_n544.wmv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</si>
  <si>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544 - </t>
    </r>
    <r>
      <rPr>
        <sz val="10"/>
        <color rgb="FF000000"/>
        <rFont val="FreeSans"/>
        <family val="2"/>
      </rPr>
      <t xml:space="preserve">הגדה של פסח</t>
    </r>
  </si>
  <si>
    <r>
      <rPr>
        <sz val="10"/>
        <color rgb="FF000000"/>
        <rFont val="FreeSans"/>
        <family val="2"/>
      </rPr>
      <t xml:space="preserve">איך אפשר באמת לצאת מהעבדות לחירות</t>
    </r>
    <r>
      <rPr>
        <sz val="10"/>
        <color rgb="FF000000"/>
        <rFont val="Cambria"/>
        <family val="0"/>
        <charset val="1"/>
      </rPr>
      <t xml:space="preserve">, </t>
    </r>
    <r>
      <rPr>
        <sz val="10"/>
        <color rgb="FF000000"/>
        <rFont val="FreeSans"/>
        <family val="2"/>
      </rPr>
      <t xml:space="preserve">מדוע פותחים את הדרך דווקא לזה שאינו יודע לשאול ומה מסמלות עשרת המכות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מבררים יחד את משמעות הכתוב בהגדה</t>
    </r>
  </si>
  <si>
    <r>
      <rPr>
        <sz val="11"/>
        <rFont val="FreeSans"/>
        <family val="2"/>
      </rPr>
      <t xml:space="preserve">חיים חדשים </t>
    </r>
    <r>
      <rPr>
        <sz val="11"/>
        <rFont val="Cambria"/>
        <family val="0"/>
        <charset val="1"/>
      </rPr>
      <t xml:space="preserve">545 (2015-04-05)</t>
    </r>
  </si>
  <si>
    <t xml:space="preserve">http://files.kabbalahmedia.info/download/video/heb_o_rav_2015-04-05_program_haim-hadashim_n545.wmv</t>
  </si>
  <si>
    <t xml:space="preserve">07.04.15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</si>
  <si>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545 - </t>
    </r>
    <r>
      <rPr>
        <sz val="10"/>
        <color rgb="FF000000"/>
        <rFont val="FreeSans"/>
        <family val="2"/>
      </rPr>
      <t xml:space="preserve">השואה כנקודת מפנה בעם ישראל</t>
    </r>
  </si>
  <si>
    <r>
      <rPr>
        <sz val="10"/>
        <color rgb="FF000000"/>
        <rFont val="FreeSans"/>
        <family val="2"/>
      </rPr>
      <t xml:space="preserve">מהי הסיבה לרצון להשמיד את העם היהודי</t>
    </r>
    <r>
      <rPr>
        <sz val="10"/>
        <color rgb="FF000000"/>
        <rFont val="Cambria"/>
        <family val="0"/>
        <charset val="1"/>
      </rPr>
      <t xml:space="preserve">, </t>
    </r>
    <r>
      <rPr>
        <sz val="10"/>
        <color rgb="FF000000"/>
        <rFont val="FreeSans"/>
        <family val="2"/>
      </rPr>
      <t xml:space="preserve">כיצד ניתן לשנות בעתיד אפשרות של שואה נוספת ומדוע החיבור שלנו כעם יכול לשנות את המציאות כולה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</si>
  <si>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546 (2015-04-05)</t>
    </r>
  </si>
  <si>
    <t xml:space="preserve">http://files.kabbalahmedia.info/video/heb_o_rav_2015-04-05_program_haim-hadashim_n546.wmv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</si>
  <si>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546 - </t>
    </r>
    <r>
      <rPr>
        <sz val="10"/>
        <color rgb="FF000000"/>
        <rFont val="FreeSans"/>
        <family val="2"/>
      </rPr>
      <t xml:space="preserve">איום ההשמדה מהשואה ועד ימינו</t>
    </r>
  </si>
  <si>
    <r>
      <rPr>
        <sz val="10"/>
        <color rgb="FF000000"/>
        <rFont val="FreeSans"/>
        <family val="2"/>
      </rPr>
      <t xml:space="preserve">יהודים בכל העולם חוששים משואה נוספת</t>
    </r>
    <r>
      <rPr>
        <sz val="10"/>
        <color rgb="FF000000"/>
        <rFont val="Cambria"/>
        <family val="0"/>
        <charset val="1"/>
      </rPr>
      <t xml:space="preserve">. </t>
    </r>
    <r>
      <rPr>
        <sz val="10"/>
        <color rgb="FF000000"/>
        <rFont val="FreeSans"/>
        <family val="2"/>
      </rPr>
      <t xml:space="preserve">איך לנטוע בעם הבנה ותפיסה נכונות לגבי מה שקרה בשואה ומה אנחנו כעם יכולים לעשות כדי למנוע מההיסטוריה לחזור על עצמה</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</si>
  <si>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547 (2015-04-07)</t>
    </r>
  </si>
  <si>
    <t xml:space="preserve">http://files.kabbalahmedia.info/download/video/heb_o_rav_2015-04-07_program_haim-hadashim_n547.wmv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</si>
  <si>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547 - </t>
    </r>
    <r>
      <rPr>
        <sz val="10"/>
        <color rgb="FF000000"/>
        <rFont val="FreeSans"/>
        <family val="2"/>
      </rPr>
      <t xml:space="preserve">הברית בין א</t>
    </r>
    <r>
      <rPr>
        <sz val="10"/>
        <color rgb="FF000000"/>
        <rFont val="Cambria"/>
        <family val="0"/>
        <charset val="1"/>
      </rPr>
      <t xml:space="preserve">-</t>
    </r>
    <r>
      <rPr>
        <sz val="10"/>
        <color rgb="FF000000"/>
        <rFont val="FreeSans"/>
        <family val="2"/>
      </rPr>
      <t xml:space="preserve">לוהים לעם היהודי בראי השואה</t>
    </r>
  </si>
  <si>
    <r>
      <rPr>
        <sz val="10"/>
        <color rgb="FF000000"/>
        <rFont val="FreeSans"/>
        <family val="2"/>
      </rPr>
      <t xml:space="preserve">איך אפשר להבין ולקבל את מה שקרה בשואה</t>
    </r>
    <r>
      <rPr>
        <sz val="10"/>
        <color rgb="FF000000"/>
        <rFont val="Cambria"/>
        <family val="0"/>
        <charset val="1"/>
      </rPr>
      <t xml:space="preserve">, </t>
    </r>
    <r>
      <rPr>
        <sz val="10"/>
        <color rgb="FF000000"/>
        <rFont val="FreeSans"/>
        <family val="2"/>
      </rPr>
      <t xml:space="preserve">איזו ברית קיימת בינינו לא</t>
    </r>
    <r>
      <rPr>
        <sz val="10"/>
        <color rgb="FF000000"/>
        <rFont val="Cambria"/>
        <family val="0"/>
        <charset val="1"/>
      </rPr>
      <t xml:space="preserve">-</t>
    </r>
    <r>
      <rPr>
        <sz val="10"/>
        <color rgb="FF000000"/>
        <rFont val="FreeSans"/>
        <family val="2"/>
      </rPr>
      <t xml:space="preserve">לוהים ואיך נוכל לשוב ולקיים אותה ובכך להביא קץ לכל צרותנו</t>
    </r>
    <r>
      <rPr>
        <sz val="10"/>
        <color rgb="FF000000"/>
        <rFont val="Cambria"/>
        <family val="0"/>
        <charset val="1"/>
      </rPr>
      <t xml:space="preserve">? </t>
    </r>
    <r>
      <rPr>
        <sz val="10"/>
        <color rgb="FF000000"/>
        <rFont val="FreeSans"/>
        <family val="2"/>
      </rPr>
      <t xml:space="preserve">שיחה מיוחדת עם הרב ד</t>
    </r>
    <r>
      <rPr>
        <sz val="10"/>
        <color rgb="FF000000"/>
        <rFont val="Cambria"/>
        <family val="0"/>
        <charset val="1"/>
      </rPr>
      <t xml:space="preserve">"</t>
    </r>
    <r>
      <rPr>
        <sz val="10"/>
        <color rgb="FF000000"/>
        <rFont val="FreeSans"/>
        <family val="2"/>
      </rPr>
      <t xml:space="preserve">ר מיכאל לייטמן ואורן לוי לכבוד יום השואה</t>
    </r>
  </si>
  <si>
    <r>
      <rPr>
        <sz val="11"/>
        <rFont val="FreeSans"/>
        <family val="2"/>
      </rPr>
      <t xml:space="preserve">חיים חדשים </t>
    </r>
    <r>
      <rPr>
        <sz val="11"/>
        <rFont val="Cambria"/>
        <family val="0"/>
        <charset val="1"/>
      </rPr>
      <t xml:space="preserve">548 (2015-04-07)</t>
    </r>
  </si>
  <si>
    <t xml:space="preserve">http://files.kabbalahmedia.info/download/video/heb_o_rav_2015-04-07_program_haim-hadashim_n548.wmv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</si>
  <si>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548 - </t>
    </r>
    <r>
      <rPr>
        <sz val="10"/>
        <color rgb="FF000000"/>
        <rFont val="FreeSans"/>
        <family val="2"/>
      </rPr>
      <t xml:space="preserve">השואה והזהות היהודית החדשה</t>
    </r>
  </si>
  <si>
    <r>
      <rPr>
        <sz val="10"/>
        <color rgb="FF000000"/>
        <rFont val="FreeSans"/>
        <family val="2"/>
      </rPr>
      <t xml:space="preserve">איך השואה השפיעה על התפתחותנו כעם</t>
    </r>
    <r>
      <rPr>
        <sz val="10"/>
        <color rgb="FF000000"/>
        <rFont val="Cambria"/>
        <family val="0"/>
        <charset val="1"/>
      </rPr>
      <t xml:space="preserve">, </t>
    </r>
    <r>
      <rPr>
        <sz val="10"/>
        <color rgb="FF000000"/>
        <rFont val="FreeSans"/>
        <family val="2"/>
      </rPr>
      <t xml:space="preserve">מה עלינו להבין ממה שקרה ואיזו זהות יהודית עלינו לבנות כך שנהפוך להיות דוגמא ומקור לאהדה לכל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</si>
  <si>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549 (2015-04-09)</t>
    </r>
  </si>
  <si>
    <t xml:space="preserve">http://files.kabbalahmedia.info/download/video/heb_o_rav_2015-04-09_program_haim-hadashim_n549.wmv</t>
  </si>
  <si>
    <t xml:space="preserve">14.04.15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</si>
  <si>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549 - </t>
    </r>
    <r>
      <rPr>
        <sz val="10"/>
        <color rgb="FF000000"/>
        <rFont val="FreeSans"/>
        <family val="2"/>
      </rPr>
      <t xml:space="preserve">למה לא אוגנדה</t>
    </r>
  </si>
  <si>
    <r>
      <rPr>
        <sz val="10"/>
        <color rgb="FF000000"/>
        <rFont val="FreeSans"/>
        <family val="2"/>
      </rPr>
      <t xml:space="preserve">מה מהות הקשר בין העם היהודי והמדינה בה אנו חיים</t>
    </r>
    <r>
      <rPr>
        <sz val="10"/>
        <color rgb="FF000000"/>
        <rFont val="Cambria"/>
        <family val="0"/>
        <charset val="1"/>
      </rPr>
      <t xml:space="preserve">, </t>
    </r>
    <r>
      <rPr>
        <sz val="10"/>
        <color rgb="FF000000"/>
        <rFont val="FreeSans"/>
        <family val="2"/>
      </rPr>
      <t xml:space="preserve">מדוע לא נוכל להקים מדינה במקום אחר בעולם וכיצד ניתן באמת להפוך לעם החי חופשי בארצו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 בשיחה משותפת</t>
    </r>
  </si>
  <si>
    <r>
      <rPr>
        <sz val="11"/>
        <rFont val="FreeSans"/>
        <family val="2"/>
      </rPr>
      <t xml:space="preserve">חיים חדשים </t>
    </r>
    <r>
      <rPr>
        <sz val="11"/>
        <rFont val="Cambria"/>
        <family val="0"/>
        <charset val="1"/>
      </rPr>
      <t xml:space="preserve">550 (2015-04-09)</t>
    </r>
  </si>
  <si>
    <t xml:space="preserve">http://files.kabbalahmedia.info/download/video/heb_o_rav_2015-04-09_program_haim-hadashim_n550.wmv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</si>
  <si>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550 - </t>
    </r>
    <r>
      <rPr>
        <sz val="10"/>
        <color rgb="FF000000"/>
        <rFont val="FreeSans"/>
        <family val="2"/>
      </rPr>
      <t xml:space="preserve">געגועים לארץ ישראל</t>
    </r>
  </si>
  <si>
    <r>
      <rPr>
        <sz val="10"/>
        <color rgb="FF000000"/>
        <rFont val="FreeSans"/>
        <family val="2"/>
      </rPr>
      <t xml:space="preserve">מהו אותו הגעגוע הנשמר בלב האדם לאחר כל כך הרבה שנות גלות</t>
    </r>
    <r>
      <rPr>
        <sz val="10"/>
        <color rgb="FF000000"/>
        <rFont val="Cambria"/>
        <family val="0"/>
        <charset val="1"/>
      </rPr>
      <t xml:space="preserve">, </t>
    </r>
    <r>
      <rPr>
        <sz val="10"/>
        <color rgb="FF000000"/>
        <rFont val="FreeSans"/>
        <family val="2"/>
      </rPr>
      <t xml:space="preserve">כיצד נהפוך את מדינת ישראל לארץ הנכספת ואיך בונים קשר חזק ויציב בינינו שיהפוך אותנו לעם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</si>
  <si>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551 (2015-04-12)</t>
    </r>
  </si>
  <si>
    <t xml:space="preserve">http://files.kabbalahmedia.info/download/video/heb_o_rav_2015-04-12_program_haim-hadashim_n551.wmv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</si>
  <si>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551 - </t>
    </r>
    <r>
      <rPr>
        <sz val="10"/>
        <color rgb="FF000000"/>
        <rFont val="FreeSans"/>
        <family val="2"/>
      </rPr>
      <t xml:space="preserve">מהי עצמאות אמיתית</t>
    </r>
    <r>
      <rPr>
        <sz val="10"/>
        <color rgb="FF000000"/>
        <rFont val="Cambria"/>
        <family val="0"/>
        <charset val="1"/>
      </rPr>
      <t xml:space="preserve">?</t>
    </r>
  </si>
  <si>
    <r>
      <rPr>
        <sz val="10"/>
        <color rgb="FF000000"/>
        <rFont val="FreeSans"/>
        <family val="2"/>
      </rPr>
      <t xml:space="preserve">מדוע אף אדם לא באמת עצמאי</t>
    </r>
    <r>
      <rPr>
        <sz val="10"/>
        <color rgb="FF000000"/>
        <rFont val="Cambria"/>
        <family val="0"/>
        <charset val="1"/>
      </rPr>
      <t xml:space="preserve">, </t>
    </r>
    <r>
      <rPr>
        <sz val="10"/>
        <color rgb="FF000000"/>
        <rFont val="FreeSans"/>
        <family val="2"/>
      </rPr>
      <t xml:space="preserve">כיצד ניתן להגיע לעצמאות אמיתית ומה הקשר בין עצמאות לאהבה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לרגל יום העצמאות</t>
    </r>
  </si>
  <si>
    <r>
      <rPr>
        <sz val="11"/>
        <rFont val="FreeSans"/>
        <family val="2"/>
      </rPr>
      <t xml:space="preserve">חיים חדשים </t>
    </r>
    <r>
      <rPr>
        <sz val="11"/>
        <rFont val="Cambria"/>
        <family val="0"/>
        <charset val="1"/>
      </rPr>
      <t xml:space="preserve">552 (2015-04-12)</t>
    </r>
  </si>
  <si>
    <t xml:space="preserve">http://files.kabbalahmedia.info/download/video/heb_o_rav_2015-04-12_program_haim-hadashim_n552.wmv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</si>
  <si>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552 - </t>
    </r>
    <r>
      <rPr>
        <sz val="10"/>
        <color rgb="FF000000"/>
        <rFont val="FreeSans"/>
        <family val="2"/>
      </rPr>
      <t xml:space="preserve">חזון ישראלי חדש</t>
    </r>
  </si>
  <si>
    <r>
      <rPr>
        <sz val="10"/>
        <color rgb="FF000000"/>
        <rFont val="FreeSans"/>
        <family val="2"/>
      </rPr>
      <t xml:space="preserve">מדוע כל האירועים הקשים שעברו על העם היהודי היו הכרחיים</t>
    </r>
    <r>
      <rPr>
        <sz val="10"/>
        <color rgb="FF000000"/>
        <rFont val="Cambria"/>
        <family val="0"/>
        <charset val="1"/>
      </rPr>
      <t xml:space="preserve">, </t>
    </r>
    <r>
      <rPr>
        <sz val="10"/>
        <color rgb="FF000000"/>
        <rFont val="FreeSans"/>
        <family val="2"/>
      </rPr>
      <t xml:space="preserve">מהו הייעוד של עם ישראל וכיצד ניתן להפוך את מדינת ישראל למודל לכל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</si>
  <si>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553 (2015-04-14)</t>
    </r>
  </si>
  <si>
    <t xml:space="preserve">http://files.kabbalahmedia.info/video/heb_o_rav_2015-04-14_program_haim-hadashim_n553.wmv</t>
  </si>
  <si>
    <t xml:space="preserve">17.04.15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</si>
  <si>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553 - </t>
    </r>
    <r>
      <rPr>
        <sz val="10"/>
        <color rgb="FF000000"/>
        <rFont val="FreeSans"/>
        <family val="2"/>
      </rPr>
      <t xml:space="preserve">יום העצמאות </t>
    </r>
    <r>
      <rPr>
        <sz val="10"/>
        <color rgb="FF000000"/>
        <rFont val="Cambria"/>
        <family val="0"/>
        <charset val="1"/>
      </rPr>
      <t xml:space="preserve">- </t>
    </r>
    <r>
      <rPr>
        <sz val="10"/>
        <color rgb="FF000000"/>
        <rFont val="FreeSans"/>
        <family val="2"/>
      </rPr>
      <t xml:space="preserve">הסמלים הלאומיים</t>
    </r>
  </si>
  <si>
    <r>
      <rPr>
        <sz val="10"/>
        <color rgb="FF000000"/>
        <rFont val="FreeSans"/>
        <family val="2"/>
      </rPr>
      <t xml:space="preserve">מדוע המנורה משמשת כסמל המדינה</t>
    </r>
    <r>
      <rPr>
        <sz val="10"/>
        <color rgb="FF000000"/>
        <rFont val="Cambria"/>
        <family val="0"/>
        <charset val="1"/>
      </rPr>
      <t xml:space="preserve">, </t>
    </r>
    <r>
      <rPr>
        <sz val="10"/>
        <color rgb="FF000000"/>
        <rFont val="FreeSans"/>
        <family val="2"/>
      </rPr>
      <t xml:space="preserve">באיזה תנאי ישרור שלום בינינו לבין שכנינו ובמה מתבטאת העצמאות שלנו כעם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</si>
  <si>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554 (2015-04-14)</t>
    </r>
  </si>
  <si>
    <t xml:space="preserve">http://files.kabbalahmedia.info/video/heb_o_rav_2015-04-14_program_haim-hadashim_n554.wmv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</si>
  <si>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554 - </t>
    </r>
    <r>
      <rPr>
        <sz val="10"/>
        <color rgb="FF000000"/>
        <rFont val="FreeSans"/>
        <family val="2"/>
      </rPr>
      <t xml:space="preserve">הישראלי החדש</t>
    </r>
  </si>
  <si>
    <r>
      <rPr>
        <sz val="10"/>
        <color rgb="FF000000"/>
        <rFont val="FreeSans"/>
        <family val="2"/>
      </rPr>
      <t xml:space="preserve">במה נבדל הישראלי החדש מדמות ה</t>
    </r>
    <r>
      <rPr>
        <sz val="10"/>
        <color rgb="FF000000"/>
        <rFont val="Cambria"/>
        <family val="0"/>
        <charset val="1"/>
      </rPr>
      <t xml:space="preserve">"</t>
    </r>
    <r>
      <rPr>
        <sz val="10"/>
        <color rgb="FF000000"/>
        <rFont val="FreeSans"/>
        <family val="2"/>
      </rPr>
      <t xml:space="preserve">צבר</t>
    </r>
    <r>
      <rPr>
        <sz val="10"/>
        <color rgb="FF000000"/>
        <rFont val="Cambria"/>
        <family val="0"/>
        <charset val="1"/>
      </rPr>
      <t xml:space="preserve">" </t>
    </r>
    <r>
      <rPr>
        <sz val="10"/>
        <color rgb="FF000000"/>
        <rFont val="FreeSans"/>
        <family val="2"/>
      </rPr>
      <t xml:space="preserve">שנבנה לאחר קום המדינה</t>
    </r>
    <r>
      <rPr>
        <sz val="10"/>
        <color rgb="FF000000"/>
        <rFont val="Cambria"/>
        <family val="0"/>
        <charset val="1"/>
      </rPr>
      <t xml:space="preserve">, </t>
    </r>
    <r>
      <rPr>
        <sz val="10"/>
        <color rgb="FF000000"/>
        <rFont val="FreeSans"/>
        <family val="2"/>
      </rPr>
      <t xml:space="preserve">איך פעולתו למען החיבור בעם משנה אותו לטובה וכיצד לכוון את הרצון שלו לאהבת עם ומולדת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</si>
  <si>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555 (2015-04-16)</t>
    </r>
  </si>
  <si>
    <t xml:space="preserve">http://files.kabbalahmedia.info/download/video/heb_o_rav_2015-04-16_program_haim-hadashim_n555.wmv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</si>
  <si>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555 - </t>
    </r>
    <r>
      <rPr>
        <sz val="10"/>
        <color rgb="FF000000"/>
        <rFont val="FreeSans"/>
        <family val="2"/>
      </rPr>
      <t xml:space="preserve">חיים במלחמה מתמדת</t>
    </r>
  </si>
  <si>
    <r>
      <rPr>
        <sz val="10"/>
        <color rgb="FF000000"/>
        <rFont val="FreeSans"/>
        <family val="2"/>
      </rPr>
      <t xml:space="preserve">מדוע המציאות הישראלית היא לחיות במלחמה תמידית</t>
    </r>
    <r>
      <rPr>
        <sz val="10"/>
        <color rgb="FF000000"/>
        <rFont val="Cambria"/>
        <family val="0"/>
        <charset val="1"/>
      </rPr>
      <t xml:space="preserve">, </t>
    </r>
    <r>
      <rPr>
        <sz val="10"/>
        <color rgb="FF000000"/>
        <rFont val="FreeSans"/>
        <family val="2"/>
      </rPr>
      <t xml:space="preserve">מהיכן מגיעה השנאה לעבר ישראל ואיך נוכל להגיע לשלום בינינו ועם כל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</si>
  <si>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556 (2015-04-16)</t>
    </r>
  </si>
  <si>
    <t xml:space="preserve">http://files.kabbalahmedia.info/download/video/heb_o_rav_2015-04-16_program_haim-hadashim_n556.wmv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</si>
  <si>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תכנית </t>
    </r>
    <r>
      <rPr>
        <sz val="10"/>
        <color rgb="FF000000"/>
        <rFont val="Cambria"/>
        <family val="0"/>
        <charset val="1"/>
      </rPr>
      <t xml:space="preserve">556 - </t>
    </r>
    <r>
      <rPr>
        <sz val="10"/>
        <color rgb="FF000000"/>
        <rFont val="FreeSans"/>
        <family val="2"/>
      </rPr>
      <t xml:space="preserve">ישראל מתאבלת על בניה</t>
    </r>
  </si>
  <si>
    <r>
      <rPr>
        <sz val="10"/>
        <color rgb="FF000000"/>
        <rFont val="FreeSans"/>
        <family val="2"/>
      </rPr>
      <t xml:space="preserve">על הרגש שמתעורר בנו דווקא בימי הזיכרון</t>
    </r>
    <r>
      <rPr>
        <sz val="10"/>
        <color rgb="FF000000"/>
        <rFont val="Cambria"/>
        <family val="0"/>
        <charset val="1"/>
      </rPr>
      <t xml:space="preserve">, </t>
    </r>
    <r>
      <rPr>
        <sz val="10"/>
        <color rgb="FF000000"/>
        <rFont val="FreeSans"/>
        <family val="2"/>
      </rPr>
      <t xml:space="preserve">מה אנחנו צריכים ללמוד ולזכור מהשכול והכאב וכיצד עלינו לפעול כך שמותם של הנופלים לא יהיה לשווא</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מיוחדת</t>
    </r>
  </si>
  <si>
    <r>
      <rPr>
        <sz val="11"/>
        <rFont val="FreeSans"/>
        <family val="2"/>
      </rPr>
      <t xml:space="preserve">תוכנית טלוויזיה </t>
    </r>
    <r>
      <rPr>
        <sz val="11"/>
        <rFont val="Cambria"/>
        <family val="0"/>
        <charset val="1"/>
      </rPr>
      <t xml:space="preserve">"</t>
    </r>
    <r>
      <rPr>
        <sz val="11"/>
        <rFont val="FreeSans"/>
        <family val="2"/>
      </rPr>
      <t xml:space="preserve">חיים חדשים</t>
    </r>
    <r>
      <rPr>
        <sz val="11"/>
        <rFont val="Cambria"/>
        <family val="0"/>
        <charset val="1"/>
      </rPr>
      <t xml:space="preserve">" </t>
    </r>
    <r>
      <rPr>
        <sz val="11"/>
        <rFont val="FreeSans"/>
        <family val="2"/>
      </rPr>
      <t xml:space="preserve">מס</t>
    </r>
    <r>
      <rPr>
        <sz val="11"/>
        <rFont val="Cambria"/>
        <family val="0"/>
        <charset val="1"/>
      </rPr>
      <t xml:space="preserve">' 559 (2015-04-30)</t>
    </r>
  </si>
  <si>
    <t xml:space="preserve">http://files.kabbalahmedia.info/download/video/heb_o_rav_2015-04-30_program_haim-hadashim_n559.wmv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</si>
  <si>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559 -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t>
    </r>
  </si>
  <si>
    <r>
      <rPr>
        <sz val="10"/>
        <color rgb="FF000000"/>
        <rFont val="FreeSans"/>
        <family val="2"/>
      </rPr>
      <t xml:space="preserve">מה חוגגים בל</t>
    </r>
    <r>
      <rPr>
        <sz val="10"/>
        <color rgb="FF000000"/>
        <rFont val="Cambria"/>
        <family val="0"/>
        <charset val="1"/>
      </rPr>
      <t xml:space="preserve">"</t>
    </r>
    <r>
      <rPr>
        <sz val="10"/>
        <color rgb="FF000000"/>
        <rFont val="FreeSans"/>
        <family val="2"/>
      </rPr>
      <t xml:space="preserve">ג בעומר</t>
    </r>
    <r>
      <rPr>
        <sz val="10"/>
        <color rgb="FF000000"/>
        <rFont val="Cambria"/>
        <family val="0"/>
        <charset val="1"/>
      </rPr>
      <t xml:space="preserve">, </t>
    </r>
    <r>
      <rPr>
        <sz val="10"/>
        <color rgb="FF000000"/>
        <rFont val="FreeSans"/>
        <family val="2"/>
      </rPr>
      <t xml:space="preserve">מהי ספירת העומר ואיך החג מתקשר ליחסים בינינו ולתיקון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לכבוד חג ל</t>
    </r>
    <r>
      <rPr>
        <sz val="10"/>
        <color rgb="FF000000"/>
        <rFont val="Cambria"/>
        <family val="0"/>
        <charset val="1"/>
      </rPr>
      <t xml:space="preserve">"</t>
    </r>
    <r>
      <rPr>
        <sz val="10"/>
        <color rgb="FF000000"/>
        <rFont val="FreeSans"/>
        <family val="2"/>
      </rPr>
      <t xml:space="preserve">ג בעומר</t>
    </r>
  </si>
  <si>
    <r>
      <rPr>
        <sz val="11"/>
        <rFont val="FreeSans"/>
        <family val="2"/>
      </rPr>
      <t xml:space="preserve">חיים חדשים </t>
    </r>
    <r>
      <rPr>
        <sz val="11"/>
        <rFont val="Cambria"/>
        <family val="0"/>
        <charset val="1"/>
      </rPr>
      <t xml:space="preserve">560 (2015-05-03)</t>
    </r>
  </si>
  <si>
    <t xml:space="preserve">http://files.kabbalahmedia.info/download/video/heb_o_rav_2015-05-03_program_haim-hadashim_n560.wmv</t>
  </si>
  <si>
    <t xml:space="preserve">05.05.15</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</si>
  <si>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560 - </t>
    </r>
    <r>
      <rPr>
        <sz val="11"/>
        <rFont val="FreeSans"/>
        <family val="2"/>
      </rPr>
      <t xml:space="preserve">חג מתן תורה</t>
    </r>
  </si>
  <si>
    <r>
      <rPr>
        <sz val="10"/>
        <rFont val="FreeSans"/>
        <family val="2"/>
      </rPr>
      <t xml:space="preserve">מה ההבדל בין מתן תורה וקבלת התורה</t>
    </r>
    <r>
      <rPr>
        <sz val="10"/>
        <rFont val="Cambria"/>
        <family val="0"/>
        <charset val="1"/>
      </rPr>
      <t xml:space="preserve">, </t>
    </r>
    <r>
      <rPr>
        <sz val="10"/>
        <rFont val="FreeSans"/>
        <family val="2"/>
      </rPr>
      <t xml:space="preserve">כיצד ניתן לגלות את הכוח הטוב הטמון בתורה ומדוע הכלל של </t>
    </r>
    <r>
      <rPr>
        <sz val="10"/>
        <rFont val="Cambria"/>
        <family val="0"/>
        <charset val="1"/>
      </rPr>
      <t xml:space="preserve">"</t>
    </r>
    <r>
      <rPr>
        <sz val="10"/>
        <rFont val="FreeSans"/>
        <family val="2"/>
      </rPr>
      <t xml:space="preserve">ואהבת לרעך כמוך</t>
    </r>
    <r>
      <rPr>
        <sz val="10"/>
        <rFont val="Cambria"/>
        <family val="0"/>
        <charset val="1"/>
      </rPr>
      <t xml:space="preserve">" </t>
    </r>
    <r>
      <rPr>
        <sz val="10"/>
        <rFont val="FreeSans"/>
        <family val="2"/>
      </rPr>
      <t xml:space="preserve">הוא למעשה התורה כולה על רגל אחת</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</si>
  <si>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561 (2015-05-03)</t>
    </r>
  </si>
  <si>
    <t xml:space="preserve">http://files.kabbalahmedia.info/download/video/heb_o_rav_2015-05-03_program_haim-hadashim_n561.wmv</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</si>
  <si>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561 - </t>
    </r>
    <r>
      <rPr>
        <sz val="11"/>
        <rFont val="FreeSans"/>
        <family val="2"/>
      </rPr>
      <t xml:space="preserve">חג השבועות בחברה הישראלית</t>
    </r>
  </si>
  <si>
    <r>
      <rPr>
        <sz val="10"/>
        <rFont val="FreeSans"/>
        <family val="2"/>
      </rPr>
      <t xml:space="preserve">מה אומרת חכמת הקבלה על מאכלי החלב והפירות המאפיינים את חג השבועות</t>
    </r>
    <r>
      <rPr>
        <sz val="10"/>
        <rFont val="Cambria"/>
        <family val="0"/>
        <charset val="1"/>
      </rPr>
      <t xml:space="preserve">, </t>
    </r>
    <r>
      <rPr>
        <sz val="10"/>
        <rFont val="FreeSans"/>
        <family val="2"/>
      </rPr>
      <t xml:space="preserve">כיצד ניתן לממש את מעמד מתן התורה ומה מובטח לאנושות עם קבלת התורה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</si>
  <si>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564 (2015-05-07)</t>
    </r>
  </si>
  <si>
    <t xml:space="preserve">http://files.kabbalahmedia.info/video/heb_o_rav_2015-05-07_program_haim-hadashim_n564.wmv</t>
  </si>
  <si>
    <t xml:space="preserve">12.05.15</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</si>
  <si>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564 - </t>
    </r>
    <r>
      <rPr>
        <sz val="11"/>
        <rFont val="FreeSans"/>
        <family val="2"/>
      </rPr>
      <t xml:space="preserve">ירושלים מקודשת לשלוש דתות</t>
    </r>
  </si>
  <si>
    <r>
      <rPr>
        <sz val="10"/>
        <rFont val="FreeSans"/>
        <family val="2"/>
      </rPr>
      <t xml:space="preserve">מה הקשר בין המושג </t>
    </r>
    <r>
      <rPr>
        <sz val="10"/>
        <rFont val="Cambria"/>
        <family val="0"/>
        <charset val="1"/>
      </rPr>
      <t xml:space="preserve">"</t>
    </r>
    <r>
      <rPr>
        <sz val="10"/>
        <rFont val="FreeSans"/>
        <family val="2"/>
      </rPr>
      <t xml:space="preserve">ירושלים</t>
    </r>
    <r>
      <rPr>
        <sz val="10"/>
        <rFont val="Cambria"/>
        <family val="0"/>
        <charset val="1"/>
      </rPr>
      <t xml:space="preserve">" </t>
    </r>
    <r>
      <rPr>
        <sz val="10"/>
        <rFont val="FreeSans"/>
        <family val="2"/>
      </rPr>
      <t xml:space="preserve">לבין תכונות האדם</t>
    </r>
    <r>
      <rPr>
        <sz val="10"/>
        <rFont val="Cambria"/>
        <family val="0"/>
        <charset val="1"/>
      </rPr>
      <t xml:space="preserve">, </t>
    </r>
    <r>
      <rPr>
        <sz val="10"/>
        <rFont val="FreeSans"/>
        <family val="2"/>
      </rPr>
      <t xml:space="preserve">מדוע העיר מקודשת לשלושת הדתות ואיך ניתן להגיע לתחושה הפנימית הנקראת ירושלים</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</si>
  <si>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565 (2015-05-07)</t>
    </r>
  </si>
  <si>
    <t xml:space="preserve">http://files.kabbalahmedia.info/video/heb_o_rav_2015-05-07_program_haim-hadashim_n565.wmv</t>
  </si>
  <si>
    <t xml:space="preserve">09.05.15</t>
  </si>
  <si>
    <r>
      <rPr>
        <sz val="11"/>
        <rFont val="FreeSans"/>
        <family val="2"/>
      </rPr>
      <t xml:space="preserve">חיים חדשים </t>
    </r>
    <r>
      <rPr>
        <sz val="11"/>
        <rFont val="Cambria"/>
        <family val="0"/>
        <charset val="1"/>
      </rPr>
      <t xml:space="preserve">- </t>
    </r>
    <r>
      <rPr>
        <sz val="11"/>
        <rFont val="FreeSans"/>
        <family val="2"/>
      </rPr>
      <t xml:space="preserve">תוכנית </t>
    </r>
    <r>
      <rPr>
        <sz val="11"/>
        <rFont val="Cambria"/>
        <family val="0"/>
        <charset val="1"/>
      </rPr>
      <t xml:space="preserve">565 - </t>
    </r>
    <r>
      <rPr>
        <sz val="11"/>
        <rFont val="FreeSans"/>
        <family val="2"/>
      </rPr>
      <t xml:space="preserve">ירושלים בירת האהבה</t>
    </r>
  </si>
  <si>
    <r>
      <rPr>
        <sz val="10"/>
        <rFont val="FreeSans"/>
        <family val="2"/>
      </rPr>
      <t xml:space="preserve">כיצד ניתן ללכד בין ירושלים הגשמית והרוחנית</t>
    </r>
    <r>
      <rPr>
        <sz val="10"/>
        <rFont val="Cambria"/>
        <family val="0"/>
        <charset val="1"/>
      </rPr>
      <t xml:space="preserve">, </t>
    </r>
    <r>
      <rPr>
        <sz val="10"/>
        <rFont val="FreeSans"/>
        <family val="2"/>
      </rPr>
      <t xml:space="preserve">מה הקשר בין אהבת אחים וקדושת העיר ומתי נזכה להביא את ירושלים להיות לבירת העולם המתוקן</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</si>
  <si>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566 (2015-05-12)</t>
    </r>
  </si>
  <si>
    <t xml:space="preserve">http://files.kabbalahmedia.info/download/video/heb_o_rav_2015-05-12_program_haim-hadashim_n566.wmv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</si>
  <si>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566 - </t>
    </r>
    <r>
      <rPr>
        <sz val="10"/>
        <color rgb="FF000000"/>
        <rFont val="FreeSans"/>
        <family val="2"/>
      </rPr>
      <t xml:space="preserve">שלושת הרגלים</t>
    </r>
  </si>
  <si>
    <r>
      <rPr>
        <sz val="10"/>
        <color rgb="FF000000"/>
        <rFont val="FreeSans"/>
        <family val="2"/>
      </rPr>
      <t xml:space="preserve">מה באמת אנחנו חוגגים בשלושת הרגלים</t>
    </r>
    <r>
      <rPr>
        <sz val="10"/>
        <color rgb="FF000000"/>
        <rFont val="Cambria"/>
        <family val="0"/>
        <charset val="1"/>
      </rPr>
      <t xml:space="preserve">, </t>
    </r>
    <r>
      <rPr>
        <sz val="10"/>
        <color rgb="FF000000"/>
        <rFont val="FreeSans"/>
        <family val="2"/>
      </rPr>
      <t xml:space="preserve">איזו דרגת חיבור בינינו מייצגת העלייה לרגל לירושלים וכיצד חשו תושבי ירושלים כשפתחו את ביתם לעולים לרגל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</si>
  <si>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594 (2015-07-05)</t>
    </r>
  </si>
  <si>
    <t xml:space="preserve">http://files.kabbalahmedia.info/download/files/heb_o_rav_2015-07-05_program_haim-hadashim_n594.mp4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</si>
  <si>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594 - </t>
    </r>
    <r>
      <rPr>
        <sz val="10"/>
        <rFont val="FreeSans"/>
        <family val="2"/>
      </rPr>
      <t xml:space="preserve">ט</t>
    </r>
    <r>
      <rPr>
        <sz val="10"/>
        <rFont val="Cambria"/>
        <family val="0"/>
        <charset val="1"/>
      </rPr>
      <t xml:space="preserve">' </t>
    </r>
    <r>
      <rPr>
        <sz val="10"/>
        <rFont val="FreeSans"/>
        <family val="2"/>
      </rPr>
      <t xml:space="preserve">באב </t>
    </r>
    <r>
      <rPr>
        <sz val="10"/>
        <rFont val="Cambria"/>
        <family val="0"/>
        <charset val="1"/>
      </rPr>
      <t xml:space="preserve">- </t>
    </r>
    <r>
      <rPr>
        <sz val="10"/>
        <rFont val="FreeSans"/>
        <family val="2"/>
      </rPr>
      <t xml:space="preserve">מחורבן לשמחה</t>
    </r>
  </si>
  <si>
    <r>
      <rPr>
        <sz val="10"/>
        <rFont val="FreeSans"/>
        <family val="2"/>
      </rPr>
      <t xml:space="preserve">מדוע אין בעם ישראל הרגשת זיכרון והזדהות עם החורבן שקרה בתשעה באב</t>
    </r>
    <r>
      <rPr>
        <sz val="10"/>
        <rFont val="Cambria"/>
        <family val="0"/>
        <charset val="1"/>
      </rPr>
      <t xml:space="preserve">, </t>
    </r>
    <r>
      <rPr>
        <sz val="10"/>
        <rFont val="FreeSans"/>
        <family val="2"/>
      </rPr>
      <t xml:space="preserve">מהי מהות השבירה שעבר העם שלנו ביציאה לגלות ומהו התפקיד המוטל עלינו היום</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וטל מנדלבאום בן</t>
    </r>
    <r>
      <rPr>
        <sz val="10"/>
        <rFont val="Cambria"/>
        <family val="0"/>
        <charset val="1"/>
      </rPr>
      <t xml:space="preserve">-</t>
    </r>
    <r>
      <rPr>
        <sz val="10"/>
        <rFont val="FreeSans"/>
        <family val="2"/>
      </rPr>
      <t xml:space="preserve">משה</t>
    </r>
  </si>
  <si>
    <r>
      <rPr>
        <sz val="11"/>
        <rFont val="FreeSans"/>
        <family val="2"/>
      </rPr>
      <t xml:space="preserve">חיים חדשים </t>
    </r>
    <r>
      <rPr>
        <sz val="11"/>
        <rFont val="Cambria"/>
        <family val="0"/>
        <charset val="1"/>
      </rPr>
      <t xml:space="preserve">595 (2015-07-05)</t>
    </r>
  </si>
  <si>
    <t xml:space="preserve">http://files.kabbalahmedia.info/download/files/heb_o_rav_2015-07-07_program_haim-hadashim_n595.mp4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</si>
  <si>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595 - </t>
    </r>
    <r>
      <rPr>
        <sz val="10"/>
        <rFont val="FreeSans"/>
        <family val="2"/>
      </rPr>
      <t xml:space="preserve">בין המצרים </t>
    </r>
    <r>
      <rPr>
        <sz val="10"/>
        <rFont val="Cambria"/>
        <family val="0"/>
        <charset val="1"/>
      </rPr>
      <t xml:space="preserve">- </t>
    </r>
    <r>
      <rPr>
        <sz val="10"/>
        <rFont val="FreeSans"/>
        <family val="2"/>
      </rPr>
      <t xml:space="preserve">זהירות מאסונות</t>
    </r>
  </si>
  <si>
    <r>
      <rPr>
        <sz val="10"/>
        <rFont val="FreeSans"/>
        <family val="2"/>
      </rPr>
      <t xml:space="preserve">כיצד פועלת מערכת הטבע על האנושות בתקופות שונות בשנה</t>
    </r>
    <r>
      <rPr>
        <sz val="10"/>
        <rFont val="Cambria"/>
        <family val="0"/>
        <charset val="1"/>
      </rPr>
      <t xml:space="preserve">, </t>
    </r>
    <r>
      <rPr>
        <sz val="10"/>
        <rFont val="FreeSans"/>
        <family val="2"/>
      </rPr>
      <t xml:space="preserve">מדוע בין המצרים נחשבת לתקופה המיועדת לפורענות והאם ניתן להפוך זמנים רעים לטובים</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אורן לוי ויעל לשד</t>
    </r>
    <r>
      <rPr>
        <sz val="10"/>
        <rFont val="Cambria"/>
        <family val="0"/>
        <charset val="1"/>
      </rPr>
      <t xml:space="preserve">-</t>
    </r>
    <r>
      <rPr>
        <sz val="10"/>
        <rFont val="FreeSans"/>
        <family val="2"/>
      </rPr>
      <t xml:space="preserve">הראל</t>
    </r>
  </si>
  <si>
    <r>
      <rPr>
        <sz val="11"/>
        <rFont val="FreeSans"/>
        <family val="2"/>
      </rPr>
      <t xml:space="preserve">חיים חדשים </t>
    </r>
    <r>
      <rPr>
        <sz val="11"/>
        <rFont val="Cambria"/>
        <family val="0"/>
        <charset val="1"/>
      </rPr>
      <t xml:space="preserve">600 (2015-07-30)</t>
    </r>
  </si>
  <si>
    <t xml:space="preserve">http://files.kabbalahmedia.info/download/files/heb_o_rav_2015-07-30_program_haim-hadashim_n600.mp4</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</si>
  <si>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600 - </t>
    </r>
    <r>
      <rPr>
        <sz val="10"/>
        <rFont val="FreeSans"/>
        <family val="2"/>
      </rPr>
      <t xml:space="preserve">ט</t>
    </r>
    <r>
      <rPr>
        <sz val="10"/>
        <rFont val="Cambria"/>
        <family val="0"/>
        <charset val="1"/>
      </rPr>
      <t xml:space="preserve">"</t>
    </r>
    <r>
      <rPr>
        <sz val="10"/>
        <rFont val="FreeSans"/>
        <family val="2"/>
      </rPr>
      <t xml:space="preserve">ו באב </t>
    </r>
    <r>
      <rPr>
        <sz val="10"/>
        <rFont val="Cambria"/>
        <family val="0"/>
        <charset val="1"/>
      </rPr>
      <t xml:space="preserve">- </t>
    </r>
    <r>
      <rPr>
        <sz val="10"/>
        <rFont val="FreeSans"/>
        <family val="2"/>
      </rPr>
      <t xml:space="preserve">חג האהבה</t>
    </r>
  </si>
  <si>
    <r>
      <rPr>
        <sz val="10"/>
        <rFont val="FreeSans"/>
        <family val="2"/>
      </rPr>
      <t xml:space="preserve">מה הקשר בין חג האהבה לבין ט</t>
    </r>
    <r>
      <rPr>
        <sz val="10"/>
        <rFont val="Cambria"/>
        <family val="0"/>
        <charset val="1"/>
      </rPr>
      <t xml:space="preserve">' </t>
    </r>
    <r>
      <rPr>
        <sz val="10"/>
        <rFont val="FreeSans"/>
        <family val="2"/>
      </rPr>
      <t xml:space="preserve">באב</t>
    </r>
    <r>
      <rPr>
        <sz val="10"/>
        <rFont val="Cambria"/>
        <family val="0"/>
        <charset val="1"/>
      </rPr>
      <t xml:space="preserve">, </t>
    </r>
    <r>
      <rPr>
        <sz val="10"/>
        <rFont val="FreeSans"/>
        <family val="2"/>
      </rPr>
      <t xml:space="preserve">מדוע איבדנו במשך השנים את היכולת לאהוב וכיצד נגיע למימוש מלא של האהבה בכל מערכות היחסים שלנו</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וניצה מזוז</t>
    </r>
  </si>
  <si>
    <r>
      <rPr>
        <sz val="11"/>
        <rFont val="FreeSans"/>
        <family val="2"/>
      </rPr>
      <t xml:space="preserve">חיים חדשים </t>
    </r>
    <r>
      <rPr>
        <sz val="11"/>
        <rFont val="Cambria"/>
        <family val="0"/>
        <charset val="1"/>
      </rPr>
      <t xml:space="preserve">620 (2015-09-01)</t>
    </r>
  </si>
  <si>
    <t xml:space="preserve">http://files.kabbalahmedia.info/download/files/heb_o_rav_2015-09-01_program_haim-hadashim_n620.mp4</t>
  </si>
  <si>
    <t xml:space="preserve">03.09.15</t>
  </si>
  <si>
    <r>
      <rPr>
        <sz val="10"/>
        <rFont val="FreeSans"/>
        <family val="2"/>
      </rPr>
      <t xml:space="preserve">חיים חדשים </t>
    </r>
    <r>
      <rPr>
        <sz val="10"/>
        <rFont val="Cambria"/>
        <family val="0"/>
        <charset val="1"/>
      </rPr>
      <t xml:space="preserve">- </t>
    </r>
    <r>
      <rPr>
        <sz val="10"/>
        <rFont val="FreeSans"/>
        <family val="2"/>
      </rPr>
      <t xml:space="preserve">תוכנית </t>
    </r>
    <r>
      <rPr>
        <sz val="10"/>
        <rFont val="Cambria"/>
        <family val="0"/>
        <charset val="1"/>
      </rPr>
      <t xml:space="preserve">620 - </t>
    </r>
    <r>
      <rPr>
        <sz val="10"/>
        <rFont val="FreeSans"/>
        <family val="2"/>
      </rPr>
      <t xml:space="preserve">סליחות</t>
    </r>
  </si>
  <si>
    <r>
      <rPr>
        <sz val="10"/>
        <rFont val="FreeSans"/>
        <family val="2"/>
      </rPr>
      <t xml:space="preserve">מהם חוקי הטבע המיוצגים בסליחות של חודש תשרי</t>
    </r>
    <r>
      <rPr>
        <sz val="10"/>
        <rFont val="Cambria"/>
        <family val="0"/>
        <charset val="1"/>
      </rPr>
      <t xml:space="preserve">, </t>
    </r>
    <r>
      <rPr>
        <sz val="10"/>
        <rFont val="FreeSans"/>
        <family val="2"/>
      </rPr>
      <t xml:space="preserve">כיצד ניתן לגלות את החוקים הללו ואלו כוחות יתגלו בעם שלנו אם נתחיל לנסות ולהתחבר בינינו</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t>
    </r>
    <r>
      <rPr>
        <sz val="10"/>
        <rFont val="Cambria"/>
        <family val="0"/>
        <charset val="1"/>
      </rPr>
      <t xml:space="preserve">, </t>
    </r>
    <r>
      <rPr>
        <sz val="1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</si>
  <si>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621 (2015-09-01)</t>
    </r>
  </si>
  <si>
    <t xml:space="preserve">http://files.kabbalahmedia.info/download/files/heb_o_rav_2015-09-01_program_haim-hadashim_n621.mp4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</si>
  <si>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621 - </t>
    </r>
    <r>
      <rPr>
        <sz val="10"/>
        <color rgb="FF000000"/>
        <rFont val="FreeSans"/>
        <family val="2"/>
      </rPr>
      <t xml:space="preserve">הסוד לשנה טובה</t>
    </r>
  </si>
  <si>
    <r>
      <rPr>
        <sz val="10"/>
        <color rgb="FF000000"/>
        <rFont val="FreeSans"/>
        <family val="2"/>
      </rPr>
      <t xml:space="preserve">מה צפוי לנו בשנה הקרובה</t>
    </r>
    <r>
      <rPr>
        <sz val="10"/>
        <color rgb="FF000000"/>
        <rFont val="Cambria"/>
        <family val="0"/>
        <charset val="1"/>
      </rPr>
      <t xml:space="preserve">, </t>
    </r>
    <r>
      <rPr>
        <sz val="10"/>
        <color rgb="FF000000"/>
        <rFont val="FreeSans"/>
        <family val="2"/>
      </rPr>
      <t xml:space="preserve">כיצד נוכל להבטיח שהשנה תהיה מוצלחת ומדוע דווקא דרך גילוי הרע בינינו נהפוך את השנה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</si>
  <si>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622 (2015-09-08)</t>
    </r>
  </si>
  <si>
    <t xml:space="preserve">http://files.kabbalahmedia.info/download/files/heb_o_rav_2015-09-08_program_haim-hadashim_n622.mp4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</si>
  <si>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622 - </t>
    </r>
    <r>
      <rPr>
        <sz val="10"/>
        <color rgb="FF000000"/>
        <rFont val="FreeSans"/>
        <family val="2"/>
      </rPr>
      <t xml:space="preserve">שנה חדשה</t>
    </r>
  </si>
  <si>
    <r>
      <rPr>
        <sz val="10"/>
        <color rgb="FF000000"/>
        <rFont val="FreeSans"/>
        <family val="2"/>
      </rPr>
      <t xml:space="preserve">כיצד מוצאים דרכים להתחדשות שאינה תחרותית</t>
    </r>
    <r>
      <rPr>
        <sz val="10"/>
        <color rgb="FF000000"/>
        <rFont val="Cambria"/>
        <family val="0"/>
        <charset val="1"/>
      </rPr>
      <t xml:space="preserve">, </t>
    </r>
    <r>
      <rPr>
        <sz val="10"/>
        <color rgb="FF000000"/>
        <rFont val="FreeSans"/>
        <family val="2"/>
      </rPr>
      <t xml:space="preserve">אילו אמצעים יכולים לסייע לאדם לעבור תקופות קשות וכיצד נלמד לקבל את השנה החדשה בהנאה ולא בקושי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</si>
  <si>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623 (2015-09-08)</t>
    </r>
  </si>
  <si>
    <t xml:space="preserve">http://files.kabbalahmedia.info/download/files/heb_o_rav_2015-09-08_program_haim-hadashim_n623.mp4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</si>
  <si>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623 - </t>
    </r>
    <r>
      <rPr>
        <sz val="10"/>
        <color rgb="FF000000"/>
        <rFont val="FreeSans"/>
        <family val="2"/>
      </rPr>
      <t xml:space="preserve">תוכנת החיים</t>
    </r>
  </si>
  <si>
    <r>
      <rPr>
        <sz val="10"/>
        <color rgb="FF000000"/>
        <rFont val="FreeSans"/>
        <family val="2"/>
      </rPr>
      <t xml:space="preserve">מהי התוכנה הכללית הפועלת על האנושות</t>
    </r>
    <r>
      <rPr>
        <sz val="10"/>
        <color rgb="FF000000"/>
        <rFont val="Cambria"/>
        <family val="0"/>
        <charset val="1"/>
      </rPr>
      <t xml:space="preserve">, </t>
    </r>
    <r>
      <rPr>
        <sz val="10"/>
        <color rgb="FF000000"/>
        <rFont val="FreeSans"/>
        <family val="2"/>
      </rPr>
      <t xml:space="preserve">כיצד ניתן לתקן ולהתאים את עצמנו לתוכנה זו ואיך תיקון התכונות משפר את חייו של כל אדם בפרט ושל האנושות בכלל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</si>
  <si>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626 (2015-09-17)</t>
    </r>
  </si>
  <si>
    <t xml:space="preserve">http://files.kabbalahmedia.info/download/files/heb_o_rav_2015-09-17_program_haim-hadashim_n626.mp4</t>
  </si>
  <si>
    <t xml:space="preserve">19.09.15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</si>
  <si>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626 - </t>
    </r>
    <r>
      <rPr>
        <sz val="10"/>
        <color rgb="FF000000"/>
        <rFont val="FreeSans"/>
        <family val="2"/>
      </rPr>
      <t xml:space="preserve">יום כיפור </t>
    </r>
    <r>
      <rPr>
        <sz val="10"/>
        <color rgb="FF000000"/>
        <rFont val="Cambria"/>
        <family val="0"/>
        <charset val="1"/>
      </rPr>
      <t xml:space="preserve">- </t>
    </r>
    <r>
      <rPr>
        <sz val="10"/>
        <color rgb="FF000000"/>
        <rFont val="FreeSans"/>
        <family val="2"/>
      </rPr>
      <t xml:space="preserve">מימוש עצמי וחברתי</t>
    </r>
  </si>
  <si>
    <r>
      <rPr>
        <sz val="10"/>
        <color rgb="FF000000"/>
        <rFont val="FreeSans"/>
        <family val="2"/>
      </rPr>
      <t xml:space="preserve">מה מקור התחושה המיוחדת שקיימת בארץ ישראל בתקופת חגי תשרי</t>
    </r>
    <r>
      <rPr>
        <sz val="10"/>
        <color rgb="FF000000"/>
        <rFont val="Cambria"/>
        <family val="0"/>
        <charset val="1"/>
      </rPr>
      <t xml:space="preserve">, </t>
    </r>
    <r>
      <rPr>
        <sz val="10"/>
        <color rgb="FF000000"/>
        <rFont val="FreeSans"/>
        <family val="2"/>
      </rPr>
      <t xml:space="preserve">כיצד נוכל לחזור ולהיות שוב עם המלוכד בארצו ומה תפקיד יום הכיפורים עבור עם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</si>
  <si>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627 (2015-09-17)</t>
    </r>
  </si>
  <si>
    <t xml:space="preserve">http://files.kabbalahmedia.info/download/files/heb_o_rav_2015-09-17_program_haim-hadashim_n627.mp4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</si>
  <si>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627 - </t>
    </r>
    <r>
      <rPr>
        <sz val="10"/>
        <color rgb="FF000000"/>
        <rFont val="FreeSans"/>
        <family val="2"/>
      </rPr>
      <t xml:space="preserve">יום כיפור </t>
    </r>
    <r>
      <rPr>
        <sz val="10"/>
        <color rgb="FF000000"/>
        <rFont val="Cambria"/>
        <family val="0"/>
        <charset val="1"/>
      </rPr>
      <t xml:space="preserve">- </t>
    </r>
    <r>
      <rPr>
        <sz val="10"/>
        <color rgb="FF000000"/>
        <rFont val="FreeSans"/>
        <family val="2"/>
      </rPr>
      <t xml:space="preserve">התעלות רוחנית</t>
    </r>
  </si>
  <si>
    <r>
      <rPr>
        <sz val="10"/>
        <color rgb="FF000000"/>
        <rFont val="FreeSans"/>
        <family val="2"/>
      </rPr>
      <t xml:space="preserve">באיזה מידה משפיעה החברה על האדם לקיים את מנהגי יום הכיפורים</t>
    </r>
    <r>
      <rPr>
        <sz val="10"/>
        <color rgb="FF000000"/>
        <rFont val="Cambria"/>
        <family val="0"/>
        <charset val="1"/>
      </rPr>
      <t xml:space="preserve">, </t>
    </r>
    <r>
      <rPr>
        <sz val="10"/>
        <color rgb="FF000000"/>
        <rFont val="FreeSans"/>
        <family val="2"/>
      </rPr>
      <t xml:space="preserve">מה מהות הברית שעלינו לכרות עם הכוח העליון ועל אילו עברות עלינו לכפר בחג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</si>
  <si>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628 (2015-09-27)</t>
    </r>
  </si>
  <si>
    <t xml:space="preserve">http://files.kabbalahmedia.info/download/files/heb_o_rav_2015-09-27_program_haim-hadashim_n628.mp4</t>
  </si>
  <si>
    <t xml:space="preserve">01.10.15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</si>
  <si>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628 - </t>
    </r>
    <r>
      <rPr>
        <sz val="10"/>
        <color rgb="FF000000"/>
        <rFont val="FreeSans"/>
        <family val="2"/>
      </rPr>
      <t xml:space="preserve">סוד הסוכה</t>
    </r>
  </si>
  <si>
    <r>
      <rPr>
        <sz val="10"/>
        <color rgb="FF000000"/>
        <rFont val="FreeSans"/>
        <family val="2"/>
      </rPr>
      <t xml:space="preserve">מה מסמלת הסוכה בפנימיות האדם</t>
    </r>
    <r>
      <rPr>
        <sz val="10"/>
        <color rgb="FF000000"/>
        <rFont val="Cambria"/>
        <family val="0"/>
        <charset val="1"/>
      </rPr>
      <t xml:space="preserve">, </t>
    </r>
    <r>
      <rPr>
        <sz val="10"/>
        <color rgb="FF000000"/>
        <rFont val="FreeSans"/>
        <family val="2"/>
      </rPr>
      <t xml:space="preserve">מדוע בונים אותה מפסולת גורן ויקב וכיצד ניתן להפוך את ההתייחסות שלנו לאדם אחר מפסולת לדבר העיקרי בחיינו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</si>
  <si>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629 (2015-09-27)</t>
    </r>
  </si>
  <si>
    <t xml:space="preserve">http://files.kabbalahmedia.info/download/files/heb_o_rav_2015-09-27_program_haim-hadashim_n629.mp4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</si>
  <si>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629 - </t>
    </r>
    <r>
      <rPr>
        <sz val="10"/>
        <color rgb="FF000000"/>
        <rFont val="FreeSans"/>
        <family val="2"/>
      </rPr>
      <t xml:space="preserve">סוכות וארעיות</t>
    </r>
  </si>
  <si>
    <r>
      <rPr>
        <sz val="10"/>
        <color rgb="FF000000"/>
        <rFont val="FreeSans"/>
        <family val="2"/>
      </rPr>
      <t xml:space="preserve">מדוע האדם שואף לבית קבוע ויציב</t>
    </r>
    <r>
      <rPr>
        <sz val="10"/>
        <color rgb="FF000000"/>
        <rFont val="Cambria"/>
        <family val="0"/>
        <charset val="1"/>
      </rPr>
      <t xml:space="preserve">, </t>
    </r>
    <r>
      <rPr>
        <sz val="10"/>
        <color rgb="FF000000"/>
        <rFont val="FreeSans"/>
        <family val="2"/>
      </rPr>
      <t xml:space="preserve">מה מייצגת הארעיות של הסוכה וכיצד ניתן להפוך את התפיסה שלנו לגבי מהו הדבר הקבוע והחשוב בחיינו ומהו הארעי והמשני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</si>
  <si>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653 (2015-12-01)</t>
    </r>
  </si>
  <si>
    <t xml:space="preserve">http://files.kabbalahmedia.info/download/files/heb_o_rav_2015-12-01_program_haim-hadashim_n653.mp4</t>
  </si>
  <si>
    <t xml:space="preserve">02.12.15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</si>
  <si>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653 - </t>
    </r>
    <r>
      <rPr>
        <sz val="10"/>
        <color rgb="FF000000"/>
        <rFont val="FreeSans"/>
        <family val="2"/>
      </rPr>
      <t xml:space="preserve">חנוכה</t>
    </r>
    <r>
      <rPr>
        <sz val="10"/>
        <color rgb="FF000000"/>
        <rFont val="Cambria"/>
        <family val="0"/>
        <charset val="1"/>
      </rPr>
      <t xml:space="preserve">: </t>
    </r>
    <r>
      <rPr>
        <sz val="10"/>
        <color rgb="FF000000"/>
        <rFont val="FreeSans"/>
        <family val="2"/>
      </rPr>
      <t xml:space="preserve">תיקון העולם</t>
    </r>
  </si>
  <si>
    <r>
      <rPr>
        <sz val="10"/>
        <color rgb="FF000000"/>
        <rFont val="FreeSans"/>
        <family val="2"/>
      </rPr>
      <t xml:space="preserve">על מה נסב המאבק בין היוונים והמכבים בסיפור החנוכה</t>
    </r>
    <r>
      <rPr>
        <sz val="10"/>
        <color rgb="FF000000"/>
        <rFont val="Cambria"/>
        <family val="0"/>
        <charset val="1"/>
      </rPr>
      <t xml:space="preserve">, </t>
    </r>
    <r>
      <rPr>
        <sz val="10"/>
        <color rgb="FF000000"/>
        <rFont val="FreeSans"/>
        <family val="2"/>
      </rPr>
      <t xml:space="preserve">מדוע מצב העולם כיום מצטייר בעינינו כחושך וכיצד דרך החיבור בינינו נוכל להביא את האור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</si>
  <si>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חיים חדשים </t>
    </r>
    <r>
      <rPr>
        <sz val="11"/>
        <rFont val="Cambria"/>
        <family val="0"/>
        <charset val="1"/>
      </rPr>
      <t xml:space="preserve">654 (2015-12-01)</t>
    </r>
  </si>
  <si>
    <t xml:space="preserve">http://files.kabbalahmedia.info/download/files/heb_o_rav_2015-12-01_program_haim-hadashim_n654.mp4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</si>
  <si>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654 - </t>
    </r>
    <r>
      <rPr>
        <sz val="10"/>
        <color rgb="FF000000"/>
        <rFont val="FreeSans"/>
        <family val="2"/>
      </rPr>
      <t xml:space="preserve">חנוכה</t>
    </r>
    <r>
      <rPr>
        <sz val="10"/>
        <color rgb="FF000000"/>
        <rFont val="Cambria"/>
        <family val="0"/>
        <charset val="1"/>
      </rPr>
      <t xml:space="preserve">: </t>
    </r>
    <r>
      <rPr>
        <sz val="10"/>
        <color rgb="FF000000"/>
        <rFont val="FreeSans"/>
        <family val="2"/>
      </rPr>
      <t xml:space="preserve">אור וחושך בחיים</t>
    </r>
  </si>
  <si>
    <r>
      <rPr>
        <sz val="10"/>
        <color rgb="FF000000"/>
        <rFont val="FreeSans"/>
        <family val="2"/>
      </rPr>
      <t xml:space="preserve">מדוע דווקא הרצון להיטיב לעצמנו גורם לתחושת חושך</t>
    </r>
    <r>
      <rPr>
        <sz val="10"/>
        <color rgb="FF000000"/>
        <rFont val="Cambria"/>
        <family val="0"/>
        <charset val="1"/>
      </rPr>
      <t xml:space="preserve">, </t>
    </r>
    <r>
      <rPr>
        <sz val="10"/>
        <color rgb="FF000000"/>
        <rFont val="FreeSans"/>
        <family val="2"/>
      </rPr>
      <t xml:space="preserve">על פי אילו חוקים פועלת המערכת האינטגרלית ואיך נוכל להיות מותאמים אליה ולהגיע לאור של חנוכה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 </t>
    </r>
  </si>
  <si>
    <r>
      <rPr>
        <sz val="11"/>
        <rFont val="FreeSans"/>
        <family val="2"/>
      </rPr>
      <t xml:space="preserve">חיים חדשים </t>
    </r>
    <r>
      <rPr>
        <sz val="11"/>
        <rFont val="Cambria"/>
        <family val="0"/>
        <charset val="1"/>
      </rPr>
      <t xml:space="preserve">655 (2015-12-01)</t>
    </r>
  </si>
  <si>
    <t xml:space="preserve">http://files.kabbalahmedia.info/download/files/heb_o_rav_2015-12-03_program_haim-hadashim_n655.mp4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</si>
  <si>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655 - </t>
    </r>
    <r>
      <rPr>
        <sz val="10"/>
        <color rgb="FF000000"/>
        <rFont val="FreeSans"/>
        <family val="2"/>
      </rPr>
      <t xml:space="preserve">הגישה היוונית והגישה המכבית</t>
    </r>
  </si>
  <si>
    <r>
      <rPr>
        <sz val="10"/>
        <color rgb="FF000000"/>
        <rFont val="FreeSans"/>
        <family val="2"/>
      </rPr>
      <t xml:space="preserve">מה ההבדל בין תפיסת המציאות המכבית לעומת היוונית</t>
    </r>
    <r>
      <rPr>
        <sz val="10"/>
        <color rgb="FF000000"/>
        <rFont val="Cambria"/>
        <family val="0"/>
        <charset val="1"/>
      </rPr>
      <t xml:space="preserve">, </t>
    </r>
    <r>
      <rPr>
        <sz val="10"/>
        <color rgb="FF000000"/>
        <rFont val="FreeSans"/>
        <family val="2"/>
      </rPr>
      <t xml:space="preserve">מדוע התרבות היוונית מייצגת את התפתחות האגו וכיצד קיום הציווי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משפיע על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</si>
  <si>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656 (2015-12-03)</t>
    </r>
  </si>
  <si>
    <t xml:space="preserve">http://files.kabbalahmedia.info/download/files/heb_o_rav_2015-12-03_program_haim-hadashim_n656.mp4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</si>
  <si>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656 - </t>
    </r>
    <r>
      <rPr>
        <sz val="10"/>
        <color rgb="FF000000"/>
        <rFont val="FreeSans"/>
        <family val="2"/>
      </rPr>
      <t xml:space="preserve">מיוון ועד דאע</t>
    </r>
    <r>
      <rPr>
        <sz val="10"/>
        <color rgb="FF000000"/>
        <rFont val="Cambria"/>
        <family val="0"/>
        <charset val="1"/>
      </rPr>
      <t xml:space="preserve">"</t>
    </r>
    <r>
      <rPr>
        <sz val="10"/>
        <color rgb="FF000000"/>
        <rFont val="FreeSans"/>
        <family val="2"/>
      </rPr>
      <t xml:space="preserve">ש</t>
    </r>
  </si>
  <si>
    <r>
      <rPr>
        <sz val="10"/>
        <color rgb="FF000000"/>
        <rFont val="FreeSans"/>
        <family val="2"/>
      </rPr>
      <t xml:space="preserve">על מה הייתה מלחמת המכבים ביוונים</t>
    </r>
    <r>
      <rPr>
        <sz val="10"/>
        <color rgb="FF000000"/>
        <rFont val="Cambria"/>
        <family val="0"/>
        <charset val="1"/>
      </rPr>
      <t xml:space="preserve">, </t>
    </r>
    <r>
      <rPr>
        <sz val="10"/>
        <color rgb="FF000000"/>
        <rFont val="FreeSans"/>
        <family val="2"/>
      </rPr>
      <t xml:space="preserve">באיזו דרך מצליח האיסלאם הקיצוני לצבור תמיכה באירופה ומה צופן לנו העתיד על פי חכמת הקבלה אם נחזור ונתחבר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</si>
  <si>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676 (2016-01-14)</t>
    </r>
  </si>
  <si>
    <t xml:space="preserve">http://files.kabbalahmedia.info/download/files/heb_o_rav_2016-01-14_program_haim-hadashim_n676.mp4</t>
  </si>
  <si>
    <t xml:space="preserve">18.01.17</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</si>
  <si>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676 - </t>
    </r>
    <r>
      <rPr>
        <sz val="10"/>
        <color rgb="FF000000"/>
        <rFont val="FreeSans"/>
        <family val="2"/>
      </rPr>
      <t xml:space="preserve">כי האדם עץ השדה</t>
    </r>
  </si>
  <si>
    <r>
      <rPr>
        <sz val="10"/>
        <color rgb="FF000000"/>
        <rFont val="FreeSans"/>
        <family val="2"/>
      </rPr>
      <t xml:space="preserve">מהי ההקבלה בין צמיחת העץ והתפתחות האדם</t>
    </r>
    <r>
      <rPr>
        <sz val="10"/>
        <color rgb="FF000000"/>
        <rFont val="Cambria"/>
        <family val="0"/>
        <charset val="1"/>
      </rPr>
      <t xml:space="preserve">, </t>
    </r>
    <r>
      <rPr>
        <sz val="10"/>
        <color rgb="FF000000"/>
        <rFont val="FreeSans"/>
        <family val="2"/>
      </rPr>
      <t xml:space="preserve">מהם החוקים הרוחניים הנקראים שורשים ואיך נוכל להתאים למערכת הטבע בה אנו חיים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</si>
  <si>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677 (2016-01-14)</t>
    </r>
  </si>
  <si>
    <t xml:space="preserve">http://files.kabbalahmedia.info/download/files/heb_o_rav_2016-01-14_program_haim-hadashim_n677.mp4</t>
  </si>
  <si>
    <t xml:space="preserve">18.01.16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</si>
  <si>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677 - </t>
    </r>
    <r>
      <rPr>
        <sz val="10"/>
        <color rgb="FF000000"/>
        <rFont val="FreeSans"/>
        <family val="2"/>
      </rPr>
      <t xml:space="preserve">משמעות ט</t>
    </r>
    <r>
      <rPr>
        <sz val="10"/>
        <color rgb="FF000000"/>
        <rFont val="Cambria"/>
        <family val="0"/>
        <charset val="1"/>
      </rPr>
      <t xml:space="preserve">"</t>
    </r>
    <r>
      <rPr>
        <sz val="10"/>
        <color rgb="FF000000"/>
        <rFont val="FreeSans"/>
        <family val="2"/>
      </rPr>
      <t xml:space="preserve">ו בשבט</t>
    </r>
  </si>
  <si>
    <r>
      <rPr>
        <sz val="10"/>
        <color rgb="FF000000"/>
        <rFont val="FreeSans"/>
        <family val="2"/>
      </rPr>
      <t xml:space="preserve">איזה מצב מייצג חג ט</t>
    </r>
    <r>
      <rPr>
        <sz val="10"/>
        <color rgb="FF000000"/>
        <rFont val="Cambria"/>
        <family val="0"/>
        <charset val="1"/>
      </rPr>
      <t xml:space="preserve">"</t>
    </r>
    <r>
      <rPr>
        <sz val="10"/>
        <color rgb="FF000000"/>
        <rFont val="FreeSans"/>
        <family val="2"/>
      </rPr>
      <t xml:space="preserve">ו בשבט בתהליך הפנימי שעובר האדם</t>
    </r>
    <r>
      <rPr>
        <sz val="10"/>
        <color rgb="FF000000"/>
        <rFont val="Cambria"/>
        <family val="0"/>
        <charset val="1"/>
      </rPr>
      <t xml:space="preserve">, </t>
    </r>
    <r>
      <rPr>
        <sz val="10"/>
        <color rgb="FF000000"/>
        <rFont val="FreeSans"/>
        <family val="2"/>
      </rPr>
      <t xml:space="preserve">מהי הסביבה בה כדאי לנו להתפתח ומהו פרי עץ הדעת אותו נגלה בסוף התהליך</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</si>
  <si>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701 (2016-03-10)</t>
    </r>
  </si>
  <si>
    <t xml:space="preserve">http://files.kabbalahmedia.info/download/files/heb_o_rav_2016-03-10_program_haim-hadashim_n701.mp4</t>
  </si>
  <si>
    <t xml:space="preserve">11.03.16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</si>
  <si>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701 - </t>
    </r>
    <r>
      <rPr>
        <sz val="10"/>
        <color rgb="FF000000"/>
        <rFont val="FreeSans"/>
        <family val="2"/>
      </rPr>
      <t xml:space="preserve">הסוד שבמגילת אסתר</t>
    </r>
  </si>
  <si>
    <r>
      <rPr>
        <sz val="10"/>
        <color rgb="FF000000"/>
        <rFont val="FreeSans"/>
        <family val="2"/>
      </rPr>
      <t xml:space="preserve">מה משמעותה של מגילת אסתר</t>
    </r>
    <r>
      <rPr>
        <sz val="10"/>
        <color rgb="FF000000"/>
        <rFont val="Cambria"/>
        <family val="0"/>
        <charset val="1"/>
      </rPr>
      <t xml:space="preserve">, </t>
    </r>
    <r>
      <rPr>
        <sz val="10"/>
        <color rgb="FF000000"/>
        <rFont val="FreeSans"/>
        <family val="2"/>
      </rPr>
      <t xml:space="preserve">מה עומד מאחורי הדמויות העיקריות במגילה ומה משמעות צום שלושת הימים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לרגל החג</t>
    </r>
  </si>
  <si>
    <r>
      <rPr>
        <sz val="11"/>
        <rFont val="FreeSans"/>
        <family val="2"/>
      </rPr>
      <t xml:space="preserve">חיים חדשים </t>
    </r>
    <r>
      <rPr>
        <sz val="11"/>
        <rFont val="Cambria"/>
        <family val="0"/>
        <charset val="1"/>
      </rPr>
      <t xml:space="preserve">702 (2016-03-10)</t>
    </r>
  </si>
  <si>
    <t xml:space="preserve">http://files.kabbalahmedia.info/download/files/heb_o_rav_2016-03-10_program_haim-hadashim_n702.mp4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</si>
  <si>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702 - </t>
    </r>
    <r>
      <rPr>
        <sz val="10"/>
        <color rgb="FF000000"/>
        <rFont val="FreeSans"/>
        <family val="2"/>
      </rPr>
      <t xml:space="preserve">מגילת אסתר בימינו</t>
    </r>
  </si>
  <si>
    <r>
      <rPr>
        <sz val="10"/>
        <color rgb="FF000000"/>
        <rFont val="FreeSans"/>
        <family val="2"/>
      </rPr>
      <t xml:space="preserve">מה מסמלות עבורנו הדמויות במגילת אסתר</t>
    </r>
    <r>
      <rPr>
        <sz val="10"/>
        <color rgb="FF000000"/>
        <rFont val="Cambria"/>
        <family val="0"/>
        <charset val="1"/>
      </rPr>
      <t xml:space="preserve">, </t>
    </r>
    <r>
      <rPr>
        <sz val="10"/>
        <color rgb="FF000000"/>
        <rFont val="FreeSans"/>
        <family val="2"/>
      </rPr>
      <t xml:space="preserve">איזה מסר טמון במגילה שיכול לשפר את חיינו היום וכיצד נגיע גם אנחנו למשתה ושמחה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</si>
  <si>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713 (2016-04-12)</t>
    </r>
  </si>
  <si>
    <t xml:space="preserve">http://files.kabbalahmedia.info/download/files/heb_o_rav_2016-04-12_program_haim-hadashim_n713.mp4</t>
  </si>
  <si>
    <t xml:space="preserve">13.04.16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</si>
  <si>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713 - </t>
    </r>
    <r>
      <rPr>
        <sz val="10"/>
        <color rgb="FF000000"/>
        <rFont val="FreeSans"/>
        <family val="2"/>
      </rPr>
      <t xml:space="preserve">ליל הסדר ולידת עם ישראל</t>
    </r>
  </si>
  <si>
    <r>
      <rPr>
        <sz val="10"/>
        <color rgb="FF000000"/>
        <rFont val="FreeSans"/>
        <family val="2"/>
      </rPr>
      <t xml:space="preserve">איך מצבנו היום כעם מקביל למצבם של בני ישראל בסיפור יציאת מצרים</t>
    </r>
    <r>
      <rPr>
        <sz val="10"/>
        <color rgb="FF000000"/>
        <rFont val="Cambria"/>
        <family val="0"/>
        <charset val="1"/>
      </rPr>
      <t xml:space="preserve">, </t>
    </r>
    <r>
      <rPr>
        <sz val="10"/>
        <color rgb="FF000000"/>
        <rFont val="FreeSans"/>
        <family val="2"/>
      </rPr>
      <t xml:space="preserve">ממה עלינו להשתחרר כדי להפוך לבני חורין ומדוע חג הפסח מסמל את לידת עם ישראל</t>
    </r>
    <r>
      <rPr>
        <sz val="10"/>
        <color rgb="FF000000"/>
        <rFont val="Cambria"/>
        <family val="0"/>
        <charset val="1"/>
      </rPr>
      <t xml:space="preserve">? </t>
    </r>
    <r>
      <rPr>
        <sz val="10"/>
        <color rgb="FF000000"/>
        <rFont val="FreeSans"/>
        <family val="2"/>
      </rPr>
      <t xml:space="preserve">שיחה מיוחדת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</si>
  <si>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714 (2016-04-12)</t>
    </r>
  </si>
  <si>
    <t xml:space="preserve">http://files.kabbalahmedia.info/download/files/heb_o_rav_2016-04-12_program_haim-hadashim_n714.mp4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</si>
  <si>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714 - </t>
    </r>
    <r>
      <rPr>
        <sz val="10"/>
        <color rgb="FF000000"/>
        <rFont val="FreeSans"/>
        <family val="2"/>
      </rPr>
      <t xml:space="preserve">מנהגי ליל הסדר</t>
    </r>
  </si>
  <si>
    <r>
      <rPr>
        <sz val="10"/>
        <color rgb="FF000000"/>
        <rFont val="FreeSans"/>
        <family val="2"/>
      </rPr>
      <t xml:space="preserve">מה מסמלים מנהגי ליל הסדר וסימניו</t>
    </r>
    <r>
      <rPr>
        <sz val="10"/>
        <color rgb="FF000000"/>
        <rFont val="Cambria"/>
        <family val="0"/>
        <charset val="1"/>
      </rPr>
      <t xml:space="preserve">, </t>
    </r>
    <r>
      <rPr>
        <sz val="10"/>
        <color rgb="FF000000"/>
        <rFont val="FreeSans"/>
        <family val="2"/>
      </rPr>
      <t xml:space="preserve">כיצד הם קשורים לתהליך ההתפתחות שעלינו לעבור כעם ומהי היציאה מהגלות לגאולה שאליה אמורים להגיע</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</si>
  <si>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715 (2016-04-14)</t>
    </r>
  </si>
  <si>
    <t xml:space="preserve">http://files.kabbalahmedia.info/download/files/heb_o_rav_2016-04-14_program_haim-hadashim_n715.mp4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</si>
  <si>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715 - </t>
    </r>
    <r>
      <rPr>
        <sz val="10"/>
        <color rgb="FF000000"/>
        <rFont val="FreeSans"/>
        <family val="2"/>
      </rPr>
      <t xml:space="preserve">בני ישראל במצרים</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</si>
  <si>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כיצד מייצגת מצרים את האגו של האדם</t>
    </r>
    <r>
      <rPr>
        <sz val="10"/>
        <color rgb="FF000000"/>
        <rFont val="Cambria"/>
        <family val="0"/>
        <charset val="1"/>
      </rPr>
      <t xml:space="preserve">, </t>
    </r>
    <r>
      <rPr>
        <sz val="10"/>
        <color rgb="FF000000"/>
        <rFont val="FreeSans"/>
        <family val="2"/>
      </rPr>
      <t xml:space="preserve">איך מסמלות לנו הדמויות בסיפור את הכוחות הפועלים באדם ומהי ההקבלה בין העבדות במצרים והמשבר העובר היום על העולם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</si>
  <si>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716 (2016-04-14)</t>
    </r>
  </si>
  <si>
    <t xml:space="preserve">http://files.kabbalahmedia.info/download/files/heb_o_rav_2016-04-14_program_haim-hadashim_n716.mp4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</si>
  <si>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716 - </t>
    </r>
    <r>
      <rPr>
        <sz val="10"/>
        <color rgb="FF000000"/>
        <rFont val="FreeSans"/>
        <family val="2"/>
      </rPr>
      <t xml:space="preserve">בני ישראל במצרים</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</si>
  <si>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כיצד פורש בפנינו סיפור יציאת מצרים את שלבי ההתפתחות הרוחנית שעובר האדם ומה ניתן ללמוד מהדמויות בסיפור והיחסים ביניהן על תפקיד עם ישראל כלפי העולם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</si>
  <si>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717 (2016-04-19)</t>
    </r>
  </si>
  <si>
    <t xml:space="preserve">http://files.kabbalahmedia.info/download/files/heb_o_rav_2016-04-19_program_haim-hadashim_n717.mp4</t>
  </si>
  <si>
    <t xml:space="preserve">21.04.16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</si>
  <si>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717 - </t>
    </r>
    <r>
      <rPr>
        <sz val="10"/>
        <color rgb="FF000000"/>
        <rFont val="FreeSans"/>
        <family val="2"/>
      </rPr>
      <t xml:space="preserve">יציאת מצרים שבתוכי</t>
    </r>
  </si>
  <si>
    <r>
      <rPr>
        <sz val="10"/>
        <color rgb="FF000000"/>
        <rFont val="FreeSans"/>
        <family val="2"/>
      </rPr>
      <t xml:space="preserve">מה ניתן ללמוד מסיפור משה במצרים והדמויות המופיעות בו על אגו האדם ועל הדרך לתקן את כל מה שרע בנו לטובה</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 </t>
    </r>
  </si>
  <si>
    <r>
      <rPr>
        <sz val="11"/>
        <rFont val="FreeSans"/>
        <family val="2"/>
      </rPr>
      <t xml:space="preserve">חיים חדשים </t>
    </r>
    <r>
      <rPr>
        <sz val="11"/>
        <rFont val="Cambria"/>
        <family val="0"/>
        <charset val="1"/>
      </rPr>
      <t xml:space="preserve">718 (2016-04-19)</t>
    </r>
  </si>
  <si>
    <t xml:space="preserve">http://files.kabbalahmedia.info/download/files/heb_o_rav_2016-04-19_program_haim-hadashim_n718.mp4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</si>
  <si>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718 - </t>
    </r>
    <r>
      <rPr>
        <sz val="10"/>
        <color rgb="FF000000"/>
        <rFont val="FreeSans"/>
        <family val="2"/>
      </rPr>
      <t xml:space="preserve">יציאת מצרים </t>
    </r>
    <r>
      <rPr>
        <sz val="10"/>
        <color rgb="FF000000"/>
        <rFont val="Cambria"/>
        <family val="0"/>
        <charset val="1"/>
      </rPr>
      <t xml:space="preserve">- </t>
    </r>
    <r>
      <rPr>
        <sz val="10"/>
        <color rgb="FF000000"/>
        <rFont val="FreeSans"/>
        <family val="2"/>
      </rPr>
      <t xml:space="preserve">החירות האמיתית</t>
    </r>
  </si>
  <si>
    <r>
      <rPr>
        <sz val="10"/>
        <color rgb="FF000000"/>
        <rFont val="FreeSans"/>
        <family val="2"/>
      </rPr>
      <t xml:space="preserve">מה ניתן ללמוד מהיחסים בין משה לפרעה בסיפור יציאת מצרים על היחס שעלינו לפתח עם האגו</t>
    </r>
    <r>
      <rPr>
        <sz val="10"/>
        <color rgb="FF000000"/>
        <rFont val="Cambria"/>
        <family val="0"/>
        <charset val="1"/>
      </rPr>
      <t xml:space="preserve">, </t>
    </r>
    <r>
      <rPr>
        <sz val="10"/>
        <color rgb="FF000000"/>
        <rFont val="FreeSans"/>
        <family val="2"/>
      </rPr>
      <t xml:space="preserve">על מה מעידות מכות מצרים ואיך הופכים לבני חורין</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</si>
  <si>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719 (2016-04-21)</t>
    </r>
  </si>
  <si>
    <t xml:space="preserve">http://files.kabbalahmedia.info/download/files/heb_o_rav_2016-04-21_program_haim-hadashim_n719.mp4</t>
  </si>
  <si>
    <t xml:space="preserve">22.04.16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</si>
  <si>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719 - </t>
    </r>
    <r>
      <rPr>
        <sz val="10"/>
        <color rgb="FF000000"/>
        <rFont val="FreeSans"/>
        <family val="2"/>
      </rPr>
      <t xml:space="preserve">משה וכוח האמונה</t>
    </r>
  </si>
  <si>
    <r>
      <rPr>
        <sz val="10"/>
        <color rgb="FF000000"/>
        <rFont val="FreeSans"/>
        <family val="2"/>
      </rPr>
      <t xml:space="preserve">כיצד מתאר המאבק בין משה ופרעה בסיפור יציאת מצרים את ניגוד הרצונות שבתוכנו</t>
    </r>
    <r>
      <rPr>
        <sz val="10"/>
        <color rgb="FF000000"/>
        <rFont val="Cambria"/>
        <family val="0"/>
        <charset val="1"/>
      </rPr>
      <t xml:space="preserve">, </t>
    </r>
    <r>
      <rPr>
        <sz val="10"/>
        <color rgb="FF000000"/>
        <rFont val="FreeSans"/>
        <family val="2"/>
      </rPr>
      <t xml:space="preserve">מהו הכוח המחזק את משה מול פרעה ומהי אמונה לפי חכמת הקבלה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</si>
  <si>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720 (2016-04-21)</t>
    </r>
  </si>
  <si>
    <t xml:space="preserve">http://files.kabbalahmedia.info/download/files/heb_o_rav_2016-04-21_program_haim-hadashim_n720.mp4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</si>
  <si>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720 - </t>
    </r>
    <r>
      <rPr>
        <sz val="10"/>
        <color rgb="FF000000"/>
        <rFont val="FreeSans"/>
        <family val="2"/>
      </rPr>
      <t xml:space="preserve">קריעת ים סוף</t>
    </r>
  </si>
  <si>
    <r>
      <rPr>
        <sz val="10"/>
        <color rgb="FF000000"/>
        <rFont val="FreeSans"/>
        <family val="2"/>
      </rPr>
      <t xml:space="preserve">מהי נקודת המפנה המתרחשת באדם ומתוארת כקריעת ים סוף</t>
    </r>
    <r>
      <rPr>
        <sz val="10"/>
        <color rgb="FF000000"/>
        <rFont val="Cambria"/>
        <family val="0"/>
        <charset val="1"/>
      </rPr>
      <t xml:space="preserve">, </t>
    </r>
    <r>
      <rPr>
        <sz val="10"/>
        <color rgb="FF000000"/>
        <rFont val="FreeSans"/>
        <family val="2"/>
      </rPr>
      <t xml:space="preserve">איזה כוח מסייע לבני ישראל לברוח מפרעה ואיזו חירות הם מבקשים למצוא</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</si>
  <si>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723 (2016-04-21)</t>
    </r>
  </si>
  <si>
    <t xml:space="preserve">http://files.kabbalahmedia.info/download/files/heb_o_rav_2016-04-28_program_haim-hadashim_n723.mp4</t>
  </si>
  <si>
    <t xml:space="preserve">02.05.16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</si>
  <si>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723 - </t>
    </r>
    <r>
      <rPr>
        <sz val="10"/>
        <color rgb="FF000000"/>
        <rFont val="FreeSans"/>
        <family val="2"/>
      </rPr>
      <t xml:space="preserve">השואה בראי הקבלה</t>
    </r>
  </si>
  <si>
    <r>
      <rPr>
        <sz val="10"/>
        <color rgb="FF000000"/>
        <rFont val="FreeSans"/>
        <family val="2"/>
      </rPr>
      <t xml:space="preserve">כיצד עלינו להתייחס למה שקרה בתקופת השואה</t>
    </r>
    <r>
      <rPr>
        <sz val="10"/>
        <color rgb="FF000000"/>
        <rFont val="Cambria"/>
        <family val="0"/>
        <charset val="1"/>
      </rPr>
      <t xml:space="preserve">, </t>
    </r>
    <r>
      <rPr>
        <sz val="10"/>
        <color rgb="FF000000"/>
        <rFont val="FreeSans"/>
        <family val="2"/>
      </rPr>
      <t xml:space="preserve">מה נדרש מאיתנו לאור האנטישמיות הגוברת כיום וכיצד מסבירה חכמת הקבלה את חובתו של עם ישראל כלפי העולם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</si>
  <si>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724 (2016-04-28)</t>
    </r>
  </si>
  <si>
    <t xml:space="preserve">http://files.kabbalahmedia.info/download/files/heb_o_rav_2016-04-28_program_haim-hadashim_n724.mp4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</si>
  <si>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724 - </t>
    </r>
    <r>
      <rPr>
        <sz val="10"/>
        <color rgb="FF000000"/>
        <rFont val="FreeSans"/>
        <family val="2"/>
      </rPr>
      <t xml:space="preserve">יום השואה</t>
    </r>
  </si>
  <si>
    <r>
      <rPr>
        <sz val="10"/>
        <color rgb="FF000000"/>
        <rFont val="FreeSans"/>
        <family val="2"/>
      </rPr>
      <t xml:space="preserve">מהו חשבון הנפש שעלינו לעשות ביום השואה</t>
    </r>
    <r>
      <rPr>
        <sz val="10"/>
        <color rgb="FF000000"/>
        <rFont val="Cambria"/>
        <family val="0"/>
        <charset val="1"/>
      </rPr>
      <t xml:space="preserve">, </t>
    </r>
    <r>
      <rPr>
        <sz val="10"/>
        <color rgb="FF000000"/>
        <rFont val="FreeSans"/>
        <family val="2"/>
      </rPr>
      <t xml:space="preserve">איך נוודא שאירוע מסוג זה לא יחזור ומדוע מופנית היום תשומת הלב העולמית דווקא אלינו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</si>
  <si>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725 (2016-05-05)</t>
    </r>
  </si>
  <si>
    <t xml:space="preserve">http://files.kabbalahmedia.info/download/files/heb_o_rav_2016-05-05_program_haim-hadashim_n725.mp4</t>
  </si>
  <si>
    <t xml:space="preserve">06.05.16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</si>
  <si>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725 - </t>
    </r>
    <r>
      <rPr>
        <sz val="10"/>
        <color rgb="FF000000"/>
        <rFont val="FreeSans"/>
        <family val="2"/>
      </rPr>
      <t xml:space="preserve">יום הזכרון</t>
    </r>
    <r>
      <rPr>
        <sz val="10"/>
        <color rgb="FF000000"/>
        <rFont val="Cambria"/>
        <family val="0"/>
        <charset val="1"/>
      </rPr>
      <t xml:space="preserve">: </t>
    </r>
    <r>
      <rPr>
        <sz val="10"/>
        <color rgb="FF000000"/>
        <rFont val="FreeSans"/>
        <family val="2"/>
      </rPr>
      <t xml:space="preserve">לעצור את השכול</t>
    </r>
  </si>
  <si>
    <r>
      <rPr>
        <sz val="10"/>
        <color rgb="FF000000"/>
        <rFont val="FreeSans"/>
        <family val="2"/>
      </rPr>
      <t xml:space="preserve">מדוע ישראל נמצאת במאבק תמידי על קיומה</t>
    </r>
    <r>
      <rPr>
        <sz val="10"/>
        <color rgb="FF000000"/>
        <rFont val="Cambria"/>
        <family val="0"/>
        <charset val="1"/>
      </rPr>
      <t xml:space="preserve">, </t>
    </r>
    <r>
      <rPr>
        <sz val="10"/>
        <color rgb="FF000000"/>
        <rFont val="FreeSans"/>
        <family val="2"/>
      </rPr>
      <t xml:space="preserve">כיצד נוכל לחדול ממלחמות ומהי דרכה של חכמת הקבלה לספק תחושת ביטחון לנו ולעולם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</si>
  <si>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726 (2016-05-05)</t>
    </r>
  </si>
  <si>
    <t xml:space="preserve">http://files.kabbalahmedia.info/download/files/heb_o_rav_2016-05-05_program_haim-hadashim_n726.mp4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</si>
  <si>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726 - </t>
    </r>
    <r>
      <rPr>
        <sz val="10"/>
        <color rgb="FF000000"/>
        <rFont val="FreeSans"/>
        <family val="2"/>
      </rPr>
      <t xml:space="preserve">התמודדות עם כאב ואובדן</t>
    </r>
  </si>
  <si>
    <r>
      <rPr>
        <sz val="10"/>
        <color rgb="FF000000"/>
        <rFont val="FreeSans"/>
        <family val="2"/>
      </rPr>
      <t xml:space="preserve">מהי הדרך הנכונה להתמודד עם מקרי מוות של קרובי משפחה וכיצד נוכל להמשיך להיות מקושרים אליהם גם לאחר מותם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</si>
  <si>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732 (2016-06-09)</t>
    </r>
  </si>
  <si>
    <t xml:space="preserve">http://files.kabbalahmedia.info/download/files/heb_o_rav_2016-06-09_program_haim-hadashim_n732.mp4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</si>
  <si>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732 - </t>
    </r>
    <r>
      <rPr>
        <sz val="10"/>
        <color rgb="FF000000"/>
        <rFont val="FreeSans"/>
        <family val="2"/>
      </rPr>
      <t xml:space="preserve">לוחות הברית</t>
    </r>
  </si>
  <si>
    <r>
      <rPr>
        <sz val="10"/>
        <color rgb="FF000000"/>
        <rFont val="FreeSans"/>
        <family val="2"/>
      </rPr>
      <t xml:space="preserve">מה מסמלים עבורנו לוחות הברית</t>
    </r>
    <r>
      <rPr>
        <sz val="10"/>
        <color rgb="FF000000"/>
        <rFont val="Cambria"/>
        <family val="0"/>
        <charset val="1"/>
      </rPr>
      <t xml:space="preserve">, </t>
    </r>
    <r>
      <rPr>
        <sz val="10"/>
        <color rgb="FF000000"/>
        <rFont val="FreeSans"/>
        <family val="2"/>
      </rPr>
      <t xml:space="preserve">האם עשרת הדיברות הן היסוד למוסר האנושי ומהי המשמעות העמוקה הטמונה בהן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</si>
  <si>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733 (2016-06-09)</t>
    </r>
  </si>
  <si>
    <t xml:space="preserve">http://files.kabbalahmedia.info/download/files/heb_o_rav_2016-06-09_program_haim-hadashim_n733.mp4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</si>
  <si>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733 - </t>
    </r>
    <r>
      <rPr>
        <sz val="10"/>
        <color rgb="FF000000"/>
        <rFont val="FreeSans"/>
        <family val="2"/>
      </rPr>
      <t xml:space="preserve">תיקון ליל שבועות</t>
    </r>
  </si>
  <si>
    <r>
      <rPr>
        <sz val="10"/>
        <color rgb="FF000000"/>
        <rFont val="FreeSans"/>
        <family val="2"/>
      </rPr>
      <t xml:space="preserve">מהו </t>
    </r>
    <r>
      <rPr>
        <sz val="10"/>
        <color rgb="FF000000"/>
        <rFont val="Cambria"/>
        <family val="0"/>
        <charset val="1"/>
      </rPr>
      <t xml:space="preserve">"</t>
    </r>
    <r>
      <rPr>
        <sz val="10"/>
        <color rgb="FF000000"/>
        <rFont val="FreeSans"/>
        <family val="2"/>
      </rPr>
      <t xml:space="preserve">תיקון ליל השבועות</t>
    </r>
    <r>
      <rPr>
        <sz val="10"/>
        <color rgb="FF000000"/>
        <rFont val="Cambria"/>
        <family val="0"/>
        <charset val="1"/>
      </rPr>
      <t xml:space="preserve">" </t>
    </r>
    <r>
      <rPr>
        <sz val="10"/>
        <color rgb="FF000000"/>
        <rFont val="FreeSans"/>
        <family val="2"/>
      </rPr>
      <t xml:space="preserve">על פי חכמת הקבלה</t>
    </r>
    <r>
      <rPr>
        <sz val="10"/>
        <color rgb="FF000000"/>
        <rFont val="Cambria"/>
        <family val="0"/>
        <charset val="1"/>
      </rPr>
      <t xml:space="preserve">, </t>
    </r>
    <r>
      <rPr>
        <sz val="10"/>
        <color rgb="FF000000"/>
        <rFont val="FreeSans"/>
        <family val="2"/>
      </rPr>
      <t xml:space="preserve">מה גורם לתחושת החושך בתוכנו שנקראת </t>
    </r>
    <r>
      <rPr>
        <sz val="10"/>
        <color rgb="FF000000"/>
        <rFont val="Cambria"/>
        <family val="0"/>
        <charset val="1"/>
      </rPr>
      <t xml:space="preserve">"</t>
    </r>
    <r>
      <rPr>
        <sz val="10"/>
        <color rgb="FF000000"/>
        <rFont val="FreeSans"/>
        <family val="2"/>
      </rPr>
      <t xml:space="preserve">לילה</t>
    </r>
    <r>
      <rPr>
        <sz val="10"/>
        <color rgb="FF000000"/>
        <rFont val="Cambria"/>
        <family val="0"/>
        <charset val="1"/>
      </rPr>
      <t xml:space="preserve">" </t>
    </r>
    <r>
      <rPr>
        <sz val="10"/>
        <color rgb="FF000000"/>
        <rFont val="FreeSans"/>
        <family val="2"/>
      </rPr>
      <t xml:space="preserve">וכיצד פועל עלינו כוח התורה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</si>
  <si>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770 (2016-09-20)</t>
    </r>
  </si>
  <si>
    <t xml:space="preserve">http://files.kabbalahmedia.info/download/files/heb_o_rav_2016-09-20_program_haim-hadashim_n770.mp4</t>
  </si>
  <si>
    <t xml:space="preserve">21.09.16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</si>
  <si>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770 - </t>
    </r>
    <r>
      <rPr>
        <sz val="10"/>
        <color rgb="FF000000"/>
        <rFont val="FreeSans"/>
        <family val="2"/>
      </rPr>
      <t xml:space="preserve">חודש הסליחות</t>
    </r>
  </si>
  <si>
    <r>
      <rPr>
        <sz val="10"/>
        <color rgb="FF000000"/>
        <rFont val="FreeSans"/>
        <family val="2"/>
      </rPr>
      <t xml:space="preserve">בפתח השנה החדשה</t>
    </r>
    <r>
      <rPr>
        <sz val="10"/>
        <color rgb="FF000000"/>
        <rFont val="Cambria"/>
        <family val="0"/>
        <charset val="1"/>
      </rPr>
      <t xml:space="preserve">, </t>
    </r>
    <r>
      <rPr>
        <sz val="10"/>
        <color rgb="FF000000"/>
        <rFont val="FreeSans"/>
        <family val="2"/>
      </rPr>
      <t xml:space="preserve">על מה עלינו להצטער וממי לבקש סליחה</t>
    </r>
    <r>
      <rPr>
        <sz val="10"/>
        <color rgb="FF000000"/>
        <rFont val="Cambria"/>
        <family val="0"/>
        <charset val="1"/>
      </rPr>
      <t xml:space="preserve">, </t>
    </r>
    <r>
      <rPr>
        <sz val="10"/>
        <color rgb="FF000000"/>
        <rFont val="FreeSans"/>
        <family val="2"/>
      </rPr>
      <t xml:space="preserve">איזה חשבון נפש נכון לעשות ואיזו סליחה תביא לתיקון אמיתי של היחסים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לקראת ראש השנה</t>
    </r>
  </si>
  <si>
    <r>
      <rPr>
        <sz val="11"/>
        <rFont val="FreeSans"/>
        <family val="2"/>
      </rPr>
      <t xml:space="preserve">חיים חדשים </t>
    </r>
    <r>
      <rPr>
        <sz val="11"/>
        <rFont val="Cambria"/>
        <family val="0"/>
        <charset val="1"/>
      </rPr>
      <t xml:space="preserve">772 (2016-09-27)</t>
    </r>
  </si>
  <si>
    <t xml:space="preserve">http://files.kabbalahmedia.info/download/files/heb_o_rav_2016-09-27_program_haim-hadashim_n772.mp4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</si>
  <si>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772 - </t>
    </r>
    <r>
      <rPr>
        <sz val="10"/>
        <color rgb="FF000000"/>
        <rFont val="FreeSans"/>
        <family val="2"/>
      </rPr>
      <t xml:space="preserve">סליחות בין אדם למקום</t>
    </r>
  </si>
  <si>
    <r>
      <rPr>
        <sz val="10"/>
        <color rgb="FF000000"/>
        <rFont val="FreeSans"/>
        <family val="2"/>
      </rPr>
      <t xml:space="preserve">כיצד היחסים בינינו קשורים ליחס שלנו אל הכוח העליון</t>
    </r>
    <r>
      <rPr>
        <sz val="10"/>
        <color rgb="FF000000"/>
        <rFont val="Cambria"/>
        <family val="0"/>
        <charset val="1"/>
      </rPr>
      <t xml:space="preserve">, </t>
    </r>
    <r>
      <rPr>
        <sz val="10"/>
        <color rgb="FF000000"/>
        <rFont val="FreeSans"/>
        <family val="2"/>
      </rPr>
      <t xml:space="preserve">האם מעשינו משפיעים על הכוח העליון ועל מה עלינו לבקש ממנו סליחה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</si>
  <si>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773 (2016-09-27)</t>
    </r>
  </si>
  <si>
    <t xml:space="preserve">http://files.kabbalahmedia.info/download/files/heb_o_rav_2016-09-27_program_haim-hadashim_n773.mp4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</si>
  <si>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773 - </t>
    </r>
    <r>
      <rPr>
        <sz val="10"/>
        <color rgb="FF000000"/>
        <rFont val="FreeSans"/>
        <family val="2"/>
      </rPr>
      <t xml:space="preserve">מנהגי ראש השנה</t>
    </r>
  </si>
  <si>
    <r>
      <rPr>
        <sz val="10"/>
        <color rgb="FF000000"/>
        <rFont val="FreeSans"/>
        <family val="2"/>
      </rPr>
      <t xml:space="preserve">מה מהותם של מנהגי ראש השנה</t>
    </r>
    <r>
      <rPr>
        <sz val="10"/>
        <color rgb="FF000000"/>
        <rFont val="Cambria"/>
        <family val="0"/>
        <charset val="1"/>
      </rPr>
      <t xml:space="preserve">, </t>
    </r>
    <r>
      <rPr>
        <sz val="10"/>
        <color rgb="FF000000"/>
        <rFont val="FreeSans"/>
        <family val="2"/>
      </rPr>
      <t xml:space="preserve">איך נוכל להפוך אותם לפעולות של תיקון היחסים בינינו וכיצד נצליח באמת להיות טובים בשנה החדשה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וטל מנדלבאום בן משה</t>
    </r>
  </si>
  <si>
    <r>
      <rPr>
        <sz val="11"/>
        <rFont val="FreeSans"/>
        <family val="2"/>
      </rPr>
      <t xml:space="preserve">חיים חדשים </t>
    </r>
    <r>
      <rPr>
        <sz val="11"/>
        <rFont val="Cambria"/>
        <family val="0"/>
        <charset val="1"/>
      </rPr>
      <t xml:space="preserve">804 (2016-12-22)</t>
    </r>
  </si>
  <si>
    <t xml:space="preserve">http://files.kabbalahmedia.info/download/files/heb_o_rav_2016-12-22_program_haim-hadashim_n804.mp4</t>
  </si>
  <si>
    <t xml:space="preserve">26.12.16</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</si>
  <si>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804 - </t>
    </r>
    <r>
      <rPr>
        <sz val="10"/>
        <color rgb="FF000000"/>
        <rFont val="FreeSans"/>
        <family val="2"/>
      </rPr>
      <t xml:space="preserve">סוד כוחה של התרבות היוונית</t>
    </r>
  </si>
  <si>
    <r>
      <rPr>
        <sz val="10"/>
        <color rgb="FF000000"/>
        <rFont val="FreeSans"/>
        <family val="2"/>
      </rPr>
      <t xml:space="preserve">מהיכן שאבו היוונים את הבסיס לתרבותם</t>
    </r>
    <r>
      <rPr>
        <sz val="10"/>
        <color rgb="FF000000"/>
        <rFont val="Cambria"/>
        <family val="0"/>
        <charset val="1"/>
      </rPr>
      <t xml:space="preserve">, </t>
    </r>
    <r>
      <rPr>
        <sz val="10"/>
        <color rgb="FF000000"/>
        <rFont val="FreeSans"/>
        <family val="2"/>
      </rPr>
      <t xml:space="preserve">על מה נסובה מלחמת המכבים וכיצד מתבטא מאבק זה בחיינו המודרניים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</si>
  <si>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805 (2016-12-22)</t>
    </r>
  </si>
  <si>
    <t xml:space="preserve">http://files.kabbalahmedia.info/download/files/heb_o_rav_2016-12-22_program_haim-hadashim_n805.mp4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</si>
  <si>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805 - </t>
    </r>
    <r>
      <rPr>
        <sz val="10"/>
        <color rgb="FF000000"/>
        <rFont val="FreeSans"/>
        <family val="2"/>
      </rPr>
      <t xml:space="preserve">מתרבות יוון לתרבות ואהבת</t>
    </r>
  </si>
  <si>
    <r>
      <rPr>
        <sz val="10"/>
        <color rgb="FF000000"/>
        <rFont val="FreeSans"/>
        <family val="2"/>
      </rPr>
      <t xml:space="preserve">מדוע התרבות המערבית כבר אינה מספקת אותנו</t>
    </r>
    <r>
      <rPr>
        <sz val="10"/>
        <color rgb="FF000000"/>
        <rFont val="Cambria"/>
        <family val="0"/>
        <charset val="1"/>
      </rPr>
      <t xml:space="preserve">, </t>
    </r>
    <r>
      <rPr>
        <sz val="10"/>
        <color rgb="FF000000"/>
        <rFont val="FreeSans"/>
        <family val="2"/>
      </rPr>
      <t xml:space="preserve">מהי דרגת ההתפתחות החדשה אליה אנו מתקדמים וכיצד מפתחת בנו חכמת הקבלה את היכולת להתאים לדרגה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</si>
  <si>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980 (2018-03-18)</t>
    </r>
  </si>
  <si>
    <t xml:space="preserve">http://files.kabbalahmedia.info/download/files/heb_o_rav_2018-03-18_program_haim-hadashim_n980.mp4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</si>
  <si>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980 - </t>
    </r>
    <r>
      <rPr>
        <sz val="10"/>
        <color rgb="FF000000"/>
        <rFont val="FreeSans"/>
        <family val="2"/>
      </rPr>
      <t xml:space="preserve">בזכות נשים צדקניות</t>
    </r>
  </si>
  <si>
    <r>
      <rPr>
        <sz val="10"/>
        <color rgb="FF000000"/>
        <rFont val="FreeSans"/>
        <family val="2"/>
      </rPr>
      <t xml:space="preserve">מי הן אותן נשים צדקניות שבזכותן יצאו בני ישראל ממצרים</t>
    </r>
    <r>
      <rPr>
        <sz val="10"/>
        <color rgb="FF000000"/>
        <rFont val="Cambria"/>
        <family val="0"/>
        <charset val="1"/>
      </rPr>
      <t xml:space="preserve">, </t>
    </r>
    <r>
      <rPr>
        <sz val="10"/>
        <color rgb="FF000000"/>
        <rFont val="FreeSans"/>
        <family val="2"/>
      </rPr>
      <t xml:space="preserve">מה מסמלת יציאת מצרים בתהליך תיקון האדם וכיצד הדמויות הנשיות בסיפור מייצגות תהליך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</si>
  <si>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 </t>
    </r>
    <r>
      <rPr>
        <sz val="11"/>
        <rFont val="FreeSans"/>
        <family val="2"/>
      </rPr>
      <t xml:space="preserve">בין קבלה למיסטיקה</t>
    </r>
  </si>
  <si>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בין קבלה למיסטיקה</t>
    </r>
  </si>
  <si>
    <r>
      <rPr>
        <sz val="10"/>
        <color rgb="FF000000"/>
        <rFont val="FreeSans"/>
        <family val="2"/>
      </rPr>
      <t xml:space="preserve">האדם מאמין בהרבה דברים </t>
    </r>
    <r>
      <rPr>
        <sz val="10"/>
        <color rgb="FF000000"/>
        <rFont val="Cambria"/>
        <family val="0"/>
        <charset val="1"/>
      </rPr>
      <t xml:space="preserve">- </t>
    </r>
    <r>
      <rPr>
        <sz val="10"/>
        <color rgb="FF000000"/>
        <rFont val="FreeSans"/>
        <family val="2"/>
      </rPr>
      <t xml:space="preserve">איך אפשר לדעת מה מכל זה אמת ומה סתם אשליות ודימיונות</t>
    </r>
    <r>
      <rPr>
        <sz val="10"/>
        <color rgb="FF000000"/>
        <rFont val="Cambria"/>
        <family val="0"/>
        <charset val="1"/>
      </rPr>
      <t xml:space="preserve">? </t>
    </r>
    <r>
      <rPr>
        <sz val="10"/>
        <color rgb="FF000000"/>
        <rFont val="FreeSans"/>
        <family val="2"/>
      </rPr>
      <t xml:space="preserve">בסדרת שיחות הרב ד</t>
    </r>
    <r>
      <rPr>
        <sz val="10"/>
        <color rgb="FF000000"/>
        <rFont val="Cambria"/>
        <family val="0"/>
        <charset val="1"/>
      </rPr>
      <t xml:space="preserve">"</t>
    </r>
    <r>
      <rPr>
        <sz val="10"/>
        <color rgb="FF000000"/>
        <rFont val="FreeSans"/>
        <family val="2"/>
      </rPr>
      <t xml:space="preserve">ר מיכאל לייטמן מסביר את ההבדל הגדול שיש בין חכמת הקבלה למיסטיקה ומראה שהכול בחיים הוא מאוד הגיוני ופשוט</t>
    </r>
  </si>
  <si>
    <r>
      <rPr>
        <sz val="11"/>
        <rFont val="FreeSans"/>
        <family val="2"/>
      </rPr>
      <t xml:space="preserve">חיים חדשים </t>
    </r>
    <r>
      <rPr>
        <sz val="11"/>
        <rFont val="Cambria"/>
        <family val="0"/>
        <charset val="1"/>
      </rPr>
      <t xml:space="preserve">488 (2015-01-01)</t>
    </r>
  </si>
  <si>
    <t xml:space="preserve">http://files.kabbalahmedia.info/download/video/heb_o_rav_2015-01-01_program_haim-hadashim_n488.wmv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</si>
  <si>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488 - </t>
    </r>
    <r>
      <rPr>
        <sz val="10"/>
        <color rgb="FF000000"/>
        <rFont val="FreeSans"/>
        <family val="2"/>
      </rPr>
      <t xml:space="preserve">על כוכבים ומזלות</t>
    </r>
  </si>
  <si>
    <r>
      <rPr>
        <sz val="10"/>
        <color rgb="FF000000"/>
        <rFont val="FreeSans"/>
        <family val="2"/>
      </rPr>
      <t xml:space="preserve">ממה נובע הצורך של האדם להאמין בכוכבים ומזלות</t>
    </r>
    <r>
      <rPr>
        <sz val="10"/>
        <color rgb="FF000000"/>
        <rFont val="Cambria"/>
        <family val="0"/>
        <charset val="1"/>
      </rPr>
      <t xml:space="preserve">, </t>
    </r>
    <r>
      <rPr>
        <sz val="10"/>
        <color rgb="FF000000"/>
        <rFont val="FreeSans"/>
        <family val="2"/>
      </rPr>
      <t xml:space="preserve">איך מתייחסים לנושא זה בעמים השונים ובמה חכמת הקבלה נבדלת מהמיסטיקה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</si>
  <si>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489 (2015-01-01)</t>
    </r>
  </si>
  <si>
    <t xml:space="preserve">http://files.kabbalahmedia.info/download/video/heb_o_rav_2015-01-01_program_haim-hadashim_n489.wmv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</si>
  <si>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489 - </t>
    </r>
    <r>
      <rPr>
        <sz val="10"/>
        <color rgb="FF000000"/>
        <rFont val="FreeSans"/>
        <family val="2"/>
      </rPr>
      <t xml:space="preserve">הקשר בין כוכבים לגורל האדם</t>
    </r>
  </si>
  <si>
    <r>
      <rPr>
        <sz val="10"/>
        <color rgb="FF000000"/>
        <rFont val="FreeSans"/>
        <family val="2"/>
      </rPr>
      <t xml:space="preserve">האם יש קשר בין מה שקורה לכוכבים בשמיים לגורל האדם</t>
    </r>
    <r>
      <rPr>
        <sz val="10"/>
        <color rgb="FF000000"/>
        <rFont val="Cambria"/>
        <family val="0"/>
        <charset val="1"/>
      </rPr>
      <t xml:space="preserve">, </t>
    </r>
    <r>
      <rPr>
        <sz val="10"/>
        <color rgb="FF000000"/>
        <rFont val="FreeSans"/>
        <family val="2"/>
      </rPr>
      <t xml:space="preserve">אילו יחסים קיימים בין כל דרגות הטבע ומה עלינו להבין ולגלות כדי שנוכל לשנות את הגורל שלנו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</si>
  <si>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494 (2015-01-08)</t>
    </r>
  </si>
  <si>
    <t xml:space="preserve">http://files.kabbalahmedia.info/download/video/heb_o_rav_2015-01-08_program_haim-hadashim_n494.wmv</t>
  </si>
  <si>
    <t xml:space="preserve">14.01.15</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</si>
  <si>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494 - </t>
    </r>
    <r>
      <rPr>
        <sz val="10"/>
        <color rgb="FF000000"/>
        <rFont val="FreeSans"/>
        <family val="2"/>
      </rPr>
      <t xml:space="preserve">סוד המזלות</t>
    </r>
  </si>
  <si>
    <r>
      <rPr>
        <sz val="10"/>
        <color rgb="FF000000"/>
        <rFont val="FreeSans"/>
        <family val="2"/>
      </rPr>
      <t xml:space="preserve">האם יש קשר בין מזלות לגורל</t>
    </r>
    <r>
      <rPr>
        <sz val="10"/>
        <color rgb="FF000000"/>
        <rFont val="Cambria"/>
        <family val="0"/>
        <charset val="1"/>
      </rPr>
      <t xml:space="preserve">, </t>
    </r>
    <r>
      <rPr>
        <sz val="10"/>
        <color rgb="FF000000"/>
        <rFont val="FreeSans"/>
        <family val="2"/>
      </rPr>
      <t xml:space="preserve">מהיכן באמת מגיעה ההשפעה על חיינו וכיצד נדע לכוון את עצמנו נכון לגורל כך שתבוא עלינו הברכה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</si>
  <si>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495 (2015-01-08)</t>
    </r>
  </si>
  <si>
    <t xml:space="preserve">http://files.kabbalahmedia.info/video/heb_o_rav_2015-01-08_program_haim-hadashim_n495.wmv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</si>
  <si>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495 - </t>
    </r>
    <r>
      <rPr>
        <sz val="10"/>
        <color rgb="FF000000"/>
        <rFont val="FreeSans"/>
        <family val="2"/>
      </rPr>
      <t xml:space="preserve">איך לשלוט במזל</t>
    </r>
    <r>
      <rPr>
        <sz val="10"/>
        <color rgb="FF000000"/>
        <rFont val="Cambria"/>
        <family val="0"/>
        <charset val="1"/>
      </rPr>
      <t xml:space="preserve">?</t>
    </r>
  </si>
  <si>
    <r>
      <rPr>
        <sz val="10"/>
        <color rgb="FF000000"/>
        <rFont val="FreeSans"/>
        <family val="2"/>
      </rPr>
      <t xml:space="preserve">האם זה אפשרי להפוך מזל רע למזל טוב</t>
    </r>
    <r>
      <rPr>
        <sz val="10"/>
        <color rgb="FF000000"/>
        <rFont val="Cambria"/>
        <family val="0"/>
        <charset val="1"/>
      </rPr>
      <t xml:space="preserve">, </t>
    </r>
    <r>
      <rPr>
        <sz val="10"/>
        <color rgb="FF000000"/>
        <rFont val="FreeSans"/>
        <family val="2"/>
      </rPr>
      <t xml:space="preserve">איך קשורה אהבת הזולת למזל וכיצד נוכל לשלוט במזל ולהתחבר לכוח העליון שהוא נצחי ושלם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</si>
  <si>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496 (2015-01-11)</t>
    </r>
  </si>
  <si>
    <t xml:space="preserve">http://files.kabbalahmedia.info/video/heb_o_rav_2015-01-11_program_haim-hadashim_n496.wmv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</si>
  <si>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496 - </t>
    </r>
    <r>
      <rPr>
        <sz val="10"/>
        <color rgb="FF000000"/>
        <rFont val="FreeSans"/>
        <family val="2"/>
      </rPr>
      <t xml:space="preserve">למה אנחנו חולמים</t>
    </r>
    <r>
      <rPr>
        <sz val="10"/>
        <color rgb="FF000000"/>
        <rFont val="Cambria"/>
        <family val="0"/>
        <charset val="1"/>
      </rPr>
      <t xml:space="preserve">?</t>
    </r>
  </si>
  <si>
    <r>
      <rPr>
        <sz val="10"/>
        <color rgb="FF000000"/>
        <rFont val="FreeSans"/>
        <family val="2"/>
      </rPr>
      <t xml:space="preserve">איך מגיע למוח האנושי סוג של תהליך הנקרא חלום</t>
    </r>
    <r>
      <rPr>
        <sz val="10"/>
        <color rgb="FF000000"/>
        <rFont val="Cambria"/>
        <family val="0"/>
        <charset val="1"/>
      </rPr>
      <t xml:space="preserve">, </t>
    </r>
    <r>
      <rPr>
        <sz val="10"/>
        <color rgb="FF000000"/>
        <rFont val="FreeSans"/>
        <family val="2"/>
      </rPr>
      <t xml:space="preserve">באיזה דרך הוא עוזר להתפתח ואיך מתייחסת חכמת הקבלה לחלום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</si>
  <si>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497 (2015-01-11)</t>
    </r>
  </si>
  <si>
    <t xml:space="preserve">http://files.kabbalahmedia.info/video/heb_o_rav_2015-01-11_program_haim-hadashim_n497.wmv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</si>
  <si>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497 - </t>
    </r>
    <r>
      <rPr>
        <sz val="10"/>
        <color rgb="FF000000"/>
        <rFont val="FreeSans"/>
        <family val="2"/>
      </rPr>
      <t xml:space="preserve">על חלומות ושליטה בגורל</t>
    </r>
  </si>
  <si>
    <r>
      <rPr>
        <sz val="10"/>
        <color rgb="FF000000"/>
        <rFont val="FreeSans"/>
        <family val="2"/>
      </rPr>
      <t xml:space="preserve">איך נכון להתייחס אל החלומות ופתרונם</t>
    </r>
    <r>
      <rPr>
        <sz val="10"/>
        <color rgb="FF000000"/>
        <rFont val="Cambria"/>
        <family val="0"/>
        <charset val="1"/>
      </rPr>
      <t xml:space="preserve">, </t>
    </r>
    <r>
      <rPr>
        <sz val="10"/>
        <color rgb="FF000000"/>
        <rFont val="FreeSans"/>
        <family val="2"/>
      </rPr>
      <t xml:space="preserve">מדוע הטבע מסתיר מאיתנו את העתיד ומתי חלום יכול להפוך למציאות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</si>
  <si>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502 (2015-01-18)</t>
    </r>
  </si>
  <si>
    <t xml:space="preserve">http://files.kabbalahmedia.info/video/heb_o_rav_2015-01-18_program_haim-hadashim_n502.wmv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</si>
  <si>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502 - </t>
    </r>
    <r>
      <rPr>
        <sz val="10"/>
        <color rgb="FF000000"/>
        <rFont val="FreeSans"/>
        <family val="2"/>
      </rPr>
      <t xml:space="preserve">האם יש כוחות על טבעיים</t>
    </r>
    <r>
      <rPr>
        <sz val="10"/>
        <color rgb="FF000000"/>
        <rFont val="Cambria"/>
        <family val="0"/>
        <charset val="1"/>
      </rPr>
      <t xml:space="preserve">?</t>
    </r>
  </si>
  <si>
    <r>
      <rPr>
        <sz val="10"/>
        <color rgb="FF000000"/>
        <rFont val="FreeSans"/>
        <family val="2"/>
      </rPr>
      <t xml:space="preserve">מהי התופעה הנקראת </t>
    </r>
    <r>
      <rPr>
        <sz val="10"/>
        <color rgb="FF000000"/>
        <rFont val="Cambria"/>
        <family val="0"/>
        <charset val="1"/>
      </rPr>
      <t xml:space="preserve">"</t>
    </r>
    <r>
      <rPr>
        <sz val="10"/>
        <color rgb="FF000000"/>
        <rFont val="FreeSans"/>
        <family val="2"/>
      </rPr>
      <t xml:space="preserve">כישוף</t>
    </r>
    <r>
      <rPr>
        <sz val="10"/>
        <color rgb="FF000000"/>
        <rFont val="Cambria"/>
        <family val="0"/>
        <charset val="1"/>
      </rPr>
      <t xml:space="preserve">", </t>
    </r>
    <r>
      <rPr>
        <sz val="10"/>
        <color rgb="FF000000"/>
        <rFont val="FreeSans"/>
        <family val="2"/>
      </rPr>
      <t xml:space="preserve">האם יש לנו יכולת להשתמש בכוחות על טבעיים וכיצד נבנה בינינו מערכת קשרים טובה  שתכניס אותנו למציאות מושלמת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</si>
  <si>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503 (2015-01-18)</t>
    </r>
  </si>
  <si>
    <t xml:space="preserve">http://files.kabbalahmedia.info/video/heb_o_rav_2015-01-18_program_haim-hadashim_n503.wmv</t>
  </si>
  <si>
    <r>
      <rPr>
        <sz val="10"/>
        <color rgb="FF000000"/>
        <rFont val="FreeSans"/>
        <family val="2"/>
      </rPr>
      <t xml:space="preserve">חיים חדשים - תוכנית </t>
    </r>
    <r>
      <rPr>
        <sz val="10"/>
        <color rgb="FF000000"/>
        <rFont val="Cambria"/>
        <family val="0"/>
        <charset val="1"/>
      </rPr>
      <t xml:space="preserve">503 - מלאכים טובים, מלאכים רעים
</t>
    </r>
  </si>
  <si>
    <r>
      <rPr>
        <sz val="10"/>
        <color rgb="FF000000"/>
        <rFont val="FreeSans"/>
        <family val="2"/>
      </rPr>
      <t xml:space="preserve">איך דווקא באמצעות חכמת הקבלה ניתן להפעיל כוחות חיוביים ולשפר את חיינו</t>
    </r>
    <r>
      <rPr>
        <sz val="10"/>
        <color rgb="FF000000"/>
        <rFont val="Cambria"/>
        <family val="0"/>
        <charset val="1"/>
      </rPr>
      <t xml:space="preserve">, </t>
    </r>
    <r>
      <rPr>
        <sz val="10"/>
        <color rgb="FF000000"/>
        <rFont val="FreeSans"/>
        <family val="2"/>
      </rPr>
      <t xml:space="preserve">מיהם מלאכים רעים ומלאכים טובים ואיך ניתן להשפיע טוב על העולם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</si>
  <si>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509 (2015-01-25)</t>
    </r>
  </si>
  <si>
    <t xml:space="preserve">http://files.kabbalahmedia.info/video/heb_o_rav_2015-01-25_program_haim-hadashim_n509.wmv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</si>
  <si>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509 - </t>
    </r>
    <r>
      <rPr>
        <sz val="10"/>
        <color rgb="FF000000"/>
        <rFont val="FreeSans"/>
        <family val="2"/>
      </rPr>
      <t xml:space="preserve">מדיטציה והתבוננות</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</si>
  <si>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איזו חוויה יוצרת המדיטציה</t>
    </r>
    <r>
      <rPr>
        <sz val="10"/>
        <color rgb="FF000000"/>
        <rFont val="Cambria"/>
        <family val="0"/>
        <charset val="1"/>
      </rPr>
      <t xml:space="preserve">, </t>
    </r>
    <r>
      <rPr>
        <sz val="10"/>
        <color rgb="FF000000"/>
        <rFont val="FreeSans"/>
        <family val="2"/>
      </rPr>
      <t xml:space="preserve">האם באמת יש קשר בינה לבין רוחניות ועל איזו מדיטציה מדברת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בשיחה בנושא</t>
    </r>
  </si>
  <si>
    <r>
      <rPr>
        <sz val="11"/>
        <rFont val="FreeSans"/>
        <family val="2"/>
      </rPr>
      <t xml:space="preserve">חיים חדשים </t>
    </r>
    <r>
      <rPr>
        <sz val="11"/>
        <rFont val="Cambria"/>
        <family val="0"/>
        <charset val="1"/>
      </rPr>
      <t xml:space="preserve">510 (2015-01-25)</t>
    </r>
  </si>
  <si>
    <t xml:space="preserve">http://files.kabbalahmedia.info/video/heb_o_rav_2015-01-25_program_haim-hadashim_n510.wmv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</si>
  <si>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510 - </t>
    </r>
    <r>
      <rPr>
        <sz val="10"/>
        <color rgb="FF000000"/>
        <rFont val="FreeSans"/>
        <family val="2"/>
      </rPr>
      <t xml:space="preserve">מדיטציה והתבוננות</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</si>
  <si>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איזה ערך מוסף יש למדיטציה קבלית לעומת מדיטציות אחרות</t>
    </r>
    <r>
      <rPr>
        <sz val="10"/>
        <color rgb="FF000000"/>
        <rFont val="Cambria"/>
        <family val="0"/>
        <charset val="1"/>
      </rPr>
      <t xml:space="preserve">, </t>
    </r>
    <r>
      <rPr>
        <sz val="10"/>
        <color rgb="FF000000"/>
        <rFont val="FreeSans"/>
        <family val="2"/>
      </rPr>
      <t xml:space="preserve">איזה תהליך האדם עובר במהלך מדיטציה קבלית ולאיזה גילוי מגיעים מתוך התבוננות במעגל עם אנשים אחרים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וניצה מזוז</t>
    </r>
  </si>
  <si>
    <r>
      <rPr>
        <sz val="11"/>
        <rFont val="FreeSans"/>
        <family val="2"/>
      </rPr>
      <t xml:space="preserve">חיים חדשים </t>
    </r>
    <r>
      <rPr>
        <sz val="11"/>
        <rFont val="Cambria"/>
        <family val="0"/>
        <charset val="1"/>
      </rPr>
      <t xml:space="preserve">513 (2015-01-29)</t>
    </r>
  </si>
  <si>
    <t xml:space="preserve">http://files.kabbalahmedia.info/download/video/heb_o_rav_2015-01-29_program_haim-hadashim_n513.wmv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</si>
  <si>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513 - </t>
    </r>
    <r>
      <rPr>
        <sz val="10"/>
        <color rgb="FF000000"/>
        <rFont val="FreeSans"/>
        <family val="2"/>
      </rPr>
      <t xml:space="preserve">הארה והשגה רוחנית</t>
    </r>
  </si>
  <si>
    <r>
      <rPr>
        <sz val="10"/>
        <color rgb="FF000000"/>
        <rFont val="FreeSans"/>
        <family val="2"/>
      </rPr>
      <t xml:space="preserve">מה היא הארה</t>
    </r>
    <r>
      <rPr>
        <sz val="10"/>
        <color rgb="FF000000"/>
        <rFont val="Cambria"/>
        <family val="0"/>
        <charset val="1"/>
      </rPr>
      <t xml:space="preserve">, </t>
    </r>
    <r>
      <rPr>
        <sz val="10"/>
        <color rgb="FF000000"/>
        <rFont val="FreeSans"/>
        <family val="2"/>
      </rPr>
      <t xml:space="preserve">מה גילו אלו שהרגישו אותה וכיצד כל אחד ואחד יוכל לזכות להרגיש אותה בחייו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 </t>
    </r>
  </si>
  <si>
    <r>
      <rPr>
        <sz val="11"/>
        <rFont val="FreeSans"/>
        <family val="2"/>
      </rPr>
      <t xml:space="preserve">חיים חדשים </t>
    </r>
    <r>
      <rPr>
        <sz val="11"/>
        <rFont val="Cambria"/>
        <family val="0"/>
        <charset val="1"/>
      </rPr>
      <t xml:space="preserve">514 (2015-01-29)</t>
    </r>
  </si>
  <si>
    <t xml:space="preserve">http://files.kabbalahmedia.info/download/video/heb_o_rav_2015-01-29_program_haim-hadashim_n514.wmv</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</si>
  <si>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514 - </t>
    </r>
    <r>
      <rPr>
        <sz val="10"/>
        <color rgb="FF000000"/>
        <rFont val="FreeSans"/>
        <family val="2"/>
      </rPr>
      <t xml:space="preserve">תקשור</t>
    </r>
  </si>
  <si>
    <r>
      <rPr>
        <sz val="10"/>
        <color rgb="FF000000"/>
        <rFont val="FreeSans"/>
        <family val="2"/>
      </rPr>
      <t xml:space="preserve">מהי המציאות העליונה שקיימת בעולם שלנו</t>
    </r>
    <r>
      <rPr>
        <sz val="10"/>
        <color rgb="FF000000"/>
        <rFont val="Cambria"/>
        <family val="0"/>
        <charset val="1"/>
      </rPr>
      <t xml:space="preserve">, </t>
    </r>
    <r>
      <rPr>
        <sz val="10"/>
        <color rgb="FF000000"/>
        <rFont val="FreeSans"/>
        <family val="2"/>
      </rPr>
      <t xml:space="preserve">איזה שינוי עלינו לעשות בנו כדי להבין ולהרגיש מציאות זו ואיזו מערכת קשרים מתגלית בינינו אז</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אורן לוי וניצה מזוז</t>
    </r>
  </si>
  <si>
    <r>
      <rPr>
        <sz val="11"/>
        <rFont val="FreeSans"/>
        <family val="2"/>
      </rPr>
      <t xml:space="preserve">חיים חדשים </t>
    </r>
    <r>
      <rPr>
        <sz val="11"/>
        <rFont val="Cambria"/>
        <family val="0"/>
        <charset val="1"/>
      </rPr>
      <t xml:space="preserve">925 (2017-11-28)</t>
    </r>
  </si>
  <si>
    <t xml:space="preserve">http://files.kabbalahmedia.info/download/files/heb_o_rav_2017-11-28_program_haim-hadashim_n925.mp4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</si>
  <si>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925 - </t>
    </r>
    <r>
      <rPr>
        <sz val="10"/>
        <color rgb="FF000000"/>
        <rFont val="FreeSans"/>
        <family val="2"/>
      </rPr>
      <t xml:space="preserve">התבודדות פנימית</t>
    </r>
  </si>
  <si>
    <r>
      <rPr>
        <sz val="10"/>
        <color rgb="FF000000"/>
        <rFont val="FreeSans"/>
        <family val="2"/>
      </rPr>
      <t xml:space="preserve">מה גורם לאדם לרצות להתבודד ולהתנתק מהעולם</t>
    </r>
    <r>
      <rPr>
        <sz val="10"/>
        <color rgb="FF000000"/>
        <rFont val="Cambria"/>
        <family val="0"/>
        <charset val="1"/>
      </rPr>
      <t xml:space="preserve">, </t>
    </r>
    <r>
      <rPr>
        <sz val="10"/>
        <color rgb="FF000000"/>
        <rFont val="FreeSans"/>
        <family val="2"/>
      </rPr>
      <t xml:space="preserve">איך המדבר מסייע לאדם בתהליך ההתבודדות ומדוע רק באמצעות התבודדות בקבוצה מושגת מהות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ויעל לשד</t>
    </r>
    <r>
      <rPr>
        <sz val="10"/>
        <color rgb="FF000000"/>
        <rFont val="Cambria"/>
        <family val="0"/>
        <charset val="1"/>
      </rPr>
      <t xml:space="preserve">-</t>
    </r>
    <r>
      <rPr>
        <sz val="10"/>
        <color rgb="FF000000"/>
        <rFont val="FreeSans"/>
        <family val="2"/>
      </rPr>
      <t xml:space="preserve">הראל</t>
    </r>
  </si>
  <si>
    <r>
      <rPr>
        <sz val="11"/>
        <rFont val="FreeSans"/>
        <family val="2"/>
      </rPr>
      <t xml:space="preserve">חיים חדשים </t>
    </r>
    <r>
      <rPr>
        <sz val="11"/>
        <rFont val="Cambria"/>
        <family val="0"/>
        <charset val="1"/>
      </rPr>
      <t xml:space="preserve">929 (2017-12-07)</t>
    </r>
  </si>
  <si>
    <t xml:space="preserve">http://files.kabbalahmedia.info/download/files/heb_o_rav_2017-12-07_program_haim-hadashim_n929.mp4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</si>
  <si>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929 - </t>
    </r>
    <r>
      <rPr>
        <sz val="10"/>
        <color rgb="FF000000"/>
        <rFont val="FreeSans"/>
        <family val="2"/>
      </rPr>
      <t xml:space="preserve">תנועת האהבה בעולמנו</t>
    </r>
  </si>
  <si>
    <r>
      <rPr>
        <sz val="10"/>
        <color rgb="FF000000"/>
        <rFont val="FreeSans"/>
        <family val="2"/>
      </rPr>
      <t xml:space="preserve">מדוע כוח האהבה נסתר בעולמנו</t>
    </r>
    <r>
      <rPr>
        <sz val="10"/>
        <color rgb="FF000000"/>
        <rFont val="Cambria"/>
        <family val="0"/>
        <charset val="1"/>
      </rPr>
      <t xml:space="preserve">, </t>
    </r>
    <r>
      <rPr>
        <sz val="10"/>
        <color rgb="FF000000"/>
        <rFont val="FreeSans"/>
        <family val="2"/>
      </rPr>
      <t xml:space="preserve">מהי שיטתה של חכמת הקבלה להביאו אל חיינו ומה תהיה השפעתו על הקשרים בין בני האדם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אורן לוי וטל מנדלבאום בן משה</t>
    </r>
  </si>
  <si>
    <r>
      <rPr>
        <sz val="11"/>
        <rFont val="FreeSans"/>
        <family val="2"/>
      </rPr>
      <t xml:space="preserve">חיים חדשים </t>
    </r>
    <r>
      <rPr>
        <sz val="11"/>
        <rFont val="Cambria"/>
        <family val="0"/>
        <charset val="1"/>
      </rPr>
      <t xml:space="preserve">969 (2018-02-25)</t>
    </r>
  </si>
  <si>
    <t xml:space="preserve">http://files.kabbalahmedia.info/download/files/heb_o_rav_2018-02-25_program_haim-hadashim_n969.mp4</t>
  </si>
  <si>
    <r>
      <rPr>
        <sz val="10"/>
        <color rgb="FF000000"/>
        <rFont val="FreeSans"/>
        <family val="2"/>
      </rPr>
      <t xml:space="preserve">חיים חדשים </t>
    </r>
    <r>
      <rPr>
        <sz val="10"/>
        <color rgb="FF000000"/>
        <rFont val="Cambria"/>
        <family val="0"/>
        <charset val="1"/>
      </rPr>
      <t xml:space="preserve">- </t>
    </r>
    <r>
      <rPr>
        <sz val="10"/>
        <color rgb="FF000000"/>
        <rFont val="FreeSans"/>
        <family val="2"/>
      </rPr>
      <t xml:space="preserve">תוכנית </t>
    </r>
    <r>
      <rPr>
        <sz val="10"/>
        <color rgb="FF000000"/>
        <rFont val="Cambria"/>
        <family val="0"/>
        <charset val="1"/>
      </rPr>
      <t xml:space="preserve">969 - </t>
    </r>
    <r>
      <rPr>
        <sz val="10"/>
        <color rgb="FF000000"/>
        <rFont val="FreeSans"/>
        <family val="2"/>
      </rPr>
      <t xml:space="preserve">היחס לחכמת הקבלה</t>
    </r>
  </si>
  <si>
    <r>
      <rPr>
        <sz val="10"/>
        <color rgb="FF000000"/>
        <rFont val="FreeSans"/>
        <family val="2"/>
      </rPr>
      <t xml:space="preserve">מהיכן מגיעות השמועות השונות בנוגע לחכמת הקבלה</t>
    </r>
    <r>
      <rPr>
        <sz val="10"/>
        <color rgb="FF000000"/>
        <rFont val="Cambria"/>
        <family val="0"/>
        <charset val="1"/>
      </rPr>
      <t xml:space="preserve">, </t>
    </r>
    <r>
      <rPr>
        <sz val="10"/>
        <color rgb="FF000000"/>
        <rFont val="FreeSans"/>
        <family val="2"/>
      </rPr>
      <t xml:space="preserve">מהי ההשפעה האמיתית של לימוד ספר הזוהר על האדם ולמה קיימים מיתוסים הקושרים את הקבלה לטקסים וכשפים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עם אורן לוי וניצה מזוז</t>
    </r>
  </si>
  <si>
    <t xml:space="preserve">חברותא</t>
  </si>
  <si>
    <r>
      <rPr>
        <sz val="11"/>
        <rFont val="FreeSans"/>
        <family val="2"/>
      </rPr>
      <t xml:space="preserve">חברים הלומדים את חכמת הקבלה התאספו לקרוא בחברותא כתבי מקובלים</t>
    </r>
    <r>
      <rPr>
        <sz val="11"/>
        <rFont val="Cambria"/>
        <family val="0"/>
        <charset val="1"/>
      </rPr>
      <t xml:space="preserve">, </t>
    </r>
    <r>
      <rPr>
        <sz val="11"/>
        <rFont val="FreeSans"/>
        <family val="2"/>
      </rPr>
      <t xml:space="preserve">להביע מה שהלב מבין ולדבר על משמעות החיים</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</si>
  <si>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 (2014-10-03)</t>
    </r>
  </si>
  <si>
    <t xml:space="preserve">http://files.kabbalahmedia.info/download/video/heb_o_norav_2014-10-03_program_hevruta_n1.wmv</t>
  </si>
  <si>
    <t xml:space="preserve">26.01.15</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</si>
  <si>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מצב רוח</t>
    </r>
  </si>
  <si>
    <r>
      <rPr>
        <sz val="10"/>
        <color rgb="FF000000"/>
        <rFont val="FreeSans"/>
        <family val="2"/>
      </rPr>
      <t xml:space="preserve">במה יכול כל אחד מאיתנו להועיל לחברו</t>
    </r>
    <r>
      <rPr>
        <sz val="10"/>
        <color rgb="FF000000"/>
        <rFont val="Cambria"/>
        <family val="0"/>
        <charset val="1"/>
      </rPr>
      <t xml:space="preserve">, </t>
    </r>
    <r>
      <rPr>
        <sz val="10"/>
        <color rgb="FF000000"/>
        <rFont val="FreeSans"/>
        <family val="2"/>
      </rPr>
      <t xml:space="preserve">מה מאחד בין החברים ומהו </t>
    </r>
    <r>
      <rPr>
        <sz val="10"/>
        <color rgb="FF000000"/>
        <rFont val="Cambria"/>
        <family val="0"/>
        <charset val="1"/>
      </rPr>
      <t xml:space="preserve">"</t>
    </r>
    <r>
      <rPr>
        <sz val="10"/>
        <color rgb="FF000000"/>
        <rFont val="FreeSans"/>
        <family val="2"/>
      </rPr>
      <t xml:space="preserve">מצב רוח של חיים</t>
    </r>
    <r>
      <rPr>
        <sz val="10"/>
        <color rgb="FF000000"/>
        <rFont val="Cambria"/>
        <family val="0"/>
        <charset val="1"/>
      </rPr>
      <t xml:space="preserve">" </t>
    </r>
    <r>
      <rPr>
        <sz val="10"/>
        <color rgb="FF000000"/>
        <rFont val="FreeSans"/>
        <family val="2"/>
      </rPr>
      <t xml:space="preserve">המתגלה ביניהם</t>
    </r>
    <r>
      <rPr>
        <sz val="10"/>
        <color rgb="FF000000"/>
        <rFont val="Cambria"/>
        <family val="0"/>
        <charset val="1"/>
      </rPr>
      <t xml:space="preserve">? </t>
    </r>
    <r>
      <rPr>
        <sz val="10"/>
        <color rgb="FF000000"/>
        <rFont val="FreeSans"/>
        <family val="2"/>
      </rPr>
      <t xml:space="preserve">חברותא של לומדי חכמת הקבלה משתפים אותנו בקשר המיוחד ביניהם</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</si>
  <si>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 (2014-10-03)</t>
    </r>
  </si>
  <si>
    <t xml:space="preserve">http://files.kabbalahmedia.info/download/video/heb_o_norav_2014-10-03_program_hevruta_n2.wmv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</si>
  <si>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ביטול אהבה עצמית</t>
    </r>
  </si>
  <si>
    <r>
      <rPr>
        <sz val="10"/>
        <color rgb="FF000000"/>
        <rFont val="FreeSans"/>
        <family val="2"/>
      </rPr>
      <t xml:space="preserve">מה זה אומר לבטל את האהבה העצמית</t>
    </r>
    <r>
      <rPr>
        <sz val="10"/>
        <color rgb="FF000000"/>
        <rFont val="Cambria"/>
        <family val="0"/>
        <charset val="1"/>
      </rPr>
      <t xml:space="preserve">, </t>
    </r>
    <r>
      <rPr>
        <sz val="10"/>
        <color rgb="FF000000"/>
        <rFont val="FreeSans"/>
        <family val="2"/>
      </rPr>
      <t xml:space="preserve">מה קורה בעקבות זאת ומה משמעותה של החברה בדרך הרוחנית</t>
    </r>
    <r>
      <rPr>
        <sz val="10"/>
        <color rgb="FF000000"/>
        <rFont val="Cambria"/>
        <family val="0"/>
        <charset val="1"/>
      </rPr>
      <t xml:space="preserve">? </t>
    </r>
    <r>
      <rPr>
        <sz val="10"/>
        <color rgb="FF000000"/>
        <rFont val="FreeSans"/>
        <family val="2"/>
      </rPr>
      <t xml:space="preserve">תלמידי חכמת הקבלה משוחחים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</si>
  <si>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 (2014-10-10)</t>
    </r>
  </si>
  <si>
    <t xml:space="preserve">http://files.kabbalahmedia.info/download/video/heb_o_norav_2014-10-10_program_hevruta_n3.wmv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</si>
  <si>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יסוד לבניית חברה</t>
    </r>
  </si>
  <si>
    <r>
      <rPr>
        <sz val="10"/>
        <color rgb="FF000000"/>
        <rFont val="FreeSans"/>
        <family val="2"/>
      </rPr>
      <t xml:space="preserve">כיצד ניתן לבסס את היסוד המרכזי של חברה על אהבת חברים ומדוע אדם צריך לפעול בחברה כדי לכוון נכון את שאיפותיו</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</si>
  <si>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 (2014-10-10)</t>
    </r>
  </si>
  <si>
    <t xml:space="preserve">http://files.kabbalahmedia.info/download/video/heb_o_norav_2014-10-10_program_hevruta_n4.wmv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</si>
  <si>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אור לגויים</t>
    </r>
  </si>
  <si>
    <r>
      <rPr>
        <sz val="10"/>
        <color rgb="FF000000"/>
        <rFont val="FreeSans"/>
        <family val="2"/>
      </rPr>
      <t xml:space="preserve">האם קיימת שיטה להוציא את העולם ממצב הפירוד בו הוא נמצא</t>
    </r>
    <r>
      <rPr>
        <sz val="10"/>
        <color rgb="FF000000"/>
        <rFont val="Cambria"/>
        <family val="0"/>
        <charset val="1"/>
      </rPr>
      <t xml:space="preserve">, </t>
    </r>
    <r>
      <rPr>
        <sz val="10"/>
        <color rgb="FF000000"/>
        <rFont val="FreeSans"/>
        <family val="2"/>
      </rPr>
      <t xml:space="preserve">מדוע חובה על עם ישראל להתאחד ומה המשמעות של המושג </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שיחה של תלמידי חכמת הקבלה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</si>
  <si>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 (2014-10-17)</t>
    </r>
  </si>
  <si>
    <t xml:space="preserve">http://files.kabbalahmedia.info/download/video/heb_o_norav_2014-10-17_program_hevruta_n5.wmv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</si>
  <si>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תענוג בחברותא</t>
    </r>
  </si>
  <si>
    <r>
      <rPr>
        <sz val="10"/>
        <color rgb="FF000000"/>
        <rFont val="FreeSans"/>
        <family val="2"/>
      </rPr>
      <t xml:space="preserve">כיצד אדם עובר מחוסר סיפוק וייסורים להנאה ותענוג ולמה התענוג הנצחי יבוא רק דרך חבר</t>
    </r>
    <r>
      <rPr>
        <sz val="10"/>
        <color rgb="FF000000"/>
        <rFont val="Cambria"/>
        <family val="0"/>
        <charset val="1"/>
      </rPr>
      <t xml:space="preserve">? </t>
    </r>
    <r>
      <rPr>
        <sz val="10"/>
        <color rgb="FF000000"/>
        <rFont val="FreeSans"/>
        <family val="2"/>
      </rPr>
      <t xml:space="preserve">תלמידי חכמת הקבלה מבררים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</si>
  <si>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 (2014-10-17)</t>
    </r>
  </si>
  <si>
    <t xml:space="preserve">http://files.kabbalahmedia.info/download/video/heb_o_norav_2014-10-17_program_hevruta_n6.wmv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</si>
  <si>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כשהלב נפתח</t>
    </r>
  </si>
  <si>
    <r>
      <rPr>
        <sz val="10"/>
        <color rgb="FF000000"/>
        <rFont val="FreeSans"/>
        <family val="2"/>
      </rPr>
      <t xml:space="preserve">כיצד נכנסים לתוך לב החבר בזמן לימוד חכמת הקבלה בצוותא</t>
    </r>
    <r>
      <rPr>
        <sz val="10"/>
        <color rgb="FF000000"/>
        <rFont val="Cambria"/>
        <family val="0"/>
        <charset val="1"/>
      </rPr>
      <t xml:space="preserve">, </t>
    </r>
    <r>
      <rPr>
        <sz val="10"/>
        <color rgb="FF000000"/>
        <rFont val="FreeSans"/>
        <family val="2"/>
      </rPr>
      <t xml:space="preserve">מה מחבר בינינו בלימוד כזה ועם איזו חוויה נשארים מהלימוד המשותף</t>
    </r>
    <r>
      <rPr>
        <sz val="10"/>
        <color rgb="FF000000"/>
        <rFont val="Cambria"/>
        <family val="0"/>
        <charset val="1"/>
      </rPr>
      <t xml:space="preserve">? </t>
    </r>
    <r>
      <rPr>
        <sz val="10"/>
        <color rgb="FF000000"/>
        <rFont val="FreeSans"/>
        <family val="2"/>
      </rPr>
      <t xml:space="preserve">תלמידי חכמת הקבלה מגלים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</si>
  <si>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7 (2014-10-24)</t>
    </r>
  </si>
  <si>
    <t xml:space="preserve">http://files.kabbalahmedia.info/download/video/heb_o_norav_2014-10-24_program_hevruta_n7.wmv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</si>
  <si>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לצאת מעצמנו ביחד</t>
    </r>
  </si>
  <si>
    <r>
      <rPr>
        <sz val="10"/>
        <color rgb="FF000000"/>
        <rFont val="FreeSans"/>
        <family val="2"/>
      </rPr>
      <t xml:space="preserve">מה כל אחד מהחברים הלומדים את חכמת הקבלה צריך לתרום לחבריו</t>
    </r>
    <r>
      <rPr>
        <sz val="10"/>
        <color rgb="FF000000"/>
        <rFont val="Cambria"/>
        <family val="0"/>
        <charset val="1"/>
      </rPr>
      <t xml:space="preserve">, </t>
    </r>
    <r>
      <rPr>
        <sz val="10"/>
        <color rgb="FF000000"/>
        <rFont val="FreeSans"/>
        <family val="2"/>
      </rPr>
      <t xml:space="preserve">איך החברים יכולים לעזור זה לזה ואיזה כוח מתגלה בניסיונות המשותפים לצאת מעצמנו ולהתחבר</t>
    </r>
    <r>
      <rPr>
        <sz val="10"/>
        <color rgb="FF000000"/>
        <rFont val="Cambria"/>
        <family val="0"/>
        <charset val="1"/>
      </rPr>
      <t xml:space="preserve">? </t>
    </r>
    <r>
      <rPr>
        <sz val="10"/>
        <color rgb="FF000000"/>
        <rFont val="FreeSans"/>
        <family val="2"/>
      </rPr>
      <t xml:space="preserve">חברים לומדים ביחד את כתבי הרב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</si>
  <si>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8 (2014-10-24)</t>
    </r>
  </si>
  <si>
    <t xml:space="preserve">http://files.kabbalahmedia.info/download/video/heb_o_norav_2014-10-24_program_hevruta_n8.wmv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</si>
  <si>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הרב</t>
    </r>
    <r>
      <rPr>
        <sz val="10"/>
        <color rgb="FF000000"/>
        <rFont val="Cambria"/>
        <family val="0"/>
        <charset val="1"/>
      </rPr>
      <t xml:space="preserve">"</t>
    </r>
    <r>
      <rPr>
        <sz val="10"/>
        <color rgb="FF000000"/>
        <rFont val="FreeSans"/>
        <family val="2"/>
      </rPr>
      <t xml:space="preserve">ש בחברותא</t>
    </r>
  </si>
  <si>
    <r>
      <rPr>
        <sz val="10"/>
        <color rgb="FF000000"/>
        <rFont val="FreeSans"/>
        <family val="2"/>
      </rPr>
      <t xml:space="preserve">מה המיוחד בלימוד כתבי הרב</t>
    </r>
    <r>
      <rPr>
        <sz val="10"/>
        <color rgb="FF000000"/>
        <rFont val="Cambria"/>
        <family val="0"/>
        <charset val="1"/>
      </rPr>
      <t xml:space="preserve">"</t>
    </r>
    <r>
      <rPr>
        <sz val="10"/>
        <color rgb="FF000000"/>
        <rFont val="FreeSans"/>
        <family val="2"/>
      </rPr>
      <t xml:space="preserve">ש בחברותא</t>
    </r>
    <r>
      <rPr>
        <sz val="10"/>
        <color rgb="FF000000"/>
        <rFont val="Cambria"/>
        <family val="0"/>
        <charset val="1"/>
      </rPr>
      <t xml:space="preserve">, </t>
    </r>
    <r>
      <rPr>
        <sz val="10"/>
        <color rgb="FF000000"/>
        <rFont val="FreeSans"/>
        <family val="2"/>
      </rPr>
      <t xml:space="preserve">מה מתגלה בעבודה הרוחנית המשותפת והיכן מוצאים את הכוח העליון</t>
    </r>
    <r>
      <rPr>
        <sz val="10"/>
        <color rgb="FF000000"/>
        <rFont val="Cambria"/>
        <family val="0"/>
        <charset val="1"/>
      </rPr>
      <t xml:space="preserve">? </t>
    </r>
    <r>
      <rPr>
        <sz val="10"/>
        <color rgb="FF000000"/>
        <rFont val="FreeSans"/>
        <family val="2"/>
      </rPr>
      <t xml:space="preserve">תלמידי חכמת הקבלה משוחחים בחברותא על מאמרי הרב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</si>
  <si>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9 (2014-10-31)</t>
    </r>
  </si>
  <si>
    <t xml:space="preserve">http://files.kabbalahmedia.info/download/video/heb_o_norav_2014-10-31_program_hevruta_n9.wmv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</si>
  <si>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מעוררים חיבור</t>
    </r>
  </si>
  <si>
    <r>
      <rPr>
        <sz val="10"/>
        <color rgb="FF000000"/>
        <rFont val="FreeSans"/>
        <family val="2"/>
      </rPr>
      <t xml:space="preserve">איזו הרגשה מתעוררת בלימוד בצוותא</t>
    </r>
    <r>
      <rPr>
        <sz val="10"/>
        <color rgb="FF000000"/>
        <rFont val="Cambria"/>
        <family val="0"/>
        <charset val="1"/>
      </rPr>
      <t xml:space="preserve">, </t>
    </r>
    <r>
      <rPr>
        <sz val="10"/>
        <color rgb="FF000000"/>
        <rFont val="FreeSans"/>
        <family val="2"/>
      </rPr>
      <t xml:space="preserve">מה מטרת הלימוד המשותף ומה דוחף אותנו להתחבר האחד לשני</t>
    </r>
    <r>
      <rPr>
        <sz val="10"/>
        <color rgb="FF000000"/>
        <rFont val="Cambria"/>
        <family val="0"/>
        <charset val="1"/>
      </rPr>
      <t xml:space="preserve">? </t>
    </r>
    <r>
      <rPr>
        <sz val="10"/>
        <color rgb="FF000000"/>
        <rFont val="FreeSans"/>
        <family val="2"/>
      </rPr>
      <t xml:space="preserve">תלמידי חכמת הקבלה דנים יחד בכתבי 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</si>
  <si>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10 (2014-10-31)</t>
    </r>
  </si>
  <si>
    <t xml:space="preserve">http://files.kabbalahmedia.info/download/video/heb_o_norav_2014-10-31_program_hevruta_n10.wmv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</si>
  <si>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לימוד זה שמחה </t>
    </r>
  </si>
  <si>
    <r>
      <rPr>
        <sz val="10"/>
        <color rgb="FF000000"/>
        <rFont val="FreeSans"/>
        <family val="2"/>
      </rPr>
      <t xml:space="preserve">מהי הכנה לפני הלימוד</t>
    </r>
    <r>
      <rPr>
        <sz val="10"/>
        <color rgb="FF000000"/>
        <rFont val="Cambria"/>
        <family val="0"/>
        <charset val="1"/>
      </rPr>
      <t xml:space="preserve">, </t>
    </r>
    <r>
      <rPr>
        <sz val="10"/>
        <color rgb="FF000000"/>
        <rFont val="FreeSans"/>
        <family val="2"/>
      </rPr>
      <t xml:space="preserve">מה מיוחד בלימוד יחד הגורמת לשמחה ומה יגרום לנו להתאחד כאיש אחד בלב אחד</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</si>
  <si>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11 (2014-11-07)</t>
    </r>
  </si>
  <si>
    <t xml:space="preserve">http://files.kabbalahmedia.info/download/video/heb_o_norav_2014-11-07_program_hevruta_n11.wmv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</si>
  <si>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על כל פשעים תכסה אהבה</t>
    </r>
  </si>
  <si>
    <r>
      <rPr>
        <sz val="10"/>
        <color rgb="FF000000"/>
        <rFont val="FreeSans"/>
        <family val="2"/>
      </rPr>
      <t xml:space="preserve">מה מגלים בלימוד המשותף</t>
    </r>
    <r>
      <rPr>
        <sz val="10"/>
        <color rgb="FF000000"/>
        <rFont val="Cambria"/>
        <family val="0"/>
        <charset val="1"/>
      </rPr>
      <t xml:space="preserve">, </t>
    </r>
    <r>
      <rPr>
        <sz val="10"/>
        <color rgb="FF000000"/>
        <rFont val="FreeSans"/>
        <family val="2"/>
      </rPr>
      <t xml:space="preserve">מיהו הגיבור ברוחניות וכיצד מתעלים מעל כל הקשיים ומרגישים את הטוב שהכוח העליון רוצה להעניק לנו</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</si>
  <si>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12 (2014-11-07)</t>
    </r>
  </si>
  <si>
    <t xml:space="preserve">http://files.kabbalahmedia.info/download/video/heb_o_norav_2014-11-07_program_hevruta_n12.wmv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</si>
  <si>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משפחה אחת</t>
    </r>
  </si>
  <si>
    <r>
      <rPr>
        <sz val="10"/>
        <color rgb="FF000000"/>
        <rFont val="FreeSans"/>
        <family val="2"/>
      </rPr>
      <t xml:space="preserve">איך יוצרים לימוד משותף בו מרגישים כמו במשפחה אוהבת והאם אפשרי לצאת מאהבה עצמית אל אהבת הזולת</t>
    </r>
    <r>
      <rPr>
        <sz val="10"/>
        <color rgb="FF000000"/>
        <rFont val="Cambria"/>
        <family val="0"/>
        <charset val="1"/>
      </rPr>
      <t xml:space="preserve">? </t>
    </r>
    <r>
      <rPr>
        <sz val="10"/>
        <color rgb="FF000000"/>
        <rFont val="FreeSans"/>
        <family val="2"/>
      </rPr>
      <t xml:space="preserve">תלמידי חכמת הקבלה מבררים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</si>
  <si>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13 (2014-11-14)</t>
    </r>
  </si>
  <si>
    <t xml:space="preserve">http://files.kabbalahmedia.info/download/video/heb_o_norav_2014-11-14_program_hevruta_n13.wmv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</si>
  <si>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תפקיד מיוחד</t>
    </r>
  </si>
  <si>
    <r>
      <rPr>
        <sz val="10"/>
        <color rgb="FF000000"/>
        <rFont val="FreeSans"/>
        <family val="2"/>
      </rPr>
      <t xml:space="preserve">לשם מה מתאספים ללמוד יחד את חכמת הקבלה</t>
    </r>
    <r>
      <rPr>
        <sz val="10"/>
        <color rgb="FF000000"/>
        <rFont val="Cambria"/>
        <family val="0"/>
        <charset val="1"/>
      </rPr>
      <t xml:space="preserve">, </t>
    </r>
    <r>
      <rPr>
        <sz val="10"/>
        <color rgb="FF000000"/>
        <rFont val="FreeSans"/>
        <family val="2"/>
      </rPr>
      <t xml:space="preserve">על איזה תפקיד מיוחד מדברים כתבי הרב</t>
    </r>
    <r>
      <rPr>
        <sz val="10"/>
        <color rgb="FF000000"/>
        <rFont val="Cambria"/>
        <family val="0"/>
        <charset val="1"/>
      </rPr>
      <t xml:space="preserve">"</t>
    </r>
    <r>
      <rPr>
        <sz val="10"/>
        <color rgb="FF000000"/>
        <rFont val="FreeSans"/>
        <family val="2"/>
      </rPr>
      <t xml:space="preserve">ש ואיך מממשים אותו</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</si>
  <si>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14 (2014-11-14)</t>
    </r>
  </si>
  <si>
    <t xml:space="preserve">http://files.kabbalahmedia.info/download/video/heb_o_norav_2014-11-14_program_hevruta_n14.wmv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</si>
  <si>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מלחמת היצר</t>
    </r>
  </si>
  <si>
    <r>
      <rPr>
        <sz val="10"/>
        <color rgb="FF000000"/>
        <rFont val="FreeSans"/>
        <family val="2"/>
      </rPr>
      <t xml:space="preserve">מהי מלחמת היצר</t>
    </r>
    <r>
      <rPr>
        <sz val="10"/>
        <color rgb="FF000000"/>
        <rFont val="Cambria"/>
        <family val="0"/>
        <charset val="1"/>
      </rPr>
      <t xml:space="preserve">, </t>
    </r>
    <r>
      <rPr>
        <sz val="10"/>
        <color rgb="FF000000"/>
        <rFont val="FreeSans"/>
        <family val="2"/>
      </rPr>
      <t xml:space="preserve">איך ניתן להילחם בה כנגד כל הסיכויים ואיזו סביבה תסייע לנו בניצחון</t>
    </r>
    <r>
      <rPr>
        <sz val="10"/>
        <color rgb="FF000000"/>
        <rFont val="Cambria"/>
        <family val="0"/>
        <charset val="1"/>
      </rPr>
      <t xml:space="preserve">? </t>
    </r>
    <r>
      <rPr>
        <sz val="10"/>
        <color rgb="FF000000"/>
        <rFont val="FreeSans"/>
        <family val="2"/>
      </rPr>
      <t xml:space="preserve">חברים דנים ביחד על דרכם הרוחנית המשותפת</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</si>
  <si>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15 (2014-11-21)</t>
    </r>
  </si>
  <si>
    <t xml:space="preserve">http://files.kabbalahmedia.info/download/video/heb_o_norav_2014-11-21_program_hevruta_n15.wmv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</si>
  <si>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משחקים ברוחניות</t>
    </r>
  </si>
  <si>
    <r>
      <rPr>
        <sz val="10"/>
        <color rgb="FF000000"/>
        <rFont val="FreeSans"/>
        <family val="2"/>
      </rPr>
      <t xml:space="preserve">מתי נזקקים לעזרתו של הכוח העליון ואיך המשחק מסייע לנו להגיע להרגשה הרצויה שמקדמת אותנו רוחנית</t>
    </r>
    <r>
      <rPr>
        <sz val="10"/>
        <color rgb="FF000000"/>
        <rFont val="Cambria"/>
        <family val="0"/>
        <charset val="1"/>
      </rPr>
      <t xml:space="preserve">? </t>
    </r>
    <r>
      <rPr>
        <sz val="10"/>
        <color rgb="FF000000"/>
        <rFont val="FreeSans"/>
        <family val="2"/>
      </rPr>
      <t xml:space="preserve">תלמידי חכמת הקבלה לומדים יחד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</si>
  <si>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16 (2014-11-21)</t>
    </r>
  </si>
  <si>
    <t xml:space="preserve">http://files.kabbalahmedia.info/download/video/heb_o_norav_2014-11-21_program_hevruta_n16.wmv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</si>
  <si>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מאהבת חברים לאהבת ה</t>
    </r>
    <r>
      <rPr>
        <sz val="10"/>
        <color rgb="FF000000"/>
        <rFont val="Cambria"/>
        <family val="0"/>
        <charset val="1"/>
      </rPr>
      <t xml:space="preserve">'</t>
    </r>
  </si>
  <si>
    <r>
      <rPr>
        <sz val="10"/>
        <color rgb="FF000000"/>
        <rFont val="FreeSans"/>
        <family val="2"/>
      </rPr>
      <t xml:space="preserve">מה כל אחד צריך לשנות בעצמו כדי להתקדם רוחנית ואיך במאמץ משותף מאהבת חברים מגיעים לאהבת ה</t>
    </r>
    <r>
      <rPr>
        <sz val="10"/>
        <color rgb="FF000000"/>
        <rFont val="Cambria"/>
        <family val="0"/>
        <charset val="1"/>
      </rPr>
      <t xml:space="preserve">'? </t>
    </r>
    <r>
      <rPr>
        <sz val="10"/>
        <color rgb="FF000000"/>
        <rFont val="FreeSans"/>
        <family val="2"/>
      </rPr>
      <t xml:space="preserve">תלמידי חכמת הקבלה מבררים יחד</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</si>
  <si>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17 (2014-11-28)</t>
    </r>
  </si>
  <si>
    <t xml:space="preserve">http://files.kabbalahmedia.info/download/files/heb_o_norav_2014-11-28_program_hevruta_n17.mp4</t>
  </si>
  <si>
    <r>
      <rPr>
        <sz val="10"/>
        <rFont val="FreeSans"/>
        <family val="2"/>
      </rPr>
      <t xml:space="preserve">חברותא </t>
    </r>
    <r>
      <rPr>
        <sz val="10"/>
        <rFont val="Cambria"/>
        <family val="0"/>
        <charset val="1"/>
      </rPr>
      <t xml:space="preserve">- </t>
    </r>
    <r>
      <rPr>
        <sz val="10"/>
        <rFont val="FreeSans"/>
        <family val="2"/>
      </rPr>
      <t xml:space="preserve">הדרך לגלות אהבה</t>
    </r>
  </si>
  <si>
    <r>
      <rPr>
        <sz val="10"/>
        <rFont val="FreeSans"/>
        <family val="2"/>
      </rPr>
      <t xml:space="preserve">מדוע דווקא ביחס טוב לחבר מתגלה הבורא</t>
    </r>
    <r>
      <rPr>
        <sz val="10"/>
        <rFont val="Cambria"/>
        <family val="0"/>
        <charset val="1"/>
      </rPr>
      <t xml:space="preserve">, </t>
    </r>
    <r>
      <rPr>
        <sz val="10"/>
        <rFont val="FreeSans"/>
        <family val="2"/>
      </rPr>
      <t xml:space="preserve">מהי הדרך לגלות את האהבה האמיתית הקיימת בעולם וכיצד ניתן לגלות זאת דווקא דרך פעולות פשוטות ולעיתים בלתי רצויות</t>
    </r>
    <r>
      <rPr>
        <sz val="10"/>
        <rFont val="Cambria"/>
        <family val="0"/>
        <charset val="1"/>
      </rPr>
      <t xml:space="preserve">? </t>
    </r>
    <r>
      <rPr>
        <sz val="10"/>
        <rFont val="FreeSans"/>
        <family val="2"/>
      </rPr>
      <t xml:space="preserve">תלמידי חכמת הקבלה לומדים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</si>
  <si>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18 (2014-11-28)</t>
    </r>
  </si>
  <si>
    <t xml:space="preserve">http://files.kabbalahmedia.info/download/files/heb_o_norav_2014-11-28_program_hevruta_n18.mp4</t>
  </si>
  <si>
    <r>
      <rPr>
        <sz val="10"/>
        <rFont val="FreeSans"/>
        <family val="2"/>
      </rPr>
      <t xml:space="preserve">חברותא </t>
    </r>
    <r>
      <rPr>
        <sz val="10"/>
        <rFont val="Cambria"/>
        <family val="0"/>
        <charset val="1"/>
      </rPr>
      <t xml:space="preserve">- </t>
    </r>
    <r>
      <rPr>
        <sz val="10"/>
        <rFont val="FreeSans"/>
        <family val="2"/>
      </rPr>
      <t xml:space="preserve">הכוח שקיים בחברה</t>
    </r>
  </si>
  <si>
    <r>
      <rPr>
        <sz val="10"/>
        <rFont val="FreeSans"/>
        <family val="2"/>
      </rPr>
      <t xml:space="preserve">מדוע דווקא התלות ההדדית הקיימת בחברה היא המפתח להרגשת השלמות בינינו וכיצד משתמשים נכון בכוח החיזוק שנותנת החברה</t>
    </r>
    <r>
      <rPr>
        <sz val="10"/>
        <rFont val="Cambria"/>
        <family val="0"/>
        <charset val="1"/>
      </rPr>
      <t xml:space="preserve">? </t>
    </r>
    <r>
      <rPr>
        <sz val="10"/>
        <rFont val="FreeSans"/>
        <family val="2"/>
      </rPr>
      <t xml:space="preserve">תלמידי חכמת הקבלה לומדים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</si>
  <si>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19 (2014-12-12)</t>
    </r>
  </si>
  <si>
    <t xml:space="preserve">http://files.kabbalahmedia.info/download/files/heb_o_norav_2014-12-12_program_hevruta_n19.mp4</t>
  </si>
  <si>
    <r>
      <rPr>
        <sz val="10"/>
        <rFont val="FreeSans"/>
        <family val="2"/>
      </rPr>
      <t xml:space="preserve">חברותא </t>
    </r>
    <r>
      <rPr>
        <sz val="10"/>
        <rFont val="Cambria"/>
        <family val="0"/>
        <charset val="1"/>
      </rPr>
      <t xml:space="preserve">- </t>
    </r>
    <r>
      <rPr>
        <sz val="10"/>
        <rFont val="FreeSans"/>
        <family val="2"/>
      </rPr>
      <t xml:space="preserve">הדרך להכיר את העולם</t>
    </r>
  </si>
  <si>
    <r>
      <rPr>
        <sz val="10"/>
        <rFont val="FreeSans"/>
        <family val="2"/>
      </rPr>
      <t xml:space="preserve">מדוע אנו מסוגלים להכיר את העולם רק דרך הרצונות הפרטיים שלנו</t>
    </r>
    <r>
      <rPr>
        <sz val="10"/>
        <rFont val="Cambria"/>
        <family val="0"/>
        <charset val="1"/>
      </rPr>
      <t xml:space="preserve">, </t>
    </r>
    <r>
      <rPr>
        <sz val="10"/>
        <rFont val="FreeSans"/>
        <family val="2"/>
      </rPr>
      <t xml:space="preserve">למה יכול לגרום שינוי היחס שלי לסביבה ואיך אפשר להפוך את הקשר בין אנשים לכלי למדידת ההתקדמות הרוחנית שלנו</t>
    </r>
    <r>
      <rPr>
        <sz val="10"/>
        <rFont val="Cambria"/>
        <family val="0"/>
        <charset val="1"/>
      </rPr>
      <t xml:space="preserve">? </t>
    </r>
    <r>
      <rPr>
        <sz val="1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</si>
  <si>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20 (2014-12-12)</t>
    </r>
  </si>
  <si>
    <t xml:space="preserve">http://files.kabbalahmedia.info/download/files/heb_o_norav_2014-12-12_program_hevruta_n20.mp4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</si>
  <si>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שאלות על מהות החיים</t>
    </r>
  </si>
  <si>
    <r>
      <rPr>
        <sz val="10"/>
        <color rgb="FF000000"/>
        <rFont val="FreeSans"/>
        <family val="2"/>
      </rPr>
      <t xml:space="preserve">מדוע מתעוררות באדם שאלות על מהות החיים</t>
    </r>
    <r>
      <rPr>
        <sz val="10"/>
        <color rgb="FF000000"/>
        <rFont val="Cambria"/>
        <family val="0"/>
        <charset val="1"/>
      </rPr>
      <t xml:space="preserve">, </t>
    </r>
    <r>
      <rPr>
        <sz val="10"/>
        <color rgb="FF000000"/>
        <rFont val="FreeSans"/>
        <family val="2"/>
      </rPr>
      <t xml:space="preserve">כיצד סביבה נכונה יכולה להביא לפתרון שאלות אלו ולמה חיבור בין אנשים מוביל לגילוי מטרת החיים</t>
    </r>
    <r>
      <rPr>
        <sz val="10"/>
        <color rgb="FF000000"/>
        <rFont val="Cambria"/>
        <family val="0"/>
        <charset val="1"/>
      </rPr>
      <t xml:space="preserve">? </t>
    </r>
    <r>
      <rPr>
        <sz val="10"/>
        <color rgb="FF000000"/>
        <rFont val="FreeSans"/>
        <family val="2"/>
      </rPr>
      <t xml:space="preserve">תלמידי חכמת הקבלה דנים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</si>
  <si>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22 (2014-12-19)</t>
    </r>
  </si>
  <si>
    <t xml:space="preserve">http://files.kabbalahmedia.info/download/video/heb_o_norav_2014-12-19_program_hevruta_n22.wmv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</si>
  <si>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מלקבל ללהשפיע</t>
    </r>
  </si>
  <si>
    <r>
      <rPr>
        <sz val="10"/>
        <color rgb="FF000000"/>
        <rFont val="FreeSans"/>
        <family val="2"/>
      </rPr>
      <t xml:space="preserve">תכונת ההשפעה מנוגדת לכל הטבע שלנו</t>
    </r>
    <r>
      <rPr>
        <sz val="10"/>
        <color rgb="FF000000"/>
        <rFont val="Cambria"/>
        <family val="0"/>
        <charset val="1"/>
      </rPr>
      <t xml:space="preserve">. </t>
    </r>
    <r>
      <rPr>
        <sz val="10"/>
        <color rgb="FF000000"/>
        <rFont val="FreeSans"/>
        <family val="2"/>
      </rPr>
      <t xml:space="preserve">כיצד מצליחים לרכוש יחד עם החברים את הרצון החדש להשפיע</t>
    </r>
    <r>
      <rPr>
        <sz val="10"/>
        <color rgb="FF000000"/>
        <rFont val="Cambria"/>
        <family val="0"/>
        <charset val="1"/>
      </rPr>
      <t xml:space="preserve">? </t>
    </r>
    <r>
      <rPr>
        <sz val="10"/>
        <color rgb="FF000000"/>
        <rFont val="FreeSans"/>
        <family val="2"/>
      </rPr>
      <t xml:space="preserve">תלמידי חכמת הקבלה מבררים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</si>
  <si>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23 (2014-12-26)</t>
    </r>
  </si>
  <si>
    <t xml:space="preserve">http://files.kabbalahmedia.info/download/video/heb_o_norav_2014-12-26_program_hevruta_n23.wmv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</si>
  <si>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מאהבה עצמית לאהבת הזולת</t>
    </r>
  </si>
  <si>
    <r>
      <rPr>
        <sz val="10"/>
        <color rgb="FF000000"/>
        <rFont val="FreeSans"/>
        <family val="2"/>
      </rPr>
      <t xml:space="preserve">איך אדם מוציא את עצמו מאהבה עצמית לאהבת הזולת</t>
    </r>
    <r>
      <rPr>
        <sz val="10"/>
        <color rgb="FF000000"/>
        <rFont val="Cambria"/>
        <family val="0"/>
        <charset val="1"/>
      </rPr>
      <t xml:space="preserve">, </t>
    </r>
    <r>
      <rPr>
        <sz val="10"/>
        <color rgb="FF000000"/>
        <rFont val="FreeSans"/>
        <family val="2"/>
      </rPr>
      <t xml:space="preserve">מדוע החברים משחקים תפקיד כה מכריע בפעולה זו ואיך בונים השתוקקות תמידית לקשר עימם</t>
    </r>
    <r>
      <rPr>
        <sz val="10"/>
        <color rgb="FF000000"/>
        <rFont val="Cambria"/>
        <family val="0"/>
        <charset val="1"/>
      </rPr>
      <t xml:space="preserve">? </t>
    </r>
    <r>
      <rPr>
        <sz val="10"/>
        <color rgb="FF000000"/>
        <rFont val="FreeSans"/>
        <family val="2"/>
      </rPr>
      <t xml:space="preserve">תלמידי חכמת הקבלה מבררים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</si>
  <si>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24 (2014-12-26)</t>
    </r>
  </si>
  <si>
    <t xml:space="preserve">http://files.kabbalahmedia.info/download/video/heb_o_norav_2014-12-26_program_hevruta_n24.wmv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</si>
  <si>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בקשה מעומק הלב</t>
    </r>
  </si>
  <si>
    <r>
      <rPr>
        <sz val="10"/>
        <color rgb="FF000000"/>
        <rFont val="FreeSans"/>
        <family val="2"/>
      </rPr>
      <t xml:space="preserve">כיצד יכול האדם לגלות את הבקשה האמיתית הקיימת בתוכו</t>
    </r>
    <r>
      <rPr>
        <sz val="10"/>
        <color rgb="FF000000"/>
        <rFont val="Cambria"/>
        <family val="0"/>
        <charset val="1"/>
      </rPr>
      <t xml:space="preserve">, </t>
    </r>
    <r>
      <rPr>
        <sz val="10"/>
        <color rgb="FF000000"/>
        <rFont val="FreeSans"/>
        <family val="2"/>
      </rPr>
      <t xml:space="preserve">האם ניתן לכוון את הבקשה הזו בצורה נכונה ואיך נעזרים בחברים בבירור הזה</t>
    </r>
    <r>
      <rPr>
        <sz val="10"/>
        <color rgb="FF000000"/>
        <rFont val="Cambria"/>
        <family val="0"/>
        <charset val="1"/>
      </rPr>
      <t xml:space="preserve">? </t>
    </r>
    <r>
      <rPr>
        <sz val="10"/>
        <color rgb="FF000000"/>
        <rFont val="FreeSans"/>
        <family val="2"/>
      </rPr>
      <t xml:space="preserve">תלמידי חכמת הקבלה משוחחים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</si>
  <si>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25 (2015-01-02)</t>
    </r>
  </si>
  <si>
    <t xml:space="preserve">http://files.kabbalahmedia.info/download/video/heb_o_norav_2015-01-02_program_hevruta_n25.wmv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</si>
  <si>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קריאת כתבי הרב</t>
    </r>
    <r>
      <rPr>
        <sz val="10"/>
        <color rgb="FF000000"/>
        <rFont val="Cambria"/>
        <family val="0"/>
        <charset val="1"/>
      </rPr>
      <t xml:space="preserve">"</t>
    </r>
    <r>
      <rPr>
        <sz val="10"/>
        <color rgb="FF000000"/>
        <rFont val="FreeSans"/>
        <family val="2"/>
      </rPr>
      <t xml:space="preserve">ש</t>
    </r>
  </si>
  <si>
    <r>
      <rPr>
        <sz val="10"/>
        <color rgb="FF000000"/>
        <rFont val="FreeSans"/>
        <family val="2"/>
      </rPr>
      <t xml:space="preserve">איזה יחס צריך להיות בין חברים הלומדים את כתבי הרב</t>
    </r>
    <r>
      <rPr>
        <sz val="10"/>
        <color rgb="FF000000"/>
        <rFont val="Cambria"/>
        <family val="0"/>
        <charset val="1"/>
      </rPr>
      <t xml:space="preserve">"</t>
    </r>
    <r>
      <rPr>
        <sz val="10"/>
        <color rgb="FF000000"/>
        <rFont val="FreeSans"/>
        <family val="2"/>
      </rPr>
      <t xml:space="preserve">ש</t>
    </r>
    <r>
      <rPr>
        <sz val="10"/>
        <color rgb="FF000000"/>
        <rFont val="Cambria"/>
        <family val="0"/>
        <charset val="1"/>
      </rPr>
      <t xml:space="preserve">, </t>
    </r>
    <r>
      <rPr>
        <sz val="10"/>
        <color rgb="FF000000"/>
        <rFont val="FreeSans"/>
        <family val="2"/>
      </rPr>
      <t xml:space="preserve">מדוע היחסים ביניהם כל כך חשובים כדי לקרוא כתבים אלו וכיצד ניתן למשוך את כוח הטבע בלימוד המשותף</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</si>
  <si>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26 (2015-01-02)</t>
    </r>
  </si>
  <si>
    <t xml:space="preserve">http://files.kabbalahmedia.info/download/video/heb_o_norav_2015-01-02_program_hevruta_n26.wmv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</si>
  <si>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חיבור בין אנשים</t>
    </r>
  </si>
  <si>
    <r>
      <rPr>
        <sz val="10"/>
        <color rgb="FF000000"/>
        <rFont val="FreeSans"/>
        <family val="2"/>
      </rPr>
      <t xml:space="preserve">מדוע חיבור בין אנשים הוא המפתח היחידי להתפתחות</t>
    </r>
    <r>
      <rPr>
        <sz val="10"/>
        <color rgb="FF000000"/>
        <rFont val="Cambria"/>
        <family val="0"/>
        <charset val="1"/>
      </rPr>
      <t xml:space="preserve">, </t>
    </r>
    <r>
      <rPr>
        <sz val="10"/>
        <color rgb="FF000000"/>
        <rFont val="FreeSans"/>
        <family val="2"/>
      </rPr>
      <t xml:space="preserve">איך המאמץ שאדם עושה משנה ומקדם את הקבוצה ומה תורם המשחק שאנו משחקים בינינו להגדלת הקשר בין החברים</t>
    </r>
    <r>
      <rPr>
        <sz val="10"/>
        <color rgb="FF000000"/>
        <rFont val="Cambria"/>
        <family val="0"/>
        <charset val="1"/>
      </rPr>
      <t xml:space="preserve">? </t>
    </r>
    <r>
      <rPr>
        <sz val="10"/>
        <color rgb="FF000000"/>
        <rFont val="FreeSans"/>
        <family val="2"/>
      </rPr>
      <t xml:space="preserve">שיחה של תלמידי חכמת הקבלה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</si>
  <si>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27 (2015-01-08)</t>
    </r>
  </si>
  <si>
    <t xml:space="preserve">http://files.kabbalahmedia.info/download/video/heb_o_norav_2015-01-08_program_hevruta_n27.wmv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</si>
  <si>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פעולות של השפעה</t>
    </r>
  </si>
  <si>
    <r>
      <rPr>
        <sz val="10"/>
        <color rgb="FF000000"/>
        <rFont val="FreeSans"/>
        <family val="2"/>
      </rPr>
      <t xml:space="preserve">כיצד ניתן לכוון כל פעולה שלנו לכיוון השפעה</t>
    </r>
    <r>
      <rPr>
        <sz val="10"/>
        <color rgb="FF000000"/>
        <rFont val="Cambria"/>
        <family val="0"/>
        <charset val="1"/>
      </rPr>
      <t xml:space="preserve">, </t>
    </r>
    <r>
      <rPr>
        <sz val="10"/>
        <color rgb="FF000000"/>
        <rFont val="FreeSans"/>
        <family val="2"/>
      </rPr>
      <t xml:space="preserve">האם אפשר ללמוד את הסיבה לדברים המתרחשים בעולם ואיך קשר פשוט וטוב בין בני אדם יכול להשפיע על המציאות</t>
    </r>
    <r>
      <rPr>
        <sz val="10"/>
        <color rgb="FF000000"/>
        <rFont val="Cambria"/>
        <family val="0"/>
        <charset val="1"/>
      </rPr>
      <t xml:space="preserve">? </t>
    </r>
    <r>
      <rPr>
        <sz val="10"/>
        <color rgb="FF000000"/>
        <rFont val="FreeSans"/>
        <family val="2"/>
      </rPr>
      <t xml:space="preserve">שיחה של תלמידי חכמת הקבלה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</si>
  <si>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28 (2015-01-08)</t>
    </r>
  </si>
  <si>
    <t xml:space="preserve">http://files.kabbalahmedia.info/video/heb_o_norav_2015-01-08_program_hevruta_n28.wmv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</si>
  <si>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תבלין רוחני</t>
    </r>
  </si>
  <si>
    <r>
      <rPr>
        <sz val="10"/>
        <color rgb="FF000000"/>
        <rFont val="FreeSans"/>
        <family val="2"/>
      </rPr>
      <t xml:space="preserve">מהי התורה ומהו התבלין בביטוי </t>
    </r>
    <r>
      <rPr>
        <sz val="10"/>
        <color rgb="FF000000"/>
        <rFont val="Cambria"/>
        <family val="0"/>
        <charset val="1"/>
      </rPr>
      <t xml:space="preserve">"</t>
    </r>
    <r>
      <rPr>
        <sz val="10"/>
        <color rgb="FF000000"/>
        <rFont val="FreeSans"/>
        <family val="2"/>
      </rPr>
      <t xml:space="preserve">בראתי יצר הרע</t>
    </r>
    <r>
      <rPr>
        <sz val="10"/>
        <color rgb="FF000000"/>
        <rFont val="Cambria"/>
        <family val="0"/>
        <charset val="1"/>
      </rPr>
      <t xml:space="preserve">, </t>
    </r>
    <r>
      <rPr>
        <sz val="10"/>
        <color rgb="FF000000"/>
        <rFont val="FreeSans"/>
        <family val="2"/>
      </rPr>
      <t xml:space="preserve">בראתי לו תורה תבלין</t>
    </r>
    <r>
      <rPr>
        <sz val="10"/>
        <color rgb="FF000000"/>
        <rFont val="Cambria"/>
        <family val="0"/>
        <charset val="1"/>
      </rPr>
      <t xml:space="preserve">" </t>
    </r>
    <r>
      <rPr>
        <sz val="10"/>
        <color rgb="FF000000"/>
        <rFont val="FreeSans"/>
        <family val="2"/>
      </rPr>
      <t xml:space="preserve">ועל מה עלינו לשים לב בדרך הרוחנית</t>
    </r>
    <r>
      <rPr>
        <sz val="10"/>
        <color rgb="FF000000"/>
        <rFont val="Cambria"/>
        <family val="0"/>
        <charset val="1"/>
      </rPr>
      <t xml:space="preserve">? </t>
    </r>
    <r>
      <rPr>
        <sz val="10"/>
        <color rgb="FF000000"/>
        <rFont val="FreeSans"/>
        <family val="2"/>
      </rPr>
      <t xml:space="preserve">החברים מדברים בחברותא על כל מה שמחבר</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</si>
  <si>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29 (2015-01-13)</t>
    </r>
  </si>
  <si>
    <t xml:space="preserve">http://files.kabbalahmedia.info/download/video/heb_o_norav_2015-01-13_program_hevruta_n29.wmv</t>
  </si>
  <si>
    <t xml:space="preserve">06.02.15</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</si>
  <si>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אהבת חברים</t>
    </r>
  </si>
  <si>
    <r>
      <rPr>
        <sz val="10"/>
        <color rgb="FF000000"/>
        <rFont val="FreeSans"/>
        <family val="2"/>
      </rPr>
      <t xml:space="preserve">מדוע דווקא דרך אהבת חברים ניתן להבין את השיטה שלפיה העולם עובד והאם כל הבעיות הקיימות בחיים ניתנות לפתרון דרך חיבור פשוט בין אנשים</t>
    </r>
    <r>
      <rPr>
        <sz val="10"/>
        <color rgb="FF000000"/>
        <rFont val="Cambria"/>
        <family val="0"/>
        <charset val="1"/>
      </rPr>
      <t xml:space="preserve">? </t>
    </r>
    <r>
      <rPr>
        <sz val="10"/>
        <color rgb="FF000000"/>
        <rFont val="FreeSans"/>
        <family val="2"/>
      </rPr>
      <t xml:space="preserve">שיחה בין תלמידי חכמת הקבלה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</si>
  <si>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30 (2015-01-13)</t>
    </r>
  </si>
  <si>
    <t xml:space="preserve">http://files.kabbalahmedia.info/video/heb_o_norav_2015-01-13_program_hevruta_n30.wmv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</si>
  <si>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פתיחת לבבות</t>
    </r>
  </si>
  <si>
    <r>
      <rPr>
        <sz val="10"/>
        <color rgb="FF000000"/>
        <rFont val="FreeSans"/>
        <family val="2"/>
      </rPr>
      <t xml:space="preserve">מה זה אומר לפתוח את הלב למה שכתוב בכתבי מקובלים</t>
    </r>
    <r>
      <rPr>
        <sz val="10"/>
        <color rgb="FF000000"/>
        <rFont val="Cambria"/>
        <family val="0"/>
        <charset val="1"/>
      </rPr>
      <t xml:space="preserve">, </t>
    </r>
    <r>
      <rPr>
        <sz val="10"/>
        <color rgb="FF000000"/>
        <rFont val="FreeSans"/>
        <family val="2"/>
      </rPr>
      <t xml:space="preserve">מה אנחנו מאפשרים כשפותחים את ליבנו ואיזו בקשה עלינו לבנות יחד</t>
    </r>
    <r>
      <rPr>
        <sz val="10"/>
        <color rgb="FF000000"/>
        <rFont val="Cambria"/>
        <family val="0"/>
        <charset val="1"/>
      </rPr>
      <t xml:space="preserve">? </t>
    </r>
    <r>
      <rPr>
        <sz val="10"/>
        <color rgb="FF000000"/>
        <rFont val="FreeSans"/>
        <family val="2"/>
      </rPr>
      <t xml:space="preserve">החברים מדברים בחברותא על מה שנמצא בליבם</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</si>
  <si>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31 (2015-01-20)</t>
    </r>
  </si>
  <si>
    <t xml:space="preserve">http://files.kabbalahmedia.info/video/heb_o_norav_2015-01-20_program_hevruta_n31.wmv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</si>
  <si>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הצורך באהבת חברים</t>
    </r>
  </si>
  <si>
    <r>
      <rPr>
        <sz val="10"/>
        <color rgb="FF000000"/>
        <rFont val="FreeSans"/>
        <family val="2"/>
      </rPr>
      <t xml:space="preserve">מה אנחנו יוצרים באמצעות אהבת החברים</t>
    </r>
    <r>
      <rPr>
        <sz val="10"/>
        <color rgb="FF000000"/>
        <rFont val="Cambria"/>
        <family val="0"/>
        <charset val="1"/>
      </rPr>
      <t xml:space="preserve">, </t>
    </r>
    <r>
      <rPr>
        <sz val="10"/>
        <color rgb="FF000000"/>
        <rFont val="FreeSans"/>
        <family val="2"/>
      </rPr>
      <t xml:space="preserve">מהי תרומתו של כל אחד לשם כך ואיך נוצרת ההתבטלות במצב זה</t>
    </r>
    <r>
      <rPr>
        <sz val="10"/>
        <color rgb="FF000000"/>
        <rFont val="Cambria"/>
        <family val="0"/>
        <charset val="1"/>
      </rPr>
      <t xml:space="preserve">? </t>
    </r>
    <r>
      <rPr>
        <sz val="10"/>
        <color rgb="FF000000"/>
        <rFont val="FreeSans"/>
        <family val="2"/>
      </rPr>
      <t xml:space="preserve">שיחה בין תלמידי חכמת הקבלה בחברותא  </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</si>
  <si>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32 (2015-01-20)</t>
    </r>
  </si>
  <si>
    <t xml:space="preserve">http://files.kabbalahmedia.info/video/heb_o_norav_2015-01-20_program_hevruta_n32.wmv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</si>
  <si>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רק עם החברים</t>
    </r>
  </si>
  <si>
    <r>
      <rPr>
        <sz val="10"/>
        <color rgb="FF000000"/>
        <rFont val="FreeSans"/>
        <family val="2"/>
      </rPr>
      <t xml:space="preserve">לפי מה האדם יכול למדוד את מצבו הרוחני</t>
    </r>
    <r>
      <rPr>
        <sz val="10"/>
        <color rgb="FF000000"/>
        <rFont val="Cambria"/>
        <family val="0"/>
        <charset val="1"/>
      </rPr>
      <t xml:space="preserve">, </t>
    </r>
    <r>
      <rPr>
        <sz val="10"/>
        <color rgb="FF000000"/>
        <rFont val="FreeSans"/>
        <family val="2"/>
      </rPr>
      <t xml:space="preserve">מדוע מתייחסים רק לחיבור האדם עם החברים ואיך מגיעים לגילוי הבורא ולאהבה</t>
    </r>
    <r>
      <rPr>
        <sz val="10"/>
        <color rgb="FF000000"/>
        <rFont val="Cambria"/>
        <family val="0"/>
        <charset val="1"/>
      </rPr>
      <t xml:space="preserve">? </t>
    </r>
    <r>
      <rPr>
        <sz val="10"/>
        <color rgb="FF000000"/>
        <rFont val="FreeSans"/>
        <family val="2"/>
      </rPr>
      <t xml:space="preserve">שיחה בין תלמידי חכמת הקבלה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</si>
  <si>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33 (2015-01-27)</t>
    </r>
  </si>
  <si>
    <t xml:space="preserve">http://files.kabbalahmedia.info/download/video/heb_o_norav_2015-01-27_program_hevruta_n33.wmv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</si>
  <si>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תפילה נכונה</t>
    </r>
  </si>
  <si>
    <r>
      <rPr>
        <sz val="10"/>
        <color rgb="FF000000"/>
        <rFont val="FreeSans"/>
        <family val="2"/>
      </rPr>
      <t xml:space="preserve">למה אדם לבדו אינו יכול לזכות להגיע לתכונת ההשפעה</t>
    </r>
    <r>
      <rPr>
        <sz val="10"/>
        <color rgb="FF000000"/>
        <rFont val="Cambria"/>
        <family val="0"/>
        <charset val="1"/>
      </rPr>
      <t xml:space="preserve">, </t>
    </r>
    <r>
      <rPr>
        <sz val="10"/>
        <color rgb="FF000000"/>
        <rFont val="FreeSans"/>
        <family val="2"/>
      </rPr>
      <t xml:space="preserve">איזה כוח יש להתכללות עם החברים בלימוד חכמת הקבלה ומהי התפילה הנכונה שתקבל מענה</t>
    </r>
    <r>
      <rPr>
        <sz val="10"/>
        <color rgb="FF000000"/>
        <rFont val="Cambria"/>
        <family val="0"/>
        <charset val="1"/>
      </rPr>
      <t xml:space="preserve">? </t>
    </r>
    <r>
      <rPr>
        <sz val="10"/>
        <color rgb="FF000000"/>
        <rFont val="FreeSans"/>
        <family val="2"/>
      </rPr>
      <t xml:space="preserve">החברים מבררים יחדיו</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</si>
  <si>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34 (2015-01-27)</t>
    </r>
  </si>
  <si>
    <t xml:space="preserve">http://files.kabbalahmedia.info/download/video/heb_o_norav_2015-01-27_program_hevruta_n34.wmv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</si>
  <si>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מטרת הלימוד</t>
    </r>
  </si>
  <si>
    <r>
      <rPr>
        <sz val="10"/>
        <color rgb="FF000000"/>
        <rFont val="FreeSans"/>
        <family val="2"/>
      </rPr>
      <t xml:space="preserve">איזה שכר מקבל אדם הלומד את חכמת הקבלה</t>
    </r>
    <r>
      <rPr>
        <sz val="10"/>
        <color rgb="FF000000"/>
        <rFont val="Cambria"/>
        <family val="0"/>
        <charset val="1"/>
      </rPr>
      <t xml:space="preserve">, </t>
    </r>
    <r>
      <rPr>
        <sz val="10"/>
        <color rgb="FF000000"/>
        <rFont val="FreeSans"/>
        <family val="2"/>
      </rPr>
      <t xml:space="preserve">כיצד ניתן להגיע להבנה שמטרת הלימוד היא עשיית טוב לאחר ומדוע הלימוד בקבוצה הכרחי כדי להגיע להבנה זו</t>
    </r>
    <r>
      <rPr>
        <sz val="10"/>
        <color rgb="FF000000"/>
        <rFont val="Cambria"/>
        <family val="0"/>
        <charset val="1"/>
      </rPr>
      <t xml:space="preserve">? </t>
    </r>
    <r>
      <rPr>
        <sz val="10"/>
        <color rgb="FF000000"/>
        <rFont val="FreeSans"/>
        <family val="2"/>
      </rPr>
      <t xml:space="preserve">תלמידי חכמת הקבלה משוחחים בחברותא על מאמרי הרב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</si>
  <si>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35 (2015-02-06)</t>
    </r>
  </si>
  <si>
    <t xml:space="preserve">http://files.kabbalahmedia.info/video/heb_o_norav_2015-02-06_program_hevruta_n35.wmv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</si>
  <si>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עזרה מהחברים</t>
    </r>
  </si>
  <si>
    <r>
      <rPr>
        <sz val="10"/>
        <color rgb="FF000000"/>
        <rFont val="FreeSans"/>
        <family val="2"/>
      </rPr>
      <t xml:space="preserve">איזו עזרה יכול אדם לקבל מהחברים הלומדים יחד עימו את חכמת הקבלה ומה הוא חייב להוסיף לכל פעולה רוחנית</t>
    </r>
    <r>
      <rPr>
        <sz val="10"/>
        <color rgb="FF000000"/>
        <rFont val="Cambria"/>
        <family val="0"/>
        <charset val="1"/>
      </rPr>
      <t xml:space="preserve">? </t>
    </r>
    <r>
      <rPr>
        <sz val="10"/>
        <color rgb="FF000000"/>
        <rFont val="FreeSans"/>
        <family val="2"/>
      </rPr>
      <t xml:space="preserve">תלמידי חכמת הקבלה לומדים בחברותא ומגיעים לתובנות חדשות</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</si>
  <si>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36 (2015-02-06)</t>
    </r>
  </si>
  <si>
    <t xml:space="preserve">http://files.kabbalahmedia.info/video/heb_o_norav_2015-02-06_program_hevruta_n36.wmv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</si>
  <si>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קנאת סופרים</t>
    </r>
  </si>
  <si>
    <r>
      <rPr>
        <sz val="10"/>
        <color rgb="FF000000"/>
        <rFont val="FreeSans"/>
        <family val="2"/>
      </rPr>
      <t xml:space="preserve">מהי קנאת סופרים</t>
    </r>
    <r>
      <rPr>
        <sz val="10"/>
        <color rgb="FF000000"/>
        <rFont val="Cambria"/>
        <family val="0"/>
        <charset val="1"/>
      </rPr>
      <t xml:space="preserve">, </t>
    </r>
    <r>
      <rPr>
        <sz val="10"/>
        <color rgb="FF000000"/>
        <rFont val="FreeSans"/>
        <family val="2"/>
      </rPr>
      <t xml:space="preserve">איך משתמשים בה כך שתביא ליתר חיבור ולאיזו בקשה עלינו לשאוף כך שתיענה</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</si>
  <si>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37 (2015-02-13)</t>
    </r>
  </si>
  <si>
    <t xml:space="preserve">http://files.kabbalahmedia.info/video/heb_o_norav_2015-02-13_program_hevruta_n37.wmv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</si>
  <si>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רק ביחד</t>
    </r>
  </si>
  <si>
    <r>
      <rPr>
        <sz val="10"/>
        <color rgb="FF000000"/>
        <rFont val="FreeSans"/>
        <family val="2"/>
      </rPr>
      <t xml:space="preserve">למה רק בהתאספות ולימוד יחד בקבוצה ניתן להרגיש את האהבה עליה מדברים המקובלים ומה מביאים לנו המאמצים המשותפים להתחבר בינינו</t>
    </r>
    <r>
      <rPr>
        <sz val="10"/>
        <color rgb="FF000000"/>
        <rFont val="Cambria"/>
        <family val="0"/>
        <charset val="1"/>
      </rPr>
      <t xml:space="preserve">? </t>
    </r>
    <r>
      <rPr>
        <sz val="10"/>
        <color rgb="FF000000"/>
        <rFont val="FreeSans"/>
        <family val="2"/>
      </rPr>
      <t xml:space="preserve">תלמידי חכמת הקבלה לומדים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</si>
  <si>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38 (2015-02-13)</t>
    </r>
  </si>
  <si>
    <t xml:space="preserve">http://files.kabbalahmedia.info/video/heb_o_norav_2015-02-13_program_hevruta_n38.wmv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</si>
  <si>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למען החברים</t>
    </r>
  </si>
  <si>
    <r>
      <rPr>
        <sz val="10"/>
        <color rgb="FF000000"/>
        <rFont val="FreeSans"/>
        <family val="2"/>
      </rPr>
      <t xml:space="preserve">אילו יחסים הדדיים אמורים להתקיים בין אדם לחברו בדרך הרוחנית ומה פירוש הביטויים </t>
    </r>
    <r>
      <rPr>
        <sz val="10"/>
        <color rgb="FF000000"/>
        <rFont val="Cambria"/>
        <family val="0"/>
        <charset val="1"/>
      </rPr>
      <t xml:space="preserve">"</t>
    </r>
    <r>
      <rPr>
        <sz val="10"/>
        <color rgb="FF000000"/>
        <rFont val="FreeSans"/>
        <family val="2"/>
      </rPr>
      <t xml:space="preserve">איש את רעהו יעזורו</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אין אדם מתיר את עצמו מבית האסורים</t>
    </r>
    <r>
      <rPr>
        <sz val="10"/>
        <color rgb="FF000000"/>
        <rFont val="Cambria"/>
        <family val="0"/>
        <charset val="1"/>
      </rPr>
      <t xml:space="preserve">"? </t>
    </r>
    <r>
      <rPr>
        <sz val="10"/>
        <color rgb="FF000000"/>
        <rFont val="FreeSans"/>
        <family val="2"/>
      </rPr>
      <t xml:space="preserve">החברים מבררים יחדיו</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</si>
  <si>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39 (2015-02-20)</t>
    </r>
  </si>
  <si>
    <t xml:space="preserve">http://files.kabbalahmedia.info/video/heb_o_norav_2015-02-20_program_hevruta_n39.wmv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</si>
  <si>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לכוון למטרה</t>
    </r>
  </si>
  <si>
    <r>
      <rPr>
        <sz val="10"/>
        <color rgb="FF000000"/>
        <rFont val="FreeSans"/>
        <family val="2"/>
      </rPr>
      <t xml:space="preserve">מדוע כה חשוב שכל אחד ידאג לכל חבר שיהיה מכוון נכון למטרה ואיך מגדירים את שיטת הרב</t>
    </r>
    <r>
      <rPr>
        <sz val="10"/>
        <color rgb="FF000000"/>
        <rFont val="Cambria"/>
        <family val="0"/>
        <charset val="1"/>
      </rPr>
      <t xml:space="preserve">"</t>
    </r>
    <r>
      <rPr>
        <sz val="10"/>
        <color rgb="FF000000"/>
        <rFont val="FreeSans"/>
        <family val="2"/>
      </rPr>
      <t xml:space="preserve">ש והיישום שלה בלימוד המשותף</t>
    </r>
    <r>
      <rPr>
        <sz val="10"/>
        <color rgb="FF000000"/>
        <rFont val="Cambria"/>
        <family val="0"/>
        <charset val="1"/>
      </rPr>
      <t xml:space="preserve">? </t>
    </r>
    <r>
      <rPr>
        <sz val="10"/>
        <color rgb="FF000000"/>
        <rFont val="FreeSans"/>
        <family val="2"/>
      </rPr>
      <t xml:space="preserve">החברים מבררים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</si>
  <si>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40 (2015-02-20)</t>
    </r>
  </si>
  <si>
    <t xml:space="preserve">http://files.kabbalahmedia.info/video/heb_o_norav_2015-02-20_program_hevruta_n40.wmv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</si>
  <si>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קוראים לזה אהבה אמיתית</t>
    </r>
  </si>
  <si>
    <r>
      <rPr>
        <sz val="10"/>
        <color rgb="FF000000"/>
        <rFont val="FreeSans"/>
        <family val="2"/>
      </rPr>
      <t xml:space="preserve">על מה מבוססת אהבה אמיתית</t>
    </r>
    <r>
      <rPr>
        <sz val="10"/>
        <color rgb="FF000000"/>
        <rFont val="Cambria"/>
        <family val="0"/>
        <charset val="1"/>
      </rPr>
      <t xml:space="preserve">, </t>
    </r>
    <r>
      <rPr>
        <sz val="10"/>
        <color rgb="FF000000"/>
        <rFont val="FreeSans"/>
        <family val="2"/>
      </rPr>
      <t xml:space="preserve">מדוע אנו צריכים לשאוף לאיחוד וכיצד ניתן לגלות את המשמעות האמיתית של החיים</t>
    </r>
    <r>
      <rPr>
        <sz val="10"/>
        <color rgb="FF000000"/>
        <rFont val="Cambria"/>
        <family val="0"/>
        <charset val="1"/>
      </rPr>
      <t xml:space="preserve">? </t>
    </r>
    <r>
      <rPr>
        <sz val="10"/>
        <color rgb="FF000000"/>
        <rFont val="FreeSans"/>
        <family val="2"/>
      </rPr>
      <t xml:space="preserve">שיחה בחברותא בין תלמידי חכמת הקבלה</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</si>
  <si>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41 (2015-03-20)</t>
    </r>
  </si>
  <si>
    <t xml:space="preserve">http://files.kabbalahmedia.info/video/heb_o_norav_2015-03-20_program_hevruta_n41.wmv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</si>
  <si>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ביטול באהבת חברים</t>
    </r>
  </si>
  <si>
    <r>
      <rPr>
        <sz val="10"/>
        <color rgb="FF000000"/>
        <rFont val="FreeSans"/>
        <family val="2"/>
      </rPr>
      <t xml:space="preserve">כיצד ניתן להגיע לכלל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איך אהבת חברים מסייעת לכך ומה מאפשרת ההתבטלות לחברים</t>
    </r>
    <r>
      <rPr>
        <sz val="10"/>
        <color rgb="FF000000"/>
        <rFont val="Cambria"/>
        <family val="0"/>
        <charset val="1"/>
      </rPr>
      <t xml:space="preserve">? </t>
    </r>
    <r>
      <rPr>
        <sz val="10"/>
        <color rgb="FF000000"/>
        <rFont val="FreeSans"/>
        <family val="2"/>
      </rPr>
      <t xml:space="preserve">חברים מתקשרים בלימוד משותף</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</si>
  <si>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42 (2015-03-20)</t>
    </r>
  </si>
  <si>
    <t xml:space="preserve">http://files.kabbalahmedia.info/video/heb_o_norav_2015-03-20_program_hevruta_n42.wmv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</si>
  <si>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לעשות מצב רוח</t>
    </r>
  </si>
  <si>
    <t xml:space="preserve">כיצד אנו מתחברים בינינו ומגלים את הכח העליון, איך אפשר לרומם מצב רוחו של חבר ומהי הדרך לממש חיבור בחברה המבוססת על עשיית מצב רוח לחבריה? חברים לומדים בחברותא ומממשים את עצות הרב"ש
</t>
  </si>
  <si>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43 (2015-03-27)</t>
    </r>
  </si>
  <si>
    <t xml:space="preserve">http://files.kabbalahmedia.info/video/heb_o_norav_2015-03-27_program_hevruta_n43.wmv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</si>
  <si>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תפילה אחת</t>
    </r>
  </si>
  <si>
    <r>
      <rPr>
        <sz val="10"/>
        <color rgb="FF000000"/>
        <rFont val="FreeSans"/>
        <family val="2"/>
      </rPr>
      <t xml:space="preserve">מהי התפילה המשותפת היחידה שעלינו להגיע אליה</t>
    </r>
    <r>
      <rPr>
        <sz val="10"/>
        <color rgb="FF000000"/>
        <rFont val="Cambria"/>
        <family val="0"/>
        <charset val="1"/>
      </rPr>
      <t xml:space="preserve">, </t>
    </r>
    <r>
      <rPr>
        <sz val="10"/>
        <color rgb="FF000000"/>
        <rFont val="FreeSans"/>
        <family val="2"/>
      </rPr>
      <t xml:space="preserve">שתביא ליחס הנכון בינינו לכוח העליון ותפתח פתח לתכונת ההשפעה לשרות עלינו</t>
    </r>
    <r>
      <rPr>
        <sz val="10"/>
        <color rgb="FF000000"/>
        <rFont val="Cambria"/>
        <family val="0"/>
        <charset val="1"/>
      </rPr>
      <t xml:space="preserve">? </t>
    </r>
    <r>
      <rPr>
        <sz val="10"/>
        <color rgb="FF000000"/>
        <rFont val="FreeSans"/>
        <family val="2"/>
      </rPr>
      <t xml:space="preserve">תלמידי חכמת הקבלה בסדנה משותפת</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</si>
  <si>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44 (2015-03-27)</t>
    </r>
  </si>
  <si>
    <t xml:space="preserve">http://files.kabbalahmedia.info/video/heb_o_norav_2015-03-27_program_hevruta_n44.wmv</t>
  </si>
  <si>
    <t xml:space="preserve">15.05.15</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</si>
  <si>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הכנה בכוונה</t>
    </r>
  </si>
  <si>
    <r>
      <rPr>
        <sz val="10"/>
        <color rgb="FF000000"/>
        <rFont val="FreeSans"/>
        <family val="2"/>
      </rPr>
      <t xml:space="preserve"> איך בהכנה וכוונה נכונות המבוצעות ביחד עם החברים</t>
    </r>
    <r>
      <rPr>
        <sz val="10"/>
        <color rgb="FF000000"/>
        <rFont val="Cambria"/>
        <family val="0"/>
        <charset val="1"/>
      </rPr>
      <t xml:space="preserve">, </t>
    </r>
    <r>
      <rPr>
        <sz val="10"/>
        <color rgb="FF000000"/>
        <rFont val="FreeSans"/>
        <family val="2"/>
      </rPr>
      <t xml:space="preserve">מתקרבים אל הכוח העליון ומאפשרים לו להשפיע עלינו</t>
    </r>
    <r>
      <rPr>
        <sz val="10"/>
        <color rgb="FF000000"/>
        <rFont val="Cambria"/>
        <family val="0"/>
        <charset val="1"/>
      </rPr>
      <t xml:space="preserve">? </t>
    </r>
    <r>
      <rPr>
        <sz val="10"/>
        <color rgb="FF000000"/>
        <rFont val="FreeSans"/>
        <family val="2"/>
      </rPr>
      <t xml:space="preserve">תלמידי חכמת הקבלה מבררים בסדנה משותפת</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</si>
  <si>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45 (2015-04-17)</t>
    </r>
  </si>
  <si>
    <t xml:space="preserve">http://files.kabbalahmedia.info/video/heb_o_norav_2015-04-17_program_hevruta_n45.wmv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</si>
  <si>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להגיע לאהבת חברים</t>
    </r>
  </si>
  <si>
    <r>
      <rPr>
        <sz val="10"/>
        <color rgb="FF000000"/>
        <rFont val="FreeSans"/>
        <family val="2"/>
      </rPr>
      <t xml:space="preserve">אל איזו אהבת חברים אמורים לשאוף ובאמצעות אילו פעולות ניתן להגיע אליה</t>
    </r>
    <r>
      <rPr>
        <sz val="10"/>
        <color rgb="FF000000"/>
        <rFont val="Cambria"/>
        <family val="0"/>
        <charset val="1"/>
      </rPr>
      <t xml:space="preserve">? </t>
    </r>
    <r>
      <rPr>
        <sz val="10"/>
        <color rgb="FF000000"/>
        <rFont val="FreeSans"/>
        <family val="2"/>
      </rPr>
      <t xml:space="preserve">תלמידי חכמת הקבלה מבררים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</si>
  <si>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46 (2015-04-17)</t>
    </r>
  </si>
  <si>
    <t xml:space="preserve">http://files.kabbalahmedia.info/video/heb_o_norav_2015-04-17_program_hevruta_n46.wmv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</si>
  <si>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מרכיבים חיבור</t>
    </r>
  </si>
  <si>
    <r>
      <rPr>
        <sz val="10"/>
        <color rgb="FF000000"/>
        <rFont val="FreeSans"/>
        <family val="2"/>
      </rPr>
      <t xml:space="preserve">מהו המרכיב האחד שמחבר את כל רצונות החברים להגיע לרוחניות וכיצד שומרים על הרגשת החיבור ומעבירים אותה הלאה</t>
    </r>
    <r>
      <rPr>
        <sz val="10"/>
        <color rgb="FF000000"/>
        <rFont val="Cambria"/>
        <family val="0"/>
        <charset val="1"/>
      </rPr>
      <t xml:space="preserve">? </t>
    </r>
    <r>
      <rPr>
        <sz val="10"/>
        <color rgb="FF000000"/>
        <rFont val="FreeSans"/>
        <family val="2"/>
      </rPr>
      <t xml:space="preserve">תלמידי חכמת הקבלה דנים יחד </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</si>
  <si>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47 (2015-04-21)</t>
    </r>
  </si>
  <si>
    <t xml:space="preserve">http://files.kabbalahmedia.info/video/heb_o_norav_2015-04-21_program_hevruta_n47.wmv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</si>
  <si>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חברת השפעה</t>
    </r>
  </si>
  <si>
    <r>
      <rPr>
        <sz val="10"/>
        <color rgb="FF000000"/>
        <rFont val="FreeSans"/>
        <family val="2"/>
      </rPr>
      <t xml:space="preserve">איך יוצרים חברה שפועלת על פי תכונת ההשפעה ואיך במאמצים לחיבור במעגל נבין שזה אפשרי</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</si>
  <si>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48 (2015-04-21)</t>
    </r>
  </si>
  <si>
    <t xml:space="preserve">http://files.kabbalahmedia.info/video/heb_o_norav_2015-04-21_program_hevruta_n48.wmv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</si>
  <si>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מכוונים להשפעה</t>
    </r>
  </si>
  <si>
    <r>
      <rPr>
        <sz val="10"/>
        <color rgb="FF000000"/>
        <rFont val="FreeSans"/>
        <family val="2"/>
      </rPr>
      <t xml:space="preserve">איך מסייע לנו הלימוד של כתבי הרב</t>
    </r>
    <r>
      <rPr>
        <sz val="10"/>
        <color rgb="FF000000"/>
        <rFont val="Cambria"/>
        <family val="0"/>
        <charset val="1"/>
      </rPr>
      <t xml:space="preserve">"</t>
    </r>
    <r>
      <rPr>
        <sz val="10"/>
        <color rgb="FF000000"/>
        <rFont val="FreeSans"/>
        <family val="2"/>
      </rPr>
      <t xml:space="preserve">ש להיות מכוונים לתכונת ההשפעה וכיצד זה נעשה בחברותא</t>
    </r>
    <r>
      <rPr>
        <sz val="10"/>
        <color rgb="FF000000"/>
        <rFont val="Cambria"/>
        <family val="0"/>
        <charset val="1"/>
      </rPr>
      <t xml:space="preserve">? </t>
    </r>
    <r>
      <rPr>
        <sz val="10"/>
        <color rgb="FF000000"/>
        <rFont val="FreeSans"/>
        <family val="2"/>
      </rPr>
      <t xml:space="preserve">תלמידי חכמת הקבלה מבררים יחד מתוך החיבור שיצרו ביניהם</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</si>
  <si>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49 (2015-04-28)</t>
    </r>
  </si>
  <si>
    <t xml:space="preserve">http://files.kabbalahmedia.info/video/heb_o_norav_2015-04-28_program_hevruta_n49.wmv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</si>
  <si>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כיוון נכון</t>
    </r>
  </si>
  <si>
    <r>
      <rPr>
        <sz val="10"/>
        <color rgb="FF000000"/>
        <rFont val="FreeSans"/>
        <family val="2"/>
      </rPr>
      <t xml:space="preserve">לאיזה כיוון צריך למקד את המחשבות והמעשים כדי לממש את עצות המקובלים ואילו יחסים על החברים לבנות ביניהם כדי לגלות את הכוח העליון</t>
    </r>
    <r>
      <rPr>
        <sz val="10"/>
        <color rgb="FF000000"/>
        <rFont val="Cambria"/>
        <family val="0"/>
        <charset val="1"/>
      </rPr>
      <t xml:space="preserve">? </t>
    </r>
    <r>
      <rPr>
        <sz val="10"/>
        <color rgb="FF000000"/>
        <rFont val="FreeSans"/>
        <family val="2"/>
      </rPr>
      <t xml:space="preserve">תלמידי חכמת הקבלה דנים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</si>
  <si>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50 (2015-04-28)</t>
    </r>
  </si>
  <si>
    <t xml:space="preserve">http://files.kabbalahmedia.info/video/heb_o_norav_2015-04-28_program_hevruta_n50.wmv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</si>
  <si>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גדלות הבורא</t>
    </r>
  </si>
  <si>
    <r>
      <rPr>
        <sz val="10"/>
        <color rgb="FF000000"/>
        <rFont val="FreeSans"/>
        <family val="2"/>
      </rPr>
      <t xml:space="preserve">מה עלינו לעשות כדי שלימוד כתבי מקובלים יביא את התוצאה הרצויה ואיך מגיעים להרגשה של גדלות הכוח האחד שמפעיל את כל המציאות</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</si>
  <si>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51 (2015-05-05)</t>
    </r>
  </si>
  <si>
    <t xml:space="preserve">http://files.kabbalahmedia.info/video/heb_o_norav_2015-05-05_program_hevruta_n51.wmv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</si>
  <si>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רצון וחשיבות</t>
    </r>
  </si>
  <si>
    <r>
      <rPr>
        <sz val="10"/>
        <color rgb="FF000000"/>
        <rFont val="FreeSans"/>
        <family val="2"/>
      </rPr>
      <t xml:space="preserve">מדוע רק הרצון קובע את ההתקדמות הרוחנית</t>
    </r>
    <r>
      <rPr>
        <sz val="10"/>
        <color rgb="FF000000"/>
        <rFont val="Cambria"/>
        <family val="0"/>
        <charset val="1"/>
      </rPr>
      <t xml:space="preserve">, </t>
    </r>
    <r>
      <rPr>
        <sz val="10"/>
        <color rgb="FF000000"/>
        <rFont val="FreeSans"/>
        <family val="2"/>
      </rPr>
      <t xml:space="preserve">מהי חשיבות החיבור לקבוצה וכיצד יכול האדם להגדיל את רמת המעורבות שלו בה</t>
    </r>
    <r>
      <rPr>
        <sz val="10"/>
        <color rgb="FF000000"/>
        <rFont val="Cambria"/>
        <family val="0"/>
        <charset val="1"/>
      </rPr>
      <t xml:space="preserve">? </t>
    </r>
    <r>
      <rPr>
        <sz val="10"/>
        <color rgb="FF000000"/>
        <rFont val="FreeSans"/>
        <family val="2"/>
      </rPr>
      <t xml:space="preserve">חברים לומדים ודנים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</si>
  <si>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52 (2015-05-05)</t>
    </r>
  </si>
  <si>
    <t xml:space="preserve">http://files.kabbalahmedia.info/video/heb_o_norav_2015-05-05_program_hevruta_n52.wmv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</si>
  <si>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קשר חם בין חברים</t>
    </r>
  </si>
  <si>
    <r>
      <rPr>
        <sz val="10"/>
        <color rgb="FF000000"/>
        <rFont val="FreeSans"/>
        <family val="2"/>
      </rPr>
      <t xml:space="preserve">כיצד ניתן לעורר את הקשר החם הקיים בינינו</t>
    </r>
    <r>
      <rPr>
        <sz val="10"/>
        <color rgb="FF000000"/>
        <rFont val="Cambria"/>
        <family val="0"/>
        <charset val="1"/>
      </rPr>
      <t xml:space="preserve">, </t>
    </r>
    <r>
      <rPr>
        <sz val="10"/>
        <color rgb="FF000000"/>
        <rFont val="FreeSans"/>
        <family val="2"/>
      </rPr>
      <t xml:space="preserve">איך ניתן להגדיל את חשיבות החבר בעיני ומה משמעות המושג </t>
    </r>
    <r>
      <rPr>
        <sz val="10"/>
        <color rgb="FF000000"/>
        <rFont val="Cambria"/>
        <family val="0"/>
        <charset val="1"/>
      </rPr>
      <t xml:space="preserve">"</t>
    </r>
    <r>
      <rPr>
        <sz val="10"/>
        <color rgb="FF000000"/>
        <rFont val="FreeSans"/>
        <family val="2"/>
      </rPr>
      <t xml:space="preserve">אחריות אישית</t>
    </r>
    <r>
      <rPr>
        <sz val="10"/>
        <color rgb="FF000000"/>
        <rFont val="Cambria"/>
        <family val="0"/>
        <charset val="1"/>
      </rPr>
      <t xml:space="preserve">"? </t>
    </r>
    <r>
      <rPr>
        <sz val="10"/>
        <color rgb="FF000000"/>
        <rFont val="FreeSans"/>
        <family val="2"/>
      </rPr>
      <t xml:space="preserve">חברים מבררים יחד</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</si>
  <si>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53 (2015-05-12)</t>
    </r>
  </si>
  <si>
    <t xml:space="preserve">http://files.kabbalahmedia.info/download/video/heb_o_norav_2015-05-12_program_hevruta_n53.wmv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</si>
  <si>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שכר רוחני</t>
    </r>
  </si>
  <si>
    <r>
      <rPr>
        <sz val="10"/>
        <color rgb="FF000000"/>
        <rFont val="FreeSans"/>
        <family val="2"/>
      </rPr>
      <t xml:space="preserve">ממה נהנים ברוחניות</t>
    </r>
    <r>
      <rPr>
        <sz val="10"/>
        <color rgb="FF000000"/>
        <rFont val="Cambria"/>
        <family val="0"/>
        <charset val="1"/>
      </rPr>
      <t xml:space="preserve">, </t>
    </r>
    <r>
      <rPr>
        <sz val="10"/>
        <color rgb="FF000000"/>
        <rFont val="FreeSans"/>
        <family val="2"/>
      </rPr>
      <t xml:space="preserve">איך מגיעים לוויתור הגמור כדי להגיע לחיבור הרוחני ואיך סביבה נכונה יכולה להשפיע להגיע למצב זה</t>
    </r>
    <r>
      <rPr>
        <sz val="10"/>
        <color rgb="FF000000"/>
        <rFont val="Cambria"/>
        <family val="0"/>
        <charset val="1"/>
      </rPr>
      <t xml:space="preserve">? </t>
    </r>
    <r>
      <rPr>
        <sz val="10"/>
        <color rgb="FF000000"/>
        <rFont val="FreeSans"/>
        <family val="2"/>
      </rPr>
      <t xml:space="preserve">תלמידי חכמת הקבלה מבררים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</si>
  <si>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54 (2015-05-12)</t>
    </r>
  </si>
  <si>
    <t xml:space="preserve">http://files.kabbalahmedia.info/download/video/heb_o_norav_2015-05-12_program_hevruta_n54.wmv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</si>
  <si>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משחקים בגדלות החברים</t>
    </r>
  </si>
  <si>
    <r>
      <rPr>
        <sz val="10"/>
        <color rgb="FF000000"/>
        <rFont val="FreeSans"/>
        <family val="2"/>
      </rPr>
      <t xml:space="preserve">איך נכון להתייחס אל החברים המתאמצים להגיע לגילוי הרוחני וכיצד משחקים בהגברת גדלותם של חברים עד שהמשחק הופך למציאות</t>
    </r>
    <r>
      <rPr>
        <sz val="10"/>
        <color rgb="FF000000"/>
        <rFont val="Cambria"/>
        <family val="0"/>
        <charset val="1"/>
      </rPr>
      <t xml:space="preserve">? </t>
    </r>
    <r>
      <rPr>
        <sz val="10"/>
        <color rgb="FF000000"/>
        <rFont val="FreeSans"/>
        <family val="2"/>
      </rPr>
      <t xml:space="preserve">תלמידי חכמת הקבלה מתחברים ומגיעים לתובנות חדשות </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</si>
  <si>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55 (2015-05-19)</t>
    </r>
  </si>
  <si>
    <t xml:space="preserve">http://files.kabbalahmedia.info/download/video/heb_o_norav_2015-05-19_program_hevruta_n55.wmv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</si>
  <si>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חברה של השפעה</t>
    </r>
  </si>
  <si>
    <r>
      <rPr>
        <sz val="10"/>
        <color rgb="FF000000"/>
        <rFont val="FreeSans"/>
        <family val="2"/>
      </rPr>
      <t xml:space="preserve">איזה קשר קיים בין אנשים שכולם מכוונים לגילוי הכוח העליון ותכונת ההשפעה ואיך קבוצה עוזרת להגיע למטרה זו</t>
    </r>
    <r>
      <rPr>
        <sz val="10"/>
        <color rgb="FF000000"/>
        <rFont val="Cambria"/>
        <family val="0"/>
        <charset val="1"/>
      </rPr>
      <t xml:space="preserve">? </t>
    </r>
    <r>
      <rPr>
        <sz val="10"/>
        <color rgb="FF000000"/>
        <rFont val="FreeSans"/>
        <family val="2"/>
      </rPr>
      <t xml:space="preserve">חברים התכנסו במעגל לדיון רוחני</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</si>
  <si>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56 (2015-05-26)</t>
    </r>
  </si>
  <si>
    <t xml:space="preserve">http://files.kabbalahmedia.info/download/video/heb_o_norav_2015-05-26_program_hevruta_n56.wmv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</si>
  <si>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הצורך בחברה</t>
    </r>
  </si>
  <si>
    <r>
      <rPr>
        <sz val="10"/>
        <color rgb="FF000000"/>
        <rFont val="FreeSans"/>
        <family val="2"/>
      </rPr>
      <t xml:space="preserve">מה תפקידה של החברה בדרך הרוחנית של האדם</t>
    </r>
    <r>
      <rPr>
        <sz val="10"/>
        <color rgb="FF000000"/>
        <rFont val="Cambria"/>
        <family val="0"/>
        <charset val="1"/>
      </rPr>
      <t xml:space="preserve">, </t>
    </r>
    <r>
      <rPr>
        <sz val="10"/>
        <color rgb="FF000000"/>
        <rFont val="FreeSans"/>
        <family val="2"/>
      </rPr>
      <t xml:space="preserve">איך אפשר לבנות חברה בה כולם רוצים להשפיע זה על זה ואיזו הערכה יש לנו על הזכות להתכלל בחברה כזו</t>
    </r>
    <r>
      <rPr>
        <sz val="10"/>
        <color rgb="FF000000"/>
        <rFont val="Cambria"/>
        <family val="0"/>
        <charset val="1"/>
      </rPr>
      <t xml:space="preserve">? </t>
    </r>
    <r>
      <rPr>
        <sz val="10"/>
        <color rgb="FF000000"/>
        <rFont val="FreeSans"/>
        <family val="2"/>
      </rPr>
      <t xml:space="preserve">תלמידי חכמת הקבלה בדיון מלב אל לב</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</si>
  <si>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57 (2015-05-26)</t>
    </r>
  </si>
  <si>
    <t xml:space="preserve">http://files.kabbalahmedia.info/download/video/heb_o_norav_2015-05-26_program_hevruta_n57.wmv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</si>
  <si>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לשבח את החברה</t>
    </r>
  </si>
  <si>
    <r>
      <rPr>
        <sz val="10"/>
        <color rgb="FF000000"/>
        <rFont val="FreeSans"/>
        <family val="2"/>
      </rPr>
      <t xml:space="preserve">איך מתנהלים נכון בחברה השואפת להגיע לגילוי רוחני</t>
    </r>
    <r>
      <rPr>
        <sz val="10"/>
        <color rgb="FF000000"/>
        <rFont val="Cambria"/>
        <family val="0"/>
        <charset val="1"/>
      </rPr>
      <t xml:space="preserve">, </t>
    </r>
    <r>
      <rPr>
        <sz val="10"/>
        <color rgb="FF000000"/>
        <rFont val="FreeSans"/>
        <family val="2"/>
      </rPr>
      <t xml:space="preserve">מה קורה כשמדברים רק בשבח החברה הזו ואיך אפשר לתרום להתקדמות הרוחנית של חבר</t>
    </r>
    <r>
      <rPr>
        <sz val="10"/>
        <color rgb="FF000000"/>
        <rFont val="Cambria"/>
        <family val="0"/>
        <charset val="1"/>
      </rPr>
      <t xml:space="preserve">? </t>
    </r>
    <r>
      <rPr>
        <sz val="10"/>
        <color rgb="FF000000"/>
        <rFont val="FreeSans"/>
        <family val="2"/>
      </rPr>
      <t xml:space="preserve">תלמידי חכמת הקבלה משוחחים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</si>
  <si>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58 (2015-06-02)</t>
    </r>
  </si>
  <si>
    <t xml:space="preserve">http://files.kabbalahmedia.info/download/video/heb_o_norav_2015-06-02_program_hevruta_n58.wmv</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</si>
  <si>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בניית חברה</t>
    </r>
  </si>
  <si>
    <r>
      <rPr>
        <sz val="10"/>
        <color rgb="FF000000"/>
        <rFont val="FreeSans"/>
        <family val="2"/>
      </rPr>
      <t xml:space="preserve">כיצד ניתן לתת יסוד אמיתי לבניית חברה בישראל</t>
    </r>
    <r>
      <rPr>
        <sz val="10"/>
        <color rgb="FF000000"/>
        <rFont val="Cambria"/>
        <family val="0"/>
        <charset val="1"/>
      </rPr>
      <t xml:space="preserve">, </t>
    </r>
    <r>
      <rPr>
        <sz val="10"/>
        <color rgb="FF000000"/>
        <rFont val="FreeSans"/>
        <family val="2"/>
      </rPr>
      <t xml:space="preserve">מדוע כדאי להכניס את מעגלי השיח אל כל מוסדות הלימוד ואיך הופכים את קיבוץ הגלויות במדינה לחיים כאיש אחד בלב אחד</t>
    </r>
    <r>
      <rPr>
        <sz val="10"/>
        <color rgb="FF000000"/>
        <rFont val="Cambria"/>
        <family val="0"/>
        <charset val="1"/>
      </rPr>
      <t xml:space="preserve">? </t>
    </r>
    <r>
      <rPr>
        <sz val="10"/>
        <color rgb="FF000000"/>
        <rFont val="FreeSans"/>
        <family val="2"/>
      </rPr>
      <t xml:space="preserve">תלמידי חכמת הקבלה בשיחה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</si>
  <si>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59 (2015-06-02)</t>
    </r>
  </si>
  <si>
    <t xml:space="preserve">http://files.kabbalahmedia.info/download/files/heb_o_norav_2015-06-02_program_hevruta_n59.mp4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</si>
  <si>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אש האהבה</t>
    </r>
  </si>
  <si>
    <r>
      <rPr>
        <sz val="10"/>
        <color rgb="FF000000"/>
        <rFont val="FreeSans"/>
        <family val="2"/>
      </rPr>
      <t xml:space="preserve">על איזו אהבה מדובר בכתבי הרב</t>
    </r>
    <r>
      <rPr>
        <sz val="10"/>
        <color rgb="FF000000"/>
        <rFont val="Cambria"/>
        <family val="0"/>
        <charset val="1"/>
      </rPr>
      <t xml:space="preserve">"</t>
    </r>
    <r>
      <rPr>
        <sz val="10"/>
        <color rgb="FF000000"/>
        <rFont val="FreeSans"/>
        <family val="2"/>
      </rPr>
      <t xml:space="preserve">ש ואיך נפיץ את כוח האהבה בעולם כולו</t>
    </r>
    <r>
      <rPr>
        <sz val="10"/>
        <color rgb="FF000000"/>
        <rFont val="Cambria"/>
        <family val="0"/>
        <charset val="1"/>
      </rPr>
      <t xml:space="preserve">? </t>
    </r>
    <r>
      <rPr>
        <sz val="10"/>
        <color rgb="FF000000"/>
        <rFont val="FreeSans"/>
        <family val="2"/>
      </rPr>
      <t xml:space="preserve">תלמידי חכמת הקבלה בדיון משותף</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</si>
  <si>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60 (2015-06-09)</t>
    </r>
  </si>
  <si>
    <t xml:space="preserve">http://files.kabbalahmedia.info/download/files/heb_o_norav_2015-06-09_program_hevruta_n60.mp4</t>
  </si>
  <si>
    <r>
      <rPr>
        <sz val="10"/>
        <rFont val="FreeSans"/>
        <family val="2"/>
      </rPr>
      <t xml:space="preserve">חברותא </t>
    </r>
    <r>
      <rPr>
        <sz val="10"/>
        <rFont val="Cambria"/>
        <family val="0"/>
        <charset val="1"/>
      </rPr>
      <t xml:space="preserve">- </t>
    </r>
    <r>
      <rPr>
        <sz val="10"/>
        <rFont val="FreeSans"/>
        <family val="2"/>
      </rPr>
      <t xml:space="preserve">הבחירה בסביבה</t>
    </r>
  </si>
  <si>
    <r>
      <rPr>
        <sz val="10"/>
        <rFont val="FreeSans"/>
        <family val="2"/>
      </rPr>
      <t xml:space="preserve">מדוע החברה משפיעה כל כך על התנהגות האדם</t>
    </r>
    <r>
      <rPr>
        <sz val="10"/>
        <rFont val="Cambria"/>
        <family val="0"/>
        <charset val="1"/>
      </rPr>
      <t xml:space="preserve">, </t>
    </r>
    <r>
      <rPr>
        <sz val="10"/>
        <rFont val="FreeSans"/>
        <family val="2"/>
      </rPr>
      <t xml:space="preserve">מהי המשמעות האמיתית של בחירה חופשית ולמה חשוב לבחור בסביבה נכונה</t>
    </r>
    <r>
      <rPr>
        <sz val="10"/>
        <rFont val="Cambria"/>
        <family val="0"/>
        <charset val="1"/>
      </rPr>
      <t xml:space="preserve">? </t>
    </r>
    <r>
      <rPr>
        <sz val="1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</si>
  <si>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61 (2015-06-09)</t>
    </r>
  </si>
  <si>
    <t xml:space="preserve">http://files.kabbalahmedia.info/download/files/heb_o_norav_2015-06-09_program_hevruta_n61.mp4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</si>
  <si>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האמת המתגלה בחכמת הקבלה</t>
    </r>
  </si>
  <si>
    <r>
      <rPr>
        <sz val="10"/>
        <color rgb="FF000000"/>
        <rFont val="FreeSans"/>
        <family val="2"/>
      </rPr>
      <t xml:space="preserve">מהי האמת המתגלה בעיסוק בחכמת הקבלה ומדוע כדאי לפתח את הרצון הפנימי לחקר האמת</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</si>
  <si>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62 (2015-06-16)</t>
    </r>
  </si>
  <si>
    <t xml:space="preserve">http://files.kabbalahmedia.info/download/files/heb_o_norav_2015-06-16_program_hevruta_n62.mp4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</si>
  <si>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חיסרון להשפעה</t>
    </r>
  </si>
  <si>
    <r>
      <rPr>
        <sz val="10"/>
        <color rgb="FF000000"/>
        <rFont val="FreeSans"/>
        <family val="2"/>
      </rPr>
      <t xml:space="preserve">איך יוצרים חיסרון למילוי בתכונת ההשפעה וכיצד נגיע לדרישה הנכונה שתביא אותנו להרגשת כ</t>
    </r>
    <r>
      <rPr>
        <sz val="10"/>
        <color rgb="FF000000"/>
        <rFont val="Cambria"/>
        <family val="0"/>
        <charset val="1"/>
      </rPr>
      <t xml:space="preserve">"</t>
    </r>
    <r>
      <rPr>
        <sz val="10"/>
        <color rgb="FF000000"/>
        <rFont val="FreeSans"/>
        <family val="2"/>
      </rPr>
      <t xml:space="preserve">איש אחד בלב אחד</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</si>
  <si>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63 (2015-06-16)</t>
    </r>
  </si>
  <si>
    <t xml:space="preserve">http://files.kabbalahmedia.info/download/files/heb_o_norav_2015-06-16_program_hevruta_n63.mp4</t>
  </si>
  <si>
    <r>
      <rPr>
        <sz val="10"/>
        <rFont val="FreeSans"/>
        <family val="2"/>
      </rPr>
      <t xml:space="preserve">חברותא </t>
    </r>
    <r>
      <rPr>
        <sz val="10"/>
        <rFont val="Cambria"/>
        <family val="0"/>
        <charset val="1"/>
      </rPr>
      <t xml:space="preserve">- </t>
    </r>
    <r>
      <rPr>
        <sz val="10"/>
        <rFont val="FreeSans"/>
        <family val="2"/>
      </rPr>
      <t xml:space="preserve">קנה לך חבר</t>
    </r>
  </si>
  <si>
    <r>
      <rPr>
        <sz val="10"/>
        <rFont val="FreeSans"/>
        <family val="2"/>
      </rPr>
      <t xml:space="preserve">באיזו דרך ניתן לקיים את הציווי של </t>
    </r>
    <r>
      <rPr>
        <sz val="10"/>
        <rFont val="Cambria"/>
        <family val="0"/>
        <charset val="1"/>
      </rPr>
      <t xml:space="preserve">"</t>
    </r>
    <r>
      <rPr>
        <sz val="10"/>
        <rFont val="FreeSans"/>
        <family val="2"/>
      </rPr>
      <t xml:space="preserve">קנה לך חבר</t>
    </r>
    <r>
      <rPr>
        <sz val="10"/>
        <rFont val="Cambria"/>
        <family val="0"/>
        <charset val="1"/>
      </rPr>
      <t xml:space="preserve">", </t>
    </r>
    <r>
      <rPr>
        <sz val="10"/>
        <rFont val="FreeSans"/>
        <family val="2"/>
      </rPr>
      <t xml:space="preserve">מדוע הוויתור הוא הדרך להגדיל את החיבור בין אנשים ולמה האדם אינו מסוגל לזהות את תכונת ההשפעה כדבר כדאי</t>
    </r>
    <r>
      <rPr>
        <sz val="10"/>
        <rFont val="Cambria"/>
        <family val="0"/>
        <charset val="1"/>
      </rPr>
      <t xml:space="preserve">? </t>
    </r>
    <r>
      <rPr>
        <sz val="1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</si>
  <si>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64 (2015-06-23)</t>
    </r>
  </si>
  <si>
    <t xml:space="preserve">http://files.kabbalahmedia.info/download/files/heb_o_norav_2015-06-23_program_hevruta_n64.mp4</t>
  </si>
  <si>
    <r>
      <rPr>
        <sz val="10"/>
        <rFont val="FreeSans"/>
        <family val="2"/>
      </rPr>
      <t xml:space="preserve">חברותא </t>
    </r>
    <r>
      <rPr>
        <sz val="10"/>
        <rFont val="Cambria"/>
        <family val="0"/>
        <charset val="1"/>
      </rPr>
      <t xml:space="preserve">- </t>
    </r>
    <r>
      <rPr>
        <sz val="10"/>
        <rFont val="FreeSans"/>
        <family val="2"/>
      </rPr>
      <t xml:space="preserve">כל אחד חשוב</t>
    </r>
  </si>
  <si>
    <r>
      <rPr>
        <sz val="10"/>
        <rFont val="FreeSans"/>
        <family val="2"/>
      </rPr>
      <t xml:space="preserve">מהי הפעולה של כל אחד בהבאת כל מערכת הקיום לשלמות וכיצד לראות את כל המצבים שניתנו בדרך כמועילים לתיקון</t>
    </r>
    <r>
      <rPr>
        <sz val="10"/>
        <rFont val="Cambria"/>
        <family val="0"/>
        <charset val="1"/>
      </rPr>
      <t xml:space="preserve">? </t>
    </r>
    <r>
      <rPr>
        <sz val="10"/>
        <rFont val="FreeSans"/>
        <family val="2"/>
      </rPr>
      <t xml:space="preserve">חברים הלומדים את חכמת הקבלה בדיון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</si>
  <si>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65 (2015-06-23)</t>
    </r>
  </si>
  <si>
    <t xml:space="preserve">http://files.kabbalahmedia.info/files/heb_o_norav_2015-06-23_program_hevruta_n65.mp4</t>
  </si>
  <si>
    <r>
      <rPr>
        <sz val="10"/>
        <rFont val="FreeSans"/>
        <family val="2"/>
      </rPr>
      <t xml:space="preserve">חברותא </t>
    </r>
    <r>
      <rPr>
        <sz val="10"/>
        <rFont val="Cambria"/>
        <family val="0"/>
        <charset val="1"/>
      </rPr>
      <t xml:space="preserve">- </t>
    </r>
    <r>
      <rPr>
        <sz val="10"/>
        <rFont val="FreeSans"/>
        <family val="2"/>
      </rPr>
      <t xml:space="preserve">התאמה לרוחניות</t>
    </r>
  </si>
  <si>
    <r>
      <rPr>
        <sz val="10"/>
        <rFont val="FreeSans"/>
        <family val="2"/>
      </rPr>
      <t xml:space="preserve">כיצד ניתן להביא את עצמנו להתאמה לרוחניות ואיך הקנאה יכולה להוביל אותנו להתקדמות רוחנית</t>
    </r>
    <r>
      <rPr>
        <sz val="10"/>
        <rFont val="Cambria"/>
        <family val="0"/>
        <charset val="1"/>
      </rPr>
      <t xml:space="preserve">? </t>
    </r>
    <r>
      <rPr>
        <sz val="10"/>
        <rFont val="FreeSans"/>
        <family val="2"/>
      </rPr>
      <t xml:space="preserve">תלמידי חכמת הקבלה בשיחה משותפת</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</si>
  <si>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66 (2015-06-30)</t>
    </r>
  </si>
  <si>
    <t xml:space="preserve">http://files.kabbalahmedia.info/download/files/heb_o_norav_2015-06-30_program_hevruta_n66.mp4</t>
  </si>
  <si>
    <r>
      <rPr>
        <sz val="10"/>
        <rFont val="FreeSans"/>
        <family val="2"/>
      </rPr>
      <t xml:space="preserve">חברותא </t>
    </r>
    <r>
      <rPr>
        <sz val="10"/>
        <rFont val="Cambria"/>
        <family val="0"/>
        <charset val="1"/>
      </rPr>
      <t xml:space="preserve">- </t>
    </r>
    <r>
      <rPr>
        <sz val="10"/>
        <rFont val="FreeSans"/>
        <family val="2"/>
      </rPr>
      <t xml:space="preserve">קבלת תכונת ההשפעה</t>
    </r>
  </si>
  <si>
    <r>
      <rPr>
        <sz val="10"/>
        <rFont val="FreeSans"/>
        <family val="2"/>
      </rPr>
      <t xml:space="preserve">כיצד המאמץ המשותף עם החברים בונה יכולת לקבל עלינו את תכונת ההשפעה ואיך דווקא החיפוש ולא המילוי מביא את האושר</t>
    </r>
    <r>
      <rPr>
        <sz val="10"/>
        <rFont val="Cambria"/>
        <family val="0"/>
        <charset val="1"/>
      </rPr>
      <t xml:space="preserve">? </t>
    </r>
    <r>
      <rPr>
        <sz val="10"/>
        <rFont val="FreeSans"/>
        <family val="2"/>
      </rPr>
      <t xml:space="preserve">תלמידי חכמת הקבלה לומדים בחברותא</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</si>
  <si>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67 (2015-06-30)</t>
    </r>
  </si>
  <si>
    <t xml:space="preserve">http://files.kabbalahmedia.info/download/files/heb_o_norav_2015-06-30_program_hevruta_n67.mp4</t>
  </si>
  <si>
    <r>
      <rPr>
        <sz val="10"/>
        <rFont val="FreeSans"/>
        <family val="2"/>
      </rPr>
      <t xml:space="preserve">חברותא </t>
    </r>
    <r>
      <rPr>
        <sz val="10"/>
        <rFont val="Cambria"/>
        <family val="0"/>
        <charset val="1"/>
      </rPr>
      <t xml:space="preserve">- </t>
    </r>
    <r>
      <rPr>
        <sz val="10"/>
        <rFont val="FreeSans"/>
        <family val="2"/>
      </rPr>
      <t xml:space="preserve">לקבל את המציאות</t>
    </r>
  </si>
  <si>
    <r>
      <rPr>
        <sz val="10"/>
        <rFont val="FreeSans"/>
        <family val="2"/>
      </rPr>
      <t xml:space="preserve">מדוע יש הכרח להבין שקיימת השגחה עליונה</t>
    </r>
    <r>
      <rPr>
        <sz val="10"/>
        <rFont val="Cambria"/>
        <family val="0"/>
        <charset val="1"/>
      </rPr>
      <t xml:space="preserve">, </t>
    </r>
    <r>
      <rPr>
        <sz val="10"/>
        <rFont val="FreeSans"/>
        <family val="2"/>
      </rPr>
      <t xml:space="preserve">כיצד האדם יכול לפתח יכולת לקבל את כל המציאות כמשהו טוב ולמה בדרכנו הרוחנית עלינו להסתמך רק על המקובלים שהגיעו להשגה</t>
    </r>
    <r>
      <rPr>
        <sz val="10"/>
        <rFont val="Cambria"/>
        <family val="0"/>
        <charset val="1"/>
      </rPr>
      <t xml:space="preserve">? </t>
    </r>
    <r>
      <rPr>
        <sz val="10"/>
        <rFont val="FreeSans"/>
        <family val="2"/>
      </rPr>
      <t xml:space="preserve">תלמידי חכמת הקבלה בדיון משותף בסדנה</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</si>
  <si>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68 (2015-07-07)</t>
    </r>
  </si>
  <si>
    <t xml:space="preserve">http://files.kabbalahmedia.info/download/files/heb_o_norav_2015-07-07_program_hevruta_n68.mp4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</si>
  <si>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התקדמות והתרחקות ברוחניות</t>
    </r>
  </si>
  <si>
    <r>
      <rPr>
        <sz val="10"/>
        <color rgb="FF000000"/>
        <rFont val="FreeSans"/>
        <family val="2"/>
      </rPr>
      <t xml:space="preserve">מדוע אדם חייב לעבור את ההרגשה של התרחקות מהדרך הרוחנית ככל שהוא מתאמץ יותר</t>
    </r>
    <r>
      <rPr>
        <sz val="10"/>
        <color rgb="FF000000"/>
        <rFont val="Cambria"/>
        <family val="0"/>
        <charset val="1"/>
      </rPr>
      <t xml:space="preserve">, </t>
    </r>
    <r>
      <rPr>
        <sz val="10"/>
        <color rgb="FF000000"/>
        <rFont val="FreeSans"/>
        <family val="2"/>
      </rPr>
      <t xml:space="preserve">מהו היחס הנכון שיש לפתח ללימוד חכמת הקבלה וכיצד ניתן לייצר תמיד רצון פנימי להתקדמות</t>
    </r>
    <r>
      <rPr>
        <sz val="10"/>
        <color rgb="FF000000"/>
        <rFont val="Cambria"/>
        <family val="0"/>
        <charset val="1"/>
      </rPr>
      <t xml:space="preserve">? </t>
    </r>
    <r>
      <rPr>
        <sz val="10"/>
        <color rgb="FF000000"/>
        <rFont val="FreeSans"/>
        <family val="2"/>
      </rPr>
      <t xml:space="preserve">תלמידי חכמת הקבלה לומדים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</si>
  <si>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69 (2015-07-07)</t>
    </r>
  </si>
  <si>
    <t xml:space="preserve">http://files.kabbalahmedia.info/download/files/heb_o_norav_2015-07-07_program_hevruta_n69.mp4</t>
  </si>
  <si>
    <t xml:space="preserve">24.07.15</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</si>
  <si>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עשה לך רב וקנה לך חבר</t>
    </r>
  </si>
  <si>
    <r>
      <rPr>
        <sz val="10"/>
        <color rgb="FF000000"/>
        <rFont val="FreeSans"/>
        <family val="2"/>
      </rPr>
      <t xml:space="preserve">מה משמעות המושג </t>
    </r>
    <r>
      <rPr>
        <sz val="10"/>
        <color rgb="FF000000"/>
        <rFont val="Cambria"/>
        <family val="0"/>
        <charset val="1"/>
      </rPr>
      <t xml:space="preserve">"</t>
    </r>
    <r>
      <rPr>
        <sz val="10"/>
        <color rgb="FF000000"/>
        <rFont val="FreeSans"/>
        <family val="2"/>
      </rPr>
      <t xml:space="preserve">עשה לך רב וקנה לך חבר</t>
    </r>
    <r>
      <rPr>
        <sz val="10"/>
        <color rgb="FF000000"/>
        <rFont val="Cambria"/>
        <family val="0"/>
        <charset val="1"/>
      </rPr>
      <t xml:space="preserve">", </t>
    </r>
    <r>
      <rPr>
        <sz val="10"/>
        <color rgb="FF000000"/>
        <rFont val="FreeSans"/>
        <family val="2"/>
      </rPr>
      <t xml:space="preserve">מדוע צריך לזהות תמיד את הרב כמדרגה עליונה בתוך המערכת הכללית ומה תפקיד החברים בתהליך הלימוד</t>
    </r>
    <r>
      <rPr>
        <sz val="10"/>
        <color rgb="FF000000"/>
        <rFont val="Cambria"/>
        <family val="0"/>
        <charset val="1"/>
      </rPr>
      <t xml:space="preserve">? </t>
    </r>
    <r>
      <rPr>
        <sz val="10"/>
        <color rgb="FF000000"/>
        <rFont val="FreeSans"/>
        <family val="2"/>
      </rPr>
      <t xml:space="preserve">תלמידי חכמת הקבלה לומדים בחברותא</t>
    </r>
  </si>
  <si>
    <r>
      <rPr>
        <sz val="10"/>
        <rFont val="FreeSans"/>
        <family val="2"/>
      </rPr>
      <t xml:space="preserve"> 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70 (2015-07-14)</t>
    </r>
  </si>
  <si>
    <t xml:space="preserve">http://files.kabbalahmedia.info/download/files/heb_o_norav_2015-07-14_program_hevruta_n70.mp4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</si>
  <si>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להתמוסס בחברים</t>
    </r>
  </si>
  <si>
    <r>
      <rPr>
        <sz val="10"/>
        <color rgb="FF000000"/>
        <rFont val="FreeSans"/>
        <family val="2"/>
      </rPr>
      <t xml:space="preserve">כיצד ניתן להגיע לקשר אמיתי עם החברים סביבי ואיך להיעזר בכתבי הרב</t>
    </r>
    <r>
      <rPr>
        <sz val="10"/>
        <color rgb="FF000000"/>
        <rFont val="Cambria"/>
        <family val="0"/>
        <charset val="1"/>
      </rPr>
      <t xml:space="preserve">"</t>
    </r>
    <r>
      <rPr>
        <sz val="10"/>
        <color rgb="FF000000"/>
        <rFont val="FreeSans"/>
        <family val="2"/>
      </rPr>
      <t xml:space="preserve">ש כדי לממש את המצווה של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לימוד בחברותא עם תלמידי חכמת הקבלה</t>
    </r>
  </si>
  <si>
    <r>
      <rPr>
        <sz val="10"/>
        <rFont val="FreeSans"/>
        <family val="2"/>
      </rPr>
      <t xml:space="preserve"> 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71 (2015-07-14)</t>
    </r>
  </si>
  <si>
    <t xml:space="preserve">http://files.kabbalahmedia.info/download/files/heb_o_norav_2015-07-14_program_hevruta_n71.mp4</t>
  </si>
  <si>
    <t xml:space="preserve">22.10.15</t>
  </si>
  <si>
    <r>
      <rPr>
        <sz val="10"/>
        <color rgb="FF000000"/>
        <rFont val="FreeSans"/>
        <family val="2"/>
      </rPr>
      <t xml:space="preserve">כיצד ניתן לשנות את ההרגלים הרעים המנהלים אותנו</t>
    </r>
    <r>
      <rPr>
        <sz val="10"/>
        <color rgb="FF000000"/>
        <rFont val="Cambria"/>
        <family val="0"/>
        <charset val="1"/>
      </rPr>
      <t xml:space="preserve">, </t>
    </r>
    <r>
      <rPr>
        <sz val="10"/>
        <color rgb="FF000000"/>
        <rFont val="FreeSans"/>
        <family val="2"/>
      </rPr>
      <t xml:space="preserve">איך האהבה מתקנת את תכונותינו ומה משמעות המשפט </t>
    </r>
    <r>
      <rPr>
        <sz val="10"/>
        <color rgb="FF000000"/>
        <rFont val="Cambria"/>
        <family val="0"/>
        <charset val="1"/>
      </rPr>
      <t xml:space="preserve">"</t>
    </r>
    <r>
      <rPr>
        <sz val="10"/>
        <color rgb="FF000000"/>
        <rFont val="FreeSans"/>
        <family val="2"/>
      </rPr>
      <t xml:space="preserve">על כל פשעים תכסה אהבה</t>
    </r>
    <r>
      <rPr>
        <sz val="10"/>
        <color rgb="FF000000"/>
        <rFont val="Cambria"/>
        <family val="0"/>
        <charset val="1"/>
      </rPr>
      <t xml:space="preserve">"? </t>
    </r>
    <r>
      <rPr>
        <sz val="10"/>
        <color rgb="FF000000"/>
        <rFont val="FreeSans"/>
        <family val="2"/>
      </rPr>
      <t xml:space="preserve">לימוד בחברותא עם תלמידי חכמת הקבלה</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</si>
  <si>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72 (2015-07-21)</t>
    </r>
  </si>
  <si>
    <t xml:space="preserve">http://files.kabbalahmedia.info/download/files/heb_o_norav_2015-07-21_program_hevruta_n72.mp4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</si>
  <si>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הכול בפנימיות האדם</t>
    </r>
  </si>
  <si>
    <r>
      <rPr>
        <sz val="10"/>
        <color rgb="FF000000"/>
        <rFont val="FreeSans"/>
        <family val="2"/>
      </rPr>
      <t xml:space="preserve">מה משמעות המילים </t>
    </r>
    <r>
      <rPr>
        <sz val="10"/>
        <color rgb="FF000000"/>
        <rFont val="Cambria"/>
        <family val="0"/>
        <charset val="1"/>
      </rPr>
      <t xml:space="preserve">"</t>
    </r>
    <r>
      <rPr>
        <sz val="10"/>
        <color rgb="FF000000"/>
        <rFont val="FreeSans"/>
        <family val="2"/>
      </rPr>
      <t xml:space="preserve">ארץ</t>
    </r>
    <r>
      <rPr>
        <sz val="10"/>
        <color rgb="FF000000"/>
        <rFont val="Cambria"/>
        <family val="0"/>
        <charset val="1"/>
      </rPr>
      <t xml:space="preserve">", "</t>
    </r>
    <r>
      <rPr>
        <sz val="10"/>
        <color rgb="FF000000"/>
        <rFont val="FreeSans"/>
        <family val="2"/>
      </rPr>
      <t xml:space="preserve">עם ישראל</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אומות העולם</t>
    </r>
    <r>
      <rPr>
        <sz val="10"/>
        <color rgb="FF000000"/>
        <rFont val="Cambria"/>
        <family val="0"/>
        <charset val="1"/>
      </rPr>
      <t xml:space="preserve">" </t>
    </r>
    <r>
      <rPr>
        <sz val="10"/>
        <color rgb="FF000000"/>
        <rFont val="FreeSans"/>
        <family val="2"/>
      </rPr>
      <t xml:space="preserve">בפנימיות האדם</t>
    </r>
    <r>
      <rPr>
        <sz val="10"/>
        <color rgb="FF000000"/>
        <rFont val="Cambria"/>
        <family val="0"/>
        <charset val="1"/>
      </rPr>
      <t xml:space="preserve">, </t>
    </r>
    <r>
      <rPr>
        <sz val="10"/>
        <color rgb="FF000000"/>
        <rFont val="FreeSans"/>
        <family val="2"/>
      </rPr>
      <t xml:space="preserve">ממה מורכבים הרצונות שלנו וכיצד ניתן לכוון אותם נכון</t>
    </r>
    <r>
      <rPr>
        <sz val="10"/>
        <color rgb="FF000000"/>
        <rFont val="Cambria"/>
        <family val="0"/>
        <charset val="1"/>
      </rPr>
      <t xml:space="preserve">? </t>
    </r>
    <r>
      <rPr>
        <sz val="10"/>
        <color rgb="FF000000"/>
        <rFont val="FreeSans"/>
        <family val="2"/>
      </rPr>
      <t xml:space="preserve">לומדי חכמת הקבלה בשיחה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</si>
  <si>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73 (2015-07-21)</t>
    </r>
  </si>
  <si>
    <t xml:space="preserve">http://files.kabbalahmedia.info/download/files/heb_o_norav_2015-07-21_program_hevruta_n73.mp4</t>
  </si>
  <si>
    <t xml:space="preserve">13.08.15</t>
  </si>
  <si>
    <r>
      <rPr>
        <sz val="10"/>
        <rFont val="FreeSans"/>
        <family val="2"/>
      </rPr>
      <t xml:space="preserve">חברותא </t>
    </r>
    <r>
      <rPr>
        <sz val="10"/>
        <rFont val="Cambria"/>
        <family val="0"/>
        <charset val="1"/>
      </rPr>
      <t xml:space="preserve">- </t>
    </r>
    <r>
      <rPr>
        <sz val="10"/>
        <rFont val="FreeSans"/>
        <family val="2"/>
      </rPr>
      <t xml:space="preserve">תפקידו של האדם בעולם הזה</t>
    </r>
  </si>
  <si>
    <r>
      <rPr>
        <sz val="10"/>
        <rFont val="FreeSans"/>
        <family val="2"/>
      </rPr>
      <t xml:space="preserve">מהי הסיבה האמיתית ללימוד חכמת הקבלה</t>
    </r>
    <r>
      <rPr>
        <sz val="10"/>
        <rFont val="Cambria"/>
        <family val="0"/>
        <charset val="1"/>
      </rPr>
      <t xml:space="preserve">, </t>
    </r>
    <r>
      <rPr>
        <sz val="10"/>
        <rFont val="FreeSans"/>
        <family val="2"/>
      </rPr>
      <t xml:space="preserve">מהו תפקידו של האדם בעולם הזה וכיצד ניתן לכוון נכון את הפעולות שאנו עושים כדי להסב רק טוב ועונג לעולם</t>
    </r>
    <r>
      <rPr>
        <sz val="10"/>
        <rFont val="Cambria"/>
        <family val="0"/>
        <charset val="1"/>
      </rPr>
      <t xml:space="preserve">? </t>
    </r>
    <r>
      <rPr>
        <sz val="10"/>
        <rFont val="FreeSans"/>
        <family val="2"/>
      </rPr>
      <t xml:space="preserve">לומדי חכמת הקבלה בשיחה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</si>
  <si>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74 (2015-08-04)</t>
    </r>
  </si>
  <si>
    <t xml:space="preserve">http://files.kabbalahmedia.info/download/files/heb_o_norav_2015-08-04_program_hevruta_n74.mp4</t>
  </si>
  <si>
    <r>
      <rPr>
        <sz val="10"/>
        <rFont val="FreeSans"/>
        <family val="2"/>
      </rPr>
      <t xml:space="preserve">חברותא </t>
    </r>
    <r>
      <rPr>
        <sz val="10"/>
        <rFont val="Cambria"/>
        <family val="0"/>
        <charset val="1"/>
      </rPr>
      <t xml:space="preserve">- </t>
    </r>
    <r>
      <rPr>
        <sz val="10"/>
        <rFont val="FreeSans"/>
        <family val="2"/>
      </rPr>
      <t xml:space="preserve">תפילה מעומק הלב</t>
    </r>
  </si>
  <si>
    <r>
      <rPr>
        <sz val="10"/>
        <rFont val="FreeSans"/>
        <family val="2"/>
      </rPr>
      <t xml:space="preserve">מהי תפילה מעומק הלב</t>
    </r>
    <r>
      <rPr>
        <sz val="10"/>
        <rFont val="Cambria"/>
        <family val="0"/>
        <charset val="1"/>
      </rPr>
      <t xml:space="preserve">, </t>
    </r>
    <r>
      <rPr>
        <sz val="10"/>
        <rFont val="FreeSans"/>
        <family val="2"/>
      </rPr>
      <t xml:space="preserve">כיצד מכוונים את התפילה לטובת החברים ומדוע צריך לשאוף למטרה משותפת</t>
    </r>
    <r>
      <rPr>
        <sz val="10"/>
        <rFont val="Cambria"/>
        <family val="0"/>
        <charset val="1"/>
      </rPr>
      <t xml:space="preserve">? </t>
    </r>
    <r>
      <rPr>
        <sz val="10"/>
        <rFont val="FreeSans"/>
        <family val="2"/>
      </rPr>
      <t xml:space="preserve">לומדי חכמת הקבלה בשיחה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</si>
  <si>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75 (2015-08-04)</t>
    </r>
  </si>
  <si>
    <t xml:space="preserve">http://files.kabbalahmedia.info/files/heb_o_norav_2015-08-04_program_hevruta_n75.mp4</t>
  </si>
  <si>
    <r>
      <rPr>
        <sz val="10"/>
        <rFont val="FreeSans"/>
        <family val="2"/>
      </rPr>
      <t xml:space="preserve">חברותא </t>
    </r>
    <r>
      <rPr>
        <sz val="10"/>
        <rFont val="Cambria"/>
        <family val="0"/>
        <charset val="1"/>
      </rPr>
      <t xml:space="preserve">- </t>
    </r>
    <r>
      <rPr>
        <sz val="10"/>
        <rFont val="FreeSans"/>
        <family val="2"/>
      </rPr>
      <t xml:space="preserve">תכלית הבריאה</t>
    </r>
  </si>
  <si>
    <r>
      <rPr>
        <sz val="10"/>
        <rFont val="FreeSans"/>
        <family val="2"/>
      </rPr>
      <t xml:space="preserve">אילו רגשות מתעוררים באדם הלומד את חכמת הקבלה</t>
    </r>
    <r>
      <rPr>
        <sz val="10"/>
        <rFont val="Cambria"/>
        <family val="0"/>
        <charset val="1"/>
      </rPr>
      <t xml:space="preserve">, </t>
    </r>
    <r>
      <rPr>
        <sz val="10"/>
        <rFont val="FreeSans"/>
        <family val="2"/>
      </rPr>
      <t xml:space="preserve">מדוע עלינו להאמין שהמעשים שלנו מכוונים תמיד לטוב ומהי תכלית הבריאה</t>
    </r>
    <r>
      <rPr>
        <sz val="10"/>
        <rFont val="Cambria"/>
        <family val="0"/>
        <charset val="1"/>
      </rPr>
      <t xml:space="preserve">? </t>
    </r>
    <r>
      <rPr>
        <sz val="10"/>
        <rFont val="FreeSans"/>
        <family val="2"/>
      </rPr>
      <t xml:space="preserve">לומדי חכמת הקבלה בשיחה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</si>
  <si>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76 (2015-08-18)</t>
    </r>
  </si>
  <si>
    <t xml:space="preserve">http://files.kabbalahmedia.info/download/files/heb_o_norav_2015-08-18_program_hevruta_n76.mp4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</si>
  <si>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לימוד התורה בדרך ה</t>
    </r>
    <r>
      <rPr>
        <sz val="10"/>
        <color rgb="FF000000"/>
        <rFont val="Cambria"/>
        <family val="0"/>
        <charset val="1"/>
      </rPr>
      <t xml:space="preserve">'</t>
    </r>
  </si>
  <si>
    <r>
      <rPr>
        <sz val="10"/>
        <color rgb="FF000000"/>
        <rFont val="FreeSans"/>
        <family val="2"/>
      </rPr>
      <t xml:space="preserve">מדוע הלימוד בחברותא מביא לחיבור בינינו וכיצד ניתן להחזיק בדבקות ועקשנות בחברים כדי לגלות ביחד את הכוח העליון</t>
    </r>
    <r>
      <rPr>
        <sz val="10"/>
        <color rgb="FF000000"/>
        <rFont val="Cambria"/>
        <family val="0"/>
        <charset val="1"/>
      </rPr>
      <t xml:space="preserve">? </t>
    </r>
    <r>
      <rPr>
        <sz val="10"/>
        <color rgb="FF000000"/>
        <rFont val="FreeSans"/>
        <family val="2"/>
      </rPr>
      <t xml:space="preserve">תלמידי חכמת הקבלה בלימוד משותף</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</si>
  <si>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77 (2015-08-18)</t>
    </r>
  </si>
  <si>
    <t xml:space="preserve">http://files.kabbalahmedia.info/download/files/heb_o_norav_2015-08-18_program_hevruta_n77.mp4</t>
  </si>
  <si>
    <r>
      <rPr>
        <sz val="10"/>
        <rFont val="FreeSans"/>
        <family val="2"/>
      </rPr>
      <t xml:space="preserve">חברותא </t>
    </r>
    <r>
      <rPr>
        <sz val="10"/>
        <rFont val="Cambria"/>
        <family val="0"/>
        <charset val="1"/>
      </rPr>
      <t xml:space="preserve">- </t>
    </r>
    <r>
      <rPr>
        <sz val="10"/>
        <rFont val="FreeSans"/>
        <family val="2"/>
      </rPr>
      <t xml:space="preserve">תיקון הרצון</t>
    </r>
  </si>
  <si>
    <r>
      <rPr>
        <sz val="10"/>
        <rFont val="FreeSans"/>
        <family val="2"/>
      </rPr>
      <t xml:space="preserve">כיצד הופכים את הרצון לקבל הנאה לרצון להשפיע טוב לעולם</t>
    </r>
    <r>
      <rPr>
        <sz val="10"/>
        <rFont val="Cambria"/>
        <family val="0"/>
        <charset val="1"/>
      </rPr>
      <t xml:space="preserve">, </t>
    </r>
    <r>
      <rPr>
        <sz val="10"/>
        <rFont val="FreeSans"/>
        <family val="2"/>
      </rPr>
      <t xml:space="preserve">מדוע ניתן לעשות זאת רק עם אנשים נוספים ולמה תיקון הרצון האגואיסטי מביא למילוי רוחני</t>
    </r>
    <r>
      <rPr>
        <sz val="10"/>
        <rFont val="Cambria"/>
        <family val="0"/>
        <charset val="1"/>
      </rPr>
      <t xml:space="preserve">? </t>
    </r>
    <r>
      <rPr>
        <sz val="10"/>
        <rFont val="FreeSans"/>
        <family val="2"/>
      </rPr>
      <t xml:space="preserve">שיחה בחברותא של תלמידי חכמת הקבלה</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</si>
  <si>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78 (2015-10-13)</t>
    </r>
  </si>
  <si>
    <t xml:space="preserve">http://files.kabbalahmedia.info/download/files/heb_o_norav_2015-10-13_program_hevruta_n78.mp4</t>
  </si>
  <si>
    <r>
      <rPr>
        <sz val="10"/>
        <rFont val="FreeSans"/>
        <family val="2"/>
      </rPr>
      <t xml:space="preserve">חברותא </t>
    </r>
    <r>
      <rPr>
        <sz val="10"/>
        <rFont val="Cambria"/>
        <family val="0"/>
        <charset val="1"/>
      </rPr>
      <t xml:space="preserve">- </t>
    </r>
    <r>
      <rPr>
        <sz val="10"/>
        <rFont val="FreeSans"/>
        <family val="2"/>
      </rPr>
      <t xml:space="preserve">להעלות השפעה על קבלה</t>
    </r>
  </si>
  <si>
    <r>
      <rPr>
        <sz val="10"/>
        <rFont val="FreeSans"/>
        <family val="2"/>
      </rPr>
      <t xml:space="preserve">איך מתעורר באדם הרצון להשפיע</t>
    </r>
    <r>
      <rPr>
        <sz val="10"/>
        <rFont val="Cambria"/>
        <family val="0"/>
        <charset val="1"/>
      </rPr>
      <t xml:space="preserve">, </t>
    </r>
    <r>
      <rPr>
        <sz val="10"/>
        <rFont val="FreeSans"/>
        <family val="2"/>
      </rPr>
      <t xml:space="preserve">כיצד כתבי הרב</t>
    </r>
    <r>
      <rPr>
        <sz val="10"/>
        <rFont val="Cambria"/>
        <family val="0"/>
        <charset val="1"/>
      </rPr>
      <t xml:space="preserve">"</t>
    </r>
    <r>
      <rPr>
        <sz val="10"/>
        <rFont val="FreeSans"/>
        <family val="2"/>
      </rPr>
      <t xml:space="preserve">ש מסייעים לנו להעלות רצון זה על פני רצונות אחרים ומה יקרה כשנצליח להגביר את ההשפעה על הקבלה</t>
    </r>
    <r>
      <rPr>
        <sz val="10"/>
        <rFont val="Cambria"/>
        <family val="0"/>
        <charset val="1"/>
      </rPr>
      <t xml:space="preserve">? </t>
    </r>
    <r>
      <rPr>
        <sz val="10"/>
        <rFont val="FreeSans"/>
        <family val="2"/>
      </rPr>
      <t xml:space="preserve">תלמידי חכמת הקבלה לומדים בחברותא</t>
    </r>
  </si>
  <si>
    <r>
      <rPr>
        <sz val="10"/>
        <rFont val="FreeSans"/>
        <family val="2"/>
      </rPr>
      <t xml:space="preserve">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79 (2015-10-13)</t>
    </r>
  </si>
  <si>
    <t xml:space="preserve">http://files.kabbalahmedia.info/download/files/heb_o_norav_2015-10-13_program_hevruta_n79.mp4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</si>
  <si>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עיקר העבודה הרוחנית</t>
    </r>
  </si>
  <si>
    <r>
      <rPr>
        <sz val="10"/>
        <color rgb="FF000000"/>
        <rFont val="FreeSans"/>
        <family val="2"/>
      </rPr>
      <t xml:space="preserve">מדוע המאמץ להגיע לחיבור בין חברים הוא עיקר העבודה הרוחנית</t>
    </r>
    <r>
      <rPr>
        <sz val="10"/>
        <color rgb="FF000000"/>
        <rFont val="Cambria"/>
        <family val="0"/>
        <charset val="1"/>
      </rPr>
      <t xml:space="preserve">, </t>
    </r>
    <r>
      <rPr>
        <sz val="10"/>
        <color rgb="FF000000"/>
        <rFont val="FreeSans"/>
        <family val="2"/>
      </rPr>
      <t xml:space="preserve">כיצד בונים תפילה נכונה ואיזו הרגשה ניבנית באדם הלומד את חכמת הקבלה</t>
    </r>
    <r>
      <rPr>
        <sz val="10"/>
        <color rgb="FF000000"/>
        <rFont val="Cambria"/>
        <family val="0"/>
        <charset val="1"/>
      </rPr>
      <t xml:space="preserve">? </t>
    </r>
    <r>
      <rPr>
        <sz val="10"/>
        <color rgb="FF000000"/>
        <rFont val="FreeSans"/>
        <family val="2"/>
      </rPr>
      <t xml:space="preserve">תלמידי חכמת הקבלה לומדים בחברותא</t>
    </r>
  </si>
  <si>
    <r>
      <rPr>
        <sz val="10"/>
        <rFont val="FreeSans"/>
        <family val="2"/>
      </rPr>
      <t xml:space="preserve"> תוכנית טלוויזיה </t>
    </r>
    <r>
      <rPr>
        <sz val="10"/>
        <rFont val="Cambria"/>
        <family val="0"/>
        <charset val="1"/>
      </rPr>
      <t xml:space="preserve">"</t>
    </r>
    <r>
      <rPr>
        <sz val="10"/>
        <rFont val="FreeSans"/>
        <family val="2"/>
      </rPr>
      <t xml:space="preserve">חברותא</t>
    </r>
    <r>
      <rPr>
        <sz val="10"/>
        <rFont val="Cambria"/>
        <family val="0"/>
        <charset val="1"/>
      </rPr>
      <t xml:space="preserve">" </t>
    </r>
    <r>
      <rPr>
        <sz val="10"/>
        <rFont val="FreeSans"/>
        <family val="2"/>
      </rPr>
      <t xml:space="preserve">מס</t>
    </r>
    <r>
      <rPr>
        <sz val="10"/>
        <rFont val="Cambria"/>
        <family val="0"/>
        <charset val="1"/>
      </rPr>
      <t xml:space="preserve">' 80 (2015-10-27)</t>
    </r>
  </si>
  <si>
    <t xml:space="preserve">http://files.kabbalahmedia.info/download/files/heb_o_norav_2015-10-27_program_hevruta_n80.mp4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</si>
  <si>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משחקים בחיבור</t>
    </r>
  </si>
  <si>
    <r>
      <rPr>
        <sz val="10"/>
        <color rgb="FF000000"/>
        <rFont val="FreeSans"/>
        <family val="2"/>
      </rPr>
      <t xml:space="preserve">מדוע האדם צריך להילחם בעצמו כדי להגיע לקשר עם הזולת</t>
    </r>
    <r>
      <rPr>
        <sz val="10"/>
        <color rgb="FF000000"/>
        <rFont val="Cambria"/>
        <family val="0"/>
        <charset val="1"/>
      </rPr>
      <t xml:space="preserve">, </t>
    </r>
    <r>
      <rPr>
        <sz val="10"/>
        <color rgb="FF000000"/>
        <rFont val="FreeSans"/>
        <family val="2"/>
      </rPr>
      <t xml:space="preserve">איזה משחק עלינו לשחק כדי להתחבר ביחד ולמה חייבים חברה כדי להיות חלק מהמשחק</t>
    </r>
    <r>
      <rPr>
        <sz val="10"/>
        <color rgb="FF000000"/>
        <rFont val="Cambria"/>
        <family val="0"/>
        <charset val="1"/>
      </rPr>
      <t xml:space="preserve">? </t>
    </r>
    <r>
      <rPr>
        <sz val="10"/>
        <color rgb="FF000000"/>
        <rFont val="FreeSans"/>
        <family val="2"/>
      </rPr>
      <t xml:space="preserve">תלמידי חכמת הקבלה בשיחה בחברותא</t>
    </r>
  </si>
  <si>
    <r>
      <rPr>
        <sz val="11"/>
        <rFont val="FreeSans"/>
        <family val="2"/>
      </rPr>
      <t xml:space="preserve"> 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81 (2015-10-27)</t>
    </r>
  </si>
  <si>
    <t xml:space="preserve">http://files.kabbalahmedia.info/download/files/heb_o_norav_2015-10-27_program_hevruta_n81.mp4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</si>
  <si>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יצירת סביבה נכונה</t>
    </r>
  </si>
  <si>
    <r>
      <rPr>
        <sz val="10"/>
        <color rgb="FF000000"/>
        <rFont val="FreeSans"/>
        <family val="2"/>
      </rPr>
      <t xml:space="preserve">למה האדם מושפע כל כך מהסביבה</t>
    </r>
    <r>
      <rPr>
        <sz val="10"/>
        <color rgb="FF000000"/>
        <rFont val="Cambria"/>
        <family val="0"/>
        <charset val="1"/>
      </rPr>
      <t xml:space="preserve">, </t>
    </r>
    <r>
      <rPr>
        <sz val="10"/>
        <color rgb="FF000000"/>
        <rFont val="FreeSans"/>
        <family val="2"/>
      </rPr>
      <t xml:space="preserve">איך ניתן ליצור את הסביבה הנכונה ומדוע נתינת יחס טוב לאחר</t>
    </r>
    <r>
      <rPr>
        <sz val="10"/>
        <color rgb="FF000000"/>
        <rFont val="Cambria"/>
        <family val="0"/>
        <charset val="1"/>
      </rPr>
      <t xml:space="preserve">, </t>
    </r>
    <r>
      <rPr>
        <sz val="10"/>
        <color rgb="FF000000"/>
        <rFont val="FreeSans"/>
        <family val="2"/>
      </rPr>
      <t xml:space="preserve">הופכת אותו לחשוב בעיניי</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</si>
  <si>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 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82 (2015-11-10)</t>
    </r>
  </si>
  <si>
    <t xml:space="preserve">http://files.kabbalahmedia.info/download/files/heb_o_norav_2015-11-10_program_hevruta_n82.mp4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</si>
  <si>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רצון שלם</t>
    </r>
  </si>
  <si>
    <r>
      <rPr>
        <sz val="10"/>
        <color rgb="FF000000"/>
        <rFont val="FreeSans"/>
        <family val="2"/>
      </rPr>
      <t xml:space="preserve">מהו המפתח דרכו יש לקרוא את כתבי המקובלים</t>
    </r>
    <r>
      <rPr>
        <sz val="10"/>
        <color rgb="FF000000"/>
        <rFont val="Cambria"/>
        <family val="0"/>
        <charset val="1"/>
      </rPr>
      <t xml:space="preserve">, </t>
    </r>
    <r>
      <rPr>
        <sz val="10"/>
        <color rgb="FF000000"/>
        <rFont val="FreeSans"/>
        <family val="2"/>
      </rPr>
      <t xml:space="preserve">מדוע האדם אינו יכול לבקש עבור עצמו ולמה יש צורך להרגיש את רצונות הזולת כדי להגיע לרצון שלם</t>
    </r>
    <r>
      <rPr>
        <sz val="10"/>
        <color rgb="FF000000"/>
        <rFont val="Cambria"/>
        <family val="0"/>
        <charset val="1"/>
      </rPr>
      <t xml:space="preserve">? </t>
    </r>
    <r>
      <rPr>
        <sz val="10"/>
        <color rgb="FF000000"/>
        <rFont val="FreeSans"/>
        <family val="2"/>
      </rPr>
      <t xml:space="preserve">תלמידי חכמת הקבלה לומדים בחברותא</t>
    </r>
  </si>
  <si>
    <r>
      <rPr>
        <sz val="11"/>
        <rFont val="FreeSans"/>
        <family val="2"/>
      </rPr>
      <t xml:space="preserve"> 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83 (2015-11-10)</t>
    </r>
  </si>
  <si>
    <t xml:space="preserve">http://files.kabbalahmedia.info/download/files/heb_o_norav_2015-11-10_program_hevruta_n83.mp4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</si>
  <si>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בדרך הרוחנית</t>
    </r>
  </si>
  <si>
    <r>
      <rPr>
        <sz val="10"/>
        <color rgb="FF000000"/>
        <rFont val="FreeSans"/>
        <family val="2"/>
      </rPr>
      <t xml:space="preserve">כיצד ניתן להגיע לרוחניות על ידי עבודה בקבוצה</t>
    </r>
    <r>
      <rPr>
        <sz val="10"/>
        <color rgb="FF000000"/>
        <rFont val="Cambria"/>
        <family val="0"/>
        <charset val="1"/>
      </rPr>
      <t xml:space="preserve">, </t>
    </r>
    <r>
      <rPr>
        <sz val="10"/>
        <color rgb="FF000000"/>
        <rFont val="FreeSans"/>
        <family val="2"/>
      </rPr>
      <t xml:space="preserve">איך נתמודד עם המצבים השונים המורגשים בנו בדרך אל הרוחניות ולאילו רצונות שלנו מתייחס הכוח העליון</t>
    </r>
    <r>
      <rPr>
        <sz val="10"/>
        <color rgb="FF000000"/>
        <rFont val="Cambria"/>
        <family val="0"/>
        <charset val="1"/>
      </rPr>
      <t xml:space="preserve">? </t>
    </r>
    <r>
      <rPr>
        <sz val="10"/>
        <color rgb="FF000000"/>
        <rFont val="FreeSans"/>
        <family val="2"/>
      </rPr>
      <t xml:space="preserve">תלמידי חכמת הקבלה משוחחים בחברותא</t>
    </r>
  </si>
  <si>
    <r>
      <rPr>
        <sz val="11"/>
        <rFont val="FreeSans"/>
        <family val="2"/>
      </rPr>
      <t xml:space="preserve"> 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84 (2015-12-01)</t>
    </r>
  </si>
  <si>
    <t xml:space="preserve">http://files.kabbalahmedia.info/download/files/heb_o_norav_2015-12-01_program_hevruta_n84.mp4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</si>
  <si>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חנוכה</t>
    </r>
  </si>
  <si>
    <r>
      <rPr>
        <sz val="10"/>
        <color rgb="FF000000"/>
        <rFont val="FreeSans"/>
        <family val="2"/>
      </rPr>
      <t xml:space="preserve">איך נשמור שלא לסטות מהדרך אל המטרה הרוחנית</t>
    </r>
    <r>
      <rPr>
        <sz val="10"/>
        <color rgb="FF000000"/>
        <rFont val="Cambria"/>
        <family val="0"/>
        <charset val="1"/>
      </rPr>
      <t xml:space="preserve">, </t>
    </r>
    <r>
      <rPr>
        <sz val="10"/>
        <color rgb="FF000000"/>
        <rFont val="FreeSans"/>
        <family val="2"/>
      </rPr>
      <t xml:space="preserve">איזה מאבק אנו מנהלים בין היוונים והמכבים שבתוכנו ואיך הדבקות בחברים תבטיח את ניצחוננו</t>
    </r>
    <r>
      <rPr>
        <sz val="10"/>
        <color rgb="FF000000"/>
        <rFont val="Cambria"/>
        <family val="0"/>
        <charset val="1"/>
      </rPr>
      <t xml:space="preserve">? </t>
    </r>
    <r>
      <rPr>
        <sz val="10"/>
        <color rgb="FF000000"/>
        <rFont val="FreeSans"/>
        <family val="2"/>
      </rPr>
      <t xml:space="preserve">תלמידי חכמת הקבלה מבררים</t>
    </r>
  </si>
  <si>
    <r>
      <rPr>
        <sz val="11"/>
        <rFont val="FreeSans"/>
        <family val="2"/>
      </rPr>
      <t xml:space="preserve"> 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85 (2015-12-01)</t>
    </r>
  </si>
  <si>
    <t xml:space="preserve">http://files.kabbalahmedia.info/download/files/heb_o_norav_2015-12-01_program_hevruta_n85.mp4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</si>
  <si>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הנס האמיתי</t>
    </r>
  </si>
  <si>
    <r>
      <rPr>
        <sz val="10"/>
        <color rgb="FF000000"/>
        <rFont val="FreeSans"/>
        <family val="2"/>
      </rPr>
      <t xml:space="preserve">למה האדם צריך להגיע להכרת הרע</t>
    </r>
    <r>
      <rPr>
        <sz val="10"/>
        <color rgb="FF000000"/>
        <rFont val="Cambria"/>
        <family val="0"/>
        <charset val="1"/>
      </rPr>
      <t xml:space="preserve">, </t>
    </r>
    <r>
      <rPr>
        <sz val="10"/>
        <color rgb="FF000000"/>
        <rFont val="FreeSans"/>
        <family val="2"/>
      </rPr>
      <t xml:space="preserve">מה גורם לתחושת החיבור בינינו להתפוגג כשאין איום חיצוני ומדוע הרגשת הזולת נקראת נס בחכמת הקבלה</t>
    </r>
    <r>
      <rPr>
        <sz val="10"/>
        <color rgb="FF000000"/>
        <rFont val="Cambria"/>
        <family val="0"/>
        <charset val="1"/>
      </rPr>
      <t xml:space="preserve">? </t>
    </r>
    <r>
      <rPr>
        <sz val="10"/>
        <color rgb="FF000000"/>
        <rFont val="FreeSans"/>
        <family val="2"/>
      </rPr>
      <t xml:space="preserve">תלמידי חכמת הקבלה מתחברים סביב מאמרי הרב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</si>
  <si>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Arial"/>
        <family val="0"/>
        <charset val="1"/>
      </rPr>
      <t xml:space="preserve">"</t>
    </r>
    <r>
      <rPr>
        <sz val="11"/>
        <rFont val="FreeSans"/>
        <family val="2"/>
      </rPr>
      <t xml:space="preserve">חברותא</t>
    </r>
    <r>
      <rPr>
        <sz val="11"/>
        <rFont val="Arial"/>
        <family val="0"/>
        <charset val="1"/>
      </rPr>
      <t xml:space="preserve">" </t>
    </r>
    <r>
      <rPr>
        <sz val="11"/>
        <rFont val="FreeSans"/>
        <family val="2"/>
      </rPr>
      <t xml:space="preserve">מס</t>
    </r>
    <r>
      <rPr>
        <sz val="11"/>
        <rFont val="Arial"/>
        <family val="0"/>
        <charset val="1"/>
      </rPr>
      <t xml:space="preserve">' 86 (2015-12-29)</t>
    </r>
  </si>
  <si>
    <t xml:space="preserve">http://files.kabbalahmedia.info/download/files/heb_o_norav_2015-12-29_program_hevruta_n86.mp4</t>
  </si>
  <si>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פעולה משותפת</t>
    </r>
  </si>
  <si>
    <r>
      <rPr>
        <sz val="10"/>
        <color rgb="FF000000"/>
        <rFont val="FreeSans"/>
        <family val="2"/>
      </rPr>
      <t xml:space="preserve">מדוע רק פעולה משותפת למען המטרה הרוחנית מקדמת אותנו לעבר מימושה</t>
    </r>
    <r>
      <rPr>
        <sz val="10"/>
        <color rgb="FF000000"/>
        <rFont val="Cambria"/>
        <family val="0"/>
        <charset val="1"/>
      </rPr>
      <t xml:space="preserve">, </t>
    </r>
    <r>
      <rPr>
        <sz val="10"/>
        <color rgb="FF000000"/>
        <rFont val="FreeSans"/>
        <family val="2"/>
      </rPr>
      <t xml:space="preserve">למה עכשיו זה הזמן לתיקון העולם ואיך כל אחד יכול להיות חלק מתהליך התיקון</t>
    </r>
    <r>
      <rPr>
        <sz val="10"/>
        <color rgb="FF000000"/>
        <rFont val="Cambria"/>
        <family val="0"/>
        <charset val="1"/>
      </rPr>
      <t xml:space="preserve">? </t>
    </r>
    <r>
      <rPr>
        <sz val="10"/>
        <color rgb="FF000000"/>
        <rFont val="FreeSans"/>
        <family val="2"/>
      </rPr>
      <t xml:space="preserve">החברים מתחברים בסדנה סביב מאמרי הרב</t>
    </r>
    <r>
      <rPr>
        <sz val="10"/>
        <color rgb="FF000000"/>
        <rFont val="Cambria"/>
        <family val="0"/>
        <charset val="1"/>
      </rPr>
      <t xml:space="preserve">"</t>
    </r>
    <r>
      <rPr>
        <sz val="10"/>
        <color rgb="FF000000"/>
        <rFont val="FreeSans"/>
        <family val="2"/>
      </rPr>
      <t xml:space="preserve">ש</t>
    </r>
  </si>
  <si>
    <r>
      <rPr>
        <sz val="11"/>
        <rFont val="FreeSans"/>
        <family val="2"/>
      </rPr>
      <t xml:space="preserve">תוכנית טלוויזיה </t>
    </r>
    <r>
      <rPr>
        <sz val="11"/>
        <rFont val="Cambria"/>
        <family val="0"/>
        <charset val="1"/>
      </rPr>
      <t xml:space="preserve">"</t>
    </r>
    <r>
      <rPr>
        <sz val="11"/>
        <rFont val="FreeSans"/>
        <family val="2"/>
      </rPr>
      <t xml:space="preserve">חברותא</t>
    </r>
    <r>
      <rPr>
        <sz val="11"/>
        <rFont val="Cambria"/>
        <family val="0"/>
        <charset val="1"/>
      </rPr>
      <t xml:space="preserve">" </t>
    </r>
    <r>
      <rPr>
        <sz val="11"/>
        <rFont val="FreeSans"/>
        <family val="2"/>
      </rPr>
      <t xml:space="preserve">מס</t>
    </r>
    <r>
      <rPr>
        <sz val="11"/>
        <rFont val="Cambria"/>
        <family val="0"/>
        <charset val="1"/>
      </rPr>
      <t xml:space="preserve">' 87 (2015-12-29)</t>
    </r>
  </si>
  <si>
    <r>
      <rPr>
        <sz val="10"/>
        <color rgb="FF000000"/>
        <rFont val="FreeSans"/>
        <family val="2"/>
      </rPr>
      <t xml:space="preserve">חברותא </t>
    </r>
    <r>
      <rPr>
        <sz val="10"/>
        <color rgb="FF000000"/>
        <rFont val="Cambria"/>
        <family val="0"/>
        <charset val="1"/>
      </rPr>
      <t xml:space="preserve">- </t>
    </r>
    <r>
      <rPr>
        <sz val="10"/>
        <color rgb="FF000000"/>
        <rFont val="FreeSans"/>
        <family val="2"/>
      </rPr>
      <t xml:space="preserve">לפתוח את הלב</t>
    </r>
  </si>
  <si>
    <r>
      <rPr>
        <sz val="10"/>
        <color rgb="FF000000"/>
        <rFont val="FreeSans"/>
        <family val="2"/>
      </rPr>
      <t xml:space="preserve">מדוע אנו רצים אחר מציאת הטעם בחיים</t>
    </r>
    <r>
      <rPr>
        <sz val="10"/>
        <color rgb="FF000000"/>
        <rFont val="Cambria"/>
        <family val="0"/>
        <charset val="1"/>
      </rPr>
      <t xml:space="preserve">, </t>
    </r>
    <r>
      <rPr>
        <sz val="10"/>
        <color rgb="FF000000"/>
        <rFont val="FreeSans"/>
        <family val="2"/>
      </rPr>
      <t xml:space="preserve">מהו התענוג העילאי שאליו מכוון אותנו הטבע וכיצד נמצא אותו דרך החיבור בינינו</t>
    </r>
    <r>
      <rPr>
        <sz val="10"/>
        <color rgb="FF000000"/>
        <rFont val="Cambria"/>
        <family val="0"/>
        <charset val="1"/>
      </rPr>
      <t xml:space="preserve">? </t>
    </r>
    <r>
      <rPr>
        <sz val="10"/>
        <color rgb="FF000000"/>
        <rFont val="FreeSans"/>
        <family val="2"/>
      </rPr>
      <t xml:space="preserve">תלמידי חכמת הקבלה מתחברים סביב מאמרי הרב</t>
    </r>
    <r>
      <rPr>
        <sz val="10"/>
        <color rgb="FF000000"/>
        <rFont val="Cambria"/>
        <family val="0"/>
        <charset val="1"/>
      </rPr>
      <t xml:space="preserve">"</t>
    </r>
    <r>
      <rPr>
        <sz val="10"/>
        <color rgb="FF000000"/>
        <rFont val="FreeSans"/>
        <family val="2"/>
      </rPr>
      <t xml:space="preserve">ש</t>
    </r>
  </si>
  <si>
    <t xml:space="preserve">שיר מהמקור</t>
  </si>
  <si>
    <t xml:space="preserve">23.01.15</t>
  </si>
  <si>
    <r>
      <rPr>
        <sz val="11"/>
        <rFont val="FreeSans"/>
        <family val="2"/>
      </rPr>
      <t xml:space="preserve">מוסיקאים שונים ומגוונים התאספו יחד לדבר על מהות החיים וליצור שיר מהחיבור שנוצר</t>
    </r>
    <r>
      <rPr>
        <sz val="11"/>
        <rFont val="Cambria"/>
        <family val="0"/>
        <charset val="1"/>
      </rPr>
      <t xml:space="preserve">, </t>
    </r>
    <r>
      <rPr>
        <sz val="11"/>
        <rFont val="FreeSans"/>
        <family val="2"/>
      </rPr>
      <t xml:space="preserve">שבו כל אחד חשוב ודבר לא מיותר</t>
    </r>
    <r>
      <rPr>
        <sz val="11"/>
        <rFont val="Cambria"/>
        <family val="0"/>
        <charset val="1"/>
      </rPr>
      <t xml:space="preserve">. </t>
    </r>
    <r>
      <rPr>
        <sz val="11"/>
        <rFont val="FreeSans"/>
        <family val="2"/>
      </rPr>
      <t xml:space="preserve">השירים מבוססים על כתבי מקובלים</t>
    </r>
    <r>
      <rPr>
        <sz val="11"/>
        <rFont val="Cambria"/>
        <family val="0"/>
        <charset val="1"/>
      </rPr>
      <t xml:space="preserve">. </t>
    </r>
    <r>
      <rPr>
        <sz val="11"/>
        <rFont val="FreeSans"/>
        <family val="2"/>
      </rPr>
      <t xml:space="preserve">בהנחיית ארקדי דוכין </t>
    </r>
  </si>
  <si>
    <r>
      <rPr>
        <sz val="11"/>
        <rFont val="FreeSans"/>
        <family val="2"/>
      </rPr>
      <t xml:space="preserve">שיר מהמקור </t>
    </r>
    <r>
      <rPr>
        <sz val="11"/>
        <rFont val="Cambria"/>
        <family val="0"/>
        <charset val="1"/>
      </rPr>
      <t xml:space="preserve">1 (2014-10-17)</t>
    </r>
  </si>
  <si>
    <t xml:space="preserve">http://files.kabbalahmedia.info/download/video/heb_o_norav_2014-10-17_program_shir-meamakor_n1.wmv</t>
  </si>
  <si>
    <t xml:space="preserve">20.01.15</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</si>
  <si>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יוצרים מתוך החיבור</t>
    </r>
  </si>
  <si>
    <r>
      <rPr>
        <sz val="10"/>
        <color rgb="FF000000"/>
        <rFont val="FreeSans"/>
        <family val="2"/>
      </rPr>
      <t xml:space="preserve">ההצלחות הכי גדולות במוסיקה מגיעות מתוך יצירה משותפת</t>
    </r>
    <r>
      <rPr>
        <sz val="10"/>
        <color rgb="FF000000"/>
        <rFont val="Cambria"/>
        <family val="0"/>
        <charset val="1"/>
      </rPr>
      <t xml:space="preserve">. </t>
    </r>
    <r>
      <rPr>
        <sz val="10"/>
        <color rgb="FF000000"/>
        <rFont val="FreeSans"/>
        <family val="2"/>
      </rPr>
      <t xml:space="preserve">האומנים מדברים על החיבורים המיוחדים ויוצרים שיר על פי כתבי מקובלים</t>
    </r>
    <r>
      <rPr>
        <sz val="10"/>
        <color rgb="FF000000"/>
        <rFont val="Cambria"/>
        <family val="0"/>
        <charset val="1"/>
      </rPr>
      <t xml:space="preserve">. </t>
    </r>
    <r>
      <rPr>
        <sz val="10"/>
        <color rgb="FF000000"/>
        <rFont val="FreeSans"/>
        <family val="2"/>
      </rPr>
      <t xml:space="preserve">בהנחיית ארקדי דוכין</t>
    </r>
  </si>
  <si>
    <r>
      <rPr>
        <sz val="11"/>
        <rFont val="FreeSans"/>
        <family val="2"/>
      </rPr>
      <t xml:space="preserve">שיר מהמקור </t>
    </r>
    <r>
      <rPr>
        <sz val="11"/>
        <rFont val="Cambria"/>
        <family val="0"/>
        <charset val="1"/>
      </rPr>
      <t xml:space="preserve">2 (2014-10-31)</t>
    </r>
  </si>
  <si>
    <t xml:space="preserve">http://files.kabbalahmedia.info/download/video/heb_o_norav_2014-10-31_program_shir-meamakor_n2.wmv</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</si>
  <si>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מאחדים קצוות</t>
    </r>
  </si>
  <si>
    <r>
      <rPr>
        <sz val="10"/>
        <color rgb="FF000000"/>
        <rFont val="FreeSans"/>
        <family val="2"/>
      </rPr>
      <t xml:space="preserve">דווקא מתוך ההבדלים והפערים הגדולים ביותר בינינו אפשר להגיע אל הקשר החזק ביותר</t>
    </r>
    <r>
      <rPr>
        <sz val="10"/>
        <color rgb="FF000000"/>
        <rFont val="Cambria"/>
        <family val="0"/>
        <charset val="1"/>
      </rPr>
      <t xml:space="preserve">. </t>
    </r>
    <r>
      <rPr>
        <sz val="10"/>
        <color rgb="FF000000"/>
        <rFont val="FreeSans"/>
        <family val="2"/>
      </rPr>
      <t xml:space="preserve">הפעם המוסיקאים מדברים על ניגודים ויוצרים שיר חדש שמבוסס על כתבי מקובלים</t>
    </r>
    <r>
      <rPr>
        <sz val="10"/>
        <color rgb="FF000000"/>
        <rFont val="Cambria"/>
        <family val="0"/>
        <charset val="1"/>
      </rPr>
      <t xml:space="preserve">. </t>
    </r>
    <r>
      <rPr>
        <sz val="10"/>
        <color rgb="FF000000"/>
        <rFont val="FreeSans"/>
        <family val="2"/>
      </rPr>
      <t xml:space="preserve">בהנחיית ארקדי דוכין</t>
    </r>
  </si>
  <si>
    <r>
      <rPr>
        <sz val="11"/>
        <rFont val="FreeSans"/>
        <family val="2"/>
      </rPr>
      <t xml:space="preserve">שיר מהמקור </t>
    </r>
    <r>
      <rPr>
        <sz val="11"/>
        <rFont val="Cambria"/>
        <family val="0"/>
        <charset val="1"/>
      </rPr>
      <t xml:space="preserve">3 (2014-11-07)</t>
    </r>
  </si>
  <si>
    <t xml:space="preserve">http://files.kabbalahmedia.info/download/video/heb_o_norav_2014-11-07_program_shir-meamakor_n3.wmv</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</si>
  <si>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מצב רוח של חיים</t>
    </r>
  </si>
  <si>
    <r>
      <rPr>
        <sz val="10"/>
        <color rgb="FF000000"/>
        <rFont val="FreeSans"/>
        <family val="2"/>
      </rPr>
      <t xml:space="preserve">כולנו זקוקים לחברים</t>
    </r>
    <r>
      <rPr>
        <sz val="10"/>
        <color rgb="FF000000"/>
        <rFont val="Cambria"/>
        <family val="0"/>
        <charset val="1"/>
      </rPr>
      <t xml:space="preserve">, </t>
    </r>
    <r>
      <rPr>
        <sz val="10"/>
        <color rgb="FF000000"/>
        <rFont val="FreeSans"/>
        <family val="2"/>
      </rPr>
      <t xml:space="preserve">לקבל מהם תמיכה</t>
    </r>
    <r>
      <rPr>
        <sz val="10"/>
        <color rgb="FF000000"/>
        <rFont val="Cambria"/>
        <family val="0"/>
        <charset val="1"/>
      </rPr>
      <t xml:space="preserve">, </t>
    </r>
    <r>
      <rPr>
        <sz val="10"/>
        <color rgb="FF000000"/>
        <rFont val="FreeSans"/>
        <family val="2"/>
      </rPr>
      <t xml:space="preserve">ביטחון</t>
    </r>
    <r>
      <rPr>
        <sz val="10"/>
        <color rgb="FF000000"/>
        <rFont val="Cambria"/>
        <family val="0"/>
        <charset val="1"/>
      </rPr>
      <t xml:space="preserve">, </t>
    </r>
    <r>
      <rPr>
        <sz val="10"/>
        <color rgb="FF000000"/>
        <rFont val="FreeSans"/>
        <family val="2"/>
      </rPr>
      <t xml:space="preserve">מצב רוח וחיים</t>
    </r>
    <r>
      <rPr>
        <sz val="10"/>
        <color rgb="FF000000"/>
        <rFont val="Cambria"/>
        <family val="0"/>
        <charset val="1"/>
      </rPr>
      <t xml:space="preserve">. </t>
    </r>
    <r>
      <rPr>
        <sz val="10"/>
        <color rgb="FF000000"/>
        <rFont val="FreeSans"/>
        <family val="2"/>
      </rPr>
      <t xml:space="preserve">המוסיקאים מדברים בנושא</t>
    </r>
    <r>
      <rPr>
        <sz val="10"/>
        <color rgb="FF000000"/>
        <rFont val="Cambria"/>
        <family val="0"/>
        <charset val="1"/>
      </rPr>
      <t xml:space="preserve">, </t>
    </r>
    <r>
      <rPr>
        <sz val="10"/>
        <color rgb="FF000000"/>
        <rFont val="FreeSans"/>
        <family val="2"/>
      </rPr>
      <t xml:space="preserve">קוראים כתבי מקובלים ויוצרים ביחד שיר</t>
    </r>
    <r>
      <rPr>
        <sz val="10"/>
        <color rgb="FF000000"/>
        <rFont val="Cambria"/>
        <family val="0"/>
        <charset val="1"/>
      </rPr>
      <t xml:space="preserve">. </t>
    </r>
    <r>
      <rPr>
        <sz val="10"/>
        <color rgb="FF000000"/>
        <rFont val="FreeSans"/>
        <family val="2"/>
      </rPr>
      <t xml:space="preserve">בהנחיית ארקדי דוכין</t>
    </r>
  </si>
  <si>
    <r>
      <rPr>
        <sz val="11"/>
        <rFont val="FreeSans"/>
        <family val="2"/>
      </rPr>
      <t xml:space="preserve">שיר מהמקור </t>
    </r>
    <r>
      <rPr>
        <sz val="11"/>
        <rFont val="Cambria"/>
        <family val="0"/>
        <charset val="1"/>
      </rPr>
      <t xml:space="preserve">4 (2014-11-14)</t>
    </r>
  </si>
  <si>
    <t xml:space="preserve">http://files.kabbalahmedia.info/download/files/heb_o_norav_2014-11-14_program_shir-meamakor_n4.mp4</t>
  </si>
  <si>
    <r>
      <rPr>
        <sz val="10"/>
        <rFont val="FreeSans"/>
        <family val="2"/>
      </rPr>
      <t xml:space="preserve">שיר מהמקור </t>
    </r>
    <r>
      <rPr>
        <sz val="10"/>
        <rFont val="Cambria"/>
        <family val="0"/>
        <charset val="1"/>
      </rPr>
      <t xml:space="preserve">- </t>
    </r>
    <r>
      <rPr>
        <sz val="10"/>
        <rFont val="FreeSans"/>
        <family val="2"/>
      </rPr>
      <t xml:space="preserve">כשדואגים לך</t>
    </r>
  </si>
  <si>
    <r>
      <rPr>
        <sz val="10"/>
        <rFont val="FreeSans"/>
        <family val="2"/>
      </rPr>
      <t xml:space="preserve">איך בונים שיר על ההרגשה שמישהו אחר דואג לי ומדוע חשוב להעניק את התחושה הזו לאחרים</t>
    </r>
    <r>
      <rPr>
        <sz val="10"/>
        <rFont val="Cambria"/>
        <family val="0"/>
        <charset val="1"/>
      </rPr>
      <t xml:space="preserve">? </t>
    </r>
    <r>
      <rPr>
        <sz val="10"/>
        <rFont val="FreeSans"/>
        <family val="2"/>
      </rPr>
      <t xml:space="preserve">חברים מחברים שיר לפי כתבי מקובלים יחד עם ארקדי דוכין</t>
    </r>
  </si>
  <si>
    <r>
      <rPr>
        <sz val="11"/>
        <rFont val="FreeSans"/>
        <family val="2"/>
      </rPr>
      <t xml:space="preserve">שיר מהמקור </t>
    </r>
    <r>
      <rPr>
        <sz val="11"/>
        <rFont val="Cambria"/>
        <family val="0"/>
        <charset val="1"/>
      </rPr>
      <t xml:space="preserve">5 (2014-11-21)</t>
    </r>
  </si>
  <si>
    <t xml:space="preserve">http://files.kabbalahmedia.info/download/files/heb_o_norav_2014-11-21_program_shir-meamakor_n5.mp4</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</si>
  <si>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עולם חדש בינינו</t>
    </r>
  </si>
  <si>
    <r>
      <rPr>
        <sz val="10"/>
        <color rgb="FF000000"/>
        <rFont val="FreeSans"/>
        <family val="2"/>
      </rPr>
      <t xml:space="preserve">איזה עולם מתגלה ביחסים בינינו</t>
    </r>
    <r>
      <rPr>
        <sz val="10"/>
        <color rgb="FF000000"/>
        <rFont val="Cambria"/>
        <family val="0"/>
        <charset val="1"/>
      </rPr>
      <t xml:space="preserve">, </t>
    </r>
    <r>
      <rPr>
        <sz val="10"/>
        <color rgb="FF000000"/>
        <rFont val="FreeSans"/>
        <family val="2"/>
      </rPr>
      <t xml:space="preserve">כיצד מרגישים דאגה הדדית כתאים בגוף אחד ואיך נזרים תחושת חום וביטחון אל חיינו</t>
    </r>
    <r>
      <rPr>
        <sz val="10"/>
        <color rgb="FF000000"/>
        <rFont val="Cambria"/>
        <family val="0"/>
        <charset val="1"/>
      </rPr>
      <t xml:space="preserve">? </t>
    </r>
    <r>
      <rPr>
        <sz val="10"/>
        <color rgb="FF000000"/>
        <rFont val="FreeSans"/>
        <family val="2"/>
      </rPr>
      <t xml:space="preserve">ארקדי דוכין ומוסיקאים כותבים שיר בהשראת כתבי מקובלים</t>
    </r>
  </si>
  <si>
    <r>
      <rPr>
        <sz val="11"/>
        <rFont val="FreeSans"/>
        <family val="2"/>
      </rPr>
      <t xml:space="preserve">שיר מהמקור </t>
    </r>
    <r>
      <rPr>
        <sz val="11"/>
        <rFont val="Cambria"/>
        <family val="0"/>
        <charset val="1"/>
      </rPr>
      <t xml:space="preserve">6 (2014-11-28)</t>
    </r>
  </si>
  <si>
    <t xml:space="preserve">http://files.kabbalahmedia.info/download/files/heb_o_norav_2014-11-28_program_shir-meamakor_n6.mp4</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</si>
  <si>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עסקים מדומים</t>
    </r>
  </si>
  <si>
    <r>
      <rPr>
        <sz val="10"/>
        <color rgb="FF000000"/>
        <rFont val="FreeSans"/>
        <family val="2"/>
      </rPr>
      <t xml:space="preserve">מדוע כל העסקים היומיומיים שלנו הם עסקים מדומים</t>
    </r>
    <r>
      <rPr>
        <sz val="10"/>
        <color rgb="FF000000"/>
        <rFont val="Cambria"/>
        <family val="0"/>
        <charset val="1"/>
      </rPr>
      <t xml:space="preserve">, </t>
    </r>
    <r>
      <rPr>
        <sz val="10"/>
        <color rgb="FF000000"/>
        <rFont val="FreeSans"/>
        <family val="2"/>
      </rPr>
      <t xml:space="preserve">כיצד מצליחים להתחייב לאהוב את החבר כמו את עצמך ולמה הכי חשוב זה לא להיות לבד</t>
    </r>
    <r>
      <rPr>
        <sz val="10"/>
        <color rgb="FF000000"/>
        <rFont val="Cambria"/>
        <family val="0"/>
        <charset val="1"/>
      </rPr>
      <t xml:space="preserve">? </t>
    </r>
    <r>
      <rPr>
        <sz val="10"/>
        <color rgb="FF000000"/>
        <rFont val="FreeSans"/>
        <family val="2"/>
      </rPr>
      <t xml:space="preserve">ארקדי דוכין ויוצרים לומדי חכמת הקבלה מרכיבים ביחד מסר של חיבור לתוך שיר </t>
    </r>
  </si>
  <si>
    <r>
      <rPr>
        <sz val="11"/>
        <rFont val="FreeSans"/>
        <family val="2"/>
      </rPr>
      <t xml:space="preserve">שיר מהמקור </t>
    </r>
    <r>
      <rPr>
        <sz val="11"/>
        <rFont val="Cambria"/>
        <family val="0"/>
        <charset val="1"/>
      </rPr>
      <t xml:space="preserve">7 (2015-01-16)</t>
    </r>
  </si>
  <si>
    <t xml:space="preserve">http://files.kabbalahmedia.info/download/files/heb_o_norav_2015-01-16_program_shir-meamakor_n7.mp4</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</si>
  <si>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הטעם בחיים</t>
    </r>
  </si>
  <si>
    <r>
      <rPr>
        <sz val="10"/>
        <color rgb="FF000000"/>
        <rFont val="FreeSans"/>
        <family val="2"/>
      </rPr>
      <t xml:space="preserve">איך אנו מתמודדים עם השאלה </t>
    </r>
    <r>
      <rPr>
        <sz val="10"/>
        <color rgb="FF000000"/>
        <rFont val="Cambria"/>
        <family val="0"/>
        <charset val="1"/>
      </rPr>
      <t xml:space="preserve">"</t>
    </r>
    <r>
      <rPr>
        <sz val="10"/>
        <color rgb="FF000000"/>
        <rFont val="FreeSans"/>
        <family val="2"/>
      </rPr>
      <t xml:space="preserve">מה הטעם בחיים</t>
    </r>
    <r>
      <rPr>
        <sz val="10"/>
        <color rgb="FF000000"/>
        <rFont val="Cambria"/>
        <family val="0"/>
        <charset val="1"/>
      </rPr>
      <t xml:space="preserve">?", </t>
    </r>
    <r>
      <rPr>
        <sz val="10"/>
        <color rgb="FF000000"/>
        <rFont val="FreeSans"/>
        <family val="2"/>
      </rPr>
      <t xml:space="preserve">מה הסיבה שהיא מתעוררת בנו וכיצד נענה עליה</t>
    </r>
    <r>
      <rPr>
        <sz val="10"/>
        <color rgb="FF000000"/>
        <rFont val="Cambria"/>
        <family val="0"/>
        <charset val="1"/>
      </rPr>
      <t xml:space="preserve">? </t>
    </r>
    <r>
      <rPr>
        <sz val="10"/>
        <color rgb="FF000000"/>
        <rFont val="FreeSans"/>
        <family val="2"/>
      </rPr>
      <t xml:space="preserve">קבוצת חברים יוצרת שיר מרגש המבוסס על כתבי מקובלים</t>
    </r>
    <r>
      <rPr>
        <sz val="10"/>
        <color rgb="FF000000"/>
        <rFont val="Cambria"/>
        <family val="0"/>
        <charset val="1"/>
      </rPr>
      <t xml:space="preserve">. </t>
    </r>
    <r>
      <rPr>
        <sz val="10"/>
        <color rgb="FF000000"/>
        <rFont val="FreeSans"/>
        <family val="2"/>
      </rPr>
      <t xml:space="preserve">בהנחיית ארקדי דוכין</t>
    </r>
  </si>
  <si>
    <r>
      <rPr>
        <sz val="11"/>
        <rFont val="FreeSans"/>
        <family val="2"/>
      </rPr>
      <t xml:space="preserve">שיר מהמקור </t>
    </r>
    <r>
      <rPr>
        <sz val="11"/>
        <rFont val="Cambria"/>
        <family val="0"/>
        <charset val="1"/>
      </rPr>
      <t xml:space="preserve">9 (2015-02-20)</t>
    </r>
  </si>
  <si>
    <t xml:space="preserve">http://files.kabbalahmedia.info/download/files/heb_o_norav_2015-02-20_program_shir-meamakor_n9.mp4</t>
  </si>
  <si>
    <r>
      <rPr>
        <sz val="10"/>
        <color rgb="FF000000"/>
        <rFont val="FreeSans"/>
        <family val="2"/>
      </rPr>
      <t xml:space="preserve">שיר מהמקור </t>
    </r>
    <r>
      <rPr>
        <sz val="10"/>
        <color rgb="FF000000"/>
        <rFont val="Cambria"/>
        <family val="0"/>
        <charset val="1"/>
      </rPr>
      <t xml:space="preserve">- </t>
    </r>
    <r>
      <rPr>
        <sz val="10"/>
        <color rgb="FF000000"/>
        <rFont val="FreeSans"/>
        <family val="2"/>
      </rPr>
      <t xml:space="preserve">מניכור לחיבור</t>
    </r>
  </si>
  <si>
    <r>
      <rPr>
        <sz val="10"/>
        <color rgb="FF000000"/>
        <rFont val="FreeSans"/>
        <family val="2"/>
      </rPr>
      <t xml:space="preserve">מהו השינוי שעלינו לעשות כדי לפרוץ דרך הניכור המתגבר ולהתקרב זה לזה ולראות את החיובי והטוב באדם</t>
    </r>
    <r>
      <rPr>
        <sz val="10"/>
        <color rgb="FF000000"/>
        <rFont val="Cambria"/>
        <family val="0"/>
        <charset val="1"/>
      </rPr>
      <t xml:space="preserve">? </t>
    </r>
    <r>
      <rPr>
        <sz val="10"/>
        <color rgb="FF000000"/>
        <rFont val="FreeSans"/>
        <family val="2"/>
      </rPr>
      <t xml:space="preserve">בחיבור בין חברים עם הדיון בנושא נולד שיר חדש</t>
    </r>
    <r>
      <rPr>
        <sz val="10"/>
        <color rgb="FF000000"/>
        <rFont val="Cambria"/>
        <family val="0"/>
        <charset val="1"/>
      </rPr>
      <t xml:space="preserve">. </t>
    </r>
    <r>
      <rPr>
        <sz val="10"/>
        <color rgb="FF000000"/>
        <rFont val="FreeSans"/>
        <family val="2"/>
      </rPr>
      <t xml:space="preserve">בהנחיית ארקדי דוכין</t>
    </r>
  </si>
  <si>
    <r>
      <rPr>
        <sz val="10"/>
        <color rgb="FF000000"/>
        <rFont val="FreeSans"/>
        <family val="2"/>
      </rPr>
      <t xml:space="preserve">תיאור סופי אחרי עריכה תמי </t>
    </r>
    <r>
      <rPr>
        <sz val="10"/>
        <color rgb="FF000000"/>
        <rFont val="Cambria"/>
        <family val="0"/>
        <charset val="1"/>
      </rPr>
      <t xml:space="preserve">/ </t>
    </r>
    <r>
      <rPr>
        <sz val="10"/>
        <color rgb="FF000000"/>
        <rFont val="FreeSans"/>
        <family val="2"/>
      </rPr>
      <t xml:space="preserve">מיה גרינברג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</si>
  <si>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אלונה דניאל</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(2008-02-25)</t>
    </r>
  </si>
  <si>
    <r>
      <rPr>
        <sz val="10"/>
        <color rgb="FF000000"/>
        <rFont val="FreeSans"/>
        <family val="2"/>
      </rPr>
      <t xml:space="preserve">נפגשים עם קבלה </t>
    </r>
    <r>
      <rPr>
        <sz val="10"/>
        <color rgb="FF000000"/>
        <rFont val="Cambria"/>
        <family val="0"/>
        <charset val="1"/>
      </rPr>
      <t xml:space="preserve">-</t>
    </r>
    <r>
      <rPr>
        <sz val="10"/>
        <color rgb="FF000000"/>
        <rFont val="FreeSans"/>
        <family val="2"/>
      </rPr>
      <t xml:space="preserve">אלונה דניאל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</si>
  <si>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המוזיקאית אלונה דניאל והרב לייטמן</t>
    </r>
    <r>
      <rPr>
        <sz val="10"/>
        <color rgb="FF000000"/>
        <rFont val="Cambria"/>
        <family val="0"/>
        <charset val="1"/>
      </rPr>
      <t xml:space="preserve">, </t>
    </r>
    <r>
      <rPr>
        <sz val="10"/>
        <color rgb="FF000000"/>
        <rFont val="FreeSans"/>
        <family val="2"/>
      </rPr>
      <t xml:space="preserve">בשיחה מרתקת על המקור הרוחני להבדל בין נשים וגברים</t>
    </r>
    <r>
      <rPr>
        <sz val="10"/>
        <color rgb="FF000000"/>
        <rFont val="Cambria"/>
        <family val="0"/>
        <charset val="1"/>
      </rPr>
      <t xml:space="preserve">, </t>
    </r>
    <r>
      <rPr>
        <sz val="10"/>
        <color rgb="FF000000"/>
        <rFont val="FreeSans"/>
        <family val="2"/>
      </rPr>
      <t xml:space="preserve">הסוד לזוגיות מוצלחת</t>
    </r>
    <r>
      <rPr>
        <sz val="10"/>
        <color rgb="FF000000"/>
        <rFont val="Cambria"/>
        <family val="0"/>
        <charset val="1"/>
      </rPr>
      <t xml:space="preserve">, </t>
    </r>
    <r>
      <rPr>
        <sz val="10"/>
        <color rgb="FF000000"/>
        <rFont val="FreeSans"/>
        <family val="2"/>
      </rPr>
      <t xml:space="preserve">היחס הנכון לבעלי החיים</t>
    </r>
    <r>
      <rPr>
        <sz val="10"/>
        <color rgb="FF000000"/>
        <rFont val="Cambria"/>
        <family val="0"/>
        <charset val="1"/>
      </rPr>
      <t xml:space="preserve">, </t>
    </r>
    <r>
      <rPr>
        <sz val="10"/>
        <color rgb="FF000000"/>
        <rFont val="FreeSans"/>
        <family val="2"/>
      </rPr>
      <t xml:space="preserve">הורות ואמהות ועוד</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</si>
  <si>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אלונה דניאל</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(2008-02-25)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</si>
  <si>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אלונה דניאל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</si>
  <si>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המוזיקאית אלונה דניאל והרב לייטמן על שלטון הרייטינג בתודעה הציבורית</t>
    </r>
    <r>
      <rPr>
        <sz val="10"/>
        <color rgb="FF000000"/>
        <rFont val="Cambria"/>
        <family val="0"/>
        <charset val="1"/>
      </rPr>
      <t xml:space="preserve">, </t>
    </r>
    <r>
      <rPr>
        <sz val="10"/>
        <color rgb="FF000000"/>
        <rFont val="FreeSans"/>
        <family val="2"/>
      </rPr>
      <t xml:space="preserve">הפערים בין המינים והדרך לגשר על</t>
    </r>
    <r>
      <rPr>
        <sz val="10"/>
        <color rgb="FF000000"/>
        <rFont val="Cambria"/>
        <family val="0"/>
        <charset val="1"/>
      </rPr>
      <t xml:space="preserve">-</t>
    </r>
    <r>
      <rPr>
        <sz val="10"/>
        <color rgb="FF000000"/>
        <rFont val="FreeSans"/>
        <family val="2"/>
      </rPr>
      <t xml:space="preserve">פניהם</t>
    </r>
    <r>
      <rPr>
        <sz val="10"/>
        <color rgb="FF000000"/>
        <rFont val="Cambria"/>
        <family val="0"/>
        <charset val="1"/>
      </rPr>
      <t xml:space="preserve">, </t>
    </r>
    <r>
      <rPr>
        <sz val="10"/>
        <color rgb="FF000000"/>
        <rFont val="FreeSans"/>
        <family val="2"/>
      </rPr>
      <t xml:space="preserve">רצונותיה וצרכיה של האישה</t>
    </r>
    <r>
      <rPr>
        <sz val="10"/>
        <color rgb="FF000000"/>
        <rFont val="Cambria"/>
        <family val="0"/>
        <charset val="1"/>
      </rPr>
      <t xml:space="preserve">, </t>
    </r>
    <r>
      <rPr>
        <sz val="10"/>
        <color rgb="FF000000"/>
        <rFont val="FreeSans"/>
        <family val="2"/>
      </rPr>
      <t xml:space="preserve">ועל חכמת הקבלה כשיטה המחברת בין בני האדם</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</si>
  <si>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הדס שטייף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(2008-03-06)</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</si>
  <si>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הדס שטייף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</si>
  <si>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הדס שטייף</t>
    </r>
    <r>
      <rPr>
        <sz val="10"/>
        <color rgb="FF000000"/>
        <rFont val="Cambria"/>
        <family val="0"/>
        <charset val="1"/>
      </rPr>
      <t xml:space="preserve">, </t>
    </r>
    <r>
      <rPr>
        <sz val="10"/>
        <color rgb="FF000000"/>
        <rFont val="FreeSans"/>
        <family val="2"/>
      </rPr>
      <t xml:space="preserve">ראש תא כתבי משטרה של גל</t>
    </r>
    <r>
      <rPr>
        <sz val="10"/>
        <color rgb="FF000000"/>
        <rFont val="Cambria"/>
        <family val="0"/>
        <charset val="1"/>
      </rPr>
      <t xml:space="preserve">"</t>
    </r>
    <r>
      <rPr>
        <sz val="10"/>
        <color rgb="FF000000"/>
        <rFont val="FreeSans"/>
        <family val="2"/>
      </rPr>
      <t xml:space="preserve">צ</t>
    </r>
    <r>
      <rPr>
        <sz val="10"/>
        <color rgb="FF000000"/>
        <rFont val="Cambria"/>
        <family val="0"/>
        <charset val="1"/>
      </rPr>
      <t xml:space="preserve">, </t>
    </r>
    <r>
      <rPr>
        <sz val="10"/>
        <color rgb="FF000000"/>
        <rFont val="FreeSans"/>
        <family val="2"/>
      </rPr>
      <t xml:space="preserve">בשיחה מרתקת עם הרב לייטמן</t>
    </r>
    <r>
      <rPr>
        <sz val="10"/>
        <color rgb="FF000000"/>
        <rFont val="Cambria"/>
        <family val="0"/>
        <charset val="1"/>
      </rPr>
      <t xml:space="preserve">, </t>
    </r>
    <r>
      <rPr>
        <sz val="10"/>
        <color rgb="FF000000"/>
        <rFont val="FreeSans"/>
        <family val="2"/>
      </rPr>
      <t xml:space="preserve">על טבע האדם והשפעת הסביבה עליו</t>
    </r>
    <r>
      <rPr>
        <sz val="10"/>
        <color rgb="FF000000"/>
        <rFont val="Cambria"/>
        <family val="0"/>
        <charset val="1"/>
      </rPr>
      <t xml:space="preserve">, </t>
    </r>
    <r>
      <rPr>
        <sz val="10"/>
        <color rgb="FF000000"/>
        <rFont val="FreeSans"/>
        <family val="2"/>
      </rPr>
      <t xml:space="preserve">ועל חופש</t>
    </r>
    <r>
      <rPr>
        <sz val="10"/>
        <color rgb="FF000000"/>
        <rFont val="Cambria"/>
        <family val="0"/>
        <charset val="1"/>
      </rPr>
      <t xml:space="preserve">, </t>
    </r>
    <r>
      <rPr>
        <sz val="10"/>
        <color rgb="FF000000"/>
        <rFont val="FreeSans"/>
        <family val="2"/>
      </rPr>
      <t xml:space="preserve">סבל</t>
    </r>
    <r>
      <rPr>
        <sz val="10"/>
        <color rgb="FF000000"/>
        <rFont val="Cambria"/>
        <family val="0"/>
        <charset val="1"/>
      </rPr>
      <t xml:space="preserve">, </t>
    </r>
    <r>
      <rPr>
        <sz val="10"/>
        <color rgb="FF000000"/>
        <rFont val="FreeSans"/>
        <family val="2"/>
      </rPr>
      <t xml:space="preserve">שחיתות ועולם הפשע</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</si>
  <si>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הדס שטייף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(2008-03-06)</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</si>
  <si>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הדס שטייף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</si>
  <si>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משוחחים הדס שטייף והרב לייטמן על עבריינות והרוע הטמון באדם</t>
    </r>
    <r>
      <rPr>
        <sz val="10"/>
        <color rgb="FF000000"/>
        <rFont val="Cambria"/>
        <family val="0"/>
        <charset val="1"/>
      </rPr>
      <t xml:space="preserve">, </t>
    </r>
    <r>
      <rPr>
        <sz val="10"/>
        <color rgb="FF000000"/>
        <rFont val="FreeSans"/>
        <family val="2"/>
      </rPr>
      <t xml:space="preserve">על סוד החיים וימות המשיח</t>
    </r>
    <r>
      <rPr>
        <sz val="10"/>
        <color rgb="FF000000"/>
        <rFont val="Cambria"/>
        <family val="0"/>
        <charset val="1"/>
      </rPr>
      <t xml:space="preserve">, </t>
    </r>
    <r>
      <rPr>
        <sz val="10"/>
        <color rgb="FF000000"/>
        <rFont val="FreeSans"/>
        <family val="2"/>
      </rPr>
      <t xml:space="preserve">על ההבדל בין חכמת הקבלה והדת</t>
    </r>
    <r>
      <rPr>
        <sz val="10"/>
        <color rgb="FF000000"/>
        <rFont val="Cambria"/>
        <family val="0"/>
        <charset val="1"/>
      </rPr>
      <t xml:space="preserve">, </t>
    </r>
    <r>
      <rPr>
        <sz val="10"/>
        <color rgb="FF000000"/>
        <rFont val="FreeSans"/>
        <family val="2"/>
      </rPr>
      <t xml:space="preserve">ועל הכוח הנשי ותפקידו בתיקון העולם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</si>
  <si>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מלי דנינו</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(2008-03-16)</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</si>
  <si>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מלי דנינו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</si>
  <si>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מלי דנינו</t>
    </r>
    <r>
      <rPr>
        <sz val="10"/>
        <color rgb="FF000000"/>
        <rFont val="Cambria"/>
        <family val="0"/>
        <charset val="1"/>
      </rPr>
      <t xml:space="preserve">, </t>
    </r>
    <r>
      <rPr>
        <sz val="10"/>
        <color rgb="FF000000"/>
        <rFont val="FreeSans"/>
        <family val="2"/>
      </rPr>
      <t xml:space="preserve">מנכ</t>
    </r>
    <r>
      <rPr>
        <sz val="10"/>
        <color rgb="FF000000"/>
        <rFont val="Cambria"/>
        <family val="0"/>
        <charset val="1"/>
      </rPr>
      <t xml:space="preserve">"</t>
    </r>
    <r>
      <rPr>
        <sz val="10"/>
        <color rgb="FF000000"/>
        <rFont val="FreeSans"/>
        <family val="2"/>
      </rPr>
      <t xml:space="preserve">ל אגודת ניצן</t>
    </r>
    <r>
      <rPr>
        <sz val="10"/>
        <color rgb="FF000000"/>
        <rFont val="Cambria"/>
        <family val="0"/>
        <charset val="1"/>
      </rPr>
      <t xml:space="preserve">, </t>
    </r>
    <r>
      <rPr>
        <sz val="10"/>
        <color rgb="FF000000"/>
        <rFont val="FreeSans"/>
        <family val="2"/>
      </rPr>
      <t xml:space="preserve">משוחחת עם הרב לייטמן על האתגרים הניצבים בפני הדור הצעיר וההורים</t>
    </r>
    <r>
      <rPr>
        <sz val="10"/>
        <color rgb="FF000000"/>
        <rFont val="Cambria"/>
        <family val="0"/>
        <charset val="1"/>
      </rPr>
      <t xml:space="preserve">, </t>
    </r>
    <r>
      <rPr>
        <sz val="10"/>
        <color rgb="FF000000"/>
        <rFont val="FreeSans"/>
        <family val="2"/>
      </rPr>
      <t xml:space="preserve">המחייבים את מערכת החינוך לעלות מדרגה</t>
    </r>
    <r>
      <rPr>
        <sz val="10"/>
        <color rgb="FF000000"/>
        <rFont val="Cambria"/>
        <family val="0"/>
        <charset val="1"/>
      </rPr>
      <t xml:space="preserve">. </t>
    </r>
    <r>
      <rPr>
        <sz val="10"/>
        <color rgb="FF000000"/>
        <rFont val="FreeSans"/>
        <family val="2"/>
      </rPr>
      <t xml:space="preserve">חכמת הקבלה מציעה את המענה האמיתי לאתגרים הללו </t>
    </r>
    <r>
      <rPr>
        <sz val="10"/>
        <color rgb="FF000000"/>
        <rFont val="Cambria"/>
        <family val="0"/>
        <charset val="1"/>
      </rPr>
      <t xml:space="preserve">- </t>
    </r>
    <r>
      <rPr>
        <sz val="10"/>
        <color rgb="FF000000"/>
        <rFont val="FreeSans"/>
        <family val="2"/>
      </rPr>
      <t xml:space="preserve">לימוד על מבנה המציאות והעולם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</si>
  <si>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מלי דנינו</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(2008-03-16)</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</si>
  <si>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מלי דנינו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</si>
  <si>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מלי דנינו</t>
    </r>
    <r>
      <rPr>
        <sz val="10"/>
        <color rgb="FF000000"/>
        <rFont val="Cambria"/>
        <family val="0"/>
        <charset val="1"/>
      </rPr>
      <t xml:space="preserve">, </t>
    </r>
    <r>
      <rPr>
        <sz val="10"/>
        <color rgb="FF000000"/>
        <rFont val="FreeSans"/>
        <family val="2"/>
      </rPr>
      <t xml:space="preserve">מנכ</t>
    </r>
    <r>
      <rPr>
        <sz val="10"/>
        <color rgb="FF000000"/>
        <rFont val="Cambria"/>
        <family val="0"/>
        <charset val="1"/>
      </rPr>
      <t xml:space="preserve">"</t>
    </r>
    <r>
      <rPr>
        <sz val="10"/>
        <color rgb="FF000000"/>
        <rFont val="FreeSans"/>
        <family val="2"/>
      </rPr>
      <t xml:space="preserve">ל אגודת ניצן והרב לייטמן</t>
    </r>
    <r>
      <rPr>
        <sz val="10"/>
        <color rgb="FF000000"/>
        <rFont val="Cambria"/>
        <family val="0"/>
        <charset val="1"/>
      </rPr>
      <t xml:space="preserve">, </t>
    </r>
    <r>
      <rPr>
        <sz val="10"/>
        <color rgb="FF000000"/>
        <rFont val="FreeSans"/>
        <family val="2"/>
      </rPr>
      <t xml:space="preserve">בשיחה על הצורך להתמקדות בצרכי הילד במרכז ההתייחסות החינוכית</t>
    </r>
    <r>
      <rPr>
        <sz val="10"/>
        <color rgb="FF000000"/>
        <rFont val="Cambria"/>
        <family val="0"/>
        <charset val="1"/>
      </rPr>
      <t xml:space="preserve">, </t>
    </r>
    <r>
      <rPr>
        <sz val="10"/>
        <color rgb="FF000000"/>
        <rFont val="FreeSans"/>
        <family val="2"/>
      </rPr>
      <t xml:space="preserve">ודנים באפשרות לפיתוח המקצוע הנחוץ והחסר ביותר במערכות החינוך השונות</t>
    </r>
    <r>
      <rPr>
        <sz val="10"/>
        <color rgb="FF000000"/>
        <rFont val="Cambria"/>
        <family val="0"/>
        <charset val="1"/>
      </rPr>
      <t xml:space="preserve">: </t>
    </r>
    <r>
      <rPr>
        <sz val="10"/>
        <color rgb="FF000000"/>
        <rFont val="FreeSans"/>
        <family val="2"/>
      </rPr>
      <t xml:space="preserve">בניית האדם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</si>
  <si>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סבר פלוצקר</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(2008-05-09)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</si>
  <si>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סבר פלוצקר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</si>
  <si>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סבר פלוצקר</t>
    </r>
    <r>
      <rPr>
        <sz val="10"/>
        <color rgb="FF000000"/>
        <rFont val="Cambria"/>
        <family val="0"/>
        <charset val="1"/>
      </rPr>
      <t xml:space="preserve">, </t>
    </r>
    <r>
      <rPr>
        <sz val="10"/>
        <color rgb="FF000000"/>
        <rFont val="FreeSans"/>
        <family val="2"/>
      </rPr>
      <t xml:space="preserve">העורך הכלכלי הראשי של </t>
    </r>
    <r>
      <rPr>
        <sz val="10"/>
        <color rgb="FF000000"/>
        <rFont val="Cambria"/>
        <family val="0"/>
        <charset val="1"/>
      </rPr>
      <t xml:space="preserve">"</t>
    </r>
    <r>
      <rPr>
        <sz val="10"/>
        <color rgb="FF000000"/>
        <rFont val="FreeSans"/>
        <family val="2"/>
      </rPr>
      <t xml:space="preserve">ידיעות אחרונות</t>
    </r>
    <r>
      <rPr>
        <sz val="10"/>
        <color rgb="FF000000"/>
        <rFont val="Cambria"/>
        <family val="0"/>
        <charset val="1"/>
      </rPr>
      <t xml:space="preserve">", </t>
    </r>
    <r>
      <rPr>
        <sz val="10"/>
        <color rgb="FF000000"/>
        <rFont val="FreeSans"/>
        <family val="2"/>
      </rPr>
      <t xml:space="preserve">איתן לוין והרב לייטמן</t>
    </r>
    <r>
      <rPr>
        <sz val="10"/>
        <color rgb="FF000000"/>
        <rFont val="Cambria"/>
        <family val="0"/>
        <charset val="1"/>
      </rPr>
      <t xml:space="preserve">, </t>
    </r>
    <r>
      <rPr>
        <sz val="10"/>
        <color rgb="FF000000"/>
        <rFont val="FreeSans"/>
        <family val="2"/>
      </rPr>
      <t xml:space="preserve">בשיחה על על הון ושלטון</t>
    </r>
    <r>
      <rPr>
        <sz val="10"/>
        <color rgb="FF000000"/>
        <rFont val="Cambria"/>
        <family val="0"/>
        <charset val="1"/>
      </rPr>
      <t xml:space="preserve">, </t>
    </r>
    <r>
      <rPr>
        <sz val="10"/>
        <color rgb="FF000000"/>
        <rFont val="FreeSans"/>
        <family val="2"/>
      </rPr>
      <t xml:space="preserve">האגואיזם והמשבר הכלכלי</t>
    </r>
    <r>
      <rPr>
        <sz val="10"/>
        <color rgb="FF000000"/>
        <rFont val="Cambria"/>
        <family val="0"/>
        <charset val="1"/>
      </rPr>
      <t xml:space="preserve">, </t>
    </r>
    <r>
      <rPr>
        <sz val="10"/>
        <color rgb="FF000000"/>
        <rFont val="FreeSans"/>
        <family val="2"/>
      </rPr>
      <t xml:space="preserve">מערכת החינוך והתקשורת</t>
    </r>
    <r>
      <rPr>
        <sz val="10"/>
        <color rgb="FF000000"/>
        <rFont val="Cambria"/>
        <family val="0"/>
        <charset val="1"/>
      </rPr>
      <t xml:space="preserve">, </t>
    </r>
    <r>
      <rPr>
        <sz val="10"/>
        <color rgb="FF000000"/>
        <rFont val="FreeSans"/>
        <family val="2"/>
      </rPr>
      <t xml:space="preserve">והפתרונות שמציעה חכמת הקבלה עבור בעיות העולם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</si>
  <si>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סבר פלוצקר</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(2008-05-09)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</si>
  <si>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סבר פלוצקר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</si>
  <si>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גלילה רון פדר עמית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(2008-05-18)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</si>
  <si>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גלילה רון פדר עמית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</si>
  <si>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הסופרת גלילה רון פדר בשיחה מרתקת עם הרב לייטמן: על נסיונותיה להשפיע דרך הספרים, על בלבול התפקידים בין הורים לילדים ומערכת החינוך שאינה מספקת את הסחורה, ועל התעניינותה בחכמת הקבלה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</si>
  <si>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גלילה רון פדר עמית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(2008-05-18)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</si>
  <si>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גלילה רון פדר עמית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</si>
  <si>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הסופרת גלילה רון פדר והרב לייטמן משוחחים על התורשה והגן המיוחד שנתגלה בכוהנים</t>
    </r>
    <r>
      <rPr>
        <sz val="10"/>
        <color rgb="FF000000"/>
        <rFont val="Cambria"/>
        <family val="0"/>
        <charset val="1"/>
      </rPr>
      <t xml:space="preserve">, </t>
    </r>
    <r>
      <rPr>
        <sz val="10"/>
        <color rgb="FF000000"/>
        <rFont val="FreeSans"/>
        <family val="2"/>
      </rPr>
      <t xml:space="preserve">על דתות המזרח והקבלה</t>
    </r>
    <r>
      <rPr>
        <sz val="10"/>
        <color rgb="FF000000"/>
        <rFont val="Cambria"/>
        <family val="0"/>
        <charset val="1"/>
      </rPr>
      <t xml:space="preserve">, </t>
    </r>
    <r>
      <rPr>
        <sz val="10"/>
        <color rgb="FF000000"/>
        <rFont val="FreeSans"/>
        <family val="2"/>
      </rPr>
      <t xml:space="preserve">תפקידו של עם ישראל בהפצת חכמת הקבלה וכיצד מקנים לילדים כלים להתמודד עם אתגרי החיים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</si>
  <si>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ישראל אהרוני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(2008-07-21)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</si>
  <si>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ישראל אהרוני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</si>
  <si>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השף ישראל אהרוני והרב לייטמן יוצאים למסע בין תרבויות האוכל בעולם, ומקנחים בתענוגי העולם העליון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</si>
  <si>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ישראל אהרוני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(2008-07-21)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</si>
  <si>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ישראל אהרוני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</si>
  <si>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התוכנית דנים ישראל אהרוני והרב לייטמן על טעמים בקבלה ובגסטרונומיה</t>
    </r>
    <r>
      <rPr>
        <sz val="10"/>
        <color rgb="FF000000"/>
        <rFont val="Cambria"/>
        <family val="0"/>
        <charset val="1"/>
      </rPr>
      <t xml:space="preserve">, </t>
    </r>
    <r>
      <rPr>
        <sz val="10"/>
        <color rgb="FF000000"/>
        <rFont val="FreeSans"/>
        <family val="2"/>
      </rPr>
      <t xml:space="preserve">על המטבח היהודי המסורתי</t>
    </r>
    <r>
      <rPr>
        <sz val="10"/>
        <color rgb="FF000000"/>
        <rFont val="Cambria"/>
        <family val="0"/>
        <charset val="1"/>
      </rPr>
      <t xml:space="preserve">, </t>
    </r>
    <r>
      <rPr>
        <sz val="10"/>
        <color rgb="FF000000"/>
        <rFont val="FreeSans"/>
        <family val="2"/>
      </rPr>
      <t xml:space="preserve">על המשמעות הרוחנית של המזון והבישול והאם </t>
    </r>
    <r>
      <rPr>
        <sz val="10"/>
        <color rgb="FF000000"/>
        <rFont val="Cambria"/>
        <family val="0"/>
        <charset val="1"/>
      </rPr>
      <t xml:space="preserve">"</t>
    </r>
    <r>
      <rPr>
        <sz val="10"/>
        <color rgb="FF000000"/>
        <rFont val="FreeSans"/>
        <family val="2"/>
      </rPr>
      <t xml:space="preserve">האוכל של אמא</t>
    </r>
    <r>
      <rPr>
        <sz val="10"/>
        <color rgb="FF000000"/>
        <rFont val="Cambria"/>
        <family val="0"/>
        <charset val="1"/>
      </rPr>
      <t xml:space="preserve">" </t>
    </r>
    <r>
      <rPr>
        <sz val="10"/>
        <color rgb="FF000000"/>
        <rFont val="FreeSans"/>
        <family val="2"/>
      </rPr>
      <t xml:space="preserve">באמת הכי טעים</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</si>
  <si>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עודד  קוטלר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(2008-08-07)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</si>
  <si>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עודד  קוטלר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</si>
  <si>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השחקן והבמאי הוותיק עודד קוטלר, בשיחה מרתקת עם הרב לייטמן על מגוון נושאים מסקרנים: הגלוי מול הנסתר בעולמנו, חופש הבחירה של האדם, ההבדל בין חוכמת הקבלה לתורות ואמונות אחרות, והמבנה החברתי-כלכלי העתידי של עולמנו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</si>
  <si>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עודד  קוטלר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(2008-08-07)</t>
    </r>
  </si>
  <si>
    <r>
      <rPr>
        <sz val="10"/>
        <color rgb="FF000000"/>
        <rFont val="FreeSans"/>
        <family val="2"/>
      </rPr>
      <t xml:space="preserve">השחקן והבמאי הוותיק עודד קוטלר</t>
    </r>
    <r>
      <rPr>
        <sz val="10"/>
        <color rgb="FF000000"/>
        <rFont val="Cambria"/>
        <family val="0"/>
        <charset val="1"/>
      </rPr>
      <t xml:space="preserve">, </t>
    </r>
    <r>
      <rPr>
        <sz val="10"/>
        <color rgb="FF000000"/>
        <rFont val="FreeSans"/>
        <family val="2"/>
      </rPr>
      <t xml:space="preserve">משוחח עם הרב לייטמן על מגוון נושאים מסקרנים</t>
    </r>
    <r>
      <rPr>
        <sz val="10"/>
        <color rgb="FF000000"/>
        <rFont val="Cambria"/>
        <family val="0"/>
        <charset val="1"/>
      </rPr>
      <t xml:space="preserve">: </t>
    </r>
    <r>
      <rPr>
        <sz val="10"/>
        <color rgb="FF000000"/>
        <rFont val="FreeSans"/>
        <family val="2"/>
      </rPr>
      <t xml:space="preserve">האמת של עולם התיאטרון והמשחק אל מול האמת בראי חוכמת הקבלה</t>
    </r>
    <r>
      <rPr>
        <sz val="10"/>
        <color rgb="FF000000"/>
        <rFont val="Cambria"/>
        <family val="0"/>
        <charset val="1"/>
      </rPr>
      <t xml:space="preserve">, </t>
    </r>
    <r>
      <rPr>
        <sz val="10"/>
        <color rgb="FF000000"/>
        <rFont val="FreeSans"/>
        <family val="2"/>
      </rPr>
      <t xml:space="preserve">נטיית האדם להתבודד</t>
    </r>
    <r>
      <rPr>
        <sz val="10"/>
        <color rgb="FF000000"/>
        <rFont val="Cambria"/>
        <family val="0"/>
        <charset val="1"/>
      </rPr>
      <t xml:space="preserve">, </t>
    </r>
    <r>
      <rPr>
        <sz val="10"/>
        <color rgb="FF000000"/>
        <rFont val="FreeSans"/>
        <family val="2"/>
      </rPr>
      <t xml:space="preserve">משמעות הפולחן במין האנושי</t>
    </r>
    <r>
      <rPr>
        <sz val="10"/>
        <color rgb="FF000000"/>
        <rFont val="Cambria"/>
        <family val="0"/>
        <charset val="1"/>
      </rPr>
      <t xml:space="preserve">, </t>
    </r>
    <r>
      <rPr>
        <sz val="10"/>
        <color rgb="FF000000"/>
        <rFont val="FreeSans"/>
        <family val="2"/>
      </rPr>
      <t xml:space="preserve">ועניין הפרדת הדת מהמדינה</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</si>
  <si>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יובל שם טוב </t>
    </r>
    <r>
      <rPr>
        <sz val="10"/>
        <color rgb="FF000000"/>
        <rFont val="Cambria"/>
        <family val="0"/>
        <charset val="1"/>
      </rPr>
      <t xml:space="preserve">(</t>
    </r>
    <r>
      <rPr>
        <sz val="10"/>
        <color rgb="FF000000"/>
        <rFont val="FreeSans"/>
        <family val="2"/>
      </rPr>
      <t xml:space="preserve">המבולבל</t>
    </r>
    <r>
      <rPr>
        <sz val="10"/>
        <color rgb="FF000000"/>
        <rFont val="Cambria"/>
        <family val="0"/>
        <charset val="1"/>
      </rPr>
      <t xml:space="preserve">) (2008-08-11)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</si>
  <si>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יובל שם טוב </t>
    </r>
    <r>
      <rPr>
        <sz val="10"/>
        <color rgb="FF000000"/>
        <rFont val="Cambria"/>
        <family val="0"/>
        <charset val="1"/>
      </rPr>
      <t xml:space="preserve">(</t>
    </r>
    <r>
      <rPr>
        <sz val="10"/>
        <color rgb="FF000000"/>
        <rFont val="FreeSans"/>
        <family val="2"/>
      </rPr>
      <t xml:space="preserve">המבולבל</t>
    </r>
    <r>
      <rPr>
        <sz val="10"/>
        <color rgb="FF000000"/>
        <rFont val="Cambria"/>
        <family val="0"/>
        <charset val="1"/>
      </rPr>
      <t xml:space="preserve">)</t>
    </r>
  </si>
  <si>
    <r>
      <rPr>
        <sz val="10"/>
        <color rgb="FF000000"/>
        <rFont val="FreeSans"/>
        <family val="2"/>
      </rPr>
      <t xml:space="preserve">יובל שם טוב  </t>
    </r>
    <r>
      <rPr>
        <sz val="10"/>
        <color rgb="FF000000"/>
        <rFont val="Cambria"/>
        <family val="0"/>
        <charset val="1"/>
      </rPr>
      <t xml:space="preserve">- </t>
    </r>
    <r>
      <rPr>
        <sz val="10"/>
        <color rgb="FF000000"/>
        <rFont val="FreeSans"/>
        <family val="2"/>
      </rPr>
      <t xml:space="preserve">אמן בידור לילדים</t>
    </r>
    <r>
      <rPr>
        <sz val="10"/>
        <color rgb="FF000000"/>
        <rFont val="Cambria"/>
        <family val="0"/>
        <charset val="1"/>
      </rPr>
      <t xml:space="preserve">, </t>
    </r>
    <r>
      <rPr>
        <sz val="10"/>
        <color rgb="FF000000"/>
        <rFont val="FreeSans"/>
        <family val="2"/>
      </rPr>
      <t xml:space="preserve">והרב לייטמן משוחחים על משמעות החיים</t>
    </r>
    <r>
      <rPr>
        <sz val="10"/>
        <color rgb="FF000000"/>
        <rFont val="Cambria"/>
        <family val="0"/>
        <charset val="1"/>
      </rPr>
      <t xml:space="preserve">, </t>
    </r>
    <r>
      <rPr>
        <sz val="10"/>
        <color rgb="FF000000"/>
        <rFont val="FreeSans"/>
        <family val="2"/>
      </rPr>
      <t xml:space="preserve">על אהבה</t>
    </r>
    <r>
      <rPr>
        <sz val="10"/>
        <color rgb="FF000000"/>
        <rFont val="Cambria"/>
        <family val="0"/>
        <charset val="1"/>
      </rPr>
      <t xml:space="preserve">, </t>
    </r>
    <r>
      <rPr>
        <sz val="10"/>
        <color rgb="FF000000"/>
        <rFont val="FreeSans"/>
        <family val="2"/>
      </rPr>
      <t xml:space="preserve">קנאה</t>
    </r>
    <r>
      <rPr>
        <sz val="10"/>
        <color rgb="FF000000"/>
        <rFont val="Cambria"/>
        <family val="0"/>
        <charset val="1"/>
      </rPr>
      <t xml:space="preserve">, </t>
    </r>
    <r>
      <rPr>
        <sz val="10"/>
        <color rgb="FF000000"/>
        <rFont val="FreeSans"/>
        <family val="2"/>
      </rPr>
      <t xml:space="preserve">ידע</t>
    </r>
    <r>
      <rPr>
        <sz val="10"/>
        <color rgb="FF000000"/>
        <rFont val="Cambria"/>
        <family val="0"/>
        <charset val="1"/>
      </rPr>
      <t xml:space="preserve">, </t>
    </r>
    <r>
      <rPr>
        <sz val="10"/>
        <color rgb="FF000000"/>
        <rFont val="FreeSans"/>
        <family val="2"/>
      </rPr>
      <t xml:space="preserve">אחריות</t>
    </r>
    <r>
      <rPr>
        <sz val="10"/>
        <color rgb="FF000000"/>
        <rFont val="Cambria"/>
        <family val="0"/>
        <charset val="1"/>
      </rPr>
      <t xml:space="preserve">, </t>
    </r>
    <r>
      <rPr>
        <sz val="10"/>
        <color rgb="FF000000"/>
        <rFont val="FreeSans"/>
        <family val="2"/>
      </rPr>
      <t xml:space="preserve">והקשר בין חכמת הקבלה למדע</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</si>
  <si>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דוד פסיג </t>
    </r>
    <r>
      <rPr>
        <sz val="10"/>
        <color rgb="FF010000"/>
        <rFont val="Cambria"/>
        <family val="0"/>
        <charset val="1"/>
      </rPr>
      <t xml:space="preserve">- </t>
    </r>
    <r>
      <rPr>
        <sz val="10"/>
        <color rgb="FF010000"/>
        <rFont val="FreeSans"/>
        <family val="2"/>
      </rPr>
      <t xml:space="preserve">חלק א</t>
    </r>
    <r>
      <rPr>
        <sz val="10"/>
        <color rgb="FF010000"/>
        <rFont val="Cambria"/>
        <family val="0"/>
        <charset val="1"/>
      </rPr>
      <t xml:space="preserve">' (2008-09-02)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</si>
  <si>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דוד פסיג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</si>
  <si>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t xml:space="preserve">העתידן ד"ר דוד פסיג והרב לייטמן, מבררים האם ניתן לשלוט ברצונות המתעוררים בנו, ומשוחחים על נושא הבחירה החופשית של האדם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</si>
  <si>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דוד פסיג </t>
    </r>
    <r>
      <rPr>
        <sz val="10"/>
        <color rgb="FF010000"/>
        <rFont val="Cambria"/>
        <family val="0"/>
        <charset val="1"/>
      </rPr>
      <t xml:space="preserve">- </t>
    </r>
    <r>
      <rPr>
        <sz val="10"/>
        <color rgb="FF010000"/>
        <rFont val="FreeSans"/>
        <family val="2"/>
      </rPr>
      <t xml:space="preserve">חלק ב</t>
    </r>
    <r>
      <rPr>
        <sz val="10"/>
        <color rgb="FF010000"/>
        <rFont val="Cambria"/>
        <family val="0"/>
        <charset val="1"/>
      </rPr>
      <t xml:space="preserve">' (2008-09-02)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</si>
  <si>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דוד פסיג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</si>
  <si>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אם המטרה היא להגיע לטוב</t>
    </r>
    <r>
      <rPr>
        <sz val="10"/>
        <color rgb="FF000000"/>
        <rFont val="Cambria"/>
        <family val="0"/>
        <charset val="1"/>
      </rPr>
      <t xml:space="preserve">, </t>
    </r>
    <r>
      <rPr>
        <sz val="10"/>
        <color rgb="FF000000"/>
        <rFont val="FreeSans"/>
        <family val="2"/>
      </rPr>
      <t xml:space="preserve">מדוע נברא היצר הרע באדם</t>
    </r>
    <r>
      <rPr>
        <sz val="10"/>
        <color rgb="FF000000"/>
        <rFont val="Cambria"/>
        <family val="0"/>
        <charset val="1"/>
      </rPr>
      <t xml:space="preserve">, </t>
    </r>
    <r>
      <rPr>
        <sz val="10"/>
        <color rgb="FF000000"/>
        <rFont val="FreeSans"/>
        <family val="2"/>
      </rPr>
      <t xml:space="preserve">ומה הקשר בינו ובין המשבר הנוכחי</t>
    </r>
    <r>
      <rPr>
        <sz val="10"/>
        <color rgb="FF000000"/>
        <rFont val="Cambria"/>
        <family val="0"/>
        <charset val="1"/>
      </rPr>
      <t xml:space="preserve">? </t>
    </r>
    <r>
      <rPr>
        <sz val="10"/>
        <color rgb="FF000000"/>
        <rFont val="FreeSans"/>
        <family val="2"/>
      </rPr>
      <t xml:space="preserve">העתידן ד</t>
    </r>
    <r>
      <rPr>
        <sz val="10"/>
        <color rgb="FF000000"/>
        <rFont val="Cambria"/>
        <family val="0"/>
        <charset val="1"/>
      </rPr>
      <t xml:space="preserve">"</t>
    </r>
    <r>
      <rPr>
        <sz val="10"/>
        <color rgb="FF000000"/>
        <rFont val="FreeSans"/>
        <family val="2"/>
      </rPr>
      <t xml:space="preserve">ר דוד פסיג והרב לייטמן בדיון מרתק</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</si>
  <si>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מנשה נוי</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(2009-02-22)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</si>
  <si>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מנשה נוי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</si>
  <si>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השחקן מנשה נוי בשיחה מרתקת עם הרב לייטמן על היחס הנכון לאשה</t>
    </r>
    <r>
      <rPr>
        <sz val="10"/>
        <color rgb="FF000000"/>
        <rFont val="Cambria"/>
        <family val="0"/>
        <charset val="1"/>
      </rPr>
      <t xml:space="preserve">, </t>
    </r>
    <r>
      <rPr>
        <sz val="10"/>
        <color rgb="FF000000"/>
        <rFont val="FreeSans"/>
        <family val="2"/>
      </rPr>
      <t xml:space="preserve">תפקיד עם ישראל כ</t>
    </r>
    <r>
      <rPr>
        <sz val="10"/>
        <color rgb="FF000000"/>
        <rFont val="Cambria"/>
        <family val="0"/>
        <charset val="1"/>
      </rPr>
      <t xml:space="preserve">"</t>
    </r>
    <r>
      <rPr>
        <sz val="10"/>
        <color rgb="FF000000"/>
        <rFont val="FreeSans"/>
        <family val="2"/>
      </rPr>
      <t xml:space="preserve">עם הנבחר</t>
    </r>
    <r>
      <rPr>
        <sz val="10"/>
        <color rgb="FF000000"/>
        <rFont val="Cambria"/>
        <family val="0"/>
        <charset val="1"/>
      </rPr>
      <t xml:space="preserve">", </t>
    </r>
    <r>
      <rPr>
        <sz val="10"/>
        <color rgb="FF000000"/>
        <rFont val="FreeSans"/>
        <family val="2"/>
      </rPr>
      <t xml:space="preserve">המשבר הכלכלי</t>
    </r>
    <r>
      <rPr>
        <sz val="10"/>
        <color rgb="FF000000"/>
        <rFont val="Cambria"/>
        <family val="0"/>
        <charset val="1"/>
      </rPr>
      <t xml:space="preserve">, </t>
    </r>
    <r>
      <rPr>
        <sz val="10"/>
        <color rgb="FF000000"/>
        <rFont val="FreeSans"/>
        <family val="2"/>
      </rPr>
      <t xml:space="preserve">משחק ותיאטרון ותפיסת המציאות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</si>
  <si>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מנשה נוי</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(2009-02-22)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</si>
  <si>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מנשה נוי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</si>
  <si>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מנשה נוי והרב לייטמן על ההבדל בין שורש הנשמה של גבר לשורש הנשמה של אשה</t>
    </r>
    <r>
      <rPr>
        <sz val="10"/>
        <color rgb="FF000000"/>
        <rFont val="Cambria"/>
        <family val="0"/>
        <charset val="1"/>
      </rPr>
      <t xml:space="preserve">, </t>
    </r>
    <r>
      <rPr>
        <sz val="10"/>
        <color rgb="FF000000"/>
        <rFont val="FreeSans"/>
        <family val="2"/>
      </rPr>
      <t xml:space="preserve">על הקשר והתלות ההדדית בין כל בני האדם</t>
    </r>
    <r>
      <rPr>
        <sz val="10"/>
        <color rgb="FF000000"/>
        <rFont val="Cambria"/>
        <family val="0"/>
        <charset val="1"/>
      </rPr>
      <t xml:space="preserve">, </t>
    </r>
    <r>
      <rPr>
        <sz val="10"/>
        <color rgb="FF000000"/>
        <rFont val="FreeSans"/>
        <family val="2"/>
      </rPr>
      <t xml:space="preserve">וכיצד יכול האדם להגיע להשתוות הצורה עם הבורא</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</si>
  <si>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דתיה בן דור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(2008-07-28)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</si>
  <si>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דתיה בן דור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</si>
  <si>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יצירותיה של דתיה בן דור הם חלק בלתי נפרד מעולם הילדים הישראלי, וז'אנר השטוזים שהמציאה, מאפשר לכל ילד לחרוז מילים פשוטות לכדי שורות בשיר. בשיחה עם הרב לייטמן, היא מספרת על החכמה שמאחורי השטוז ומנסה לפרש את יצירותיה בראי חכמת הקבלה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</si>
  <si>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דתיה בן דור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(2008-07-28)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</si>
  <si>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דתיה בן דור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</si>
  <si>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 דתיה בן דור והרב לייטמן דנים על תפקידם של בתי הספר והמורים כמחנכים או כמעבירי ידע</t>
    </r>
    <r>
      <rPr>
        <sz val="10"/>
        <color rgb="FF000000"/>
        <rFont val="Cambria"/>
        <family val="0"/>
        <charset val="1"/>
      </rPr>
      <t xml:space="preserve">, </t>
    </r>
    <r>
      <rPr>
        <sz val="10"/>
        <color rgb="FF000000"/>
        <rFont val="FreeSans"/>
        <family val="2"/>
      </rPr>
      <t xml:space="preserve">על תכניות וירטואליות לילדים ככלי חינוכי חשוב ועל שפת הדיבור מול שפת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</si>
  <si>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צבי ינאי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(2008-07-29)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</si>
  <si>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צבי ינאי ז</t>
    </r>
    <r>
      <rPr>
        <sz val="10"/>
        <color rgb="FF000000"/>
        <rFont val="Cambria"/>
        <family val="0"/>
        <charset val="1"/>
      </rPr>
      <t xml:space="preserve">"</t>
    </r>
    <r>
      <rPr>
        <sz val="10"/>
        <color rgb="FF000000"/>
        <rFont val="FreeSans"/>
        <family val="2"/>
      </rPr>
      <t xml:space="preserve">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</si>
  <si>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מהו ההבדל העקרוני בין המדע ובין חכמת הקבלה</t>
    </r>
    <r>
      <rPr>
        <sz val="10"/>
        <color rgb="FF000000"/>
        <rFont val="Cambria"/>
        <family val="0"/>
        <charset val="1"/>
      </rPr>
      <t xml:space="preserve">, </t>
    </r>
    <r>
      <rPr>
        <sz val="10"/>
        <color rgb="FF000000"/>
        <rFont val="FreeSans"/>
        <family val="2"/>
      </rPr>
      <t xml:space="preserve">מדוע חמשת החושים של האדם אינם מספיקים לגילוי מלא של חוקי הטבע במחקר קבלי וכיצד ניתן לגשר על הפער בין הגישה המדעית והקבלית</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</si>
  <si>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צבי ינאי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(2008-07-29)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</si>
  <si>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צבי ינאי ז</t>
    </r>
    <r>
      <rPr>
        <sz val="10"/>
        <color rgb="FF000000"/>
        <rFont val="Cambria"/>
        <family val="0"/>
        <charset val="1"/>
      </rPr>
      <t xml:space="preserve">"</t>
    </r>
    <r>
      <rPr>
        <sz val="10"/>
        <color rgb="FF000000"/>
        <rFont val="FreeSans"/>
        <family val="2"/>
      </rPr>
      <t xml:space="preserve">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</si>
  <si>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האם הטבע מתקיים באופן דרוויניסטי אקראי או לפי תכנית על הכתובה וידועה מראש ומה מסבירה חכמת הקבלה על תפקידו האמיתי של האדם בכלל ושל העם היהודי בפרט</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</si>
  <si>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שולמית אלוני </t>
    </r>
    <r>
      <rPr>
        <sz val="10"/>
        <color rgb="FF010000"/>
        <rFont val="Cambria"/>
        <family val="0"/>
        <charset val="1"/>
      </rPr>
      <t xml:space="preserve">(23.09.08)</t>
    </r>
  </si>
  <si>
    <t xml:space="preserve">נפגשים עם קבלה - שולמית אלוני
</t>
  </si>
  <si>
    <t xml:space="preserve">שולמית אלוני, פוליטיקאית ישראלית בולטת ושרה בממשלות ישראל, משוחחת עם הרב לייטמן על חלומה להקמת מדינה וחברה למופת, המושתתת על עקרונות מגילת העצמאות וחזונם של נביאי ישראל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</si>
  <si>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קובן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(2008-12-08)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</si>
  <si>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רוני קובן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</si>
  <si>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איך חכמת הקבלה יכולה לתת לנו פתרונות למשברים שפוקדים אותנו, מהי תכלית חייו של האדם והיכן נמצא הנתיב שיכול לסלול לו דרך אל האושר? הרב ד"ר מיכאל לייטמן משוחח עם העיתונאי רוני קובן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</si>
  <si>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קובן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(2008-12-08)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</si>
  <si>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רוני קובן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</si>
  <si>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על הקשר בין מנהגי היהדות ללימוד חכמת הקבלה</t>
    </r>
    <r>
      <rPr>
        <sz val="10"/>
        <color rgb="FF000000"/>
        <rFont val="Cambria"/>
        <family val="0"/>
        <charset val="1"/>
      </rPr>
      <t xml:space="preserve">, </t>
    </r>
    <r>
      <rPr>
        <sz val="10"/>
        <color rgb="FF000000"/>
        <rFont val="FreeSans"/>
        <family val="2"/>
      </rPr>
      <t xml:space="preserve">על הסיבה שהלימוד נעשה בלילות ועל תפקידן של הנשים בלימוד החכמה</t>
    </r>
    <r>
      <rPr>
        <sz val="10"/>
        <color rgb="FF000000"/>
        <rFont val="Cambria"/>
        <family val="0"/>
        <charset val="1"/>
      </rPr>
      <t xml:space="preserve">. </t>
    </r>
    <r>
      <rPr>
        <sz val="10"/>
        <color rgb="FF000000"/>
        <rFont val="FreeSans"/>
        <family val="2"/>
      </rPr>
      <t xml:space="preserve">שיחת המשך עם הרב ד</t>
    </r>
    <r>
      <rPr>
        <sz val="10"/>
        <color rgb="FF000000"/>
        <rFont val="Cambria"/>
        <family val="0"/>
        <charset val="1"/>
      </rPr>
      <t xml:space="preserve">"</t>
    </r>
    <r>
      <rPr>
        <sz val="10"/>
        <color rgb="FF000000"/>
        <rFont val="FreeSans"/>
        <family val="2"/>
      </rPr>
      <t xml:space="preserve">ר מיכאל לייטמן והעיתונאי רוני קובן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</si>
  <si>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פבלו רוזנברג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</si>
  <si>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פבלו רוזנברג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</si>
  <si>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פבלו רוזנברג משתף את הרב לייטמן בסיפור חייו, וביחד הם מנסים לברר מהם הדברים החשובים בחיים ומהי הדרך שבה יכול כל אדם לממש את עצמו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</si>
  <si>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פבלו רוזנברג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</si>
  <si>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פבלו רוזנברג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</si>
  <si>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פבלו רוזנברג בחלקה השני של שיחה מרתקת – על מדיטציה</t>
    </r>
    <r>
      <rPr>
        <sz val="10"/>
        <color rgb="FF000000"/>
        <rFont val="Cambria"/>
        <family val="0"/>
        <charset val="1"/>
      </rPr>
      <t xml:space="preserve">, </t>
    </r>
    <r>
      <rPr>
        <sz val="10"/>
        <color rgb="FF000000"/>
        <rFont val="FreeSans"/>
        <family val="2"/>
      </rPr>
      <t xml:space="preserve">תורות המזרח</t>
    </r>
    <r>
      <rPr>
        <sz val="10"/>
        <color rgb="FF000000"/>
        <rFont val="Cambria"/>
        <family val="0"/>
        <charset val="1"/>
      </rPr>
      <t xml:space="preserve">, </t>
    </r>
    <r>
      <rPr>
        <sz val="10"/>
        <color rgb="FF000000"/>
        <rFont val="FreeSans"/>
        <family val="2"/>
      </rPr>
      <t xml:space="preserve">פסיכולוגיה</t>
    </r>
    <r>
      <rPr>
        <sz val="10"/>
        <color rgb="FF000000"/>
        <rFont val="Cambria"/>
        <family val="0"/>
        <charset val="1"/>
      </rPr>
      <t xml:space="preserve">, </t>
    </r>
    <r>
      <rPr>
        <sz val="10"/>
        <color rgb="FF000000"/>
        <rFont val="FreeSans"/>
        <family val="2"/>
      </rPr>
      <t xml:space="preserve">המשבר הכלכלי ותפקידו בתיקון העולם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</si>
  <si>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יונה אליאן</t>
    </r>
    <r>
      <rPr>
        <sz val="10"/>
        <color rgb="FF010000"/>
        <rFont val="Cambria"/>
        <family val="0"/>
        <charset val="1"/>
      </rPr>
      <t xml:space="preserve">-</t>
    </r>
    <r>
      <rPr>
        <sz val="10"/>
        <color rgb="FF010000"/>
        <rFont val="FreeSans"/>
        <family val="2"/>
      </rPr>
      <t xml:space="preserve">קשת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(2008-12-01)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</si>
  <si>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יונה אליאן</t>
    </r>
    <r>
      <rPr>
        <sz val="10"/>
        <color rgb="FF000000"/>
        <rFont val="Cambria"/>
        <family val="0"/>
        <charset val="1"/>
      </rPr>
      <t xml:space="preserve">-</t>
    </r>
    <r>
      <rPr>
        <sz val="10"/>
        <color rgb="FF000000"/>
        <rFont val="FreeSans"/>
        <family val="2"/>
      </rPr>
      <t xml:space="preserve">קשת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</si>
  <si>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יונה אליאן-קשת, מהכוכבות הגדולות של התיאטרון והקולנוע הישראלי, משוחחת עם הרב לייטמן על עולם האמנות בראי הקבלה: מה מניע את האומן ליצור, מהי תרומתו לאנושות לאורך הדורות, ומהו השורש הרוחני לרצון האדם להרגיש מיוחד ושונה מהאחר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</si>
  <si>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יונה אליאן</t>
    </r>
    <r>
      <rPr>
        <sz val="10"/>
        <color rgb="FF010000"/>
        <rFont val="Cambria"/>
        <family val="0"/>
        <charset val="1"/>
      </rPr>
      <t xml:space="preserve">-</t>
    </r>
    <r>
      <rPr>
        <sz val="10"/>
        <color rgb="FF010000"/>
        <rFont val="FreeSans"/>
        <family val="2"/>
      </rPr>
      <t xml:space="preserve">קשת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(2008-12-01)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</si>
  <si>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יונה אליאן</t>
    </r>
    <r>
      <rPr>
        <sz val="10"/>
        <color rgb="FF000000"/>
        <rFont val="Cambria"/>
        <family val="0"/>
        <charset val="1"/>
      </rPr>
      <t xml:space="preserve">-</t>
    </r>
    <r>
      <rPr>
        <sz val="10"/>
        <color rgb="FF000000"/>
        <rFont val="FreeSans"/>
        <family val="2"/>
      </rPr>
      <t xml:space="preserve">קשת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</si>
  <si>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חלקה השני של השיחה המרתקת בין יונה אליאן</t>
    </r>
    <r>
      <rPr>
        <sz val="10"/>
        <color rgb="FF000000"/>
        <rFont val="Cambria"/>
        <family val="0"/>
        <charset val="1"/>
      </rPr>
      <t xml:space="preserve">-</t>
    </r>
    <r>
      <rPr>
        <sz val="10"/>
        <color rgb="FF000000"/>
        <rFont val="FreeSans"/>
        <family val="2"/>
      </rPr>
      <t xml:space="preserve">קשת והרב לייטמן</t>
    </r>
    <r>
      <rPr>
        <sz val="10"/>
        <color rgb="FF000000"/>
        <rFont val="Cambria"/>
        <family val="0"/>
        <charset val="1"/>
      </rPr>
      <t xml:space="preserve">, </t>
    </r>
    <r>
      <rPr>
        <sz val="10"/>
        <color rgb="FF000000"/>
        <rFont val="FreeSans"/>
        <family val="2"/>
      </rPr>
      <t xml:space="preserve">והפעם</t>
    </r>
    <r>
      <rPr>
        <sz val="10"/>
        <color rgb="FF000000"/>
        <rFont val="Cambria"/>
        <family val="0"/>
        <charset val="1"/>
      </rPr>
      <t xml:space="preserve">: </t>
    </r>
    <r>
      <rPr>
        <sz val="10"/>
        <color rgb="FF000000"/>
        <rFont val="FreeSans"/>
        <family val="2"/>
      </rPr>
      <t xml:space="preserve">האם התורה היא אוסף של חוקים חברתיים</t>
    </r>
    <r>
      <rPr>
        <sz val="10"/>
        <color rgb="FF000000"/>
        <rFont val="Cambria"/>
        <family val="0"/>
        <charset val="1"/>
      </rPr>
      <t xml:space="preserve">, </t>
    </r>
    <r>
      <rPr>
        <sz val="10"/>
        <color rgb="FF000000"/>
        <rFont val="FreeSans"/>
        <family val="2"/>
      </rPr>
      <t xml:space="preserve">האם חוכמת הקבלה היא פילוסופיה</t>
    </r>
    <r>
      <rPr>
        <sz val="10"/>
        <color rgb="FF000000"/>
        <rFont val="Cambria"/>
        <family val="0"/>
        <charset val="1"/>
      </rPr>
      <t xml:space="preserve">, </t>
    </r>
    <r>
      <rPr>
        <sz val="10"/>
        <color rgb="FF000000"/>
        <rFont val="FreeSans"/>
        <family val="2"/>
      </rPr>
      <t xml:space="preserve">מהו ההבדל בין אמונה להרגשה</t>
    </r>
    <r>
      <rPr>
        <sz val="10"/>
        <color rgb="FF000000"/>
        <rFont val="Cambria"/>
        <family val="0"/>
        <charset val="1"/>
      </rPr>
      <t xml:space="preserve">, </t>
    </r>
    <r>
      <rPr>
        <sz val="10"/>
        <color rgb="FF000000"/>
        <rFont val="FreeSans"/>
        <family val="2"/>
      </rPr>
      <t xml:space="preserve">ומהו המפתח לאושר</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</si>
  <si>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דן חמיצר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(2008-09-21)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</si>
  <si>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חמיצר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</si>
  <si>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דן חמיצר, חידונאי וסופר ישראלי, משוחח עם הרב לייטמן על יצר הסקרנות האנושי, ועל הדחף לפיתרון חידות כגורם להתפתחות האדם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</si>
  <si>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דן חמיצר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(2008-09-21)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</si>
  <si>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חמיצר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</si>
  <si>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 דנים דן חמיצר והרב לייטמן בשאלה מה הופך את האדם למאושר</t>
    </r>
    <r>
      <rPr>
        <sz val="10"/>
        <color rgb="FF000000"/>
        <rFont val="Cambria"/>
        <family val="0"/>
        <charset val="1"/>
      </rPr>
      <t xml:space="preserve">, </t>
    </r>
    <r>
      <rPr>
        <sz val="10"/>
        <color rgb="FF000000"/>
        <rFont val="FreeSans"/>
        <family val="2"/>
      </rPr>
      <t xml:space="preserve">ומהי דרך ההתפתחות אותה עוברת האנושות בדרכה לגילוי הכח המניע את עולמנו</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</si>
  <si>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אהרון בן זאב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(2008-10-19)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</si>
  <si>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אהרון בן זאב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</si>
  <si>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פרופ' אהרון בן זאב - נשיא אוניברסיטת חיפה ומומחה בעל שם עולמי לחקר הרגש, משוחח עם הרב לייטמן על אהבה: האם אפשר לאהוב את כל העולם, האם כל אחד יכול ללמוד לעשות את זה, ואיך כל זה קשור למשבר העולמי</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</si>
  <si>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אהרון בן זאב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(2008-10-19)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</si>
  <si>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אהרון בן זאב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</si>
  <si>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 דנים פרופ</t>
    </r>
    <r>
      <rPr>
        <sz val="10"/>
        <color rgb="FF000000"/>
        <rFont val="Cambria"/>
        <family val="0"/>
        <charset val="1"/>
      </rPr>
      <t xml:space="preserve">' </t>
    </r>
    <r>
      <rPr>
        <sz val="10"/>
        <color rgb="FF000000"/>
        <rFont val="FreeSans"/>
        <family val="2"/>
      </rPr>
      <t xml:space="preserve">אהרון בן זאב והרב לייטמן על הכלל הרוחני </t>
    </r>
    <r>
      <rPr>
        <sz val="10"/>
        <color rgb="FF000000"/>
        <rFont val="Cambria"/>
        <family val="0"/>
        <charset val="1"/>
      </rPr>
      <t xml:space="preserve">-  "</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כיצד ניתן לחנך ולשנות את הסביבה במטרה לממש כלל זה</t>
    </r>
    <r>
      <rPr>
        <sz val="10"/>
        <color rgb="FF000000"/>
        <rFont val="Cambria"/>
        <family val="0"/>
        <charset val="1"/>
      </rPr>
      <t xml:space="preserve">, </t>
    </r>
    <r>
      <rPr>
        <sz val="10"/>
        <color rgb="FF000000"/>
        <rFont val="FreeSans"/>
        <family val="2"/>
      </rPr>
      <t xml:space="preserve">ומה חלקו של תהליך הגלובליזציה בהשגת המטרה</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</si>
  <si>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רואי לוי </t>
    </r>
    <r>
      <rPr>
        <sz val="10"/>
        <color rgb="FF010000"/>
        <rFont val="Cambria"/>
        <family val="0"/>
        <charset val="1"/>
      </rPr>
      <t xml:space="preserve">(2006-10-10)</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</si>
  <si>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רואי לוי</t>
    </r>
  </si>
  <si>
    <r>
      <rPr>
        <sz val="10"/>
        <color rgb="FF000000"/>
        <rFont val="FreeSans"/>
        <family val="2"/>
      </rPr>
      <t xml:space="preserve">האם יש לנו בכלל בחירה חופשית בחיים שלנו</t>
    </r>
    <r>
      <rPr>
        <sz val="10"/>
        <color rgb="FF000000"/>
        <rFont val="Cambria"/>
        <family val="0"/>
        <charset val="1"/>
      </rPr>
      <t xml:space="preserve">, </t>
    </r>
    <r>
      <rPr>
        <sz val="10"/>
        <color rgb="FF000000"/>
        <rFont val="FreeSans"/>
        <family val="2"/>
      </rPr>
      <t xml:space="preserve">מהי מחשבת הבריאה ומה תפקידו של עם ישראל</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ורואי לוי</t>
    </r>
    <r>
      <rPr>
        <sz val="10"/>
        <color rgb="FF000000"/>
        <rFont val="Cambria"/>
        <family val="0"/>
        <charset val="1"/>
      </rPr>
      <t xml:space="preserve">, </t>
    </r>
    <r>
      <rPr>
        <sz val="10"/>
        <color rgb="FF000000"/>
        <rFont val="FreeSans"/>
        <family val="2"/>
      </rPr>
      <t xml:space="preserve">סולן להקת </t>
    </r>
    <r>
      <rPr>
        <sz val="10"/>
        <color rgb="FF000000"/>
        <rFont val="Cambria"/>
        <family val="0"/>
        <charset val="1"/>
      </rPr>
      <t xml:space="preserve">"</t>
    </r>
    <r>
      <rPr>
        <sz val="10"/>
        <color rgb="FF000000"/>
        <rFont val="FreeSans"/>
        <family val="2"/>
      </rPr>
      <t xml:space="preserve">שוטי הנבואה</t>
    </r>
    <r>
      <rPr>
        <sz val="10"/>
        <color rgb="FF000000"/>
        <rFont val="Cambria"/>
        <family val="0"/>
        <charset val="1"/>
      </rPr>
      <t xml:space="preserve">", </t>
    </r>
    <r>
      <rPr>
        <sz val="10"/>
        <color rgb="FF000000"/>
        <rFont val="FreeSans"/>
        <family val="2"/>
      </rPr>
      <t xml:space="preserve">על מהותה של חכמת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</si>
  <si>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רונאל פישר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(2008-12-09)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</si>
  <si>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רונאל פישר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</si>
  <si>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רונאל פישר בשיחה נוקבת עם הרב ד"ר מיכאל לייטמן, ובה הוא שואל אותו על הכול: מדוע הרב לא סבלני כלפי כולם, מדוע הבריאה נראית חסרה למרות הכתוב בספרי הקודש, ומספר על משיכתו לחכמת הקבלה, וגם על הספקות הרבים שמונעים ממנו להתפנות ללימוד מעמיק יותר של השיטה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</si>
  <si>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רונאל פישר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(2008-12-09)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</si>
  <si>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רונאל פישר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</si>
  <si>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התוכנית משוחחים רונאל פישר והרב לייטמן על משמעות עשיית הטוב</t>
    </r>
    <r>
      <rPr>
        <sz val="10"/>
        <color rgb="FF000000"/>
        <rFont val="Cambria"/>
        <family val="0"/>
        <charset val="1"/>
      </rPr>
      <t xml:space="preserve">, </t>
    </r>
    <r>
      <rPr>
        <sz val="10"/>
        <color rgb="FF000000"/>
        <rFont val="FreeSans"/>
        <family val="2"/>
      </rPr>
      <t xml:space="preserve">כיצד עלינו להתייחס לרוע בעולמנו</t>
    </r>
    <r>
      <rPr>
        <sz val="10"/>
        <color rgb="FF000000"/>
        <rFont val="Cambria"/>
        <family val="0"/>
        <charset val="1"/>
      </rPr>
      <t xml:space="preserve">, </t>
    </r>
    <r>
      <rPr>
        <sz val="10"/>
        <color rgb="FF000000"/>
        <rFont val="FreeSans"/>
        <family val="2"/>
      </rPr>
      <t xml:space="preserve">מהם תרי</t>
    </r>
    <r>
      <rPr>
        <sz val="10"/>
        <color rgb="FF000000"/>
        <rFont val="Cambria"/>
        <family val="0"/>
        <charset val="1"/>
      </rPr>
      <t xml:space="preserve">"</t>
    </r>
    <r>
      <rPr>
        <sz val="10"/>
        <color rgb="FF000000"/>
        <rFont val="FreeSans"/>
        <family val="2"/>
      </rPr>
      <t xml:space="preserve">ג המצוות ומי צריך לקיימן</t>
    </r>
    <r>
      <rPr>
        <sz val="10"/>
        <color rgb="FF000000"/>
        <rFont val="Cambria"/>
        <family val="0"/>
        <charset val="1"/>
      </rPr>
      <t xml:space="preserve">, </t>
    </r>
    <r>
      <rPr>
        <sz val="10"/>
        <color rgb="FF000000"/>
        <rFont val="FreeSans"/>
        <family val="2"/>
      </rPr>
      <t xml:space="preserve">היכן חבויה חכמת הקבלה בתורה ומה משמעות חטא גן עדן</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</si>
  <si>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גיא גודס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(2005-01-05)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</si>
  <si>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גיא גודס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</si>
  <si>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מאמן הפועל ירושלים בכדורסל גיא גודס, משוחח עם הרב לייטמן על מהותה של חכמת הקבלה והאם כל אחד יכול לעסוק בה בימינו, על גלגול נשמות ועל תכלית החיים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</si>
  <si>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גיא גודס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(2005-01-05)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</si>
  <si>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גיא גודס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</si>
  <si>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מאמן הפועל ירושלים בכדורסל גיא גודס</t>
    </r>
    <r>
      <rPr>
        <sz val="10"/>
        <color rgb="FF000000"/>
        <rFont val="Cambria"/>
        <family val="0"/>
        <charset val="1"/>
      </rPr>
      <t xml:space="preserve">, </t>
    </r>
    <r>
      <rPr>
        <sz val="10"/>
        <color rgb="FF000000"/>
        <rFont val="FreeSans"/>
        <family val="2"/>
      </rPr>
      <t xml:space="preserve">משוחח עם הרב לייטמן בחלקה השני של שיחתם</t>
    </r>
    <r>
      <rPr>
        <sz val="10"/>
        <color rgb="FF000000"/>
        <rFont val="Cambria"/>
        <family val="0"/>
        <charset val="1"/>
      </rPr>
      <t xml:space="preserve">, </t>
    </r>
    <r>
      <rPr>
        <sz val="10"/>
        <color rgb="FF000000"/>
        <rFont val="FreeSans"/>
        <family val="2"/>
      </rPr>
      <t xml:space="preserve">על מהותו הרוחנית של שם האדם</t>
    </r>
    <r>
      <rPr>
        <sz val="10"/>
        <color rgb="FF000000"/>
        <rFont val="Cambria"/>
        <family val="0"/>
        <charset val="1"/>
      </rPr>
      <t xml:space="preserve">, </t>
    </r>
    <r>
      <rPr>
        <sz val="10"/>
        <color rgb="FF000000"/>
        <rFont val="FreeSans"/>
        <family val="2"/>
      </rPr>
      <t xml:space="preserve">על מוות וסוף העולם ועל מקורו של מושג </t>
    </r>
    <r>
      <rPr>
        <sz val="10"/>
        <color rgb="FF000000"/>
        <rFont val="Cambria"/>
        <family val="0"/>
        <charset val="1"/>
      </rPr>
      <t xml:space="preserve">"</t>
    </r>
    <r>
      <rPr>
        <sz val="10"/>
        <color rgb="FF000000"/>
        <rFont val="FreeSans"/>
        <family val="2"/>
      </rPr>
      <t xml:space="preserve">עין הרע</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</si>
  <si>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שאול מייזליש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(2008-06-08)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</si>
  <si>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שאול מייזליש</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</si>
  <si>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ואיש התקשורת והסופר שאול מייזליש בשיחה על המשמעות הפנימית של תפילת </t>
    </r>
    <r>
      <rPr>
        <sz val="10"/>
        <color rgb="FF000000"/>
        <rFont val="Cambria"/>
        <family val="0"/>
        <charset val="1"/>
      </rPr>
      <t xml:space="preserve">"</t>
    </r>
    <r>
      <rPr>
        <sz val="10"/>
        <color rgb="FF000000"/>
        <rFont val="FreeSans"/>
        <family val="2"/>
      </rPr>
      <t xml:space="preserve">קדיש</t>
    </r>
    <r>
      <rPr>
        <sz val="10"/>
        <color rgb="FF000000"/>
        <rFont val="Cambria"/>
        <family val="0"/>
        <charset val="1"/>
      </rPr>
      <t xml:space="preserve">", </t>
    </r>
    <r>
      <rPr>
        <sz val="10"/>
        <color rgb="FF000000"/>
        <rFont val="FreeSans"/>
        <family val="2"/>
      </rPr>
      <t xml:space="preserve">על הלכות ישיבת שבעה ועל תפקידם האמיתי של אב ואם ברוחניות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</si>
  <si>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שאול מייזליש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(2008-06-08)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</si>
  <si>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שאול מייזליש</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</si>
  <si>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בהמשך השיחה עם הרב ד</t>
    </r>
    <r>
      <rPr>
        <sz val="10"/>
        <color rgb="FF000000"/>
        <rFont val="Cambria"/>
        <family val="0"/>
        <charset val="1"/>
      </rPr>
      <t xml:space="preserve">"</t>
    </r>
    <r>
      <rPr>
        <sz val="10"/>
        <color rgb="FF000000"/>
        <rFont val="FreeSans"/>
        <family val="2"/>
      </rPr>
      <t xml:space="preserve">ר מיכאל לייטמן ואיש התקשורת והסופר שאול מייזליש</t>
    </r>
    <r>
      <rPr>
        <sz val="10"/>
        <color rgb="FF000000"/>
        <rFont val="Cambria"/>
        <family val="0"/>
        <charset val="1"/>
      </rPr>
      <t xml:space="preserve">, </t>
    </r>
    <r>
      <rPr>
        <sz val="10"/>
        <color rgb="FF000000"/>
        <rFont val="FreeSans"/>
        <family val="2"/>
      </rPr>
      <t xml:space="preserve">דנים השניים על הדרך להגיע ללב הציבור ולהחזיר אליו את השאלה המתעוררת בכל אדם עוד בילדותו על משמעות החיים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</si>
  <si>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ליאור מילר</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(2008-03-17)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</si>
  <si>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ליאור מילר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</si>
  <si>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מדוע הבורא נמצא דווקא בקשר בין אנשים ואיך ניתן לגלות את המטרת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והשחקן ליאור מילר בשיחה על המסע הרוחני המרתק שמצפה לאדם המגיע ללימוד חכמת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</si>
  <si>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ליאור מילר</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(2008-03-17)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</si>
  <si>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ליאור מילר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</si>
  <si>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הרב ד</t>
    </r>
    <r>
      <rPr>
        <sz val="10"/>
        <color rgb="FF000000"/>
        <rFont val="Cambria"/>
        <family val="0"/>
        <charset val="1"/>
      </rPr>
      <t xml:space="preserve">"</t>
    </r>
    <r>
      <rPr>
        <sz val="10"/>
        <color rgb="FF000000"/>
        <rFont val="FreeSans"/>
        <family val="2"/>
      </rPr>
      <t xml:space="preserve">ר מיכאל לייטמן וליאור מילר במשמעות העמוקה של האמרה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ובהשלכותיו של מושג זה על מערכות היחסים בין אנשים בכלל ובין גבר ואישה בפרט</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</si>
  <si>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נפגשים עם קבלה</t>
    </r>
    <r>
      <rPr>
        <sz val="10"/>
        <color rgb="FF000000"/>
        <rFont val="Cambria"/>
        <family val="0"/>
        <charset val="1"/>
      </rPr>
      <t xml:space="preserve">" - </t>
    </r>
    <r>
      <rPr>
        <sz val="10"/>
        <color rgb="FF000000"/>
        <rFont val="FreeSans"/>
        <family val="2"/>
      </rPr>
      <t xml:space="preserve">לירז צ</t>
    </r>
    <r>
      <rPr>
        <sz val="10"/>
        <color rgb="FF000000"/>
        <rFont val="Cambria"/>
        <family val="0"/>
        <charset val="1"/>
      </rPr>
      <t xml:space="preserve">'</t>
    </r>
    <r>
      <rPr>
        <sz val="10"/>
        <color rgb="FF000000"/>
        <rFont val="FreeSans"/>
        <family val="2"/>
      </rPr>
      <t xml:space="preserve">רכי</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 (2008-03-09 )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</si>
  <si>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לירז צ</t>
    </r>
    <r>
      <rPr>
        <sz val="10"/>
        <color rgb="FF000000"/>
        <rFont val="Cambria"/>
        <family val="0"/>
        <charset val="1"/>
      </rPr>
      <t xml:space="preserve">'</t>
    </r>
    <r>
      <rPr>
        <sz val="10"/>
        <color rgb="FF000000"/>
        <rFont val="FreeSans"/>
        <family val="2"/>
      </rPr>
      <t xml:space="preserve">רכי</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</si>
  <si>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t xml:space="preserve">השחקנית והזמרת לירז צ'רכי מעלה בשיחה נעימה עם הרב לייטמן שאלות נוקבות על מהות ומטרת החיים, על מעמד האישה בעולם המודרני, על הפער בין קריירה ומשפחה ועל מסורת ומנהגים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</si>
  <si>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נפגשים עם קבלה</t>
    </r>
    <r>
      <rPr>
        <sz val="10"/>
        <color rgb="FF000000"/>
        <rFont val="Cambria"/>
        <family val="0"/>
        <charset val="1"/>
      </rPr>
      <t xml:space="preserve">" - </t>
    </r>
    <r>
      <rPr>
        <sz val="10"/>
        <color rgb="FF000000"/>
        <rFont val="FreeSans"/>
        <family val="2"/>
      </rPr>
      <t xml:space="preserve">לירז צ</t>
    </r>
    <r>
      <rPr>
        <sz val="10"/>
        <color rgb="FF000000"/>
        <rFont val="Cambria"/>
        <family val="0"/>
        <charset val="1"/>
      </rPr>
      <t xml:space="preserve">'</t>
    </r>
    <r>
      <rPr>
        <sz val="10"/>
        <color rgb="FF000000"/>
        <rFont val="FreeSans"/>
        <family val="2"/>
      </rPr>
      <t xml:space="preserve">רכי</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 (2008-03-09 )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</si>
  <si>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לירז צ</t>
    </r>
    <r>
      <rPr>
        <sz val="10"/>
        <color rgb="FF000000"/>
        <rFont val="Cambria"/>
        <family val="0"/>
        <charset val="1"/>
      </rPr>
      <t xml:space="preserve">'</t>
    </r>
    <r>
      <rPr>
        <sz val="10"/>
        <color rgb="FF000000"/>
        <rFont val="FreeSans"/>
        <family val="2"/>
      </rPr>
      <t xml:space="preserve">רכי</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</si>
  <si>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t xml:space="preserve">הרב לייטמן והשחקנית לירז צ'רכי משוחחים על תפקידי השחקן ועל המסרים הבלתי מילוליים המועברים לקהל על ידי שחקנים וזמרים הלומדים את חכמת הקבלה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</si>
  <si>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שקד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(2008-05-13)</t>
    </r>
  </si>
  <si>
    <r>
      <rPr>
        <sz val="10"/>
        <color rgb="FF000000"/>
        <rFont val="FreeSans"/>
        <family val="2"/>
      </rPr>
      <t xml:space="preserve">נפגשים עם קבלה – רוני שקד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</si>
  <si>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רוני שקד, הפרשן הבכיר לענייני ערבים של "ידיעות אחרונות", עו"ד איתן לוין והרב לייטמן, מנתחים את התפתחות האנושות לאור התחזקות האיסלאם הקיצוני, ודנים באפשרות של אחדות עם ישראל, כפתרון היחיד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</si>
  <si>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שקד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(2008-05-13)</t>
    </r>
  </si>
  <si>
    <r>
      <rPr>
        <sz val="10"/>
        <color rgb="FF000000"/>
        <rFont val="FreeSans"/>
        <family val="2"/>
      </rPr>
      <t xml:space="preserve">נפגשים עם קבלה – רוני שקד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</si>
  <si>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 רוני שקד והרב לייטמן דנים על כוח החיבור והאהבה</t>
    </r>
    <r>
      <rPr>
        <sz val="10"/>
        <color rgb="FF000000"/>
        <rFont val="Cambria"/>
        <family val="0"/>
        <charset val="1"/>
      </rPr>
      <t xml:space="preserve">, </t>
    </r>
    <r>
      <rPr>
        <sz val="10"/>
        <color rgb="FF000000"/>
        <rFont val="FreeSans"/>
        <family val="2"/>
      </rPr>
      <t xml:space="preserve">שיוכל לגשר בין החברה הישראלית והפלסטינאית</t>
    </r>
    <r>
      <rPr>
        <sz val="10"/>
        <color rgb="FF000000"/>
        <rFont val="Cambria"/>
        <family val="0"/>
        <charset val="1"/>
      </rPr>
      <t xml:space="preserve">, </t>
    </r>
    <r>
      <rPr>
        <sz val="10"/>
        <color rgb="FF000000"/>
        <rFont val="FreeSans"/>
        <family val="2"/>
      </rPr>
      <t xml:space="preserve">ויאפשר לבנות עתיד טוב בין שני העמים</t>
    </r>
    <r>
      <rPr>
        <sz val="10"/>
        <color rgb="FF000000"/>
        <rFont val="Cambria"/>
        <family val="0"/>
        <charset val="1"/>
      </rPr>
      <t xml:space="preserve">, </t>
    </r>
    <r>
      <rPr>
        <sz val="10"/>
        <color rgb="FF000000"/>
        <rFont val="FreeSans"/>
        <family val="2"/>
      </rPr>
      <t xml:space="preserve">ובמי זה תלוי</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</si>
  <si>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מיקה שרון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(2008-03-20)</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</si>
  <si>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מיקה שרון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</si>
  <si>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האוכל הוא אחד הדברים הבסיסיים והחשובים לאדם, והעיסוק באוכל הוא למעשה נגיעה בליבו של האדם, מסביר הרב לייטמן למסעדנית והשפית הוותיקה מיקה שרון בשיחה מרתקת. עוד בתוכנית, כיצד אפשר לתת ערך מוסף לאוכל ולחוויה שבאכילה, ומדוע הפך האוכל מדבר בסיסי לפולחן</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</si>
  <si>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מיקה שרון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(2008-03-20)</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</si>
  <si>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מיקה שרון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</si>
  <si>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התוכנית משוחחים מיקה שרון והרב לייטמן על חשיבות לימוד הקבלה ממקורות אותנטיים בלבד</t>
    </r>
    <r>
      <rPr>
        <sz val="10"/>
        <color rgb="FF000000"/>
        <rFont val="Cambria"/>
        <family val="0"/>
        <charset val="1"/>
      </rPr>
      <t xml:space="preserve">, </t>
    </r>
    <r>
      <rPr>
        <sz val="10"/>
        <color rgb="FF000000"/>
        <rFont val="FreeSans"/>
        <family val="2"/>
      </rPr>
      <t xml:space="preserve">על </t>
    </r>
    <r>
      <rPr>
        <sz val="10"/>
        <color rgb="FF000000"/>
        <rFont val="Cambria"/>
        <family val="0"/>
        <charset val="1"/>
      </rPr>
      <t xml:space="preserve">"</t>
    </r>
    <r>
      <rPr>
        <sz val="10"/>
        <color rgb="FF000000"/>
        <rFont val="FreeSans"/>
        <family val="2"/>
      </rPr>
      <t xml:space="preserve">התעשייה הרוחנית</t>
    </r>
    <r>
      <rPr>
        <sz val="10"/>
        <color rgb="FF000000"/>
        <rFont val="Cambria"/>
        <family val="0"/>
        <charset val="1"/>
      </rPr>
      <t xml:space="preserve">" </t>
    </r>
    <r>
      <rPr>
        <sz val="10"/>
        <color rgb="FF000000"/>
        <rFont val="FreeSans"/>
        <family val="2"/>
      </rPr>
      <t xml:space="preserve">בעולם וכיצד התיסכולים שבנו מעוררים שאלות אמיתיות על החיים</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</si>
  <si>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ניסים אמון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(2009-03-01)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</si>
  <si>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ניסים אמון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</si>
  <si>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ניסים אמון</t>
    </r>
    <r>
      <rPr>
        <sz val="10"/>
        <color rgb="FF000000"/>
        <rFont val="Cambria"/>
        <family val="0"/>
        <charset val="1"/>
      </rPr>
      <t xml:space="preserve">, </t>
    </r>
    <r>
      <rPr>
        <sz val="10"/>
        <color rgb="FF000000"/>
        <rFont val="FreeSans"/>
        <family val="2"/>
      </rPr>
      <t xml:space="preserve">זן מאסטר ומורה למדיטציה משוחח עם הרב מיכאל לייטמן על בדידות</t>
    </r>
    <r>
      <rPr>
        <sz val="10"/>
        <color rgb="FF000000"/>
        <rFont val="Cambria"/>
        <family val="0"/>
        <charset val="1"/>
      </rPr>
      <t xml:space="preserve">, </t>
    </r>
    <r>
      <rPr>
        <sz val="10"/>
        <color rgb="FF000000"/>
        <rFont val="FreeSans"/>
        <family val="2"/>
      </rPr>
      <t xml:space="preserve">סבל</t>
    </r>
    <r>
      <rPr>
        <sz val="10"/>
        <color rgb="FF000000"/>
        <rFont val="Cambria"/>
        <family val="0"/>
        <charset val="1"/>
      </rPr>
      <t xml:space="preserve">, </t>
    </r>
    <r>
      <rPr>
        <sz val="10"/>
        <color rgb="FF000000"/>
        <rFont val="FreeSans"/>
        <family val="2"/>
      </rPr>
      <t xml:space="preserve">החיפוש אחר האושר ועל קבלה</t>
    </r>
    <r>
      <rPr>
        <sz val="10"/>
        <color rgb="FF000000"/>
        <rFont val="Cambria"/>
        <family val="0"/>
        <charset val="1"/>
      </rPr>
      <t xml:space="preserve">. </t>
    </r>
    <r>
      <rPr>
        <sz val="10"/>
        <color rgb="FF000000"/>
        <rFont val="FreeSans"/>
        <family val="2"/>
      </rPr>
      <t xml:space="preserve">האם לבודהיזם יש פתרון לסבל האדם ולמשבר הגלובלי בו אנו נמצאים</t>
    </r>
    <r>
      <rPr>
        <sz val="10"/>
        <color rgb="FF000000"/>
        <rFont val="Cambria"/>
        <family val="0"/>
        <charset val="1"/>
      </rPr>
      <t xml:space="preserve">?</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</si>
  <si>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ניסים אמון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(2009-03-01)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</si>
  <si>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ניסים אמון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</si>
  <si>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ממשכים ניסים אמון והרב לייטמן לדון על על הקשר בין רוחניות</t>
    </r>
    <r>
      <rPr>
        <sz val="10"/>
        <color rgb="FF000000"/>
        <rFont val="Cambria"/>
        <family val="0"/>
        <charset val="1"/>
      </rPr>
      <t xml:space="preserve">, </t>
    </r>
    <r>
      <rPr>
        <sz val="10"/>
        <color rgb="FF000000"/>
        <rFont val="FreeSans"/>
        <family val="2"/>
      </rPr>
      <t xml:space="preserve">מדיטציה ומטרת החיים</t>
    </r>
    <r>
      <rPr>
        <sz val="10"/>
        <color rgb="FF000000"/>
        <rFont val="Cambria"/>
        <family val="0"/>
        <charset val="1"/>
      </rPr>
      <t xml:space="preserve">. </t>
    </r>
    <r>
      <rPr>
        <sz val="10"/>
        <color rgb="FF000000"/>
        <rFont val="FreeSans"/>
        <family val="2"/>
      </rPr>
      <t xml:space="preserve">חכמת הקבלה והזן הן שתי דרכים רוחניות שונות</t>
    </r>
    <r>
      <rPr>
        <sz val="10"/>
        <color rgb="FF000000"/>
        <rFont val="Cambria"/>
        <family val="0"/>
        <charset val="1"/>
      </rPr>
      <t xml:space="preserve">, </t>
    </r>
    <r>
      <rPr>
        <sz val="10"/>
        <color rgb="FF000000"/>
        <rFont val="FreeSans"/>
        <family val="2"/>
      </rPr>
      <t xml:space="preserve">אך דומות בהתחייסותם לסבל האדם ולחיפוש אחר האושר</t>
    </r>
  </si>
  <si>
    <r>
      <rPr>
        <sz val="10"/>
        <color rgb="FF000000"/>
        <rFont val="FreeSans"/>
        <family val="2"/>
      </rPr>
      <t xml:space="preserve"> משה איבגי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 (2005-07-05)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</si>
  <si>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משה איבגי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</si>
  <si>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השחקן משה אבגי משוחח עם הרב ד</t>
    </r>
    <r>
      <rPr>
        <sz val="10"/>
        <color rgb="FF000000"/>
        <rFont val="Cambria"/>
        <family val="0"/>
        <charset val="1"/>
      </rPr>
      <t xml:space="preserve">"</t>
    </r>
    <r>
      <rPr>
        <sz val="10"/>
        <color rgb="FF000000"/>
        <rFont val="FreeSans"/>
        <family val="2"/>
      </rPr>
      <t xml:space="preserve">ר מיכאל לייטמן על עקרונות חכמת הקבלה</t>
    </r>
    <r>
      <rPr>
        <sz val="10"/>
        <color rgb="FF000000"/>
        <rFont val="Cambria"/>
        <family val="0"/>
        <charset val="1"/>
      </rPr>
      <t xml:space="preserve">, </t>
    </r>
    <r>
      <rPr>
        <sz val="10"/>
        <color rgb="FF000000"/>
        <rFont val="FreeSans"/>
        <family val="2"/>
      </rPr>
      <t xml:space="preserve">ומברר האם הלימוד יכול לעזור ללומד להתגבר על טרדות וקשיים ולשפר את מציאות חייו</t>
    </r>
  </si>
  <si>
    <r>
      <rPr>
        <sz val="10"/>
        <color rgb="FF000000"/>
        <rFont val="FreeSans"/>
        <family val="2"/>
      </rPr>
      <t xml:space="preserve">משה איבגי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 (2005-07-05)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</si>
  <si>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משה איבגי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</si>
  <si>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השחקן משה אבגי והרב לייטמן משוחחים על הסיבות לסבל ולייסורים בעולמנו</t>
    </r>
    <r>
      <rPr>
        <sz val="10"/>
        <color rgb="FF000000"/>
        <rFont val="Cambria"/>
        <family val="0"/>
        <charset val="1"/>
      </rPr>
      <t xml:space="preserve">, </t>
    </r>
    <r>
      <rPr>
        <sz val="10"/>
        <color rgb="FF000000"/>
        <rFont val="FreeSans"/>
        <family val="2"/>
      </rPr>
      <t xml:space="preserve">על גלגולי נשמות ועל תחושת העולם העליון בה חי המקובל</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</si>
  <si>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אריאלה רינגל הופמן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(2005-09-13)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</si>
  <si>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אריאלה רינגל הופמן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</si>
  <si>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העיתונאית אריאלה רינגל הופמן והרב לייטמן משוחחים על טרנד לימודי חכמת הקבלה, על האפשרות לבצע בעזרתה ניסים, על משמעות החיים בארץ ישראל, ועל כוחות הטבע ולאן הם מובילים אותנו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</si>
  <si>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אריאלה רינגל הופמן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(2005-09-13)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</si>
  <si>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אריאלה רינגל הופמן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</si>
  <si>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t xml:space="preserve">חלקה השני של שיחתם של הרב לייטמן והעיתונאית אריאלה רינגל הופמן, ובה הם דנים על חכמת הקבלה כמדע העוסק בכוחות המנהלים את המציאות, וכיצד החוויה הפנימית של הלימוד, מחוללת תהליך שינוי מהותי באדם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</si>
  <si>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סומק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(2007-05-30)</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</si>
  <si>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רוני סומק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</si>
  <si>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הרב לייטמן מספר למשורר רוני סומק, מה דחף אותו לחקור מעבר לקיים. וגם, על הקבלה כמדע, על האיזון וההרמוניה שקיימים בטבע והאפשרות לגילויים בעזרת לימוד חכמת הקבלה
</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</si>
  <si>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רוני סומק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</si>
  <si>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הרב לייטמן והמשורר רוני סומק במקומו של האדם כמרכז הבריאה</t>
    </r>
    <r>
      <rPr>
        <sz val="10"/>
        <color rgb="FF000000"/>
        <rFont val="Cambria"/>
        <family val="0"/>
        <charset val="1"/>
      </rPr>
      <t xml:space="preserve">, </t>
    </r>
    <r>
      <rPr>
        <sz val="10"/>
        <color rgb="FF000000"/>
        <rFont val="FreeSans"/>
        <family val="2"/>
      </rPr>
      <t xml:space="preserve">בתהליך ההתפתחות של האדם הלומד את חכמת הקבלה</t>
    </r>
    <r>
      <rPr>
        <sz val="10"/>
        <color rgb="FF000000"/>
        <rFont val="Cambria"/>
        <family val="0"/>
        <charset val="1"/>
      </rPr>
      <t xml:space="preserve">, </t>
    </r>
    <r>
      <rPr>
        <sz val="10"/>
        <color rgb="FF000000"/>
        <rFont val="FreeSans"/>
        <family val="2"/>
      </rPr>
      <t xml:space="preserve">באפשרות להשגה רוחנית ממשית</t>
    </r>
    <r>
      <rPr>
        <sz val="10"/>
        <color rgb="FF000000"/>
        <rFont val="Cambria"/>
        <family val="0"/>
        <charset val="1"/>
      </rPr>
      <t xml:space="preserve">, </t>
    </r>
    <r>
      <rPr>
        <sz val="10"/>
        <color rgb="FF000000"/>
        <rFont val="FreeSans"/>
        <family val="2"/>
      </rPr>
      <t xml:space="preserve">ובסיבה להתפשטותה של חכמת הקבלה דווקא בימינו</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</si>
  <si>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אריאלה רינגל הופמן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3 (2005-09-13)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</si>
  <si>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אריאלה רינגל הופמן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</si>
  <si>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רודריגו גונזלס</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(2008-03-13)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</si>
  <si>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רודריגו גונזלס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</si>
  <si>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השחקן ומנחה הטלוויזיה רודריגו גונזלס</t>
    </r>
    <r>
      <rPr>
        <sz val="10"/>
        <color rgb="FF000000"/>
        <rFont val="Cambria"/>
        <family val="0"/>
        <charset val="1"/>
      </rPr>
      <t xml:space="preserve">, </t>
    </r>
    <r>
      <rPr>
        <sz val="10"/>
        <color rgb="FF000000"/>
        <rFont val="FreeSans"/>
        <family val="2"/>
      </rPr>
      <t xml:space="preserve">משוחח עם הרב לייטמן על תחושת השונות שהרגיש כל חייו</t>
    </r>
    <r>
      <rPr>
        <sz val="10"/>
        <color rgb="FF000000"/>
        <rFont val="Cambria"/>
        <family val="0"/>
        <charset val="1"/>
      </rPr>
      <t xml:space="preserve">, </t>
    </r>
    <r>
      <rPr>
        <sz val="10"/>
        <color rgb="FF000000"/>
        <rFont val="FreeSans"/>
        <family val="2"/>
      </rPr>
      <t xml:space="preserve">ועל חכמת הקבלה כשיטה לחיבור ולאיחוד בין כל חלקי האנושות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</si>
  <si>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רודריגו גונזלס</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(2008-03-13)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</si>
  <si>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רודריגו גונזלס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</si>
  <si>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 דנים השחקן רודריגו גונזלס והרב לייטמן על נשים</t>
    </r>
    <r>
      <rPr>
        <sz val="10"/>
        <color rgb="FF000000"/>
        <rFont val="Cambria"/>
        <family val="0"/>
        <charset val="1"/>
      </rPr>
      <t xml:space="preserve">, </t>
    </r>
    <r>
      <rPr>
        <sz val="10"/>
        <color rgb="FF000000"/>
        <rFont val="FreeSans"/>
        <family val="2"/>
      </rPr>
      <t xml:space="preserve">על דרכים לחיזוק הזוגיות</t>
    </r>
    <r>
      <rPr>
        <sz val="10"/>
        <color rgb="FF000000"/>
        <rFont val="Cambria"/>
        <family val="0"/>
        <charset val="1"/>
      </rPr>
      <t xml:space="preserve">, </t>
    </r>
    <r>
      <rPr>
        <sz val="10"/>
        <color rgb="FF000000"/>
        <rFont val="FreeSans"/>
        <family val="2"/>
      </rPr>
      <t xml:space="preserve">מהי הצלחה לפי הקבלה ומאיזה ספר כדאי לרודריגו להתחיל ללמוד קבלה</t>
    </r>
    <r>
      <rPr>
        <sz val="10"/>
        <color rgb="FF000000"/>
        <rFont val="Cambria"/>
        <family val="0"/>
        <charset val="1"/>
      </rPr>
      <t xml:space="preserve">?</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</si>
  <si>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יוסי וואסה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(2008-09-01)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</si>
  <si>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יוסי וואסה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</si>
  <si>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השחקן והיוצר יוסי וואסה</t>
    </r>
    <r>
      <rPr>
        <sz val="10"/>
        <color rgb="FF000000"/>
        <rFont val="Cambria"/>
        <family val="0"/>
        <charset val="1"/>
      </rPr>
      <t xml:space="preserve">, </t>
    </r>
    <r>
      <rPr>
        <sz val="10"/>
        <color rgb="FF000000"/>
        <rFont val="FreeSans"/>
        <family val="2"/>
      </rPr>
      <t xml:space="preserve">משוחח עם הרב לייטמן על הדעות הקדומות שמרתיעות אנשים מלימוד חכמת הקבלה</t>
    </r>
    <r>
      <rPr>
        <sz val="10"/>
        <color rgb="FF000000"/>
        <rFont val="Cambria"/>
        <family val="0"/>
        <charset val="1"/>
      </rPr>
      <t xml:space="preserve">, </t>
    </r>
    <r>
      <rPr>
        <sz val="10"/>
        <color rgb="FF000000"/>
        <rFont val="FreeSans"/>
        <family val="2"/>
      </rPr>
      <t xml:space="preserve">על שמירת החוקים הרוחניים בשנות האלפיים</t>
    </r>
    <r>
      <rPr>
        <sz val="10"/>
        <color rgb="FF000000"/>
        <rFont val="Cambria"/>
        <family val="0"/>
        <charset val="1"/>
      </rPr>
      <t xml:space="preserve">, </t>
    </r>
    <r>
      <rPr>
        <sz val="10"/>
        <color rgb="FF000000"/>
        <rFont val="FreeSans"/>
        <family val="2"/>
      </rPr>
      <t xml:space="preserve">ועל כוח האהבה המגשר מעל כל הפערים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</si>
  <si>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יוסי וואסה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(2008-09-01)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</si>
  <si>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יוסי וואסה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</si>
  <si>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פגישתם</t>
    </r>
    <r>
      <rPr>
        <sz val="10"/>
        <color rgb="FF000000"/>
        <rFont val="Cambria"/>
        <family val="0"/>
        <charset val="1"/>
      </rPr>
      <t xml:space="preserve">, </t>
    </r>
    <r>
      <rPr>
        <sz val="10"/>
        <color rgb="FF000000"/>
        <rFont val="FreeSans"/>
        <family val="2"/>
      </rPr>
      <t xml:space="preserve">משוחחים השחקן והיוצר יוסי וואסה והרב לייטמן</t>
    </r>
    <r>
      <rPr>
        <sz val="10"/>
        <color rgb="FF000000"/>
        <rFont val="Cambria"/>
        <family val="0"/>
        <charset val="1"/>
      </rPr>
      <t xml:space="preserve">, </t>
    </r>
    <r>
      <rPr>
        <sz val="10"/>
        <color rgb="FF000000"/>
        <rFont val="FreeSans"/>
        <family val="2"/>
      </rPr>
      <t xml:space="preserve">על מאמצי העדה האתיופית לעלות לארץ ישראל</t>
    </r>
    <r>
      <rPr>
        <sz val="10"/>
        <color rgb="FF000000"/>
        <rFont val="Cambria"/>
        <family val="0"/>
        <charset val="1"/>
      </rPr>
      <t xml:space="preserve">, </t>
    </r>
    <r>
      <rPr>
        <sz val="10"/>
        <color rgb="FF000000"/>
        <rFont val="FreeSans"/>
        <family val="2"/>
      </rPr>
      <t xml:space="preserve">על החיים לאחר העלייה ועירוב העדות בארץ</t>
    </r>
    <r>
      <rPr>
        <sz val="10"/>
        <color rgb="FF000000"/>
        <rFont val="Cambria"/>
        <family val="0"/>
        <charset val="1"/>
      </rPr>
      <t xml:space="preserve">, </t>
    </r>
    <r>
      <rPr>
        <sz val="10"/>
        <color rgb="FF000000"/>
        <rFont val="FreeSans"/>
        <family val="2"/>
      </rPr>
      <t xml:space="preserve">ועל הנחיצות באיחוד בין חלקי עם ישראל</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</si>
  <si>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אדיר כהן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(2008-05-22)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</si>
  <si>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אדיר כהן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</si>
  <si>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פרופ׳ אדיר כהן</t>
    </r>
    <r>
      <rPr>
        <sz val="10"/>
        <color rgb="FF000000"/>
        <rFont val="Cambria"/>
        <family val="0"/>
        <charset val="1"/>
      </rPr>
      <t xml:space="preserve">, </t>
    </r>
    <r>
      <rPr>
        <sz val="10"/>
        <color rgb="FF000000"/>
        <rFont val="FreeSans"/>
        <family val="2"/>
      </rPr>
      <t xml:space="preserve">סופר וראש החוג לחינוך במכללת עמק יזרעאל</t>
    </r>
    <r>
      <rPr>
        <sz val="10"/>
        <color rgb="FF000000"/>
        <rFont val="Cambria"/>
        <family val="0"/>
        <charset val="1"/>
      </rPr>
      <t xml:space="preserve">, </t>
    </r>
    <r>
      <rPr>
        <sz val="10"/>
        <color rgb="FF000000"/>
        <rFont val="FreeSans"/>
        <family val="2"/>
      </rPr>
      <t xml:space="preserve">בשיחה עם הרב לייטמן על קריסת מערכת החינוך</t>
    </r>
    <r>
      <rPr>
        <sz val="10"/>
        <color rgb="FF000000"/>
        <rFont val="Cambria"/>
        <family val="0"/>
        <charset val="1"/>
      </rPr>
      <t xml:space="preserve">, </t>
    </r>
    <r>
      <rPr>
        <sz val="10"/>
        <color rgb="FF000000"/>
        <rFont val="FreeSans"/>
        <family val="2"/>
      </rPr>
      <t xml:space="preserve">אלימות בין ילדים ושינוי ערכים בחברה הישראלית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</si>
  <si>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אדיר כהן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(2008-05-22)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</si>
  <si>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אדיר כהן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</si>
  <si>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התוכנית</t>
    </r>
    <r>
      <rPr>
        <sz val="10"/>
        <color rgb="FF000000"/>
        <rFont val="Cambria"/>
        <family val="0"/>
        <charset val="1"/>
      </rPr>
      <t xml:space="preserve">, </t>
    </r>
    <r>
      <rPr>
        <sz val="10"/>
        <color rgb="FF000000"/>
        <rFont val="FreeSans"/>
        <family val="2"/>
      </rPr>
      <t xml:space="preserve">משוחחים פרופ</t>
    </r>
    <r>
      <rPr>
        <sz val="10"/>
        <color rgb="FF000000"/>
        <rFont val="Cambria"/>
        <family val="0"/>
        <charset val="1"/>
      </rPr>
      <t xml:space="preserve">' </t>
    </r>
    <r>
      <rPr>
        <sz val="10"/>
        <color rgb="FF000000"/>
        <rFont val="FreeSans"/>
        <family val="2"/>
      </rPr>
      <t xml:space="preserve">אדיר כהן</t>
    </r>
    <r>
      <rPr>
        <sz val="10"/>
        <color rgb="FF000000"/>
        <rFont val="Cambria"/>
        <family val="0"/>
        <charset val="1"/>
      </rPr>
      <t xml:space="preserve">, </t>
    </r>
    <r>
      <rPr>
        <sz val="10"/>
        <color rgb="FF000000"/>
        <rFont val="FreeSans"/>
        <family val="2"/>
      </rPr>
      <t xml:space="preserve">סופר וראש החוג לחינוך במכללת עמק יזרעאל והרב לייטמן</t>
    </r>
    <r>
      <rPr>
        <sz val="10"/>
        <color rgb="FF000000"/>
        <rFont val="Cambria"/>
        <family val="0"/>
        <charset val="1"/>
      </rPr>
      <t xml:space="preserve">, </t>
    </r>
    <r>
      <rPr>
        <sz val="10"/>
        <color rgb="FF000000"/>
        <rFont val="FreeSans"/>
        <family val="2"/>
      </rPr>
      <t xml:space="preserve">על תופעת הבדידות ממנה סובלים רבים בימינו</t>
    </r>
    <r>
      <rPr>
        <sz val="10"/>
        <color rgb="FF000000"/>
        <rFont val="Cambria"/>
        <family val="0"/>
        <charset val="1"/>
      </rPr>
      <t xml:space="preserve">, </t>
    </r>
    <r>
      <rPr>
        <sz val="10"/>
        <color rgb="FF000000"/>
        <rFont val="FreeSans"/>
        <family val="2"/>
      </rPr>
      <t xml:space="preserve">ועל הצחוק</t>
    </r>
    <r>
      <rPr>
        <sz val="10"/>
        <color rgb="FF000000"/>
        <rFont val="Cambria"/>
        <family val="0"/>
        <charset val="1"/>
      </rPr>
      <t xml:space="preserve">, </t>
    </r>
    <r>
      <rPr>
        <sz val="10"/>
        <color rgb="FF000000"/>
        <rFont val="FreeSans"/>
        <family val="2"/>
      </rPr>
      <t xml:space="preserve">המשמש ככוח פנימי לעליה בשלבי הסולם הרוחני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</si>
  <si>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דוד בן בסט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(2008-07-14)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</si>
  <si>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דוד בן בסט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</si>
  <si>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דוד בן בסט</t>
    </r>
    <r>
      <rPr>
        <sz val="10"/>
        <color rgb="FF000000"/>
        <rFont val="Cambria"/>
        <family val="0"/>
        <charset val="1"/>
      </rPr>
      <t xml:space="preserve">, </t>
    </r>
    <r>
      <rPr>
        <sz val="10"/>
        <color rgb="FF000000"/>
        <rFont val="FreeSans"/>
        <family val="2"/>
      </rPr>
      <t xml:space="preserve">מנכ</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t>
    </r>
    <r>
      <rPr>
        <sz val="10"/>
        <color rgb="FF000000"/>
        <rFont val="FreeSans"/>
        <family val="2"/>
      </rPr>
      <t xml:space="preserve">רדיוס </t>
    </r>
    <r>
      <rPr>
        <sz val="10"/>
        <color rgb="FF000000"/>
        <rFont val="Cambria"/>
        <family val="0"/>
        <charset val="1"/>
      </rPr>
      <t xml:space="preserve">100FM"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רדיו לב המדינה</t>
    </r>
    <r>
      <rPr>
        <sz val="10"/>
        <color rgb="FF000000"/>
        <rFont val="Cambria"/>
        <family val="0"/>
        <charset val="1"/>
      </rPr>
      <t xml:space="preserve">", </t>
    </r>
    <r>
      <rPr>
        <sz val="10"/>
        <color rgb="FF000000"/>
        <rFont val="FreeSans"/>
        <family val="2"/>
      </rPr>
      <t xml:space="preserve">מברר עם הרב לייטמן האם קיימת סכנה בלימוד חכמת הקבלה</t>
    </r>
    <r>
      <rPr>
        <sz val="10"/>
        <color rgb="FF000000"/>
        <rFont val="Cambria"/>
        <family val="0"/>
        <charset val="1"/>
      </rPr>
      <t xml:space="preserve">, </t>
    </r>
    <r>
      <rPr>
        <sz val="10"/>
        <color rgb="FF000000"/>
        <rFont val="FreeSans"/>
        <family val="2"/>
      </rPr>
      <t xml:space="preserve">כיצד היא מסייעת לאדם להשיג סיפוק בחייו</t>
    </r>
    <r>
      <rPr>
        <sz val="10"/>
        <color rgb="FF000000"/>
        <rFont val="Cambria"/>
        <family val="0"/>
        <charset val="1"/>
      </rPr>
      <t xml:space="preserve">, </t>
    </r>
    <r>
      <rPr>
        <sz val="10"/>
        <color rgb="FF000000"/>
        <rFont val="FreeSans"/>
        <family val="2"/>
      </rPr>
      <t xml:space="preserve">והאם קיים קשר בינה לבין טלפתיה</t>
    </r>
    <r>
      <rPr>
        <sz val="10"/>
        <color rgb="FF000000"/>
        <rFont val="Cambria"/>
        <family val="0"/>
        <charset val="1"/>
      </rPr>
      <t xml:space="preserve">, </t>
    </r>
    <r>
      <rPr>
        <sz val="10"/>
        <color rgb="FF000000"/>
        <rFont val="FreeSans"/>
        <family val="2"/>
      </rPr>
      <t xml:space="preserve">תקשור וכוחות על טבעיים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</si>
  <si>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דוד בן בסט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(2008-07-14)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</si>
  <si>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דוד בן בסט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</si>
  <si>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דוד בן בסט</t>
    </r>
    <r>
      <rPr>
        <sz val="10"/>
        <color rgb="FF000000"/>
        <rFont val="Cambria"/>
        <family val="0"/>
        <charset val="1"/>
      </rPr>
      <t xml:space="preserve">, </t>
    </r>
    <r>
      <rPr>
        <sz val="10"/>
        <color rgb="FF000000"/>
        <rFont val="FreeSans"/>
        <family val="2"/>
      </rPr>
      <t xml:space="preserve">מנכ</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t>
    </r>
    <r>
      <rPr>
        <sz val="10"/>
        <color rgb="FF000000"/>
        <rFont val="FreeSans"/>
        <family val="2"/>
      </rPr>
      <t xml:space="preserve">רדיוס </t>
    </r>
    <r>
      <rPr>
        <sz val="10"/>
        <color rgb="FF000000"/>
        <rFont val="Cambria"/>
        <family val="0"/>
        <charset val="1"/>
      </rPr>
      <t xml:space="preserve">100FM" </t>
    </r>
    <r>
      <rPr>
        <sz val="10"/>
        <color rgb="FF000000"/>
        <rFont val="FreeSans"/>
        <family val="2"/>
      </rPr>
      <t xml:space="preserve">והרב לייטמן</t>
    </r>
    <r>
      <rPr>
        <sz val="10"/>
        <color rgb="FF000000"/>
        <rFont val="Cambria"/>
        <family val="0"/>
        <charset val="1"/>
      </rPr>
      <t xml:space="preserve">, </t>
    </r>
    <r>
      <rPr>
        <sz val="10"/>
        <color rgb="FF000000"/>
        <rFont val="FreeSans"/>
        <family val="2"/>
      </rPr>
      <t xml:space="preserve">על חיזוי העתיד</t>
    </r>
    <r>
      <rPr>
        <sz val="10"/>
        <color rgb="FF000000"/>
        <rFont val="Cambria"/>
        <family val="0"/>
        <charset val="1"/>
      </rPr>
      <t xml:space="preserve">, </t>
    </r>
    <r>
      <rPr>
        <sz val="10"/>
        <color rgb="FF000000"/>
        <rFont val="FreeSans"/>
        <family val="2"/>
      </rPr>
      <t xml:space="preserve">קשר האדם לטבע</t>
    </r>
    <r>
      <rPr>
        <sz val="10"/>
        <color rgb="FF000000"/>
        <rFont val="Cambria"/>
        <family val="0"/>
        <charset val="1"/>
      </rPr>
      <t xml:space="preserve">, </t>
    </r>
    <r>
      <rPr>
        <sz val="10"/>
        <color rgb="FF000000"/>
        <rFont val="FreeSans"/>
        <family val="2"/>
      </rPr>
      <t xml:space="preserve">היכן יש לנו בחירה חופשית</t>
    </r>
    <r>
      <rPr>
        <sz val="10"/>
        <color rgb="FF000000"/>
        <rFont val="Cambria"/>
        <family val="0"/>
        <charset val="1"/>
      </rPr>
      <t xml:space="preserve">, </t>
    </r>
    <r>
      <rPr>
        <sz val="10"/>
        <color rgb="FF000000"/>
        <rFont val="FreeSans"/>
        <family val="2"/>
      </rPr>
      <t xml:space="preserve">לאן מוביל אותנו המשבר הכללי ואיזה פיתרון מציעה עבורו חכמת הקבלה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</si>
  <si>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חיים שפירא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(2009-02-23)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</si>
  <si>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חיים שפירא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</si>
  <si>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חיים שפירא</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למתמטיקה ותורת המשחקים</t>
    </r>
    <r>
      <rPr>
        <sz val="10"/>
        <color rgb="FF000000"/>
        <rFont val="Cambria"/>
        <family val="0"/>
        <charset val="1"/>
      </rPr>
      <t xml:space="preserve">, </t>
    </r>
    <r>
      <rPr>
        <sz val="10"/>
        <color rgb="FF000000"/>
        <rFont val="FreeSans"/>
        <family val="2"/>
      </rPr>
      <t xml:space="preserve">והרב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בשיחה מרתקת על הגורמים המשפיעים על קבלת ההחלטות של האדם</t>
    </r>
    <r>
      <rPr>
        <sz val="10"/>
        <color rgb="FF000000"/>
        <rFont val="Cambria"/>
        <family val="0"/>
        <charset val="1"/>
      </rPr>
      <t xml:space="preserve">, </t>
    </r>
    <r>
      <rPr>
        <sz val="10"/>
        <color rgb="FF000000"/>
        <rFont val="FreeSans"/>
        <family val="2"/>
      </rPr>
      <t xml:space="preserve">האם תמיד היא הגיונית</t>
    </r>
    <r>
      <rPr>
        <sz val="10"/>
        <color rgb="FF000000"/>
        <rFont val="Cambria"/>
        <family val="0"/>
        <charset val="1"/>
      </rPr>
      <t xml:space="preserve">, </t>
    </r>
    <r>
      <rPr>
        <sz val="10"/>
        <color rgb="FF000000"/>
        <rFont val="FreeSans"/>
        <family val="2"/>
      </rPr>
      <t xml:space="preserve">האם יש לנו בחירה חופשיתי</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</si>
  <si>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חיים שפירא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(2009-02-23)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</si>
  <si>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חיים שפירא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</si>
  <si>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חיים שפירא</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למתמטיקה ותורת המשחקים</t>
    </r>
    <r>
      <rPr>
        <sz val="10"/>
        <color rgb="FF000000"/>
        <rFont val="Cambria"/>
        <family val="0"/>
        <charset val="1"/>
      </rPr>
      <t xml:space="preserve">, </t>
    </r>
    <r>
      <rPr>
        <sz val="10"/>
        <color rgb="FF000000"/>
        <rFont val="FreeSans"/>
        <family val="2"/>
      </rPr>
      <t xml:space="preserve">והרב לייטמן</t>
    </r>
    <r>
      <rPr>
        <sz val="10"/>
        <color rgb="FF000000"/>
        <rFont val="Cambria"/>
        <family val="0"/>
        <charset val="1"/>
      </rPr>
      <t xml:space="preserve">, </t>
    </r>
    <r>
      <rPr>
        <sz val="10"/>
        <color rgb="FF000000"/>
        <rFont val="FreeSans"/>
        <family val="2"/>
      </rPr>
      <t xml:space="preserve">על היתרונות הטמונים בשיתופי פעולה</t>
    </r>
    <r>
      <rPr>
        <sz val="10"/>
        <color rgb="FF000000"/>
        <rFont val="Cambria"/>
        <family val="0"/>
        <charset val="1"/>
      </rPr>
      <t xml:space="preserve">, </t>
    </r>
    <r>
      <rPr>
        <sz val="10"/>
        <color rgb="FF000000"/>
        <rFont val="FreeSans"/>
        <family val="2"/>
      </rPr>
      <t xml:space="preserve">על מהות המשחק בחכמת הקבלה</t>
    </r>
    <r>
      <rPr>
        <sz val="10"/>
        <color rgb="FF000000"/>
        <rFont val="Cambria"/>
        <family val="0"/>
        <charset val="1"/>
      </rPr>
      <t xml:space="preserve">, </t>
    </r>
    <r>
      <rPr>
        <sz val="10"/>
        <color rgb="FF000000"/>
        <rFont val="FreeSans"/>
        <family val="2"/>
      </rPr>
      <t xml:space="preserve">על היחס הנכון לאי הוודאות בחיינו</t>
    </r>
    <r>
      <rPr>
        <sz val="10"/>
        <color rgb="FF000000"/>
        <rFont val="Cambria"/>
        <family val="0"/>
        <charset val="1"/>
      </rPr>
      <t xml:space="preserve">, </t>
    </r>
    <r>
      <rPr>
        <sz val="10"/>
        <color rgb="FF000000"/>
        <rFont val="FreeSans"/>
        <family val="2"/>
      </rPr>
      <t xml:space="preserve">ועל משחק החיים המופלא</t>
    </r>
    <r>
      <rPr>
        <sz val="10"/>
        <color rgb="FF000000"/>
        <rFont val="Cambria"/>
        <family val="0"/>
        <charset val="1"/>
      </rPr>
      <t xml:space="preserve">...</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</si>
  <si>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רם שמואלי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(2008-01-07)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</si>
  <si>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רם שמואלי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</si>
  <si>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תת אלוף במילואים רם שמואלי</t>
    </r>
    <r>
      <rPr>
        <sz val="10"/>
        <color rgb="FF000000"/>
        <rFont val="Cambria"/>
        <family val="0"/>
        <charset val="1"/>
      </rPr>
      <t xml:space="preserve">, </t>
    </r>
    <r>
      <rPr>
        <sz val="10"/>
        <color rgb="FF000000"/>
        <rFont val="FreeSans"/>
        <family val="2"/>
      </rPr>
      <t xml:space="preserve">טייס קרב</t>
    </r>
    <r>
      <rPr>
        <sz val="10"/>
        <color rgb="FF000000"/>
        <rFont val="Cambria"/>
        <family val="0"/>
        <charset val="1"/>
      </rPr>
      <t xml:space="preserve">, </t>
    </r>
    <r>
      <rPr>
        <sz val="10"/>
        <color rgb="FF000000"/>
        <rFont val="FreeSans"/>
        <family val="2"/>
      </rPr>
      <t xml:space="preserve">מפקד וחקלאי</t>
    </r>
    <r>
      <rPr>
        <sz val="10"/>
        <color rgb="FF000000"/>
        <rFont val="Cambria"/>
        <family val="0"/>
        <charset val="1"/>
      </rPr>
      <t xml:space="preserve">, </t>
    </r>
    <r>
      <rPr>
        <sz val="10"/>
        <color rgb="FF000000"/>
        <rFont val="FreeSans"/>
        <family val="2"/>
      </rPr>
      <t xml:space="preserve">משוחח עם הרב לייטמן על אפשרות שילוב חכמת הקבלה במערכת החינוך</t>
    </r>
    <r>
      <rPr>
        <sz val="10"/>
        <color rgb="FF000000"/>
        <rFont val="Cambria"/>
        <family val="0"/>
        <charset val="1"/>
      </rPr>
      <t xml:space="preserve">, </t>
    </r>
    <r>
      <rPr>
        <sz val="10"/>
        <color rgb="FF000000"/>
        <rFont val="FreeSans"/>
        <family val="2"/>
      </rPr>
      <t xml:space="preserve">חשיבות השפה העברית</t>
    </r>
    <r>
      <rPr>
        <sz val="10"/>
        <color rgb="FF000000"/>
        <rFont val="Cambria"/>
        <family val="0"/>
        <charset val="1"/>
      </rPr>
      <t xml:space="preserve">, </t>
    </r>
    <r>
      <rPr>
        <sz val="10"/>
        <color rgb="FF000000"/>
        <rFont val="FreeSans"/>
        <family val="2"/>
      </rPr>
      <t xml:space="preserve">הרלוונטיות של הציונות לימינו</t>
    </r>
    <r>
      <rPr>
        <sz val="10"/>
        <color rgb="FF000000"/>
        <rFont val="Cambria"/>
        <family val="0"/>
        <charset val="1"/>
      </rPr>
      <t xml:space="preserve">, </t>
    </r>
    <r>
      <rPr>
        <sz val="10"/>
        <color rgb="FF000000"/>
        <rFont val="FreeSans"/>
        <family val="2"/>
      </rPr>
      <t xml:space="preserve">ועל הקשר לארץ ישראל ומקומנו בה כעם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</si>
  <si>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רם שמואלי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(2008-01-07)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</si>
  <si>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רם שמואלי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</si>
  <si>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הרב לייטמן ותת</t>
    </r>
    <r>
      <rPr>
        <sz val="10"/>
        <color rgb="FF000000"/>
        <rFont val="Cambria"/>
        <family val="0"/>
        <charset val="1"/>
      </rPr>
      <t xml:space="preserve">-</t>
    </r>
    <r>
      <rPr>
        <sz val="10"/>
        <color rgb="FF000000"/>
        <rFont val="FreeSans"/>
        <family val="2"/>
      </rPr>
      <t xml:space="preserve">אלוף במילואים רם שמואלי</t>
    </r>
    <r>
      <rPr>
        <sz val="10"/>
        <color rgb="FF000000"/>
        <rFont val="Cambria"/>
        <family val="0"/>
        <charset val="1"/>
      </rPr>
      <t xml:space="preserve">, </t>
    </r>
    <r>
      <rPr>
        <sz val="10"/>
        <color rgb="FF000000"/>
        <rFont val="FreeSans"/>
        <family val="2"/>
      </rPr>
      <t xml:space="preserve">על המחשבה ככוח החזק בעולם</t>
    </r>
    <r>
      <rPr>
        <sz val="10"/>
        <color rgb="FF000000"/>
        <rFont val="Cambria"/>
        <family val="0"/>
        <charset val="1"/>
      </rPr>
      <t xml:space="preserve">, </t>
    </r>
    <r>
      <rPr>
        <sz val="10"/>
        <color rgb="FF000000"/>
        <rFont val="FreeSans"/>
        <family val="2"/>
      </rPr>
      <t xml:space="preserve">האפשרות להתעלות מעל טבענו האגואיסטי</t>
    </r>
    <r>
      <rPr>
        <sz val="10"/>
        <color rgb="FF000000"/>
        <rFont val="Cambria"/>
        <family val="0"/>
        <charset val="1"/>
      </rPr>
      <t xml:space="preserve">, </t>
    </r>
    <r>
      <rPr>
        <sz val="10"/>
        <color rgb="FF000000"/>
        <rFont val="FreeSans"/>
        <family val="2"/>
      </rPr>
      <t xml:space="preserve">היהדות כמסגרת להתחברות רוחנית</t>
    </r>
    <r>
      <rPr>
        <sz val="10"/>
        <color rgb="FF000000"/>
        <rFont val="Cambria"/>
        <family val="0"/>
        <charset val="1"/>
      </rPr>
      <t xml:space="preserve">, </t>
    </r>
    <r>
      <rPr>
        <sz val="10"/>
        <color rgb="FF000000"/>
        <rFont val="FreeSans"/>
        <family val="2"/>
      </rPr>
      <t xml:space="preserve">ועל התנדבות למען הזולת – טובה או רעה</t>
    </r>
    <r>
      <rPr>
        <sz val="10"/>
        <color rgb="FF000000"/>
        <rFont val="Cambria"/>
        <family val="0"/>
        <charset val="1"/>
      </rPr>
      <t xml:space="preserve">?</t>
    </r>
  </si>
  <si>
    <r>
      <rPr>
        <sz val="10"/>
        <color rgb="FF010000"/>
        <rFont val="FreeSans"/>
        <family val="2"/>
      </rPr>
      <t xml:space="preserve"> 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עליזה שנהר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(2008-12-07)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</si>
  <si>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עליזה שנהר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</si>
  <si>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עליזה שנהר</t>
    </r>
    <r>
      <rPr>
        <sz val="10"/>
        <color rgb="FF000000"/>
        <rFont val="Cambria"/>
        <family val="0"/>
        <charset val="1"/>
      </rPr>
      <t xml:space="preserve">, </t>
    </r>
    <r>
      <rPr>
        <sz val="10"/>
        <color rgb="FF000000"/>
        <rFont val="FreeSans"/>
        <family val="2"/>
      </rPr>
      <t xml:space="preserve">נשיאת מכללת עמק יזרעאל ושגרירת ישראל ברוסיה לשעבר</t>
    </r>
    <r>
      <rPr>
        <sz val="10"/>
        <color rgb="FF000000"/>
        <rFont val="Cambria"/>
        <family val="0"/>
        <charset val="1"/>
      </rPr>
      <t xml:space="preserve">, </t>
    </r>
    <r>
      <rPr>
        <sz val="10"/>
        <color rgb="FF000000"/>
        <rFont val="FreeSans"/>
        <family val="2"/>
      </rPr>
      <t xml:space="preserve">בשיחה עם הרב לייטמן</t>
    </r>
    <r>
      <rPr>
        <sz val="10"/>
        <color rgb="FF000000"/>
        <rFont val="Cambria"/>
        <family val="0"/>
        <charset val="1"/>
      </rPr>
      <t xml:space="preserve">, </t>
    </r>
    <r>
      <rPr>
        <sz val="10"/>
        <color rgb="FF000000"/>
        <rFont val="FreeSans"/>
        <family val="2"/>
      </rPr>
      <t xml:space="preserve">על זהות עם ישראל</t>
    </r>
    <r>
      <rPr>
        <sz val="10"/>
        <color rgb="FF000000"/>
        <rFont val="Cambria"/>
        <family val="0"/>
        <charset val="1"/>
      </rPr>
      <t xml:space="preserve">, </t>
    </r>
    <r>
      <rPr>
        <sz val="10"/>
        <color rgb="FF000000"/>
        <rFont val="FreeSans"/>
        <family val="2"/>
      </rPr>
      <t xml:space="preserve">ועל התנאי היחיד לקיומו כאומה במדינת ישראל </t>
    </r>
    <r>
      <rPr>
        <sz val="10"/>
        <color rgb="FF000000"/>
        <rFont val="Cambria"/>
        <family val="0"/>
        <charset val="1"/>
      </rPr>
      <t xml:space="preserve">- </t>
    </r>
    <r>
      <rPr>
        <sz val="10"/>
        <color rgb="FF000000"/>
        <rFont val="FreeSans"/>
        <family val="2"/>
      </rPr>
      <t xml:space="preserve">מימוש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</si>
  <si>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עליזה שנהר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(2008-12-07)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</si>
  <si>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עליזה שנהר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</si>
  <si>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משוחחים פרופ</t>
    </r>
    <r>
      <rPr>
        <sz val="10"/>
        <color rgb="FF000000"/>
        <rFont val="Cambria"/>
        <family val="0"/>
        <charset val="1"/>
      </rPr>
      <t xml:space="preserve">' </t>
    </r>
    <r>
      <rPr>
        <sz val="10"/>
        <color rgb="FF000000"/>
        <rFont val="FreeSans"/>
        <family val="2"/>
      </rPr>
      <t xml:space="preserve">עליזה שנהר והרב לייטמן</t>
    </r>
    <r>
      <rPr>
        <sz val="10"/>
        <color rgb="FF000000"/>
        <rFont val="Cambria"/>
        <family val="0"/>
        <charset val="1"/>
      </rPr>
      <t xml:space="preserve">, </t>
    </r>
    <r>
      <rPr>
        <sz val="10"/>
        <color rgb="FF000000"/>
        <rFont val="FreeSans"/>
        <family val="2"/>
      </rPr>
      <t xml:space="preserve">על כוחות הטבע הפועלים בהרמוניה</t>
    </r>
    <r>
      <rPr>
        <sz val="10"/>
        <color rgb="FF000000"/>
        <rFont val="Cambria"/>
        <family val="0"/>
        <charset val="1"/>
      </rPr>
      <t xml:space="preserve">, </t>
    </r>
    <r>
      <rPr>
        <sz val="10"/>
        <color rgb="FF000000"/>
        <rFont val="FreeSans"/>
        <family val="2"/>
      </rPr>
      <t xml:space="preserve">ועל האדם</t>
    </r>
    <r>
      <rPr>
        <sz val="10"/>
        <color rgb="FF000000"/>
        <rFont val="Cambria"/>
        <family val="0"/>
        <charset val="1"/>
      </rPr>
      <t xml:space="preserve">, </t>
    </r>
    <r>
      <rPr>
        <sz val="10"/>
        <color rgb="FF000000"/>
        <rFont val="FreeSans"/>
        <family val="2"/>
      </rPr>
      <t xml:space="preserve">כיצור היחיד הפועל בחוסר איזון כלפיהם</t>
    </r>
    <r>
      <rPr>
        <sz val="10"/>
        <color rgb="FF000000"/>
        <rFont val="Cambria"/>
        <family val="0"/>
        <charset val="1"/>
      </rPr>
      <t xml:space="preserve">. </t>
    </r>
    <r>
      <rPr>
        <sz val="10"/>
        <color rgb="FF000000"/>
        <rFont val="FreeSans"/>
        <family val="2"/>
      </rPr>
      <t xml:space="preserve">עוד בתוכנית</t>
    </r>
    <r>
      <rPr>
        <sz val="10"/>
        <color rgb="FF000000"/>
        <rFont val="Cambria"/>
        <family val="0"/>
        <charset val="1"/>
      </rPr>
      <t xml:space="preserve">, </t>
    </r>
    <r>
      <rPr>
        <sz val="10"/>
        <color rgb="FF000000"/>
        <rFont val="FreeSans"/>
        <family val="2"/>
      </rPr>
      <t xml:space="preserve">על דמות האשה במקרא ובימינו </t>
    </r>
    <r>
      <rPr>
        <sz val="10"/>
        <color rgb="FF000000"/>
        <rFont val="Cambria"/>
        <family val="0"/>
        <charset val="1"/>
      </rPr>
      <t xml:space="preserve">- </t>
    </r>
    <r>
      <rPr>
        <sz val="10"/>
        <color rgb="FF000000"/>
        <rFont val="FreeSans"/>
        <family val="2"/>
      </rPr>
      <t xml:space="preserve">כיצד ניתן לשפר את מעמד האשה בחברה</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</si>
  <si>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שרית ישי</t>
    </r>
    <r>
      <rPr>
        <sz val="10"/>
        <color rgb="FF010000"/>
        <rFont val="Cambria"/>
        <family val="0"/>
        <charset val="1"/>
      </rPr>
      <t xml:space="preserve">-</t>
    </r>
    <r>
      <rPr>
        <sz val="10"/>
        <color rgb="FF010000"/>
        <rFont val="FreeSans"/>
        <family val="2"/>
      </rPr>
      <t xml:space="preserve">לוי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(2009-02-22)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</si>
  <si>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שרית ישי</t>
    </r>
    <r>
      <rPr>
        <sz val="10"/>
        <color rgb="FF000000"/>
        <rFont val="Cambria"/>
        <family val="0"/>
        <charset val="1"/>
      </rPr>
      <t xml:space="preserve">-</t>
    </r>
    <r>
      <rPr>
        <sz val="10"/>
        <color rgb="FF000000"/>
        <rFont val="FreeSans"/>
        <family val="2"/>
      </rPr>
      <t xml:space="preserve">לוי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</si>
  <si>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העתונאית שרית ישי</t>
    </r>
    <r>
      <rPr>
        <sz val="10"/>
        <color rgb="FF000000"/>
        <rFont val="Cambria"/>
        <family val="0"/>
        <charset val="1"/>
      </rPr>
      <t xml:space="preserve">-</t>
    </r>
    <r>
      <rPr>
        <sz val="10"/>
        <color rgb="FF000000"/>
        <rFont val="FreeSans"/>
        <family val="2"/>
      </rPr>
      <t xml:space="preserve">לוי</t>
    </r>
    <r>
      <rPr>
        <sz val="10"/>
        <color rgb="FF000000"/>
        <rFont val="Cambria"/>
        <family val="0"/>
        <charset val="1"/>
      </rPr>
      <t xml:space="preserve">, </t>
    </r>
    <r>
      <rPr>
        <sz val="10"/>
        <color rgb="FF000000"/>
        <rFont val="FreeSans"/>
        <family val="2"/>
      </rPr>
      <t xml:space="preserve">מאתגרת את הרב לייטמן בשאלות על מהות הקיום</t>
    </r>
    <r>
      <rPr>
        <sz val="10"/>
        <color rgb="FF000000"/>
        <rFont val="Cambria"/>
        <family val="0"/>
        <charset val="1"/>
      </rPr>
      <t xml:space="preserve">, </t>
    </r>
    <r>
      <rPr>
        <sz val="10"/>
        <color rgb="FF000000"/>
        <rFont val="FreeSans"/>
        <family val="2"/>
      </rPr>
      <t xml:space="preserve">אי הצדק ומטרת הסבל בעולם</t>
    </r>
    <r>
      <rPr>
        <sz val="10"/>
        <color rgb="FF000000"/>
        <rFont val="Cambria"/>
        <family val="0"/>
        <charset val="1"/>
      </rPr>
      <t xml:space="preserve">, </t>
    </r>
    <r>
      <rPr>
        <sz val="10"/>
        <color rgb="FF000000"/>
        <rFont val="FreeSans"/>
        <family val="2"/>
      </rPr>
      <t xml:space="preserve">מיהו אלוקים</t>
    </r>
    <r>
      <rPr>
        <sz val="10"/>
        <color rgb="FF000000"/>
        <rFont val="Cambria"/>
        <family val="0"/>
        <charset val="1"/>
      </rPr>
      <t xml:space="preserve">, </t>
    </r>
    <r>
      <rPr>
        <sz val="10"/>
        <color rgb="FF000000"/>
        <rFont val="FreeSans"/>
        <family val="2"/>
      </rPr>
      <t xml:space="preserve">גלגול הנשמות</t>
    </r>
    <r>
      <rPr>
        <sz val="10"/>
        <color rgb="FF000000"/>
        <rFont val="Cambria"/>
        <family val="0"/>
        <charset val="1"/>
      </rPr>
      <t xml:space="preserve">, </t>
    </r>
    <r>
      <rPr>
        <sz val="10"/>
        <color rgb="FF000000"/>
        <rFont val="FreeSans"/>
        <family val="2"/>
      </rPr>
      <t xml:space="preserve">ועל הפתרון האפשרי למשבר העולמי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</si>
  <si>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שרית ישי</t>
    </r>
    <r>
      <rPr>
        <sz val="10"/>
        <color rgb="FF010000"/>
        <rFont val="Cambria"/>
        <family val="0"/>
        <charset val="1"/>
      </rPr>
      <t xml:space="preserve">-</t>
    </r>
    <r>
      <rPr>
        <sz val="10"/>
        <color rgb="FF010000"/>
        <rFont val="FreeSans"/>
        <family val="2"/>
      </rPr>
      <t xml:space="preserve">לוי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(2009-02-22)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</si>
  <si>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שרית ישי</t>
    </r>
    <r>
      <rPr>
        <sz val="10"/>
        <color rgb="FF000000"/>
        <rFont val="Cambria"/>
        <family val="0"/>
        <charset val="1"/>
      </rPr>
      <t xml:space="preserve">-</t>
    </r>
    <r>
      <rPr>
        <sz val="10"/>
        <color rgb="FF000000"/>
        <rFont val="FreeSans"/>
        <family val="2"/>
      </rPr>
      <t xml:space="preserve">לוי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</si>
  <si>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שיחתם</t>
    </r>
    <r>
      <rPr>
        <sz val="10"/>
        <color rgb="FF000000"/>
        <rFont val="Cambria"/>
        <family val="0"/>
        <charset val="1"/>
      </rPr>
      <t xml:space="preserve">, </t>
    </r>
    <r>
      <rPr>
        <sz val="10"/>
        <color rgb="FF000000"/>
        <rFont val="FreeSans"/>
        <family val="2"/>
      </rPr>
      <t xml:space="preserve">דנים שרית ישי</t>
    </r>
    <r>
      <rPr>
        <sz val="10"/>
        <color rgb="FF000000"/>
        <rFont val="Cambria"/>
        <family val="0"/>
        <charset val="1"/>
      </rPr>
      <t xml:space="preserve">-</t>
    </r>
    <r>
      <rPr>
        <sz val="10"/>
        <color rgb="FF000000"/>
        <rFont val="FreeSans"/>
        <family val="2"/>
      </rPr>
      <t xml:space="preserve">לוי והרב לייטמן במשבר במשפחה ובחינוך הילדים בימינו</t>
    </r>
    <r>
      <rPr>
        <sz val="10"/>
        <color rgb="FF000000"/>
        <rFont val="Cambria"/>
        <family val="0"/>
        <charset val="1"/>
      </rPr>
      <t xml:space="preserve">, </t>
    </r>
    <r>
      <rPr>
        <sz val="10"/>
        <color rgb="FF000000"/>
        <rFont val="FreeSans"/>
        <family val="2"/>
      </rPr>
      <t xml:space="preserve">והפתרון עבורם </t>
    </r>
    <r>
      <rPr>
        <sz val="10"/>
        <color rgb="FF000000"/>
        <rFont val="Cambria"/>
        <family val="0"/>
        <charset val="1"/>
      </rPr>
      <t xml:space="preserve">- </t>
    </r>
    <r>
      <rPr>
        <sz val="10"/>
        <color rgb="FF000000"/>
        <rFont val="FreeSans"/>
        <family val="2"/>
      </rPr>
      <t xml:space="preserve">חינוך והשפעת הסביבה הנכונה</t>
    </r>
    <r>
      <rPr>
        <sz val="10"/>
        <color rgb="FF000000"/>
        <rFont val="Cambria"/>
        <family val="0"/>
        <charset val="1"/>
      </rPr>
      <t xml:space="preserve">. </t>
    </r>
    <r>
      <rPr>
        <sz val="10"/>
        <color rgb="FF000000"/>
        <rFont val="FreeSans"/>
        <family val="2"/>
      </rPr>
      <t xml:space="preserve">עוד בתוכנית</t>
    </r>
    <r>
      <rPr>
        <sz val="10"/>
        <color rgb="FF000000"/>
        <rFont val="Cambria"/>
        <family val="0"/>
        <charset val="1"/>
      </rPr>
      <t xml:space="preserve">, </t>
    </r>
    <r>
      <rPr>
        <sz val="10"/>
        <color rgb="FF000000"/>
        <rFont val="FreeSans"/>
        <family val="2"/>
      </rPr>
      <t xml:space="preserve">על יחס חכמת הקבלה להפריה מלאכותית</t>
    </r>
    <r>
      <rPr>
        <sz val="10"/>
        <color rgb="FF000000"/>
        <rFont val="Cambria"/>
        <family val="0"/>
        <charset val="1"/>
      </rPr>
      <t xml:space="preserve">, </t>
    </r>
    <r>
      <rPr>
        <sz val="10"/>
        <color rgb="FF000000"/>
        <rFont val="FreeSans"/>
        <family val="2"/>
      </rPr>
      <t xml:space="preserve">ומהי נתינה אמיתית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</si>
  <si>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גיל קופטש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</si>
  <si>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גיל קופטש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</si>
  <si>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 גיל קופטש והרב לייטמן משוחחים על הספר </t>
    </r>
    <r>
      <rPr>
        <sz val="10"/>
        <color rgb="FF000000"/>
        <rFont val="Cambria"/>
        <family val="0"/>
        <charset val="1"/>
      </rPr>
      <t xml:space="preserve">"</t>
    </r>
    <r>
      <rPr>
        <sz val="10"/>
        <color rgb="FF000000"/>
        <rFont val="FreeSans"/>
        <family val="2"/>
      </rPr>
      <t xml:space="preserve">מגדל בבל </t>
    </r>
    <r>
      <rPr>
        <sz val="10"/>
        <color rgb="FF000000"/>
        <rFont val="Cambria"/>
        <family val="0"/>
        <charset val="1"/>
      </rPr>
      <t xml:space="preserve">- </t>
    </r>
    <r>
      <rPr>
        <sz val="10"/>
        <color rgb="FF000000"/>
        <rFont val="FreeSans"/>
        <family val="2"/>
      </rPr>
      <t xml:space="preserve">הקומה האחרונה</t>
    </r>
    <r>
      <rPr>
        <sz val="10"/>
        <color rgb="FF000000"/>
        <rFont val="Cambria"/>
        <family val="0"/>
        <charset val="1"/>
      </rPr>
      <t xml:space="preserve">", </t>
    </r>
    <r>
      <rPr>
        <sz val="10"/>
        <color rgb="FF000000"/>
        <rFont val="FreeSans"/>
        <family val="2"/>
      </rPr>
      <t xml:space="preserve">ובודקים איך ניתן לבנות עולם חדש ומאוזן יותר</t>
    </r>
    <r>
      <rPr>
        <sz val="10"/>
        <color rgb="FF000000"/>
        <rFont val="Cambria"/>
        <family val="0"/>
        <charset val="1"/>
      </rPr>
      <t xml:space="preserve">, </t>
    </r>
    <r>
      <rPr>
        <sz val="10"/>
        <color rgb="FF000000"/>
        <rFont val="FreeSans"/>
        <family val="2"/>
      </rPr>
      <t xml:space="preserve">מעל מגדל האגו שנבנה לאורך ההסטוריה האנושית</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</si>
  <si>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גיל קופטש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</si>
  <si>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גיל קופטש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</si>
  <si>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דנים הרב לייטמן וגיל קופטש</t>
    </r>
    <r>
      <rPr>
        <sz val="10"/>
        <color rgb="FF000000"/>
        <rFont val="Cambria"/>
        <family val="0"/>
        <charset val="1"/>
      </rPr>
      <t xml:space="preserve">, </t>
    </r>
    <r>
      <rPr>
        <sz val="10"/>
        <color rgb="FF000000"/>
        <rFont val="FreeSans"/>
        <family val="2"/>
      </rPr>
      <t xml:space="preserve">כיצד לימוד הקבלה מאפשר לאדם להכיר את אופיו האגואיסטי ולתקנו</t>
    </r>
    <r>
      <rPr>
        <sz val="10"/>
        <color rgb="FF000000"/>
        <rFont val="Cambria"/>
        <family val="0"/>
        <charset val="1"/>
      </rPr>
      <t xml:space="preserve">, </t>
    </r>
    <r>
      <rPr>
        <sz val="10"/>
        <color rgb="FF000000"/>
        <rFont val="FreeSans"/>
        <family val="2"/>
      </rPr>
      <t xml:space="preserve">ועל חינוך הדור הצעיר</t>
    </r>
    <r>
      <rPr>
        <sz val="10"/>
        <color rgb="FF000000"/>
        <rFont val="Cambria"/>
        <family val="0"/>
        <charset val="1"/>
      </rPr>
      <t xml:space="preserve">, </t>
    </r>
    <r>
      <rPr>
        <sz val="10"/>
        <color rgb="FF000000"/>
        <rFont val="FreeSans"/>
        <family val="2"/>
      </rPr>
      <t xml:space="preserve">כבסיס לבניית עתיד טוב יותר לעם ישראל ולעולם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</si>
  <si>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גיל קופטש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3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</si>
  <si>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גיל קופטש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</si>
  <si>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 הרב לייטמן מספר לגיל קופטש על עלייתו לארץ ישראל</t>
    </r>
    <r>
      <rPr>
        <sz val="10"/>
        <color rgb="FF000000"/>
        <rFont val="Cambria"/>
        <family val="0"/>
        <charset val="1"/>
      </rPr>
      <t xml:space="preserve">, </t>
    </r>
    <r>
      <rPr>
        <sz val="10"/>
        <color rgb="FF000000"/>
        <rFont val="FreeSans"/>
        <family val="2"/>
      </rPr>
      <t xml:space="preserve">מביע דעתו על החינוך ועל יחסינו לסביבה</t>
    </r>
    <r>
      <rPr>
        <sz val="10"/>
        <color rgb="FF000000"/>
        <rFont val="Cambria"/>
        <family val="0"/>
        <charset val="1"/>
      </rPr>
      <t xml:space="preserve">, </t>
    </r>
    <r>
      <rPr>
        <sz val="10"/>
        <color rgb="FF000000"/>
        <rFont val="FreeSans"/>
        <family val="2"/>
      </rPr>
      <t xml:space="preserve">ומציע פתרונות מתוך הקבלה</t>
    </r>
    <r>
      <rPr>
        <sz val="10"/>
        <color rgb="FF000000"/>
        <rFont val="Cambria"/>
        <family val="0"/>
        <charset val="1"/>
      </rPr>
      <t xml:space="preserve">. </t>
    </r>
    <r>
      <rPr>
        <sz val="10"/>
        <color rgb="FF000000"/>
        <rFont val="FreeSans"/>
        <family val="2"/>
      </rPr>
      <t xml:space="preserve">וגם</t>
    </r>
    <r>
      <rPr>
        <sz val="10"/>
        <color rgb="FF000000"/>
        <rFont val="Cambria"/>
        <family val="0"/>
        <charset val="1"/>
      </rPr>
      <t xml:space="preserve">, </t>
    </r>
    <r>
      <rPr>
        <sz val="10"/>
        <color rgb="FF000000"/>
        <rFont val="FreeSans"/>
        <family val="2"/>
      </rPr>
      <t xml:space="preserve">על הכוח המיוחד הטמון בקריאת ספרי קבלה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</si>
  <si>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גיל קופטש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4 (2008-01-24)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</si>
  <si>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גיל קופטש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</si>
  <si>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גיל קופטש והרב לייטמן בשיחה מרתקת על מדע</t>
    </r>
    <r>
      <rPr>
        <sz val="10"/>
        <color rgb="FF000000"/>
        <rFont val="Cambria"/>
        <family val="0"/>
        <charset val="1"/>
      </rPr>
      <t xml:space="preserve">, </t>
    </r>
    <r>
      <rPr>
        <sz val="10"/>
        <color rgb="FF000000"/>
        <rFont val="FreeSans"/>
        <family val="2"/>
      </rPr>
      <t xml:space="preserve">תורת הקוונטים והקבלה</t>
    </r>
    <r>
      <rPr>
        <sz val="10"/>
        <color rgb="FF000000"/>
        <rFont val="Cambria"/>
        <family val="0"/>
        <charset val="1"/>
      </rPr>
      <t xml:space="preserve">, </t>
    </r>
    <r>
      <rPr>
        <sz val="10"/>
        <color rgb="FF000000"/>
        <rFont val="FreeSans"/>
        <family val="2"/>
      </rPr>
      <t xml:space="preserve">על שינוי תפיסת המציאות</t>
    </r>
    <r>
      <rPr>
        <sz val="10"/>
        <color rgb="FF000000"/>
        <rFont val="Cambria"/>
        <family val="0"/>
        <charset val="1"/>
      </rPr>
      <t xml:space="preserve">, </t>
    </r>
    <r>
      <rPr>
        <sz val="10"/>
        <color rgb="FF000000"/>
        <rFont val="FreeSans"/>
        <family val="2"/>
      </rPr>
      <t xml:space="preserve">על הקשר של עם ישראל למוסלמים ולנוצרים</t>
    </r>
    <r>
      <rPr>
        <sz val="10"/>
        <color rgb="FF000000"/>
        <rFont val="Cambria"/>
        <family val="0"/>
        <charset val="1"/>
      </rPr>
      <t xml:space="preserve">. </t>
    </r>
    <r>
      <rPr>
        <sz val="10"/>
        <color rgb="FF000000"/>
        <rFont val="FreeSans"/>
        <family val="2"/>
      </rPr>
      <t xml:space="preserve">וגם</t>
    </r>
    <r>
      <rPr>
        <sz val="10"/>
        <color rgb="FF000000"/>
        <rFont val="Cambria"/>
        <family val="0"/>
        <charset val="1"/>
      </rPr>
      <t xml:space="preserve">, </t>
    </r>
    <r>
      <rPr>
        <sz val="10"/>
        <color rgb="FF000000"/>
        <rFont val="FreeSans"/>
        <family val="2"/>
      </rPr>
      <t xml:space="preserve">מיהו יהודי</t>
    </r>
    <r>
      <rPr>
        <sz val="10"/>
        <color rgb="FF000000"/>
        <rFont val="Cambria"/>
        <family val="0"/>
        <charset val="1"/>
      </rPr>
      <t xml:space="preserve">, </t>
    </r>
    <r>
      <rPr>
        <sz val="10"/>
        <color rgb="FF000000"/>
        <rFont val="FreeSans"/>
        <family val="2"/>
      </rPr>
      <t xml:space="preserve">מהו תפקידו של עם ישראל  ואיפה אנו נכשלים כעם</t>
    </r>
    <r>
      <rPr>
        <sz val="10"/>
        <color rgb="FF000000"/>
        <rFont val="Cambria"/>
        <family val="0"/>
        <charset val="1"/>
      </rPr>
      <t xml:space="preserve">?</t>
    </r>
  </si>
  <si>
    <r>
      <rPr>
        <sz val="10"/>
        <color rgb="FF010000"/>
        <rFont val="FreeSans"/>
        <family val="2"/>
      </rPr>
      <t xml:space="preserve">נפגשים עם קבלה</t>
    </r>
    <r>
      <rPr>
        <sz val="10"/>
        <color rgb="FF010000"/>
        <rFont val="Cambria"/>
        <family val="0"/>
        <charset val="1"/>
      </rPr>
      <t xml:space="preserve">" - </t>
    </r>
    <r>
      <rPr>
        <sz val="10"/>
        <color rgb="FF010000"/>
        <rFont val="FreeSans"/>
        <family val="2"/>
      </rPr>
      <t xml:space="preserve">אגי משעול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(2005-08-18)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</si>
  <si>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אגי משעול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</si>
  <si>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המשוררת אגי משעול משוחחת עם הרב לייטמן</t>
    </r>
    <r>
      <rPr>
        <sz val="10"/>
        <color rgb="FF000000"/>
        <rFont val="Cambria"/>
        <family val="0"/>
        <charset val="1"/>
      </rPr>
      <t xml:space="preserve">, </t>
    </r>
    <r>
      <rPr>
        <sz val="10"/>
        <color rgb="FF000000"/>
        <rFont val="FreeSans"/>
        <family val="2"/>
      </rPr>
      <t xml:space="preserve">על המילה הכתובה כביטוי לפנימיות האדם</t>
    </r>
    <r>
      <rPr>
        <sz val="10"/>
        <color rgb="FF000000"/>
        <rFont val="Cambria"/>
        <family val="0"/>
        <charset val="1"/>
      </rPr>
      <t xml:space="preserve">, </t>
    </r>
    <r>
      <rPr>
        <sz val="10"/>
        <color rgb="FF000000"/>
        <rFont val="FreeSans"/>
        <family val="2"/>
      </rPr>
      <t xml:space="preserve">על המקור הרוחני של המילים</t>
    </r>
    <r>
      <rPr>
        <sz val="10"/>
        <color rgb="FF000000"/>
        <rFont val="Cambria"/>
        <family val="0"/>
        <charset val="1"/>
      </rPr>
      <t xml:space="preserve">, </t>
    </r>
    <r>
      <rPr>
        <sz val="10"/>
        <color rgb="FF000000"/>
        <rFont val="FreeSans"/>
        <family val="2"/>
      </rPr>
      <t xml:space="preserve">כוחן של האותיות בבריאת העולם</t>
    </r>
    <r>
      <rPr>
        <sz val="10"/>
        <color rgb="FF000000"/>
        <rFont val="Cambria"/>
        <family val="0"/>
        <charset val="1"/>
      </rPr>
      <t xml:space="preserve">, </t>
    </r>
    <r>
      <rPr>
        <sz val="10"/>
        <color rgb="FF000000"/>
        <rFont val="FreeSans"/>
        <family val="2"/>
      </rPr>
      <t xml:space="preserve">עוצמת המילים בבניה והרס</t>
    </r>
    <r>
      <rPr>
        <sz val="10"/>
        <color rgb="FF000000"/>
        <rFont val="Cambria"/>
        <family val="0"/>
        <charset val="1"/>
      </rPr>
      <t xml:space="preserve">, </t>
    </r>
    <r>
      <rPr>
        <sz val="10"/>
        <color rgb="FF000000"/>
        <rFont val="FreeSans"/>
        <family val="2"/>
      </rPr>
      <t xml:space="preserve">ועל המוזה ואופן ביטויה ביצירה</t>
    </r>
  </si>
  <si>
    <r>
      <rPr>
        <sz val="10"/>
        <color rgb="FF010000"/>
        <rFont val="FreeSans"/>
        <family val="2"/>
      </rPr>
      <t xml:space="preserve">נפגשים עם קבלה</t>
    </r>
    <r>
      <rPr>
        <sz val="10"/>
        <color rgb="FF010000"/>
        <rFont val="Cambria"/>
        <family val="0"/>
        <charset val="1"/>
      </rPr>
      <t xml:space="preserve">" - </t>
    </r>
    <r>
      <rPr>
        <sz val="10"/>
        <color rgb="FF010000"/>
        <rFont val="FreeSans"/>
        <family val="2"/>
      </rPr>
      <t xml:space="preserve">אגי משעול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(2005-08-18)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</si>
  <si>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אגי משעול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</si>
  <si>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מבררת אגי משעול עם הרב לייטמן</t>
    </r>
    <r>
      <rPr>
        <sz val="10"/>
        <color rgb="FF000000"/>
        <rFont val="Cambria"/>
        <family val="0"/>
        <charset val="1"/>
      </rPr>
      <t xml:space="preserve">, </t>
    </r>
    <r>
      <rPr>
        <sz val="10"/>
        <color rgb="FF000000"/>
        <rFont val="FreeSans"/>
        <family val="2"/>
      </rPr>
      <t xml:space="preserve">על תפקידה של הנשמה הנקבית בבריאה</t>
    </r>
    <r>
      <rPr>
        <sz val="10"/>
        <color rgb="FF000000"/>
        <rFont val="Cambria"/>
        <family val="0"/>
        <charset val="1"/>
      </rPr>
      <t xml:space="preserve">, </t>
    </r>
    <r>
      <rPr>
        <sz val="10"/>
        <color rgb="FF000000"/>
        <rFont val="FreeSans"/>
        <family val="2"/>
      </rPr>
      <t xml:space="preserve">במה שונה נשמה של אשה מזו של הגבר</t>
    </r>
    <r>
      <rPr>
        <sz val="10"/>
        <color rgb="FF000000"/>
        <rFont val="Cambria"/>
        <family val="0"/>
        <charset val="1"/>
      </rPr>
      <t xml:space="preserve">, </t>
    </r>
    <r>
      <rPr>
        <sz val="10"/>
        <color rgb="FF000000"/>
        <rFont val="FreeSans"/>
        <family val="2"/>
      </rPr>
      <t xml:space="preserve">ומדוע יש הבדל בין הנשמות בתהליך השגת הרוחניות</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</si>
  <si>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אסא כשר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(2008-09-23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</si>
  <si>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אסא כשר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</si>
  <si>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האם קיים בטבע חוק התפתחות הנסתר מעינינו, ואם כן, לאן מועדות פניה של האנושות? פרופ' אסא כשר והרב לייטמן משוחחים ב"נפגשים עם קבלה" על החיפוש אחר משמעות החיים, והשלכותיו על חיי הכלל והפרט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</si>
  <si>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אסא כשר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(2008-09-23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</si>
  <si>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אסא כשר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</si>
  <si>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בוחנים פרופ</t>
    </r>
    <r>
      <rPr>
        <sz val="10"/>
        <color rgb="FF000000"/>
        <rFont val="Cambria"/>
        <family val="0"/>
        <charset val="1"/>
      </rPr>
      <t xml:space="preserve">' </t>
    </r>
    <r>
      <rPr>
        <sz val="10"/>
        <color rgb="FF000000"/>
        <rFont val="FreeSans"/>
        <family val="2"/>
      </rPr>
      <t xml:space="preserve">אסא כשר והרב לייטמן</t>
    </r>
    <r>
      <rPr>
        <sz val="10"/>
        <color rgb="FF000000"/>
        <rFont val="Cambria"/>
        <family val="0"/>
        <charset val="1"/>
      </rPr>
      <t xml:space="preserve">, </t>
    </r>
    <r>
      <rPr>
        <sz val="10"/>
        <color rgb="FF000000"/>
        <rFont val="FreeSans"/>
        <family val="2"/>
      </rPr>
      <t xml:space="preserve">את האפשרות לממש את הרעיון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על חינוך לאחריות והתחשבות בזולת</t>
    </r>
    <r>
      <rPr>
        <sz val="10"/>
        <color rgb="FF000000"/>
        <rFont val="Cambria"/>
        <family val="0"/>
        <charset val="1"/>
      </rPr>
      <t xml:space="preserve">, </t>
    </r>
    <r>
      <rPr>
        <sz val="10"/>
        <color rgb="FF000000"/>
        <rFont val="FreeSans"/>
        <family val="2"/>
      </rPr>
      <t xml:space="preserve">ועל משמעותו של האינטרנט בדורנו בחיבור בין בני אדם</t>
    </r>
  </si>
  <si>
    <r>
      <rPr>
        <sz val="10"/>
        <color rgb="FF010000"/>
        <rFont val="FreeSans"/>
        <family val="2"/>
      </rPr>
      <t xml:space="preserve">נפגשים עם קבלה</t>
    </r>
    <r>
      <rPr>
        <sz val="10"/>
        <color rgb="FF010000"/>
        <rFont val="Cambria"/>
        <family val="0"/>
        <charset val="1"/>
      </rPr>
      <t xml:space="preserve">" -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יצחק אוריון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(2009-04-20) </t>
    </r>
  </si>
  <si>
    <r>
      <rPr>
        <sz val="10"/>
        <color rgb="FF000000"/>
        <rFont val="FreeSans"/>
        <family val="2"/>
      </rPr>
      <t xml:space="preserve">נפגשים עם קבלה – ד</t>
    </r>
    <r>
      <rPr>
        <sz val="10"/>
        <color rgb="FF000000"/>
        <rFont val="Cambria"/>
        <family val="0"/>
        <charset val="1"/>
      </rPr>
      <t xml:space="preserve">"</t>
    </r>
    <r>
      <rPr>
        <sz val="10"/>
        <color rgb="FF000000"/>
        <rFont val="FreeSans"/>
        <family val="2"/>
      </rPr>
      <t xml:space="preserve">ר יצחק אוריון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</si>
  <si>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יצחק אוריון</t>
    </r>
    <r>
      <rPr>
        <sz val="10"/>
        <color rgb="FF000000"/>
        <rFont val="Cambria"/>
        <family val="0"/>
        <charset val="1"/>
      </rPr>
      <t xml:space="preserve">, </t>
    </r>
    <r>
      <rPr>
        <sz val="10"/>
        <color rgb="FF000000"/>
        <rFont val="FreeSans"/>
        <family val="2"/>
      </rPr>
      <t xml:space="preserve">פיזיקאי גרעין מאוניברסיטת בן</t>
    </r>
    <r>
      <rPr>
        <sz val="10"/>
        <color rgb="FF000000"/>
        <rFont val="Cambria"/>
        <family val="0"/>
        <charset val="1"/>
      </rPr>
      <t xml:space="preserve">-</t>
    </r>
    <r>
      <rPr>
        <sz val="10"/>
        <color rgb="FF000000"/>
        <rFont val="FreeSans"/>
        <family val="2"/>
      </rPr>
      <t xml:space="preserve">גוריון</t>
    </r>
    <r>
      <rPr>
        <sz val="10"/>
        <color rgb="FF000000"/>
        <rFont val="Cambria"/>
        <family val="0"/>
        <charset val="1"/>
      </rPr>
      <t xml:space="preserve">, </t>
    </r>
    <r>
      <rPr>
        <sz val="10"/>
        <color rgb="FF000000"/>
        <rFont val="FreeSans"/>
        <family val="2"/>
      </rPr>
      <t xml:space="preserve">והרב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חוקרים מזווית מדעית וקבלית את מושג הזמן ביקום</t>
    </r>
    <r>
      <rPr>
        <sz val="10"/>
        <color rgb="FF000000"/>
        <rFont val="Cambria"/>
        <family val="0"/>
        <charset val="1"/>
      </rPr>
      <t xml:space="preserve">, </t>
    </r>
    <r>
      <rPr>
        <sz val="10"/>
        <color rgb="FF000000"/>
        <rFont val="FreeSans"/>
        <family val="2"/>
      </rPr>
      <t xml:space="preserve">את סוד בריאת העולם</t>
    </r>
    <r>
      <rPr>
        <sz val="10"/>
        <color rgb="FF000000"/>
        <rFont val="Cambria"/>
        <family val="0"/>
        <charset val="1"/>
      </rPr>
      <t xml:space="preserve">, </t>
    </r>
    <r>
      <rPr>
        <sz val="10"/>
        <color rgb="FF000000"/>
        <rFont val="FreeSans"/>
        <family val="2"/>
      </rPr>
      <t xml:space="preserve">מה מנהל את הטבע</t>
    </r>
    <r>
      <rPr>
        <sz val="10"/>
        <color rgb="FF000000"/>
        <rFont val="Cambria"/>
        <family val="0"/>
        <charset val="1"/>
      </rPr>
      <t xml:space="preserve">, </t>
    </r>
    <r>
      <rPr>
        <sz val="10"/>
        <color rgb="FF000000"/>
        <rFont val="FreeSans"/>
        <family val="2"/>
      </rPr>
      <t xml:space="preserve">ומה התכלית בקיום העולם והאדם</t>
    </r>
    <r>
      <rPr>
        <sz val="10"/>
        <color rgb="FF000000"/>
        <rFont val="Cambria"/>
        <family val="0"/>
        <charset val="1"/>
      </rPr>
      <t xml:space="preserve">?</t>
    </r>
  </si>
  <si>
    <r>
      <rPr>
        <sz val="10"/>
        <color rgb="FF010000"/>
        <rFont val="FreeSans"/>
        <family val="2"/>
      </rPr>
      <t xml:space="preserve">נפגשים עם קבלה</t>
    </r>
    <r>
      <rPr>
        <sz val="10"/>
        <color rgb="FF010000"/>
        <rFont val="Cambria"/>
        <family val="0"/>
        <charset val="1"/>
      </rPr>
      <t xml:space="preserve">" -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יצחק אוריון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(2009-04-20)</t>
    </r>
  </si>
  <si>
    <r>
      <rPr>
        <sz val="10"/>
        <color rgb="FF000000"/>
        <rFont val="FreeSans"/>
        <family val="2"/>
      </rPr>
      <t xml:space="preserve">נפגשים עם קבלה – ד</t>
    </r>
    <r>
      <rPr>
        <sz val="10"/>
        <color rgb="FF000000"/>
        <rFont val="Cambria"/>
        <family val="0"/>
        <charset val="1"/>
      </rPr>
      <t xml:space="preserve">"</t>
    </r>
    <r>
      <rPr>
        <sz val="10"/>
        <color rgb="FF000000"/>
        <rFont val="FreeSans"/>
        <family val="2"/>
      </rPr>
      <t xml:space="preserve">ר יצחק אוריון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</si>
  <si>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 דנים ד</t>
    </r>
    <r>
      <rPr>
        <sz val="10"/>
        <color rgb="FF000000"/>
        <rFont val="Cambria"/>
        <family val="0"/>
        <charset val="1"/>
      </rPr>
      <t xml:space="preserve">"</t>
    </r>
    <r>
      <rPr>
        <sz val="10"/>
        <color rgb="FF000000"/>
        <rFont val="FreeSans"/>
        <family val="2"/>
      </rPr>
      <t xml:space="preserve">ר יצחק אוריון והרב לייטמן</t>
    </r>
    <r>
      <rPr>
        <sz val="10"/>
        <color rgb="FF000000"/>
        <rFont val="Cambria"/>
        <family val="0"/>
        <charset val="1"/>
      </rPr>
      <t xml:space="preserve">, </t>
    </r>
    <r>
      <rPr>
        <sz val="10"/>
        <color rgb="FF000000"/>
        <rFont val="FreeSans"/>
        <family val="2"/>
      </rPr>
      <t xml:space="preserve">על אסטרונומיה</t>
    </r>
    <r>
      <rPr>
        <sz val="10"/>
        <color rgb="FF000000"/>
        <rFont val="Cambria"/>
        <family val="0"/>
        <charset val="1"/>
      </rPr>
      <t xml:space="preserve">, </t>
    </r>
    <r>
      <rPr>
        <sz val="10"/>
        <color rgb="FF000000"/>
        <rFont val="FreeSans"/>
        <family val="2"/>
      </rPr>
      <t xml:space="preserve">תחום בו מתעניינים מדענים רבים</t>
    </r>
    <r>
      <rPr>
        <sz val="10"/>
        <color rgb="FF000000"/>
        <rFont val="Cambria"/>
        <family val="0"/>
        <charset val="1"/>
      </rPr>
      <t xml:space="preserve">, </t>
    </r>
    <r>
      <rPr>
        <sz val="10"/>
        <color rgb="FF000000"/>
        <rFont val="FreeSans"/>
        <family val="2"/>
      </rPr>
      <t xml:space="preserve">בניסיון להבין את סודות היקום והבריאה</t>
    </r>
    <r>
      <rPr>
        <sz val="10"/>
        <color rgb="FF000000"/>
        <rFont val="Cambria"/>
        <family val="0"/>
        <charset val="1"/>
      </rPr>
      <t xml:space="preserve">, </t>
    </r>
    <r>
      <rPr>
        <sz val="10"/>
        <color rgb="FF000000"/>
        <rFont val="FreeSans"/>
        <family val="2"/>
      </rPr>
      <t xml:space="preserve">על אסטרולוגיה</t>
    </r>
    <r>
      <rPr>
        <sz val="10"/>
        <color rgb="FF000000"/>
        <rFont val="Cambria"/>
        <family val="0"/>
        <charset val="1"/>
      </rPr>
      <t xml:space="preserve">, </t>
    </r>
    <r>
      <rPr>
        <sz val="10"/>
        <color rgb="FF000000"/>
        <rFont val="FreeSans"/>
        <family val="2"/>
      </rPr>
      <t xml:space="preserve">ועל הכוחות המנהלים את הטבע</t>
    </r>
  </si>
  <si>
    <r>
      <rPr>
        <sz val="10"/>
        <color rgb="FF010000"/>
        <rFont val="FreeSans"/>
        <family val="2"/>
      </rPr>
      <t xml:space="preserve">נפגשים עם קבלה</t>
    </r>
    <r>
      <rPr>
        <sz val="10"/>
        <color rgb="FF010000"/>
        <rFont val="Cambria"/>
        <family val="0"/>
        <charset val="1"/>
      </rPr>
      <t xml:space="preserve">" -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יצחק אוריון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3 (2009-04-20)</t>
    </r>
  </si>
  <si>
    <r>
      <rPr>
        <sz val="10"/>
        <color rgb="FF000000"/>
        <rFont val="FreeSans"/>
        <family val="2"/>
      </rPr>
      <t xml:space="preserve">נפגשים עם קבלה – ד</t>
    </r>
    <r>
      <rPr>
        <sz val="10"/>
        <color rgb="FF000000"/>
        <rFont val="Cambria"/>
        <family val="0"/>
        <charset val="1"/>
      </rPr>
      <t xml:space="preserve">"</t>
    </r>
    <r>
      <rPr>
        <sz val="10"/>
        <color rgb="FF000000"/>
        <rFont val="FreeSans"/>
        <family val="2"/>
      </rPr>
      <t xml:space="preserve">ר יצחק אוריון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</si>
  <si>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בשיחתם השלישית ממשיכים ומבררים הד</t>
    </r>
    <r>
      <rPr>
        <sz val="10"/>
        <color rgb="FF000000"/>
        <rFont val="Cambria"/>
        <family val="0"/>
        <charset val="1"/>
      </rPr>
      <t xml:space="preserve">"</t>
    </r>
    <r>
      <rPr>
        <sz val="10"/>
        <color rgb="FF000000"/>
        <rFont val="FreeSans"/>
        <family val="2"/>
      </rPr>
      <t xml:space="preserve">ר יצחק אוריון והרב לייטמן סוגיות מעולם הפיזיקה והקבלה</t>
    </r>
    <r>
      <rPr>
        <sz val="10"/>
        <color rgb="FF000000"/>
        <rFont val="Cambria"/>
        <family val="0"/>
        <charset val="1"/>
      </rPr>
      <t xml:space="preserve">:  </t>
    </r>
    <r>
      <rPr>
        <sz val="10"/>
        <color rgb="FF000000"/>
        <rFont val="FreeSans"/>
        <family val="2"/>
      </rPr>
      <t xml:space="preserve">על מהירות האור</t>
    </r>
    <r>
      <rPr>
        <sz val="10"/>
        <color rgb="FF000000"/>
        <rFont val="Cambria"/>
        <family val="0"/>
        <charset val="1"/>
      </rPr>
      <t xml:space="preserve">, </t>
    </r>
    <r>
      <rPr>
        <sz val="10"/>
        <color rgb="FF000000"/>
        <rFont val="FreeSans"/>
        <family val="2"/>
      </rPr>
      <t xml:space="preserve">כיצד הטלסקופ הופך את הזמן למרחק</t>
    </r>
    <r>
      <rPr>
        <sz val="10"/>
        <color rgb="FF000000"/>
        <rFont val="Cambria"/>
        <family val="0"/>
        <charset val="1"/>
      </rPr>
      <t xml:space="preserve">, </t>
    </r>
    <r>
      <rPr>
        <sz val="10"/>
        <color rgb="FF000000"/>
        <rFont val="FreeSans"/>
        <family val="2"/>
      </rPr>
      <t xml:space="preserve">ואיך אפשר לקצר את זמן ההתפתחות הרוחנית שלנו</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</si>
  <si>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אבישי גרוסמן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(2008-08-25)</t>
    </r>
  </si>
  <si>
    <r>
      <rPr>
        <sz val="10"/>
        <color rgb="FF000000"/>
        <rFont val="FreeSans"/>
        <family val="2"/>
      </rPr>
      <t xml:space="preserve">נפגשים עם קבלה </t>
    </r>
    <r>
      <rPr>
        <sz val="10"/>
        <color rgb="FF000000"/>
        <rFont val="Cambria"/>
        <family val="0"/>
        <charset val="1"/>
      </rPr>
      <t xml:space="preserve">-</t>
    </r>
    <r>
      <rPr>
        <sz val="10"/>
        <color rgb="FF000000"/>
        <rFont val="FreeSans"/>
        <family val="2"/>
      </rPr>
      <t xml:space="preserve">אבישי גרוסמן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</si>
  <si>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אבישי גרוסמן מחנך</t>
    </r>
    <r>
      <rPr>
        <sz val="10"/>
        <color rgb="FF000000"/>
        <rFont val="Cambria"/>
        <family val="0"/>
        <charset val="1"/>
      </rPr>
      <t xml:space="preserve">, </t>
    </r>
    <r>
      <rPr>
        <sz val="10"/>
        <color rgb="FF000000"/>
        <rFont val="FreeSans"/>
        <family val="2"/>
      </rPr>
      <t xml:space="preserve">סופר ומנהיג אידיאולוגי בחברה הקיבוצית</t>
    </r>
    <r>
      <rPr>
        <sz val="10"/>
        <color rgb="FF000000"/>
        <rFont val="Cambria"/>
        <family val="0"/>
        <charset val="1"/>
      </rPr>
      <t xml:space="preserve">, </t>
    </r>
    <r>
      <rPr>
        <sz val="10"/>
        <color rgb="FF000000"/>
        <rFont val="FreeSans"/>
        <family val="2"/>
      </rPr>
      <t xml:space="preserve">בשיחה עם הרב לייטמן על ערכי החברה בקיבוץ</t>
    </r>
    <r>
      <rPr>
        <sz val="10"/>
        <color rgb="FF000000"/>
        <rFont val="Cambria"/>
        <family val="0"/>
        <charset val="1"/>
      </rPr>
      <t xml:space="preserve">, </t>
    </r>
    <r>
      <rPr>
        <sz val="10"/>
        <color rgb="FF000000"/>
        <rFont val="FreeSans"/>
        <family val="2"/>
      </rPr>
      <t xml:space="preserve">מדוע נתערערו יסודותיו של הקיבוץ</t>
    </r>
    <r>
      <rPr>
        <sz val="10"/>
        <color rgb="FF000000"/>
        <rFont val="Cambria"/>
        <family val="0"/>
        <charset val="1"/>
      </rPr>
      <t xml:space="preserve">, </t>
    </r>
    <r>
      <rPr>
        <sz val="10"/>
        <color rgb="FF000000"/>
        <rFont val="FreeSans"/>
        <family val="2"/>
      </rPr>
      <t xml:space="preserve">ומה השיטה שמציעה חכמת הקבלה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</si>
  <si>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אבישי גרוסמן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(2008-08-25)</t>
    </r>
  </si>
  <si>
    <r>
      <rPr>
        <sz val="10"/>
        <color rgb="FF000000"/>
        <rFont val="FreeSans"/>
        <family val="2"/>
      </rPr>
      <t xml:space="preserve">נפגשים עם קבלה </t>
    </r>
    <r>
      <rPr>
        <sz val="10"/>
        <color rgb="FF000000"/>
        <rFont val="Cambria"/>
        <family val="0"/>
        <charset val="1"/>
      </rPr>
      <t xml:space="preserve">-</t>
    </r>
    <r>
      <rPr>
        <sz val="10"/>
        <color rgb="FF000000"/>
        <rFont val="FreeSans"/>
        <family val="2"/>
      </rPr>
      <t xml:space="preserve">אבישי גרוסמן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</si>
  <si>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דנים אבישי גרוסמן והרב לייטמן</t>
    </r>
    <r>
      <rPr>
        <sz val="10"/>
        <color rgb="FF000000"/>
        <rFont val="Cambria"/>
        <family val="0"/>
        <charset val="1"/>
      </rPr>
      <t xml:space="preserve">, </t>
    </r>
    <r>
      <rPr>
        <sz val="10"/>
        <color rgb="FF000000"/>
        <rFont val="FreeSans"/>
        <family val="2"/>
      </rPr>
      <t xml:space="preserve">על אחריותיו של עם ישראל לגורלו ולגורל העולם</t>
    </r>
    <r>
      <rPr>
        <sz val="10"/>
        <color rgb="FF000000"/>
        <rFont val="Cambria"/>
        <family val="0"/>
        <charset val="1"/>
      </rPr>
      <t xml:space="preserve">, </t>
    </r>
    <r>
      <rPr>
        <sz val="10"/>
        <color rgb="FF000000"/>
        <rFont val="FreeSans"/>
        <family val="2"/>
      </rPr>
      <t xml:space="preserve">והאם זו גישה משיחית או אפשרות שניתנת למימוש</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</si>
  <si>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אייל שכטר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(2005-04-12)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</si>
  <si>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אייל שכטר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 </t>
    </r>
  </si>
  <si>
    <r>
      <rPr>
        <sz val="10"/>
        <color rgb="FF000000"/>
        <rFont val="FreeSans"/>
        <family val="2"/>
      </rPr>
      <t xml:space="preserve">המוסיקאי והיוצר אייל שכטר והרב לייטמן משוחחים על מוזיקה מזווית הקבלה</t>
    </r>
    <r>
      <rPr>
        <sz val="10"/>
        <color rgb="FF000000"/>
        <rFont val="Cambria"/>
        <family val="0"/>
        <charset val="1"/>
      </rPr>
      <t xml:space="preserve">. </t>
    </r>
    <r>
      <rPr>
        <sz val="10"/>
        <color rgb="FF000000"/>
        <rFont val="FreeSans"/>
        <family val="2"/>
      </rPr>
      <t xml:space="preserve">על המקור הרוחני של ההשראה ליצירה</t>
    </r>
    <r>
      <rPr>
        <sz val="10"/>
        <color rgb="FF000000"/>
        <rFont val="Cambria"/>
        <family val="0"/>
        <charset val="1"/>
      </rPr>
      <t xml:space="preserve">, </t>
    </r>
    <r>
      <rPr>
        <sz val="10"/>
        <color rgb="FF000000"/>
        <rFont val="FreeSans"/>
        <family val="2"/>
      </rPr>
      <t xml:space="preserve">הסיבה להתדלדלות דור היוצרים הגדולים</t>
    </r>
    <r>
      <rPr>
        <sz val="10"/>
        <color rgb="FF000000"/>
        <rFont val="Cambria"/>
        <family val="0"/>
        <charset val="1"/>
      </rPr>
      <t xml:space="preserve">, </t>
    </r>
    <r>
      <rPr>
        <sz val="10"/>
        <color rgb="FF000000"/>
        <rFont val="FreeSans"/>
        <family val="2"/>
      </rPr>
      <t xml:space="preserve">ומה המיוחד במוסיקה הקבלית</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</si>
  <si>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אייל שכטר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(2005-04-12)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</si>
  <si>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אייל שכטר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</si>
  <si>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 מבררים אייל שכטר והרב לייטמן</t>
    </r>
    <r>
      <rPr>
        <sz val="10"/>
        <color rgb="FF000000"/>
        <rFont val="Cambria"/>
        <family val="0"/>
        <charset val="1"/>
      </rPr>
      <t xml:space="preserve">, </t>
    </r>
    <r>
      <rPr>
        <sz val="10"/>
        <color rgb="FF000000"/>
        <rFont val="FreeSans"/>
        <family val="2"/>
      </rPr>
      <t xml:space="preserve">איזה סימנים מתגלים לאדם טרם הכניסה לעולם הרוחני</t>
    </r>
    <r>
      <rPr>
        <sz val="10"/>
        <color rgb="FF000000"/>
        <rFont val="Cambria"/>
        <family val="0"/>
        <charset val="1"/>
      </rPr>
      <t xml:space="preserve">, </t>
    </r>
    <r>
      <rPr>
        <sz val="10"/>
        <color rgb="FF000000"/>
        <rFont val="FreeSans"/>
        <family val="2"/>
      </rPr>
      <t xml:space="preserve">איך יראה העולם בשנים הקרובות</t>
    </r>
    <r>
      <rPr>
        <sz val="10"/>
        <color rgb="FF000000"/>
        <rFont val="Cambria"/>
        <family val="0"/>
        <charset val="1"/>
      </rPr>
      <t xml:space="preserve">, </t>
    </r>
    <r>
      <rPr>
        <sz val="10"/>
        <color rgb="FF000000"/>
        <rFont val="FreeSans"/>
        <family val="2"/>
      </rPr>
      <t xml:space="preserve">וכיצד נוכל להסתדר בו טוב יותר</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</si>
  <si>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ננסי ברנדס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(2005-01-01)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</si>
  <si>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ננסי ברנדס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</si>
  <si>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ננסי ברנדס והרב לייטמן משוחחים על לימוד הקבלה כשיטת מחקר של העולם העליון</t>
    </r>
    <r>
      <rPr>
        <sz val="10"/>
        <color rgb="FF000000"/>
        <rFont val="Cambria"/>
        <family val="0"/>
        <charset val="1"/>
      </rPr>
      <t xml:space="preserve">, </t>
    </r>
    <r>
      <rPr>
        <sz val="10"/>
        <color rgb="FF000000"/>
        <rFont val="FreeSans"/>
        <family val="2"/>
      </rPr>
      <t xml:space="preserve">על גורל ובחירה חופשית</t>
    </r>
    <r>
      <rPr>
        <sz val="10"/>
        <color rgb="FF000000"/>
        <rFont val="Cambria"/>
        <family val="0"/>
        <charset val="1"/>
      </rPr>
      <t xml:space="preserve">, </t>
    </r>
    <r>
      <rPr>
        <sz val="10"/>
        <color rgb="FF000000"/>
        <rFont val="FreeSans"/>
        <family val="2"/>
      </rPr>
      <t xml:space="preserve">ועל תיאוריית האבולוציה של דארווין</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</si>
  <si>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ננסי ברנדס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(2005-01-01)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</si>
  <si>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ננסי ברנדס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</si>
  <si>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 מברר ננסי ברנדס עם הרב לייטמן מה משמעות הפתגם </t>
    </r>
    <r>
      <rPr>
        <sz val="10"/>
        <color rgb="FF000000"/>
        <rFont val="Cambria"/>
        <family val="0"/>
        <charset val="1"/>
      </rPr>
      <t xml:space="preserve">"</t>
    </r>
    <r>
      <rPr>
        <sz val="10"/>
        <color rgb="FF000000"/>
        <rFont val="FreeSans"/>
        <family val="2"/>
      </rPr>
      <t xml:space="preserve">רשע וטוב לו צדיק ורע לו</t>
    </r>
    <r>
      <rPr>
        <sz val="10"/>
        <color rgb="FF000000"/>
        <rFont val="Cambria"/>
        <family val="0"/>
        <charset val="1"/>
      </rPr>
      <t xml:space="preserve">" </t>
    </r>
    <r>
      <rPr>
        <sz val="10"/>
        <color rgb="FF000000"/>
        <rFont val="FreeSans"/>
        <family val="2"/>
      </rPr>
      <t xml:space="preserve">על פי הקבלה</t>
    </r>
    <r>
      <rPr>
        <sz val="10"/>
        <color rgb="FF000000"/>
        <rFont val="Cambria"/>
        <family val="0"/>
        <charset val="1"/>
      </rPr>
      <t xml:space="preserve">, </t>
    </r>
    <r>
      <rPr>
        <sz val="10"/>
        <color rgb="FF000000"/>
        <rFont val="FreeSans"/>
        <family val="2"/>
      </rPr>
      <t xml:space="preserve">וגם</t>
    </r>
    <r>
      <rPr>
        <sz val="10"/>
        <color rgb="FF000000"/>
        <rFont val="Cambria"/>
        <family val="0"/>
        <charset val="1"/>
      </rPr>
      <t xml:space="preserve">, </t>
    </r>
    <r>
      <rPr>
        <sz val="10"/>
        <color rgb="FF000000"/>
        <rFont val="FreeSans"/>
        <family val="2"/>
      </rPr>
      <t xml:space="preserve">על גלגול נשמות</t>
    </r>
    <r>
      <rPr>
        <sz val="10"/>
        <color rgb="FF000000"/>
        <rFont val="Cambria"/>
        <family val="0"/>
        <charset val="1"/>
      </rPr>
      <t xml:space="preserve">, </t>
    </r>
    <r>
      <rPr>
        <sz val="10"/>
        <color rgb="FF000000"/>
        <rFont val="FreeSans"/>
        <family val="2"/>
      </rPr>
      <t xml:space="preserve">תפיסת המציאות בחמשת חושינו</t>
    </r>
    <r>
      <rPr>
        <sz val="10"/>
        <color rgb="FF000000"/>
        <rFont val="Cambria"/>
        <family val="0"/>
        <charset val="1"/>
      </rPr>
      <t xml:space="preserve">, </t>
    </r>
    <r>
      <rPr>
        <sz val="10"/>
        <color rgb="FF000000"/>
        <rFont val="FreeSans"/>
        <family val="2"/>
      </rPr>
      <t xml:space="preserve">ועל הפערים בין התפיסה הדתית לתפיסת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</si>
  <si>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אורן סמדג</t>
    </r>
    <r>
      <rPr>
        <sz val="10"/>
        <color rgb="FF010000"/>
        <rFont val="Cambria"/>
        <family val="0"/>
        <charset val="1"/>
      </rPr>
      <t xml:space="preserve">'</t>
    </r>
    <r>
      <rPr>
        <sz val="10"/>
        <color rgb="FF010000"/>
        <rFont val="FreeSans"/>
        <family val="2"/>
      </rPr>
      <t xml:space="preserve">ה </t>
    </r>
    <r>
      <rPr>
        <sz val="10"/>
        <color rgb="FF010000"/>
        <rFont val="Cambria"/>
        <family val="0"/>
        <charset val="1"/>
      </rPr>
      <t xml:space="preserve">(2005-05-17)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</si>
  <si>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אורן סמג</t>
    </r>
    <r>
      <rPr>
        <sz val="10"/>
        <color rgb="FF000000"/>
        <rFont val="Cambria"/>
        <family val="0"/>
        <charset val="1"/>
      </rPr>
      <t xml:space="preserve">'</t>
    </r>
    <r>
      <rPr>
        <sz val="10"/>
        <color rgb="FF000000"/>
        <rFont val="FreeSans"/>
        <family val="2"/>
      </rPr>
      <t xml:space="preserve">ה</t>
    </r>
  </si>
  <si>
    <r>
      <rPr>
        <sz val="10"/>
        <color rgb="FF000000"/>
        <rFont val="FreeSans"/>
        <family val="2"/>
      </rPr>
      <t xml:space="preserve">אורן סמג</t>
    </r>
    <r>
      <rPr>
        <sz val="10"/>
        <color rgb="FF000000"/>
        <rFont val="Cambria"/>
        <family val="0"/>
        <charset val="1"/>
      </rPr>
      <t xml:space="preserve">'</t>
    </r>
    <r>
      <rPr>
        <sz val="10"/>
        <color rgb="FF000000"/>
        <rFont val="FreeSans"/>
        <family val="2"/>
      </rPr>
      <t xml:space="preserve">ה</t>
    </r>
    <r>
      <rPr>
        <sz val="10"/>
        <color rgb="FF000000"/>
        <rFont val="Cambria"/>
        <family val="0"/>
        <charset val="1"/>
      </rPr>
      <t xml:space="preserve">, </t>
    </r>
    <r>
      <rPr>
        <sz val="10"/>
        <color rgb="FF000000"/>
        <rFont val="FreeSans"/>
        <family val="2"/>
      </rPr>
      <t xml:space="preserve">מדליסט אולימפי ומאמן ג</t>
    </r>
    <r>
      <rPr>
        <sz val="10"/>
        <color rgb="FF000000"/>
        <rFont val="Cambria"/>
        <family val="0"/>
        <charset val="1"/>
      </rPr>
      <t xml:space="preserve">'</t>
    </r>
    <r>
      <rPr>
        <sz val="10"/>
        <color rgb="FF000000"/>
        <rFont val="FreeSans"/>
        <family val="2"/>
      </rPr>
      <t xml:space="preserve">ודו</t>
    </r>
    <r>
      <rPr>
        <sz val="10"/>
        <color rgb="FF000000"/>
        <rFont val="Cambria"/>
        <family val="0"/>
        <charset val="1"/>
      </rPr>
      <t xml:space="preserve">, </t>
    </r>
    <r>
      <rPr>
        <sz val="10"/>
        <color rgb="FF000000"/>
        <rFont val="FreeSans"/>
        <family val="2"/>
      </rPr>
      <t xml:space="preserve">מברר עם הרב לייטמן</t>
    </r>
    <r>
      <rPr>
        <sz val="10"/>
        <color rgb="FF000000"/>
        <rFont val="Cambria"/>
        <family val="0"/>
        <charset val="1"/>
      </rPr>
      <t xml:space="preserve">, </t>
    </r>
    <r>
      <rPr>
        <sz val="10"/>
        <color rgb="FF000000"/>
        <rFont val="FreeSans"/>
        <family val="2"/>
      </rPr>
      <t xml:space="preserve">כיצד חכמת הקבלה מרחיבה את יכולת הראיה הפנימית ומאפשרת לנו להבין הכח המפעיל אותנו</t>
    </r>
    <r>
      <rPr>
        <sz val="10"/>
        <color rgb="FF000000"/>
        <rFont val="Cambria"/>
        <family val="0"/>
        <charset val="1"/>
      </rPr>
      <t xml:space="preserve">, </t>
    </r>
    <r>
      <rPr>
        <sz val="10"/>
        <color rgb="FF000000"/>
        <rFont val="FreeSans"/>
        <family val="2"/>
      </rPr>
      <t xml:space="preserve">וגם</t>
    </r>
    <r>
      <rPr>
        <sz val="10"/>
        <color rgb="FF000000"/>
        <rFont val="Cambria"/>
        <family val="0"/>
        <charset val="1"/>
      </rPr>
      <t xml:space="preserve">, </t>
    </r>
    <r>
      <rPr>
        <sz val="10"/>
        <color rgb="FF000000"/>
        <rFont val="FreeSans"/>
        <family val="2"/>
      </rPr>
      <t xml:space="preserve">כיצד להיות בקשר קבוע עם המלאך השומר עלינו</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</si>
  <si>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עודד קטש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(2008-09-04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</si>
  <si>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עודד קטש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</si>
  <si>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עודד קטש</t>
    </r>
    <r>
      <rPr>
        <sz val="10"/>
        <color rgb="FF000000"/>
        <rFont val="Cambria"/>
        <family val="0"/>
        <charset val="1"/>
      </rPr>
      <t xml:space="preserve">, </t>
    </r>
    <r>
      <rPr>
        <sz val="10"/>
        <color rgb="FF000000"/>
        <rFont val="FreeSans"/>
        <family val="2"/>
      </rPr>
      <t xml:space="preserve">השחקן ומאמן הכדורסל הידוע</t>
    </r>
    <r>
      <rPr>
        <sz val="10"/>
        <color rgb="FF000000"/>
        <rFont val="Cambria"/>
        <family val="0"/>
        <charset val="1"/>
      </rPr>
      <t xml:space="preserve">, </t>
    </r>
    <r>
      <rPr>
        <sz val="10"/>
        <color rgb="FF000000"/>
        <rFont val="FreeSans"/>
        <family val="2"/>
      </rPr>
      <t xml:space="preserve">בשיחה עם הרב לייטמן על הגילוי שהיה לאברהם לאבינו</t>
    </r>
    <r>
      <rPr>
        <sz val="10"/>
        <color rgb="FF000000"/>
        <rFont val="Cambria"/>
        <family val="0"/>
        <charset val="1"/>
      </rPr>
      <t xml:space="preserve">, </t>
    </r>
    <r>
      <rPr>
        <sz val="10"/>
        <color rgb="FF000000"/>
        <rFont val="FreeSans"/>
        <family val="2"/>
      </rPr>
      <t xml:space="preserve">איך ההתעלות מעל האגו מביאה לחיבור</t>
    </r>
    <r>
      <rPr>
        <sz val="10"/>
        <color rgb="FF000000"/>
        <rFont val="Cambria"/>
        <family val="0"/>
        <charset val="1"/>
      </rPr>
      <t xml:space="preserve">, </t>
    </r>
    <r>
      <rPr>
        <sz val="10"/>
        <color rgb="FF000000"/>
        <rFont val="FreeSans"/>
        <family val="2"/>
      </rPr>
      <t xml:space="preserve">וכיצד הוא יכול להוות גורם מדרבן ומלכד בהצלחת קבוצה בספורט</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</si>
  <si>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עודד קטש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(2008-09-04</t>
    </r>
  </si>
  <si>
    <r>
      <rPr>
        <sz val="10"/>
        <color rgb="FF000000"/>
        <rFont val="FreeSans"/>
        <family val="2"/>
      </rPr>
      <t xml:space="preserve">נפגשים עם קבלה - עודד קטש - חלק </t>
    </r>
    <r>
      <rPr>
        <sz val="10"/>
        <color rgb="FF000000"/>
        <rFont val="Cambria"/>
        <family val="0"/>
        <charset val="1"/>
      </rPr>
      <t xml:space="preserve">2
</t>
    </r>
  </si>
  <si>
    <r>
      <rPr>
        <sz val="10"/>
        <color rgb="FF000000"/>
        <rFont val="FreeSans"/>
        <family val="2"/>
      </rPr>
      <t xml:space="preserve">בחלק השני של שיחתם דנים עודד קטש</t>
    </r>
    <r>
      <rPr>
        <sz val="10"/>
        <color rgb="FF000000"/>
        <rFont val="Cambria"/>
        <family val="0"/>
        <charset val="1"/>
      </rPr>
      <t xml:space="preserve">, </t>
    </r>
    <r>
      <rPr>
        <sz val="10"/>
        <color rgb="FF000000"/>
        <rFont val="FreeSans"/>
        <family val="2"/>
      </rPr>
      <t xml:space="preserve">השחקן ומאמן הכדורסל והרב לייטמן על הבנת מושגים באופן גשמי</t>
    </r>
    <r>
      <rPr>
        <sz val="10"/>
        <color rgb="FF000000"/>
        <rFont val="Cambria"/>
        <family val="0"/>
        <charset val="1"/>
      </rPr>
      <t xml:space="preserve">, </t>
    </r>
    <r>
      <rPr>
        <sz val="10"/>
        <color rgb="FF000000"/>
        <rFont val="FreeSans"/>
        <family val="2"/>
      </rPr>
      <t xml:space="preserve">לעומת משמעותם על פי חכמת הקבלה</t>
    </r>
    <r>
      <rPr>
        <sz val="10"/>
        <color rgb="FF000000"/>
        <rFont val="Cambria"/>
        <family val="0"/>
        <charset val="1"/>
      </rPr>
      <t xml:space="preserve">, </t>
    </r>
    <r>
      <rPr>
        <sz val="10"/>
        <color rgb="FF000000"/>
        <rFont val="FreeSans"/>
        <family val="2"/>
      </rPr>
      <t xml:space="preserve">על מותו של הגוף מול נצחיות הנשמה</t>
    </r>
    <r>
      <rPr>
        <sz val="10"/>
        <color rgb="FF000000"/>
        <rFont val="Cambria"/>
        <family val="0"/>
        <charset val="1"/>
      </rPr>
      <t xml:space="preserve">, </t>
    </r>
    <r>
      <rPr>
        <sz val="10"/>
        <color rgb="FF000000"/>
        <rFont val="FreeSans"/>
        <family val="2"/>
      </rPr>
      <t xml:space="preserve">ומה בין אמונה וידיעה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</si>
  <si>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אביהו מדינה </t>
    </r>
    <r>
      <rPr>
        <sz val="10"/>
        <color rgb="FF010000"/>
        <rFont val="Cambria"/>
        <family val="0"/>
        <charset val="1"/>
      </rPr>
      <t xml:space="preserve">(2005-02-17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</si>
  <si>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אביהו מדינה </t>
    </r>
  </si>
  <si>
    <r>
      <rPr>
        <sz val="10"/>
        <color rgb="FF000000"/>
        <rFont val="FreeSans"/>
        <family val="2"/>
      </rPr>
      <t xml:space="preserve">הזמר והיוצר אביהו מדינה</t>
    </r>
    <r>
      <rPr>
        <sz val="10"/>
        <color rgb="FF000000"/>
        <rFont val="Cambria"/>
        <family val="0"/>
        <charset val="1"/>
      </rPr>
      <t xml:space="preserve">, </t>
    </r>
    <r>
      <rPr>
        <sz val="10"/>
        <color rgb="FF000000"/>
        <rFont val="FreeSans"/>
        <family val="2"/>
      </rPr>
      <t xml:space="preserve">מברר עם הרב לייטמן</t>
    </r>
    <r>
      <rPr>
        <sz val="10"/>
        <color rgb="FF000000"/>
        <rFont val="Cambria"/>
        <family val="0"/>
        <charset val="1"/>
      </rPr>
      <t xml:space="preserve">, </t>
    </r>
    <r>
      <rPr>
        <sz val="10"/>
        <color rgb="FF000000"/>
        <rFont val="FreeSans"/>
        <family val="2"/>
      </rPr>
      <t xml:space="preserve">מהי חכמת הקבלה</t>
    </r>
    <r>
      <rPr>
        <sz val="10"/>
        <color rgb="FF000000"/>
        <rFont val="Cambria"/>
        <family val="0"/>
        <charset val="1"/>
      </rPr>
      <t xml:space="preserve">, </t>
    </r>
    <r>
      <rPr>
        <sz val="10"/>
        <color rgb="FF000000"/>
        <rFont val="FreeSans"/>
        <family val="2"/>
      </rPr>
      <t xml:space="preserve">מה היחס בין הקבלה והמקרא</t>
    </r>
    <r>
      <rPr>
        <sz val="10"/>
        <color rgb="FF000000"/>
        <rFont val="Cambria"/>
        <family val="0"/>
        <charset val="1"/>
      </rPr>
      <t xml:space="preserve">, </t>
    </r>
    <r>
      <rPr>
        <sz val="10"/>
        <color rgb="FF000000"/>
        <rFont val="FreeSans"/>
        <family val="2"/>
      </rPr>
      <t xml:space="preserve">האם יש לה קשר למדע</t>
    </r>
    <r>
      <rPr>
        <sz val="10"/>
        <color rgb="FF000000"/>
        <rFont val="Cambria"/>
        <family val="0"/>
        <charset val="1"/>
      </rPr>
      <t xml:space="preserve">, </t>
    </r>
    <r>
      <rPr>
        <sz val="10"/>
        <color rgb="FF000000"/>
        <rFont val="FreeSans"/>
        <family val="2"/>
      </rPr>
      <t xml:space="preserve">מה הקשר בין המעשים הגשמיים שאנו עושים לתוצאות בעולם הרוחני</t>
    </r>
    <r>
      <rPr>
        <sz val="10"/>
        <color rgb="FF000000"/>
        <rFont val="Cambria"/>
        <family val="0"/>
        <charset val="1"/>
      </rPr>
      <t xml:space="preserve">, </t>
    </r>
    <r>
      <rPr>
        <sz val="10"/>
        <color rgb="FF000000"/>
        <rFont val="FreeSans"/>
        <family val="2"/>
      </rPr>
      <t xml:space="preserve">ומדוע האדם מחפש את הכוח העליון</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</si>
  <si>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דן בן דוד </t>
    </r>
    <r>
      <rPr>
        <sz val="10"/>
        <color rgb="FF010000"/>
        <rFont val="Cambria"/>
        <family val="0"/>
        <charset val="1"/>
      </rPr>
      <t xml:space="preserve">(2009-05-27)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</si>
  <si>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דן בן דוד</t>
    </r>
  </si>
  <si>
    <r>
      <rPr>
        <sz val="10"/>
        <color rgb="FF000000"/>
        <rFont val="FreeSans"/>
        <family val="2"/>
      </rPr>
      <t xml:space="preserve">הפרופ</t>
    </r>
    <r>
      <rPr>
        <sz val="10"/>
        <color rgb="FF000000"/>
        <rFont val="Cambria"/>
        <family val="0"/>
        <charset val="1"/>
      </rPr>
      <t xml:space="preserve">' </t>
    </r>
    <r>
      <rPr>
        <sz val="10"/>
        <color rgb="FF000000"/>
        <rFont val="FreeSans"/>
        <family val="2"/>
      </rPr>
      <t xml:space="preserve">לכלכלה דן בן דוד</t>
    </r>
    <r>
      <rPr>
        <sz val="10"/>
        <color rgb="FF000000"/>
        <rFont val="Cambria"/>
        <family val="0"/>
        <charset val="1"/>
      </rPr>
      <t xml:space="preserve">, </t>
    </r>
    <r>
      <rPr>
        <sz val="10"/>
        <color rgb="FF000000"/>
        <rFont val="FreeSans"/>
        <family val="2"/>
      </rPr>
      <t xml:space="preserve">ראש מרכז טאוב לחקר מדיניות וחברה</t>
    </r>
    <r>
      <rPr>
        <sz val="10"/>
        <color rgb="FF000000"/>
        <rFont val="Cambria"/>
        <family val="0"/>
        <charset val="1"/>
      </rPr>
      <t xml:space="preserve">, </t>
    </r>
    <r>
      <rPr>
        <sz val="10"/>
        <color rgb="FF000000"/>
        <rFont val="FreeSans"/>
        <family val="2"/>
      </rPr>
      <t xml:space="preserve">הרב לייטמן ואביהו סופר</t>
    </r>
    <r>
      <rPr>
        <sz val="10"/>
        <color rgb="FF000000"/>
        <rFont val="Cambria"/>
        <family val="0"/>
        <charset val="1"/>
      </rPr>
      <t xml:space="preserve">, </t>
    </r>
    <r>
      <rPr>
        <sz val="10"/>
        <color rgb="FF000000"/>
        <rFont val="FreeSans"/>
        <family val="2"/>
      </rPr>
      <t xml:space="preserve">בדיוק מרתק על חינוך מזווית קבלית</t>
    </r>
    <r>
      <rPr>
        <sz val="10"/>
        <color rgb="FF000000"/>
        <rFont val="Cambria"/>
        <family val="0"/>
        <charset val="1"/>
      </rPr>
      <t xml:space="preserve">, </t>
    </r>
    <r>
      <rPr>
        <sz val="10"/>
        <color rgb="FF000000"/>
        <rFont val="FreeSans"/>
        <family val="2"/>
      </rPr>
      <t xml:space="preserve">חברתית וכלכלית</t>
    </r>
    <r>
      <rPr>
        <sz val="10"/>
        <color rgb="FF000000"/>
        <rFont val="Cambria"/>
        <family val="0"/>
        <charset val="1"/>
      </rPr>
      <t xml:space="preserve">.  </t>
    </r>
    <r>
      <rPr>
        <sz val="10"/>
        <color rgb="FF000000"/>
        <rFont val="FreeSans"/>
        <family val="2"/>
      </rPr>
      <t xml:space="preserve">האם התשתית החינוכית הקיימת כיום</t>
    </r>
    <r>
      <rPr>
        <sz val="10"/>
        <color rgb="FF000000"/>
        <rFont val="Cambria"/>
        <family val="0"/>
        <charset val="1"/>
      </rPr>
      <t xml:space="preserve">, </t>
    </r>
    <r>
      <rPr>
        <sz val="10"/>
        <color rgb="FF000000"/>
        <rFont val="FreeSans"/>
        <family val="2"/>
      </rPr>
      <t xml:space="preserve">יכולה להבטיח עתיד טוב למדינה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</si>
  <si>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ישראל אומן </t>
    </r>
    <r>
      <rPr>
        <sz val="10"/>
        <color rgb="FF010000"/>
        <rFont val="Cambria"/>
        <family val="0"/>
        <charset val="1"/>
      </rPr>
      <t xml:space="preserve">(2007-09-18) </t>
    </r>
  </si>
  <si>
    <r>
      <rPr>
        <sz val="10"/>
        <color rgb="FF000000"/>
        <rFont val="FreeSans"/>
        <family val="2"/>
      </rPr>
      <t xml:space="preserve">נפגשים עם קבלה – פרופ</t>
    </r>
    <r>
      <rPr>
        <sz val="10"/>
        <color rgb="FF000000"/>
        <rFont val="Cambria"/>
        <family val="0"/>
        <charset val="1"/>
      </rPr>
      <t xml:space="preserve">' </t>
    </r>
    <r>
      <rPr>
        <sz val="10"/>
        <color rgb="FF000000"/>
        <rFont val="FreeSans"/>
        <family val="2"/>
      </rPr>
      <t xml:space="preserve">ישראל אומן</t>
    </r>
  </si>
  <si>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ישראל אומן</t>
    </r>
    <r>
      <rPr>
        <sz val="10"/>
        <color rgb="FF000000"/>
        <rFont val="Cambria"/>
        <family val="0"/>
        <charset val="1"/>
      </rPr>
      <t xml:space="preserve">, </t>
    </r>
    <r>
      <rPr>
        <sz val="10"/>
        <color rgb="FF000000"/>
        <rFont val="FreeSans"/>
        <family val="2"/>
      </rPr>
      <t xml:space="preserve">חתן פרס נובל לכלכלה</t>
    </r>
    <r>
      <rPr>
        <sz val="10"/>
        <color rgb="FF000000"/>
        <rFont val="Cambria"/>
        <family val="0"/>
        <charset val="1"/>
      </rPr>
      <t xml:space="preserve">, </t>
    </r>
    <r>
      <rPr>
        <sz val="10"/>
        <color rgb="FF000000"/>
        <rFont val="FreeSans"/>
        <family val="2"/>
      </rPr>
      <t xml:space="preserve">והרב לייטמן בשיחה מרתקת על מטרת כוחות הטבע הלוחצים ופועלים עלינו</t>
    </r>
    <r>
      <rPr>
        <sz val="10"/>
        <color rgb="FF000000"/>
        <rFont val="Cambria"/>
        <family val="0"/>
        <charset val="1"/>
      </rPr>
      <t xml:space="preserve">, </t>
    </r>
    <r>
      <rPr>
        <sz val="10"/>
        <color rgb="FF000000"/>
        <rFont val="FreeSans"/>
        <family val="2"/>
      </rPr>
      <t xml:space="preserve">על כלכלה במאה ה</t>
    </r>
    <r>
      <rPr>
        <sz val="10"/>
        <color rgb="FF000000"/>
        <rFont val="Cambria"/>
        <family val="0"/>
        <charset val="1"/>
      </rPr>
      <t xml:space="preserve">-21, </t>
    </r>
    <r>
      <rPr>
        <sz val="10"/>
        <color rgb="FF000000"/>
        <rFont val="FreeSans"/>
        <family val="2"/>
      </rPr>
      <t xml:space="preserve">ועל שינוי האדם כתנאי לתיקון העולם בכל הרמות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</si>
  <si>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רות גביזון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(2009-05-24) </t>
    </r>
  </si>
  <si>
    <r>
      <rPr>
        <sz val="10"/>
        <color rgb="FF000000"/>
        <rFont val="FreeSans"/>
        <family val="2"/>
      </rPr>
      <t xml:space="preserve">נפגשים עם קבלה – פרופ</t>
    </r>
    <r>
      <rPr>
        <sz val="10"/>
        <color rgb="FF000000"/>
        <rFont val="Cambria"/>
        <family val="0"/>
        <charset val="1"/>
      </rPr>
      <t xml:space="preserve">' </t>
    </r>
    <r>
      <rPr>
        <sz val="10"/>
        <color rgb="FF000000"/>
        <rFont val="FreeSans"/>
        <family val="2"/>
      </rPr>
      <t xml:space="preserve">רות גביזון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 </t>
    </r>
  </si>
  <si>
    <r>
      <rPr>
        <sz val="10"/>
        <color rgb="FF000000"/>
        <rFont val="FreeSans"/>
        <family val="2"/>
      </rPr>
      <t xml:space="preserve">רות גביזון</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למשפטים באונ</t>
    </r>
    <r>
      <rPr>
        <sz val="10"/>
        <color rgb="FF000000"/>
        <rFont val="Cambria"/>
        <family val="0"/>
        <charset val="1"/>
      </rPr>
      <t xml:space="preserve">' </t>
    </r>
    <r>
      <rPr>
        <sz val="10"/>
        <color rgb="FF000000"/>
        <rFont val="FreeSans"/>
        <family val="2"/>
      </rPr>
      <t xml:space="preserve">העברית ונשיאת מציל</t>
    </r>
    <r>
      <rPr>
        <sz val="10"/>
        <color rgb="FF000000"/>
        <rFont val="Cambria"/>
        <family val="0"/>
        <charset val="1"/>
      </rPr>
      <t xml:space="preserve">"</t>
    </r>
    <r>
      <rPr>
        <sz val="10"/>
        <color rgb="FF000000"/>
        <rFont val="FreeSans"/>
        <family val="2"/>
      </rPr>
      <t xml:space="preserve">ה</t>
    </r>
    <r>
      <rPr>
        <sz val="10"/>
        <color rgb="FF000000"/>
        <rFont val="Cambria"/>
        <family val="0"/>
        <charset val="1"/>
      </rPr>
      <t xml:space="preserve">, </t>
    </r>
    <r>
      <rPr>
        <sz val="10"/>
        <color rgb="FF000000"/>
        <rFont val="FreeSans"/>
        <family val="2"/>
      </rPr>
      <t xml:space="preserve">והרב לייטמן דנים על חינוך ובוחנים את הגישה של מערכת החינוך</t>
    </r>
    <r>
      <rPr>
        <sz val="10"/>
        <color rgb="FF000000"/>
        <rFont val="Cambria"/>
        <family val="0"/>
        <charset val="1"/>
      </rPr>
      <t xml:space="preserve">, </t>
    </r>
    <r>
      <rPr>
        <sz val="10"/>
        <color rgb="FF000000"/>
        <rFont val="FreeSans"/>
        <family val="2"/>
      </rPr>
      <t xml:space="preserve">המכוונת להקניית ידע והשכלה</t>
    </r>
    <r>
      <rPr>
        <sz val="10"/>
        <color rgb="FF000000"/>
        <rFont val="Cambria"/>
        <family val="0"/>
        <charset val="1"/>
      </rPr>
      <t xml:space="preserve">, </t>
    </r>
    <r>
      <rPr>
        <sz val="10"/>
        <color rgb="FF000000"/>
        <rFont val="FreeSans"/>
        <family val="2"/>
      </rPr>
      <t xml:space="preserve">לעומת ערכים ואנושיות</t>
    </r>
    <r>
      <rPr>
        <sz val="10"/>
        <color rgb="FF000000"/>
        <rFont val="Cambria"/>
        <family val="0"/>
        <charset val="1"/>
      </rPr>
      <t xml:space="preserve">, </t>
    </r>
    <r>
      <rPr>
        <sz val="10"/>
        <color rgb="FF000000"/>
        <rFont val="FreeSans"/>
        <family val="2"/>
      </rPr>
      <t xml:space="preserve">ואת ההשלכות שיש לכך על החברה והעם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</si>
  <si>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רות גביזון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(2009-05-24)</t>
    </r>
  </si>
  <si>
    <r>
      <rPr>
        <sz val="10"/>
        <color rgb="FF000000"/>
        <rFont val="FreeSans"/>
        <family val="2"/>
      </rPr>
      <t xml:space="preserve">נפגשים עם קבלה – פרופ</t>
    </r>
    <r>
      <rPr>
        <sz val="10"/>
        <color rgb="FF000000"/>
        <rFont val="Cambria"/>
        <family val="0"/>
        <charset val="1"/>
      </rPr>
      <t xml:space="preserve">' </t>
    </r>
    <r>
      <rPr>
        <sz val="10"/>
        <color rgb="FF000000"/>
        <rFont val="FreeSans"/>
        <family val="2"/>
      </rPr>
      <t xml:space="preserve">רות גביזון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</si>
  <si>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גביזון והרב לייטמן מסכימים</t>
    </r>
    <r>
      <rPr>
        <sz val="10"/>
        <color rgb="FF000000"/>
        <rFont val="Cambria"/>
        <family val="0"/>
        <charset val="1"/>
      </rPr>
      <t xml:space="preserve">, </t>
    </r>
    <r>
      <rPr>
        <sz val="10"/>
        <color rgb="FF000000"/>
        <rFont val="FreeSans"/>
        <family val="2"/>
      </rPr>
      <t xml:space="preserve">ששינוי פני החברה יכול להיות רק על ידי חינוך</t>
    </r>
    <r>
      <rPr>
        <sz val="10"/>
        <color rgb="FF000000"/>
        <rFont val="Cambria"/>
        <family val="0"/>
        <charset val="1"/>
      </rPr>
      <t xml:space="preserve">, </t>
    </r>
    <r>
      <rPr>
        <sz val="10"/>
        <color rgb="FF000000"/>
        <rFont val="FreeSans"/>
        <family val="2"/>
      </rPr>
      <t xml:space="preserve">הסברה ומיקוד בבניית הזהות האישית של האדם</t>
    </r>
    <r>
      <rPr>
        <sz val="10"/>
        <color rgb="FF000000"/>
        <rFont val="Cambria"/>
        <family val="0"/>
        <charset val="1"/>
      </rPr>
      <t xml:space="preserve">, </t>
    </r>
    <r>
      <rPr>
        <sz val="10"/>
        <color rgb="FF000000"/>
        <rFont val="FreeSans"/>
        <family val="2"/>
      </rPr>
      <t xml:space="preserve">ושל החברה היהודית ישראלית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</si>
  <si>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אראל סג</t>
    </r>
    <r>
      <rPr>
        <sz val="10"/>
        <color rgb="FF010000"/>
        <rFont val="Cambria"/>
        <family val="0"/>
        <charset val="1"/>
      </rPr>
      <t xml:space="preserve">"</t>
    </r>
    <r>
      <rPr>
        <sz val="10"/>
        <color rgb="FF010000"/>
        <rFont val="FreeSans"/>
        <family val="2"/>
      </rPr>
      <t xml:space="preserve">ל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(2009-06-08)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</si>
  <si>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אראל סג</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</si>
  <si>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העיתונאי אראל סג</t>
    </r>
    <r>
      <rPr>
        <sz val="10"/>
        <color rgb="FF000000"/>
        <rFont val="Cambria"/>
        <family val="0"/>
        <charset val="1"/>
      </rPr>
      <t xml:space="preserve">"</t>
    </r>
    <r>
      <rPr>
        <sz val="10"/>
        <color rgb="FF000000"/>
        <rFont val="FreeSans"/>
        <family val="2"/>
      </rPr>
      <t xml:space="preserve">ל והרב לייטמן</t>
    </r>
    <r>
      <rPr>
        <sz val="10"/>
        <color rgb="FF000000"/>
        <rFont val="Cambria"/>
        <family val="0"/>
        <charset val="1"/>
      </rPr>
      <t xml:space="preserve">, </t>
    </r>
    <r>
      <rPr>
        <sz val="10"/>
        <color rgb="FF000000"/>
        <rFont val="FreeSans"/>
        <family val="2"/>
      </rPr>
      <t xml:space="preserve">בשיחה מרתקת על השימוש בחכמת הקבלה</t>
    </r>
    <r>
      <rPr>
        <sz val="10"/>
        <color rgb="FF000000"/>
        <rFont val="Cambria"/>
        <family val="0"/>
        <charset val="1"/>
      </rPr>
      <t xml:space="preserve">, </t>
    </r>
    <r>
      <rPr>
        <sz val="10"/>
        <color rgb="FF000000"/>
        <rFont val="FreeSans"/>
        <family val="2"/>
      </rPr>
      <t xml:space="preserve">כאמצעי לשינוי המציאות ותיקון הקשרים האגואיסטיים</t>
    </r>
    <r>
      <rPr>
        <sz val="10"/>
        <color rgb="FF000000"/>
        <rFont val="Cambria"/>
        <family val="0"/>
        <charset val="1"/>
      </rPr>
      <t xml:space="preserve">, </t>
    </r>
    <r>
      <rPr>
        <sz val="10"/>
        <color rgb="FF000000"/>
        <rFont val="FreeSans"/>
        <family val="2"/>
      </rPr>
      <t xml:space="preserve">המתגלים בעולמנו הגלובלי</t>
    </r>
    <r>
      <rPr>
        <sz val="10"/>
        <color rgb="FF000000"/>
        <rFont val="Cambria"/>
        <family val="0"/>
        <charset val="1"/>
      </rPr>
      <t xml:space="preserve">, </t>
    </r>
    <r>
      <rPr>
        <sz val="10"/>
        <color rgb="FF000000"/>
        <rFont val="FreeSans"/>
        <family val="2"/>
      </rPr>
      <t xml:space="preserve">על האוניברסליות של הקבלה</t>
    </r>
    <r>
      <rPr>
        <sz val="10"/>
        <color rgb="FF000000"/>
        <rFont val="Cambria"/>
        <family val="0"/>
        <charset val="1"/>
      </rPr>
      <t xml:space="preserve">, </t>
    </r>
    <r>
      <rPr>
        <sz val="10"/>
        <color rgb="FF000000"/>
        <rFont val="FreeSans"/>
        <family val="2"/>
      </rPr>
      <t xml:space="preserve">ועל תפקידו של עם ישראל</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</si>
  <si>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אראל סג</t>
    </r>
    <r>
      <rPr>
        <sz val="10"/>
        <color rgb="FF010000"/>
        <rFont val="Cambria"/>
        <family val="0"/>
        <charset val="1"/>
      </rPr>
      <t xml:space="preserve">"</t>
    </r>
    <r>
      <rPr>
        <sz val="10"/>
        <color rgb="FF010000"/>
        <rFont val="FreeSans"/>
        <family val="2"/>
      </rPr>
      <t xml:space="preserve">ל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(2009-06-08)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</si>
  <si>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אראל סג</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</si>
  <si>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השיחה</t>
    </r>
    <r>
      <rPr>
        <sz val="10"/>
        <color rgb="FF000000"/>
        <rFont val="Cambria"/>
        <family val="0"/>
        <charset val="1"/>
      </rPr>
      <t xml:space="preserve">, </t>
    </r>
    <r>
      <rPr>
        <sz val="10"/>
        <color rgb="FF000000"/>
        <rFont val="FreeSans"/>
        <family val="2"/>
      </rPr>
      <t xml:space="preserve">העיתונאי אראל סג</t>
    </r>
    <r>
      <rPr>
        <sz val="10"/>
        <color rgb="FF000000"/>
        <rFont val="Cambria"/>
        <family val="0"/>
        <charset val="1"/>
      </rPr>
      <t xml:space="preserve">"</t>
    </r>
    <r>
      <rPr>
        <sz val="10"/>
        <color rgb="FF000000"/>
        <rFont val="FreeSans"/>
        <family val="2"/>
      </rPr>
      <t xml:space="preserve">ל והרב לייטמן</t>
    </r>
    <r>
      <rPr>
        <sz val="10"/>
        <color rgb="FF000000"/>
        <rFont val="Cambria"/>
        <family val="0"/>
        <charset val="1"/>
      </rPr>
      <t xml:space="preserve">, </t>
    </r>
    <r>
      <rPr>
        <sz val="10"/>
        <color rgb="FF000000"/>
        <rFont val="FreeSans"/>
        <family val="2"/>
      </rPr>
      <t xml:space="preserve">דנים על סוגיות מרכזיות בחיי עם ישראל</t>
    </r>
    <r>
      <rPr>
        <sz val="10"/>
        <color rgb="FF000000"/>
        <rFont val="Cambria"/>
        <family val="0"/>
        <charset val="1"/>
      </rPr>
      <t xml:space="preserve">: </t>
    </r>
    <r>
      <rPr>
        <sz val="10"/>
        <color rgb="FF000000"/>
        <rFont val="FreeSans"/>
        <family val="2"/>
      </rPr>
      <t xml:space="preserve">מהי סיבת האנטישמיות בעולם</t>
    </r>
    <r>
      <rPr>
        <sz val="10"/>
        <color rgb="FF000000"/>
        <rFont val="Cambria"/>
        <family val="0"/>
        <charset val="1"/>
      </rPr>
      <t xml:space="preserve">, </t>
    </r>
    <r>
      <rPr>
        <sz val="10"/>
        <color rgb="FF000000"/>
        <rFont val="FreeSans"/>
        <family val="2"/>
      </rPr>
      <t xml:space="preserve">על חשיבות הפצת חכמת הקבלה</t>
    </r>
    <r>
      <rPr>
        <sz val="10"/>
        <color rgb="FF000000"/>
        <rFont val="Cambria"/>
        <family val="0"/>
        <charset val="1"/>
      </rPr>
      <t xml:space="preserve">, </t>
    </r>
    <r>
      <rPr>
        <sz val="10"/>
        <color rgb="FF000000"/>
        <rFont val="FreeSans"/>
        <family val="2"/>
      </rPr>
      <t xml:space="preserve">ועל הצורך במציאת דרך לאחד את עם ישראל</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</si>
  <si>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אנדי רם </t>
    </r>
    <r>
      <rPr>
        <sz val="10"/>
        <color rgb="FF010000"/>
        <rFont val="Cambria"/>
        <family val="0"/>
        <charset val="1"/>
      </rPr>
      <t xml:space="preserve">(2008-11-25)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</si>
  <si>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אנדי רם</t>
    </r>
  </si>
  <si>
    <r>
      <rPr>
        <sz val="10"/>
        <color rgb="FF000000"/>
        <rFont val="FreeSans"/>
        <family val="2"/>
      </rPr>
      <t xml:space="preserve">טניסאי הצמרת אנדי רם חוקר את הרב לייטמן על משמעות החיים</t>
    </r>
    <r>
      <rPr>
        <sz val="10"/>
        <color rgb="FF000000"/>
        <rFont val="Cambria"/>
        <family val="0"/>
        <charset val="1"/>
      </rPr>
      <t xml:space="preserve">: </t>
    </r>
    <r>
      <rPr>
        <sz val="10"/>
        <color rgb="FF000000"/>
        <rFont val="FreeSans"/>
        <family val="2"/>
      </rPr>
      <t xml:space="preserve">מי זה אלוקים</t>
    </r>
    <r>
      <rPr>
        <sz val="10"/>
        <color rgb="FF000000"/>
        <rFont val="Cambria"/>
        <family val="0"/>
        <charset val="1"/>
      </rPr>
      <t xml:space="preserve">, </t>
    </r>
    <r>
      <rPr>
        <sz val="10"/>
        <color rgb="FF000000"/>
        <rFont val="FreeSans"/>
        <family val="2"/>
      </rPr>
      <t xml:space="preserve">מי מפעיל את היקום</t>
    </r>
    <r>
      <rPr>
        <sz val="10"/>
        <color rgb="FF000000"/>
        <rFont val="Cambria"/>
        <family val="0"/>
        <charset val="1"/>
      </rPr>
      <t xml:space="preserve">, </t>
    </r>
    <r>
      <rPr>
        <sz val="10"/>
        <color rgb="FF000000"/>
        <rFont val="FreeSans"/>
        <family val="2"/>
      </rPr>
      <t xml:space="preserve">למי אנו מתפללים</t>
    </r>
    <r>
      <rPr>
        <sz val="10"/>
        <color rgb="FF000000"/>
        <rFont val="Cambria"/>
        <family val="0"/>
        <charset val="1"/>
      </rPr>
      <t xml:space="preserve">, </t>
    </r>
    <r>
      <rPr>
        <sz val="10"/>
        <color rgb="FF000000"/>
        <rFont val="FreeSans"/>
        <family val="2"/>
      </rPr>
      <t xml:space="preserve">מדוע קיימות דתות שונות</t>
    </r>
    <r>
      <rPr>
        <sz val="10"/>
        <color rgb="FF000000"/>
        <rFont val="Cambria"/>
        <family val="0"/>
        <charset val="1"/>
      </rPr>
      <t xml:space="preserve">, </t>
    </r>
    <r>
      <rPr>
        <sz val="10"/>
        <color rgb="FF000000"/>
        <rFont val="FreeSans"/>
        <family val="2"/>
      </rPr>
      <t xml:space="preserve">מהו סוד החיים</t>
    </r>
    <r>
      <rPr>
        <sz val="10"/>
        <color rgb="FF000000"/>
        <rFont val="Cambria"/>
        <family val="0"/>
        <charset val="1"/>
      </rPr>
      <t xml:space="preserve">, </t>
    </r>
    <r>
      <rPr>
        <sz val="10"/>
        <color rgb="FF000000"/>
        <rFont val="FreeSans"/>
        <family val="2"/>
      </rPr>
      <t xml:space="preserve">מה קורה אחרי המוות</t>
    </r>
    <r>
      <rPr>
        <sz val="10"/>
        <color rgb="FF000000"/>
        <rFont val="Cambria"/>
        <family val="0"/>
        <charset val="1"/>
      </rPr>
      <t xml:space="preserve">, </t>
    </r>
    <r>
      <rPr>
        <sz val="10"/>
        <color rgb="FF000000"/>
        <rFont val="FreeSans"/>
        <family val="2"/>
      </rPr>
      <t xml:space="preserve">ואיך להשיג את האושר</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</si>
  <si>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אריאל רובינשטיין </t>
    </r>
    <r>
      <rPr>
        <sz val="10"/>
        <color rgb="FF010000"/>
        <rFont val="Cambria"/>
        <family val="0"/>
        <charset val="1"/>
      </rPr>
      <t xml:space="preserve">(2009-04-28)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</si>
  <si>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אריאל רובינטשיין </t>
    </r>
  </si>
  <si>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אריאל רובינשטיין מהחוג לכלכלה באונ</t>
    </r>
    <r>
      <rPr>
        <sz val="10"/>
        <color rgb="FF000000"/>
        <rFont val="Cambria"/>
        <family val="0"/>
        <charset val="1"/>
      </rPr>
      <t xml:space="preserve">' </t>
    </r>
    <r>
      <rPr>
        <sz val="10"/>
        <color rgb="FF000000"/>
        <rFont val="FreeSans"/>
        <family val="2"/>
      </rPr>
      <t xml:space="preserve">ת</t>
    </r>
    <r>
      <rPr>
        <sz val="10"/>
        <color rgb="FF000000"/>
        <rFont val="Cambria"/>
        <family val="0"/>
        <charset val="1"/>
      </rPr>
      <t xml:space="preserve">"</t>
    </r>
    <r>
      <rPr>
        <sz val="10"/>
        <color rgb="FF000000"/>
        <rFont val="FreeSans"/>
        <family val="2"/>
      </rPr>
      <t xml:space="preserve">א</t>
    </r>
    <r>
      <rPr>
        <sz val="10"/>
        <color rgb="FF000000"/>
        <rFont val="Cambria"/>
        <family val="0"/>
        <charset val="1"/>
      </rPr>
      <t xml:space="preserve">, </t>
    </r>
    <r>
      <rPr>
        <sz val="10"/>
        <color rgb="FF000000"/>
        <rFont val="FreeSans"/>
        <family val="2"/>
      </rPr>
      <t xml:space="preserve">רונן אביגדור</t>
    </r>
    <r>
      <rPr>
        <sz val="10"/>
        <color rgb="FF000000"/>
        <rFont val="Cambria"/>
        <family val="0"/>
        <charset val="1"/>
      </rPr>
      <t xml:space="preserve">, </t>
    </r>
    <r>
      <rPr>
        <sz val="10"/>
        <color rgb="FF000000"/>
        <rFont val="FreeSans"/>
        <family val="2"/>
      </rPr>
      <t xml:space="preserve">מנכ</t>
    </r>
    <r>
      <rPr>
        <sz val="10"/>
        <color rgb="FF000000"/>
        <rFont val="Cambria"/>
        <family val="0"/>
        <charset val="1"/>
      </rPr>
      <t xml:space="preserve">"</t>
    </r>
    <r>
      <rPr>
        <sz val="10"/>
        <color rgb="FF000000"/>
        <rFont val="FreeSans"/>
        <family val="2"/>
      </rPr>
      <t xml:space="preserve">ל מנורה מבטחים קרנות נאמנות</t>
    </r>
    <r>
      <rPr>
        <sz val="10"/>
        <color rgb="FF000000"/>
        <rFont val="Cambria"/>
        <family val="0"/>
        <charset val="1"/>
      </rPr>
      <t xml:space="preserve">, </t>
    </r>
    <r>
      <rPr>
        <sz val="10"/>
        <color rgb="FF000000"/>
        <rFont val="FreeSans"/>
        <family val="2"/>
      </rPr>
      <t xml:space="preserve">והרב לייטמן</t>
    </r>
    <r>
      <rPr>
        <sz val="10"/>
        <color rgb="FF000000"/>
        <rFont val="Cambria"/>
        <family val="0"/>
        <charset val="1"/>
      </rPr>
      <t xml:space="preserve">, </t>
    </r>
    <r>
      <rPr>
        <sz val="10"/>
        <color rgb="FF000000"/>
        <rFont val="FreeSans"/>
        <family val="2"/>
      </rPr>
      <t xml:space="preserve">בשיחה על הצורך בשינוי המבנה הכלכלי חברתי ליותר שוויוני</t>
    </r>
    <r>
      <rPr>
        <sz val="10"/>
        <color rgb="FF000000"/>
        <rFont val="Cambria"/>
        <family val="0"/>
        <charset val="1"/>
      </rPr>
      <t xml:space="preserve">, </t>
    </r>
    <r>
      <rPr>
        <sz val="10"/>
        <color rgb="FF000000"/>
        <rFont val="FreeSans"/>
        <family val="2"/>
      </rPr>
      <t xml:space="preserve">ועל חשיבות ההשקעה בחינוך ערכי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</si>
  <si>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יורם קירש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(2009-07-05)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</si>
  <si>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יורם קירש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</si>
  <si>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יורם קירש</t>
    </r>
    <r>
      <rPr>
        <sz val="10"/>
        <color rgb="FF000000"/>
        <rFont val="Cambria"/>
        <family val="0"/>
        <charset val="1"/>
      </rPr>
      <t xml:space="preserve">, </t>
    </r>
    <r>
      <rPr>
        <sz val="10"/>
        <color rgb="FF000000"/>
        <rFont val="FreeSans"/>
        <family val="2"/>
      </rPr>
      <t xml:space="preserve">ראש קבוצת הפיסיקה באונ</t>
    </r>
    <r>
      <rPr>
        <sz val="10"/>
        <color rgb="FF000000"/>
        <rFont val="Cambria"/>
        <family val="0"/>
        <charset val="1"/>
      </rPr>
      <t xml:space="preserve">' </t>
    </r>
    <r>
      <rPr>
        <sz val="10"/>
        <color rgb="FF000000"/>
        <rFont val="FreeSans"/>
        <family val="2"/>
      </rPr>
      <t xml:space="preserve">הפתוחה והרב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בשיחה מרתקת על חקר היקום במדע ובקבלה</t>
    </r>
    <r>
      <rPr>
        <sz val="10"/>
        <color rgb="FF000000"/>
        <rFont val="Cambria"/>
        <family val="0"/>
        <charset val="1"/>
      </rPr>
      <t xml:space="preserve">, </t>
    </r>
    <r>
      <rPr>
        <sz val="10"/>
        <color rgb="FF000000"/>
        <rFont val="FreeSans"/>
        <family val="2"/>
      </rPr>
      <t xml:space="preserve">האם קיים במציאות חוק שורשי אחד</t>
    </r>
    <r>
      <rPr>
        <sz val="10"/>
        <color rgb="FF000000"/>
        <rFont val="Cambria"/>
        <family val="0"/>
        <charset val="1"/>
      </rPr>
      <t xml:space="preserve">, </t>
    </r>
    <r>
      <rPr>
        <sz val="10"/>
        <color rgb="FF000000"/>
        <rFont val="FreeSans"/>
        <family val="2"/>
      </rPr>
      <t xml:space="preserve">מהו גבול המחקר המדעי</t>
    </r>
    <r>
      <rPr>
        <sz val="10"/>
        <color rgb="FF000000"/>
        <rFont val="Cambria"/>
        <family val="0"/>
        <charset val="1"/>
      </rPr>
      <t xml:space="preserve">, </t>
    </r>
    <r>
      <rPr>
        <sz val="10"/>
        <color rgb="FF000000"/>
        <rFont val="FreeSans"/>
        <family val="2"/>
      </rPr>
      <t xml:space="preserve">ואיך אפשר לפתח חוש מחקרי נוסף</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</si>
  <si>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יורם קירש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(2009-07-05)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</si>
  <si>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יורם קירש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</si>
  <si>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המשך שיחתם המרתקת של הרב ד</t>
    </r>
    <r>
      <rPr>
        <sz val="10"/>
        <color rgb="FF000000"/>
        <rFont val="Cambria"/>
        <family val="0"/>
        <charset val="1"/>
      </rPr>
      <t xml:space="preserve">"</t>
    </r>
    <r>
      <rPr>
        <sz val="10"/>
        <color rgb="FF000000"/>
        <rFont val="FreeSans"/>
        <family val="2"/>
      </rPr>
      <t xml:space="preserve">ר מיכאל לייטמן ופרופ</t>
    </r>
    <r>
      <rPr>
        <sz val="10"/>
        <color rgb="FF000000"/>
        <rFont val="Cambria"/>
        <family val="0"/>
        <charset val="1"/>
      </rPr>
      <t xml:space="preserve">' </t>
    </r>
    <r>
      <rPr>
        <sz val="10"/>
        <color rgb="FF000000"/>
        <rFont val="FreeSans"/>
        <family val="2"/>
      </rPr>
      <t xml:space="preserve">יורם קירש על מהות הזמן והנצחיות</t>
    </r>
    <r>
      <rPr>
        <sz val="10"/>
        <color rgb="FF000000"/>
        <rFont val="Cambria"/>
        <family val="0"/>
        <charset val="1"/>
      </rPr>
      <t xml:space="preserve">, </t>
    </r>
    <r>
      <rPr>
        <sz val="10"/>
        <color rgb="FF000000"/>
        <rFont val="FreeSans"/>
        <family val="2"/>
      </rPr>
      <t xml:space="preserve">על מהות הבחירה החופשית</t>
    </r>
    <r>
      <rPr>
        <sz val="10"/>
        <color rgb="FF000000"/>
        <rFont val="Cambria"/>
        <family val="0"/>
        <charset val="1"/>
      </rPr>
      <t xml:space="preserve">, </t>
    </r>
    <r>
      <rPr>
        <sz val="10"/>
        <color rgb="FF000000"/>
        <rFont val="FreeSans"/>
        <family val="2"/>
      </rPr>
      <t xml:space="preserve">על </t>
    </r>
    <r>
      <rPr>
        <sz val="10"/>
        <color rgb="FF000000"/>
        <rFont val="Cambria"/>
        <family val="0"/>
        <charset val="1"/>
      </rPr>
      <t xml:space="preserve">"</t>
    </r>
    <r>
      <rPr>
        <sz val="10"/>
        <color rgb="FF000000"/>
        <rFont val="FreeSans"/>
        <family val="2"/>
      </rPr>
      <t xml:space="preserve">המפץ הגדול</t>
    </r>
    <r>
      <rPr>
        <sz val="10"/>
        <color rgb="FF000000"/>
        <rFont val="Cambria"/>
        <family val="0"/>
        <charset val="1"/>
      </rPr>
      <t xml:space="preserve">" </t>
    </r>
    <r>
      <rPr>
        <sz val="10"/>
        <color rgb="FF000000"/>
        <rFont val="FreeSans"/>
        <family val="2"/>
      </rPr>
      <t xml:space="preserve">ובריאת העולם</t>
    </r>
    <r>
      <rPr>
        <sz val="10"/>
        <color rgb="FF000000"/>
        <rFont val="Cambria"/>
        <family val="0"/>
        <charset val="1"/>
      </rPr>
      <t xml:space="preserve">, </t>
    </r>
    <r>
      <rPr>
        <sz val="10"/>
        <color rgb="FF000000"/>
        <rFont val="FreeSans"/>
        <family val="2"/>
      </rPr>
      <t xml:space="preserve">ועל נקודות השקה בין פיסיקה לקבלה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</si>
  <si>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באלדי אולייר </t>
    </r>
    <r>
      <rPr>
        <sz val="10"/>
        <color rgb="FF010000"/>
        <rFont val="Cambria"/>
        <family val="0"/>
        <charset val="1"/>
      </rPr>
      <t xml:space="preserve">(2007-02-24)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</si>
  <si>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באלדי אולייר</t>
    </r>
  </si>
  <si>
    <r>
      <rPr>
        <sz val="10"/>
        <color rgb="FF000000"/>
        <rFont val="FreeSans"/>
        <family val="2"/>
      </rPr>
      <t xml:space="preserve">באלדי אולייר</t>
    </r>
    <r>
      <rPr>
        <sz val="10"/>
        <color rgb="FF000000"/>
        <rFont val="Cambria"/>
        <family val="0"/>
        <charset val="1"/>
      </rPr>
      <t xml:space="preserve">, </t>
    </r>
    <r>
      <rPr>
        <sz val="10"/>
        <color rgb="FF000000"/>
        <rFont val="FreeSans"/>
        <family val="2"/>
      </rPr>
      <t xml:space="preserve">גיטריסט</t>
    </r>
    <r>
      <rPr>
        <sz val="10"/>
        <color rgb="FF000000"/>
        <rFont val="Cambria"/>
        <family val="0"/>
        <charset val="1"/>
      </rPr>
      <t xml:space="preserve">, </t>
    </r>
    <r>
      <rPr>
        <sz val="10"/>
        <color rgb="FF000000"/>
        <rFont val="FreeSans"/>
        <family val="2"/>
      </rPr>
      <t xml:space="preserve">מלחין ומעבד מוסיקלי משוחח עם הרב לייטמן על תקשור</t>
    </r>
    <r>
      <rPr>
        <sz val="10"/>
        <color rgb="FF000000"/>
        <rFont val="Cambria"/>
        <family val="0"/>
        <charset val="1"/>
      </rPr>
      <t xml:space="preserve">, </t>
    </r>
    <r>
      <rPr>
        <sz val="10"/>
        <color rgb="FF000000"/>
        <rFont val="FreeSans"/>
        <family val="2"/>
      </rPr>
      <t xml:space="preserve">על הסיכוי להגיע להסדר שלום עם הפלשתינאים</t>
    </r>
    <r>
      <rPr>
        <sz val="10"/>
        <color rgb="FF000000"/>
        <rFont val="Cambria"/>
        <family val="0"/>
        <charset val="1"/>
      </rPr>
      <t xml:space="preserve">, </t>
    </r>
    <r>
      <rPr>
        <sz val="10"/>
        <color rgb="FF000000"/>
        <rFont val="FreeSans"/>
        <family val="2"/>
      </rPr>
      <t xml:space="preserve">על שינוי חוקי הטבע וגם</t>
    </r>
    <r>
      <rPr>
        <sz val="10"/>
        <color rgb="FF000000"/>
        <rFont val="Cambria"/>
        <family val="0"/>
        <charset val="1"/>
      </rPr>
      <t xml:space="preserve">, </t>
    </r>
    <r>
      <rPr>
        <sz val="10"/>
        <color rgb="FF000000"/>
        <rFont val="FreeSans"/>
        <family val="2"/>
      </rPr>
      <t xml:space="preserve">מקבל טיפ מוזיקלי רוחני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</si>
  <si>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איילת שביט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(2009-07-27)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</si>
  <si>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איילת שביט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</si>
  <si>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איילת שביט</t>
    </r>
    <r>
      <rPr>
        <sz val="10"/>
        <color rgb="FF000000"/>
        <rFont val="Cambria"/>
        <family val="0"/>
        <charset val="1"/>
      </rPr>
      <t xml:space="preserve">, </t>
    </r>
    <r>
      <rPr>
        <sz val="10"/>
        <color rgb="FF000000"/>
        <rFont val="FreeSans"/>
        <family val="2"/>
      </rPr>
      <t xml:space="preserve">חוקרת בתחום הפילוסופיה של המדע</t>
    </r>
    <r>
      <rPr>
        <sz val="10"/>
        <color rgb="FF000000"/>
        <rFont val="Cambria"/>
        <family val="0"/>
        <charset val="1"/>
      </rPr>
      <t xml:space="preserve">, </t>
    </r>
    <r>
      <rPr>
        <sz val="10"/>
        <color rgb="FF000000"/>
        <rFont val="FreeSans"/>
        <family val="2"/>
      </rPr>
      <t xml:space="preserve">והרב לייטמן</t>
    </r>
    <r>
      <rPr>
        <sz val="10"/>
        <color rgb="FF000000"/>
        <rFont val="Cambria"/>
        <family val="0"/>
        <charset val="1"/>
      </rPr>
      <t xml:space="preserve">, </t>
    </r>
    <r>
      <rPr>
        <sz val="10"/>
        <color rgb="FF000000"/>
        <rFont val="FreeSans"/>
        <family val="2"/>
      </rPr>
      <t xml:space="preserve">בשיחה על הקשר הבלתי נמנע בין הטבע לבני האדם</t>
    </r>
    <r>
      <rPr>
        <sz val="10"/>
        <color rgb="FF000000"/>
        <rFont val="Cambria"/>
        <family val="0"/>
        <charset val="1"/>
      </rPr>
      <t xml:space="preserve">, </t>
    </r>
    <r>
      <rPr>
        <sz val="10"/>
        <color rgb="FF000000"/>
        <rFont val="FreeSans"/>
        <family val="2"/>
      </rPr>
      <t xml:space="preserve">איך אלטרואיזם בינינו ישפיע על רווחת העולם</t>
    </r>
    <r>
      <rPr>
        <sz val="10"/>
        <color rgb="FF000000"/>
        <rFont val="Cambria"/>
        <family val="0"/>
        <charset val="1"/>
      </rPr>
      <t xml:space="preserve">, </t>
    </r>
    <r>
      <rPr>
        <sz val="10"/>
        <color rgb="FF000000"/>
        <rFont val="FreeSans"/>
        <family val="2"/>
      </rPr>
      <t xml:space="preserve">על הייעוד של עם ישראל</t>
    </r>
    <r>
      <rPr>
        <sz val="10"/>
        <color rgb="FF000000"/>
        <rFont val="Cambria"/>
        <family val="0"/>
        <charset val="1"/>
      </rPr>
      <t xml:space="preserve">, </t>
    </r>
    <r>
      <rPr>
        <sz val="10"/>
        <color rgb="FF000000"/>
        <rFont val="FreeSans"/>
        <family val="2"/>
      </rPr>
      <t xml:space="preserve">ומהו השורש לאנטישמיות</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</si>
  <si>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ד</t>
    </r>
    <r>
      <rPr>
        <sz val="10"/>
        <color rgb="FF010000"/>
        <rFont val="Cambria"/>
        <family val="0"/>
        <charset val="1"/>
      </rPr>
      <t xml:space="preserve">"</t>
    </r>
    <r>
      <rPr>
        <sz val="10"/>
        <color rgb="FF010000"/>
        <rFont val="FreeSans"/>
        <family val="2"/>
      </rPr>
      <t xml:space="preserve">ר איילת שביט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(2009-07-27)</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</si>
  <si>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איילת שביט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</si>
  <si>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התוכנית</t>
    </r>
    <r>
      <rPr>
        <sz val="10"/>
        <color rgb="FF000000"/>
        <rFont val="Cambria"/>
        <family val="0"/>
        <charset val="1"/>
      </rPr>
      <t xml:space="preserve">, </t>
    </r>
    <r>
      <rPr>
        <sz val="10"/>
        <color rgb="FF000000"/>
        <rFont val="FreeSans"/>
        <family val="2"/>
      </rPr>
      <t xml:space="preserve">דנים ד</t>
    </r>
    <r>
      <rPr>
        <sz val="10"/>
        <color rgb="FF000000"/>
        <rFont val="Cambria"/>
        <family val="0"/>
        <charset val="1"/>
      </rPr>
      <t xml:space="preserve">"</t>
    </r>
    <r>
      <rPr>
        <sz val="10"/>
        <color rgb="FF000000"/>
        <rFont val="FreeSans"/>
        <family val="2"/>
      </rPr>
      <t xml:space="preserve">ר איילת שביט והרב לייטמן</t>
    </r>
    <r>
      <rPr>
        <sz val="10"/>
        <color rgb="FF000000"/>
        <rFont val="Cambria"/>
        <family val="0"/>
        <charset val="1"/>
      </rPr>
      <t xml:space="preserve">, </t>
    </r>
    <r>
      <rPr>
        <sz val="10"/>
        <color rgb="FF000000"/>
        <rFont val="FreeSans"/>
        <family val="2"/>
      </rPr>
      <t xml:space="preserve">על מטרתה של חכמת הקבלה</t>
    </r>
    <r>
      <rPr>
        <sz val="10"/>
        <color rgb="FF000000"/>
        <rFont val="Cambria"/>
        <family val="0"/>
        <charset val="1"/>
      </rPr>
      <t xml:space="preserve">, </t>
    </r>
    <r>
      <rPr>
        <sz val="10"/>
        <color rgb="FF000000"/>
        <rFont val="FreeSans"/>
        <family val="2"/>
      </rPr>
      <t xml:space="preserve">על גילוי הכוח המקשר בין בני האדם ובין כל חלקי הטבע</t>
    </r>
    <r>
      <rPr>
        <sz val="10"/>
        <color rgb="FF000000"/>
        <rFont val="Cambria"/>
        <family val="0"/>
        <charset val="1"/>
      </rPr>
      <t xml:space="preserve">, </t>
    </r>
    <r>
      <rPr>
        <sz val="10"/>
        <color rgb="FF000000"/>
        <rFont val="FreeSans"/>
        <family val="2"/>
      </rPr>
      <t xml:space="preserve">על מצב הקיבוץ היום</t>
    </r>
    <r>
      <rPr>
        <sz val="10"/>
        <color rgb="FF000000"/>
        <rFont val="Cambria"/>
        <family val="0"/>
        <charset val="1"/>
      </rPr>
      <t xml:space="preserve">, </t>
    </r>
    <r>
      <rPr>
        <sz val="10"/>
        <color rgb="FF000000"/>
        <rFont val="FreeSans"/>
        <family val="2"/>
      </rPr>
      <t xml:space="preserve">ועל מדרגת ה</t>
    </r>
    <r>
      <rPr>
        <sz val="10"/>
        <color rgb="FF000000"/>
        <rFont val="Cambria"/>
        <family val="0"/>
        <charset val="1"/>
      </rPr>
      <t xml:space="preserve">"</t>
    </r>
    <r>
      <rPr>
        <sz val="10"/>
        <color rgb="FF000000"/>
        <rFont val="FreeSans"/>
        <family val="2"/>
      </rPr>
      <t xml:space="preserve">אדם</t>
    </r>
    <r>
      <rPr>
        <sz val="10"/>
        <color rgb="FF000000"/>
        <rFont val="Cambria"/>
        <family val="0"/>
        <charset val="1"/>
      </rPr>
      <t xml:space="preserve">" </t>
    </r>
    <r>
      <rPr>
        <sz val="10"/>
        <color rgb="FF000000"/>
        <rFont val="FreeSans"/>
        <family val="2"/>
      </rPr>
      <t xml:space="preserve">על פי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</si>
  <si>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בטי רוקווי </t>
    </r>
    <r>
      <rPr>
        <sz val="10"/>
        <color rgb="FF010000"/>
        <rFont val="Cambria"/>
        <family val="0"/>
        <charset val="1"/>
      </rPr>
      <t xml:space="preserve">(2009-08-10)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</si>
  <si>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בטי רוקאווי</t>
    </r>
  </si>
  <si>
    <r>
      <rPr>
        <sz val="10"/>
        <color rgb="FF000000"/>
        <rFont val="FreeSans"/>
        <family val="2"/>
      </rPr>
      <t xml:space="preserve">מה זאת אהבה</t>
    </r>
    <r>
      <rPr>
        <sz val="10"/>
        <color rgb="FF000000"/>
        <rFont val="Cambria"/>
        <family val="0"/>
        <charset val="1"/>
      </rPr>
      <t xml:space="preserve">, </t>
    </r>
    <r>
      <rPr>
        <sz val="10"/>
        <color rgb="FF000000"/>
        <rFont val="FreeSans"/>
        <family val="2"/>
      </rPr>
      <t xml:space="preserve">איפה מוצאים אותה</t>
    </r>
    <r>
      <rPr>
        <sz val="10"/>
        <color rgb="FF000000"/>
        <rFont val="Cambria"/>
        <family val="0"/>
        <charset val="1"/>
      </rPr>
      <t xml:space="preserve">, </t>
    </r>
    <r>
      <rPr>
        <sz val="10"/>
        <color rgb="FF000000"/>
        <rFont val="FreeSans"/>
        <family val="2"/>
      </rPr>
      <t xml:space="preserve">ולמה היא כל כך חסרה בעולם</t>
    </r>
    <r>
      <rPr>
        <sz val="10"/>
        <color rgb="FF000000"/>
        <rFont val="Cambria"/>
        <family val="0"/>
        <charset val="1"/>
      </rPr>
      <t xml:space="preserve">? </t>
    </r>
    <r>
      <rPr>
        <sz val="10"/>
        <color rgb="FF000000"/>
        <rFont val="FreeSans"/>
        <family val="2"/>
      </rPr>
      <t xml:space="preserve">בטי רוקוואי</t>
    </r>
    <r>
      <rPr>
        <sz val="10"/>
        <color rgb="FF000000"/>
        <rFont val="Cambria"/>
        <family val="0"/>
        <charset val="1"/>
      </rPr>
      <t xml:space="preserve">, </t>
    </r>
    <r>
      <rPr>
        <sz val="10"/>
        <color rgb="FF000000"/>
        <rFont val="FreeSans"/>
        <family val="2"/>
      </rPr>
      <t xml:space="preserve">מייסדת ענף הדוגמנות בישראל</t>
    </r>
    <r>
      <rPr>
        <sz val="10"/>
        <color rgb="FF000000"/>
        <rFont val="Cambria"/>
        <family val="0"/>
        <charset val="1"/>
      </rPr>
      <t xml:space="preserve">, </t>
    </r>
    <r>
      <rPr>
        <sz val="10"/>
        <color rgb="FF000000"/>
        <rFont val="FreeSans"/>
        <family val="2"/>
      </rPr>
      <t xml:space="preserve">שואלת</t>
    </r>
    <r>
      <rPr>
        <sz val="10"/>
        <color rgb="FF000000"/>
        <rFont val="Cambria"/>
        <family val="0"/>
        <charset val="1"/>
      </rPr>
      <t xml:space="preserve">, </t>
    </r>
    <r>
      <rPr>
        <sz val="10"/>
        <color rgb="FF000000"/>
        <rFont val="FreeSans"/>
        <family val="2"/>
      </rPr>
      <t xml:space="preserve">והרב לייטמן עונה על השאלה הגדולה מכולן</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</si>
  <si>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ראובן אנוך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(2009-08-18)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</si>
  <si>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ראובן אנוך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</si>
  <si>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ראובן אנוך מהמרכז האקדמי אריאל</t>
    </r>
    <r>
      <rPr>
        <sz val="10"/>
        <color rgb="FF000000"/>
        <rFont val="Cambria"/>
        <family val="0"/>
        <charset val="1"/>
      </rPr>
      <t xml:space="preserve">, </t>
    </r>
    <r>
      <rPr>
        <sz val="10"/>
        <color rgb="FF000000"/>
        <rFont val="FreeSans"/>
        <family val="2"/>
      </rPr>
      <t xml:space="preserve">והרב לייטמן בשיחה על מהות חכמת הקבלה והתפתחותה לאורך תולדות האנושות</t>
    </r>
    <r>
      <rPr>
        <sz val="10"/>
        <color rgb="FF000000"/>
        <rFont val="Cambria"/>
        <family val="0"/>
        <charset val="1"/>
      </rPr>
      <t xml:space="preserve">, </t>
    </r>
    <r>
      <rPr>
        <sz val="10"/>
        <color rgb="FF000000"/>
        <rFont val="FreeSans"/>
        <family val="2"/>
      </rPr>
      <t xml:space="preserve">על הקשר בין הדת לקבלה</t>
    </r>
    <r>
      <rPr>
        <sz val="10"/>
        <color rgb="FF000000"/>
        <rFont val="Cambria"/>
        <family val="0"/>
        <charset val="1"/>
      </rPr>
      <t xml:space="preserve">, </t>
    </r>
    <r>
      <rPr>
        <sz val="10"/>
        <color rgb="FF000000"/>
        <rFont val="FreeSans"/>
        <family val="2"/>
      </rPr>
      <t xml:space="preserve">על שלבי ההתפתחות הרוחנית</t>
    </r>
    <r>
      <rPr>
        <sz val="10"/>
        <color rgb="FF000000"/>
        <rFont val="Cambria"/>
        <family val="0"/>
        <charset val="1"/>
      </rPr>
      <t xml:space="preserve">, </t>
    </r>
    <r>
      <rPr>
        <sz val="10"/>
        <color rgb="FF000000"/>
        <rFont val="FreeSans"/>
        <family val="2"/>
      </rPr>
      <t xml:space="preserve">וגם על סיפור חייו של הרב לייטמן</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</si>
  <si>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ראובן אנוך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(2009-08-18)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</si>
  <si>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ראובן אנוך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</si>
  <si>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 השני מבררים פרופ</t>
    </r>
    <r>
      <rPr>
        <sz val="10"/>
        <color rgb="FF000000"/>
        <rFont val="Cambria"/>
        <family val="0"/>
        <charset val="1"/>
      </rPr>
      <t xml:space="preserve">' </t>
    </r>
    <r>
      <rPr>
        <sz val="10"/>
        <color rgb="FF000000"/>
        <rFont val="FreeSans"/>
        <family val="2"/>
      </rPr>
      <t xml:space="preserve">ראובן אנוך והרב לייטמן</t>
    </r>
    <r>
      <rPr>
        <sz val="10"/>
        <color rgb="FF000000"/>
        <rFont val="Cambria"/>
        <family val="0"/>
        <charset val="1"/>
      </rPr>
      <t xml:space="preserve">, </t>
    </r>
    <r>
      <rPr>
        <sz val="10"/>
        <color rgb="FF000000"/>
        <rFont val="FreeSans"/>
        <family val="2"/>
      </rPr>
      <t xml:space="preserve">האם קיים קשר בין קבלה למיסטיקה</t>
    </r>
    <r>
      <rPr>
        <sz val="10"/>
        <color rgb="FF000000"/>
        <rFont val="Cambria"/>
        <family val="0"/>
        <charset val="1"/>
      </rPr>
      <t xml:space="preserve">,  </t>
    </r>
    <r>
      <rPr>
        <sz val="10"/>
        <color rgb="FF000000"/>
        <rFont val="FreeSans"/>
        <family val="2"/>
      </rPr>
      <t xml:space="preserve">מה המשמעות הרוחנית של ששת ימי הבריאה</t>
    </r>
    <r>
      <rPr>
        <sz val="10"/>
        <color rgb="FF000000"/>
        <rFont val="Cambria"/>
        <family val="0"/>
        <charset val="1"/>
      </rPr>
      <t xml:space="preserve">, </t>
    </r>
    <r>
      <rPr>
        <sz val="10"/>
        <color rgb="FF000000"/>
        <rFont val="FreeSans"/>
        <family val="2"/>
      </rPr>
      <t xml:space="preserve">של עקדת יצחק ושל הביטויים </t>
    </r>
    <r>
      <rPr>
        <sz val="10"/>
        <color rgb="FF000000"/>
        <rFont val="Cambria"/>
        <family val="0"/>
        <charset val="1"/>
      </rPr>
      <t xml:space="preserve">"</t>
    </r>
    <r>
      <rPr>
        <sz val="10"/>
        <color rgb="FF000000"/>
        <rFont val="FreeSans"/>
        <family val="2"/>
      </rPr>
      <t xml:space="preserve">אשת חיל</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וגם</t>
    </r>
    <r>
      <rPr>
        <sz val="10"/>
        <color rgb="FF000000"/>
        <rFont val="Cambria"/>
        <family val="0"/>
        <charset val="1"/>
      </rPr>
      <t xml:space="preserve">, </t>
    </r>
    <r>
      <rPr>
        <sz val="10"/>
        <color rgb="FF000000"/>
        <rFont val="FreeSans"/>
        <family val="2"/>
      </rPr>
      <t xml:space="preserve">האם יש חיים לאחר המוות</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</si>
  <si>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עוז אלמוג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(2008-08-19)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</si>
  <si>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עוז אלמוג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</si>
  <si>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הסוציולוג פרופ</t>
    </r>
    <r>
      <rPr>
        <sz val="10"/>
        <color rgb="FF000000"/>
        <rFont val="Cambria"/>
        <family val="0"/>
        <charset val="1"/>
      </rPr>
      <t xml:space="preserve">' </t>
    </r>
    <r>
      <rPr>
        <sz val="10"/>
        <color rgb="FF000000"/>
        <rFont val="FreeSans"/>
        <family val="2"/>
      </rPr>
      <t xml:space="preserve">עוז אלמוג</t>
    </r>
    <r>
      <rPr>
        <sz val="10"/>
        <color rgb="FF000000"/>
        <rFont val="Cambria"/>
        <family val="0"/>
        <charset val="1"/>
      </rPr>
      <t xml:space="preserve">, </t>
    </r>
    <r>
      <rPr>
        <sz val="10"/>
        <color rgb="FF000000"/>
        <rFont val="FreeSans"/>
        <family val="2"/>
      </rPr>
      <t xml:space="preserve">מהחוג ללימודי ארץ ישראל יפה באוניברסטת חיפה</t>
    </r>
    <r>
      <rPr>
        <sz val="10"/>
        <color rgb="FF000000"/>
        <rFont val="Cambria"/>
        <family val="0"/>
        <charset val="1"/>
      </rPr>
      <t xml:space="preserve">, </t>
    </r>
    <r>
      <rPr>
        <sz val="10"/>
        <color rgb="FF000000"/>
        <rFont val="FreeSans"/>
        <family val="2"/>
      </rPr>
      <t xml:space="preserve">בשיחה מרתקת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על קולקטיביות</t>
    </r>
    <r>
      <rPr>
        <sz val="10"/>
        <color rgb="FF000000"/>
        <rFont val="Cambria"/>
        <family val="0"/>
        <charset val="1"/>
      </rPr>
      <t xml:space="preserve">, </t>
    </r>
    <r>
      <rPr>
        <sz val="10"/>
        <color rgb="FF000000"/>
        <rFont val="FreeSans"/>
        <family val="2"/>
      </rPr>
      <t xml:space="preserve">על הקשרים האינטגרליים שבין חלקי הטבע</t>
    </r>
    <r>
      <rPr>
        <sz val="10"/>
        <color rgb="FF000000"/>
        <rFont val="Cambria"/>
        <family val="0"/>
        <charset val="1"/>
      </rPr>
      <t xml:space="preserve">, </t>
    </r>
    <r>
      <rPr>
        <sz val="10"/>
        <color rgb="FF000000"/>
        <rFont val="FreeSans"/>
        <family val="2"/>
      </rPr>
      <t xml:space="preserve">איזון וקודים מוסריים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</si>
  <si>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עוז אלמוג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(2008-08-19)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</si>
  <si>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עוז אלמוג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</si>
  <si>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בחלקה השני של השיחה</t>
    </r>
    <r>
      <rPr>
        <sz val="10"/>
        <color rgb="FF000000"/>
        <rFont val="Cambria"/>
        <family val="0"/>
        <charset val="1"/>
      </rPr>
      <t xml:space="preserve">, </t>
    </r>
    <r>
      <rPr>
        <sz val="10"/>
        <color rgb="FF000000"/>
        <rFont val="FreeSans"/>
        <family val="2"/>
      </rPr>
      <t xml:space="preserve">דנים הסוציולוג פרופ</t>
    </r>
    <r>
      <rPr>
        <sz val="10"/>
        <color rgb="FF000000"/>
        <rFont val="Cambria"/>
        <family val="0"/>
        <charset val="1"/>
      </rPr>
      <t xml:space="preserve">' </t>
    </r>
    <r>
      <rPr>
        <sz val="10"/>
        <color rgb="FF000000"/>
        <rFont val="FreeSans"/>
        <family val="2"/>
      </rPr>
      <t xml:space="preserve">עוז אלמוג והרב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t>
    </r>
    <r>
      <rPr>
        <sz val="10"/>
        <color rgb="FF000000"/>
        <rFont val="FreeSans"/>
        <family val="2"/>
      </rPr>
      <t xml:space="preserve">על תפקידו של עם ישראל בתיקון העולם</t>
    </r>
    <r>
      <rPr>
        <sz val="10"/>
        <color rgb="FF000000"/>
        <rFont val="Cambria"/>
        <family val="0"/>
        <charset val="1"/>
      </rPr>
      <t xml:space="preserve">, </t>
    </r>
    <r>
      <rPr>
        <sz val="10"/>
        <color rgb="FF000000"/>
        <rFont val="FreeSans"/>
        <family val="2"/>
      </rPr>
      <t xml:space="preserve">על החברה הישראלית</t>
    </r>
    <r>
      <rPr>
        <sz val="10"/>
        <color rgb="FF000000"/>
        <rFont val="Cambria"/>
        <family val="0"/>
        <charset val="1"/>
      </rPr>
      <t xml:space="preserve">, </t>
    </r>
    <r>
      <rPr>
        <sz val="10"/>
        <color rgb="FF000000"/>
        <rFont val="FreeSans"/>
        <family val="2"/>
      </rPr>
      <t xml:space="preserve">על לאומיות וגלובליות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</si>
  <si>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ריטה שוקרון </t>
    </r>
    <r>
      <rPr>
        <sz val="10"/>
        <color rgb="FF010000"/>
        <rFont val="Cambria"/>
        <family val="0"/>
        <charset val="1"/>
      </rPr>
      <t xml:space="preserve">(2009-11-23)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</si>
  <si>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ריטה שוקרון</t>
    </r>
  </si>
  <si>
    <r>
      <rPr>
        <sz val="10"/>
        <color rgb="FF000000"/>
        <rFont val="FreeSans"/>
        <family val="2"/>
      </rPr>
      <t xml:space="preserve">כיצד מתמודדים עם תחושות של חוסר שקט וסיפוק</t>
    </r>
    <r>
      <rPr>
        <sz val="10"/>
        <color rgb="FF000000"/>
        <rFont val="Cambria"/>
        <family val="0"/>
        <charset val="1"/>
      </rPr>
      <t xml:space="preserve">, </t>
    </r>
    <r>
      <rPr>
        <sz val="10"/>
        <color rgb="FF000000"/>
        <rFont val="FreeSans"/>
        <family val="2"/>
      </rPr>
      <t xml:space="preserve">איך להפוך הרגשת ניכור לחיבור</t>
    </r>
    <r>
      <rPr>
        <sz val="10"/>
        <color rgb="FF000000"/>
        <rFont val="Cambria"/>
        <family val="0"/>
        <charset val="1"/>
      </rPr>
      <t xml:space="preserve">, </t>
    </r>
    <r>
      <rPr>
        <sz val="10"/>
        <color rgb="FF000000"/>
        <rFont val="FreeSans"/>
        <family val="2"/>
      </rPr>
      <t xml:space="preserve">והאם יש לנו שליטה וחופש בחירה אמיתיים</t>
    </r>
    <r>
      <rPr>
        <sz val="10"/>
        <color rgb="FF000000"/>
        <rFont val="Cambria"/>
        <family val="0"/>
        <charset val="1"/>
      </rPr>
      <t xml:space="preserve">? </t>
    </r>
    <r>
      <rPr>
        <sz val="10"/>
        <color rgb="FF000000"/>
        <rFont val="FreeSans"/>
        <family val="2"/>
      </rPr>
      <t xml:space="preserve">השחקנית ריטה שוקרון והרב לייטמן בשיחה על רגשות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</si>
  <si>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שירי ארצי </t>
    </r>
    <r>
      <rPr>
        <sz val="10"/>
        <color rgb="FF010000"/>
        <rFont val="Cambria"/>
        <family val="0"/>
        <charset val="1"/>
      </rPr>
      <t xml:space="preserve">- </t>
    </r>
    <r>
      <rPr>
        <sz val="10"/>
        <color rgb="FF010000"/>
        <rFont val="FreeSans"/>
        <family val="2"/>
      </rPr>
      <t xml:space="preserve">חלק ראשון </t>
    </r>
    <r>
      <rPr>
        <sz val="10"/>
        <color rgb="FF010000"/>
        <rFont val="Cambria"/>
        <family val="0"/>
        <charset val="1"/>
      </rPr>
      <t xml:space="preserve">(2010-01-11)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</si>
  <si>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שירי ארצי </t>
    </r>
    <r>
      <rPr>
        <sz val="10"/>
        <color rgb="FF000000"/>
        <rFont val="Cambria"/>
        <family val="0"/>
        <charset val="1"/>
      </rPr>
      <t xml:space="preserve">- </t>
    </r>
    <r>
      <rPr>
        <sz val="10"/>
        <color rgb="FF000000"/>
        <rFont val="FreeSans"/>
        <family val="2"/>
      </rPr>
      <t xml:space="preserve">חלק ראשון</t>
    </r>
  </si>
  <si>
    <r>
      <rPr>
        <sz val="10"/>
        <color rgb="FF000000"/>
        <rFont val="FreeSans"/>
        <family val="2"/>
      </rPr>
      <t xml:space="preserve">שירי ארצי מאתגרת את הרב לייטמן בשאלות מסקרנות</t>
    </r>
    <r>
      <rPr>
        <sz val="10"/>
        <color rgb="FF000000"/>
        <rFont val="Cambria"/>
        <family val="0"/>
        <charset val="1"/>
      </rPr>
      <t xml:space="preserve">;  </t>
    </r>
    <r>
      <rPr>
        <sz val="10"/>
        <color rgb="FF000000"/>
        <rFont val="FreeSans"/>
        <family val="2"/>
      </rPr>
      <t xml:space="preserve">מה היא האמת על פי חכמת הקבלה</t>
    </r>
    <r>
      <rPr>
        <sz val="10"/>
        <color rgb="FF000000"/>
        <rFont val="Cambria"/>
        <family val="0"/>
        <charset val="1"/>
      </rPr>
      <t xml:space="preserve">, </t>
    </r>
    <r>
      <rPr>
        <sz val="10"/>
        <color rgb="FF000000"/>
        <rFont val="FreeSans"/>
        <family val="2"/>
      </rPr>
      <t xml:space="preserve">מה היא אהבה</t>
    </r>
    <r>
      <rPr>
        <sz val="10"/>
        <color rgb="FF000000"/>
        <rFont val="Cambria"/>
        <family val="0"/>
        <charset val="1"/>
      </rPr>
      <t xml:space="preserve">, </t>
    </r>
    <r>
      <rPr>
        <sz val="10"/>
        <color rgb="FF000000"/>
        <rFont val="FreeSans"/>
        <family val="2"/>
      </rPr>
      <t xml:space="preserve">וגם </t>
    </r>
    <r>
      <rPr>
        <sz val="10"/>
        <color rgb="FF000000"/>
        <rFont val="Cambria"/>
        <family val="0"/>
        <charset val="1"/>
      </rPr>
      <t xml:space="preserve">- </t>
    </r>
    <r>
      <rPr>
        <sz val="10"/>
        <color rgb="FF000000"/>
        <rFont val="FreeSans"/>
        <family val="2"/>
      </rPr>
      <t xml:space="preserve">אם הבורא כל כך שלם </t>
    </r>
    <r>
      <rPr>
        <sz val="10"/>
        <color rgb="FF000000"/>
        <rFont val="Cambria"/>
        <family val="0"/>
        <charset val="1"/>
      </rPr>
      <t xml:space="preserve">- </t>
    </r>
    <r>
      <rPr>
        <sz val="10"/>
        <color rgb="FF000000"/>
        <rFont val="FreeSans"/>
        <family val="2"/>
      </rPr>
      <t xml:space="preserve">מדוע יצר את האדם כל כך שבור</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</si>
  <si>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שירי ארצי </t>
    </r>
    <r>
      <rPr>
        <sz val="10"/>
        <color rgb="FF010000"/>
        <rFont val="Cambria"/>
        <family val="0"/>
        <charset val="1"/>
      </rPr>
      <t xml:space="preserve">- </t>
    </r>
    <r>
      <rPr>
        <sz val="10"/>
        <color rgb="FF010000"/>
        <rFont val="FreeSans"/>
        <family val="2"/>
      </rPr>
      <t xml:space="preserve">חלק שני </t>
    </r>
    <r>
      <rPr>
        <sz val="10"/>
        <color rgb="FF010000"/>
        <rFont val="Cambria"/>
        <family val="0"/>
        <charset val="1"/>
      </rPr>
      <t xml:space="preserve">(2010-01-11)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</si>
  <si>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שירי ארצי </t>
    </r>
    <r>
      <rPr>
        <sz val="10"/>
        <color rgb="FF000000"/>
        <rFont val="Cambria"/>
        <family val="0"/>
        <charset val="1"/>
      </rPr>
      <t xml:space="preserve">- </t>
    </r>
    <r>
      <rPr>
        <sz val="10"/>
        <color rgb="FF000000"/>
        <rFont val="FreeSans"/>
        <family val="2"/>
      </rPr>
      <t xml:space="preserve">חלק שני</t>
    </r>
  </si>
  <si>
    <r>
      <rPr>
        <sz val="10"/>
        <color rgb="FF000000"/>
        <rFont val="FreeSans"/>
        <family val="2"/>
      </rPr>
      <t xml:space="preserve">בחלק השני של שיחתם</t>
    </r>
    <r>
      <rPr>
        <sz val="10"/>
        <color rgb="FF000000"/>
        <rFont val="Cambria"/>
        <family val="0"/>
        <charset val="1"/>
      </rPr>
      <t xml:space="preserve">, </t>
    </r>
    <r>
      <rPr>
        <sz val="10"/>
        <color rgb="FF000000"/>
        <rFont val="FreeSans"/>
        <family val="2"/>
      </rPr>
      <t xml:space="preserve">מדברים הרב לייטמן ושירי ארצי על תפקיד האמנות בעולם</t>
    </r>
    <r>
      <rPr>
        <sz val="10"/>
        <color rgb="FF000000"/>
        <rFont val="Cambria"/>
        <family val="0"/>
        <charset val="1"/>
      </rPr>
      <t xml:space="preserve">, </t>
    </r>
    <r>
      <rPr>
        <sz val="10"/>
        <color rgb="FF000000"/>
        <rFont val="FreeSans"/>
        <family val="2"/>
      </rPr>
      <t xml:space="preserve">האם כל הנשמות דומות האחת לשנייה</t>
    </r>
    <r>
      <rPr>
        <sz val="10"/>
        <color rgb="FF000000"/>
        <rFont val="Cambria"/>
        <family val="0"/>
        <charset val="1"/>
      </rPr>
      <t xml:space="preserve">, </t>
    </r>
    <r>
      <rPr>
        <sz val="10"/>
        <color rgb="FF000000"/>
        <rFont val="FreeSans"/>
        <family val="2"/>
      </rPr>
      <t xml:space="preserve">ומהו המקום של הרגש בחוכמת הקבלה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</si>
  <si>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חנוך רוזן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(2010-01-04)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</si>
  <si>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חנוך רוזן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</si>
  <si>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חנוך רוזן</t>
    </r>
    <r>
      <rPr>
        <sz val="10"/>
        <color rgb="FF000000"/>
        <rFont val="Cambria"/>
        <family val="0"/>
        <charset val="1"/>
      </rPr>
      <t xml:space="preserve">, </t>
    </r>
    <r>
      <rPr>
        <sz val="10"/>
        <color rgb="FF000000"/>
        <rFont val="FreeSans"/>
        <family val="2"/>
      </rPr>
      <t xml:space="preserve">שחקן</t>
    </r>
    <r>
      <rPr>
        <sz val="10"/>
        <color rgb="FF000000"/>
        <rFont val="Cambria"/>
        <family val="0"/>
        <charset val="1"/>
      </rPr>
      <t xml:space="preserve">, </t>
    </r>
    <r>
      <rPr>
        <sz val="10"/>
        <color rgb="FF000000"/>
        <rFont val="FreeSans"/>
        <family val="2"/>
      </rPr>
      <t xml:space="preserve">במאי ופנטומימאי</t>
    </r>
    <r>
      <rPr>
        <sz val="10"/>
        <color rgb="FF000000"/>
        <rFont val="Cambria"/>
        <family val="0"/>
        <charset val="1"/>
      </rPr>
      <t xml:space="preserve">, </t>
    </r>
    <r>
      <rPr>
        <sz val="10"/>
        <color rgb="FF000000"/>
        <rFont val="FreeSans"/>
        <family val="2"/>
      </rPr>
      <t xml:space="preserve">מברר עם הרב ד</t>
    </r>
    <r>
      <rPr>
        <sz val="10"/>
        <color rgb="FF000000"/>
        <rFont val="Cambria"/>
        <family val="0"/>
        <charset val="1"/>
      </rPr>
      <t xml:space="preserve">"</t>
    </r>
    <r>
      <rPr>
        <sz val="10"/>
        <color rgb="FF000000"/>
        <rFont val="FreeSans"/>
        <family val="2"/>
      </rPr>
      <t xml:space="preserve">ר מיכאל לייטמן מהי המשמעות האמיתית בלימוד חכמת הקבלה</t>
    </r>
    <r>
      <rPr>
        <sz val="10"/>
        <color rgb="FF000000"/>
        <rFont val="Cambria"/>
        <family val="0"/>
        <charset val="1"/>
      </rPr>
      <t xml:space="preserve">, </t>
    </r>
    <r>
      <rPr>
        <sz val="10"/>
        <color rgb="FF000000"/>
        <rFont val="FreeSans"/>
        <family val="2"/>
      </rPr>
      <t xml:space="preserve">האם כל אדם יכול ללמוד אותה</t>
    </r>
    <r>
      <rPr>
        <sz val="10"/>
        <color rgb="FF000000"/>
        <rFont val="Cambria"/>
        <family val="0"/>
        <charset val="1"/>
      </rPr>
      <t xml:space="preserve">, </t>
    </r>
    <r>
      <rPr>
        <sz val="10"/>
        <color rgb="FF000000"/>
        <rFont val="FreeSans"/>
        <family val="2"/>
      </rPr>
      <t xml:space="preserve">האם נתינה תורמת לתיקון העולם</t>
    </r>
    <r>
      <rPr>
        <sz val="10"/>
        <color rgb="FF000000"/>
        <rFont val="Cambria"/>
        <family val="0"/>
        <charset val="1"/>
      </rPr>
      <t xml:space="preserve">, </t>
    </r>
    <r>
      <rPr>
        <sz val="10"/>
        <color rgb="FF000000"/>
        <rFont val="FreeSans"/>
        <family val="2"/>
      </rPr>
      <t xml:space="preserve">ומדוע אנשים פונים לרבנים לקבל עצה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</si>
  <si>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חנוך רוזן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(2010-01-04)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</si>
  <si>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חנוך רוזן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</si>
  <si>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בחלק השני של שיחתם מברר חנוך רוזן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האם כל האנושות צריכה להגיע לגמר תיקון</t>
    </r>
    <r>
      <rPr>
        <sz val="10"/>
        <color rgb="FF000000"/>
        <rFont val="Cambria"/>
        <family val="0"/>
        <charset val="1"/>
      </rPr>
      <t xml:space="preserve">, </t>
    </r>
    <r>
      <rPr>
        <sz val="10"/>
        <color rgb="FF000000"/>
        <rFont val="FreeSans"/>
        <family val="2"/>
      </rPr>
      <t xml:space="preserve">מה ההבדל בין תורות המזרח לחכמת הקבלה</t>
    </r>
    <r>
      <rPr>
        <sz val="10"/>
        <color rgb="FF000000"/>
        <rFont val="Cambria"/>
        <family val="0"/>
        <charset val="1"/>
      </rPr>
      <t xml:space="preserve">, </t>
    </r>
    <r>
      <rPr>
        <sz val="10"/>
        <color rgb="FF000000"/>
        <rFont val="FreeSans"/>
        <family val="2"/>
      </rPr>
      <t xml:space="preserve">ומדוע אין מקריות</t>
    </r>
    <r>
      <rPr>
        <sz val="10"/>
        <color rgb="FF000000"/>
        <rFont val="Cambria"/>
        <family val="0"/>
        <charset val="1"/>
      </rPr>
      <t xml:space="preserve">?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</si>
  <si>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גליה אלבין </t>
    </r>
    <r>
      <rPr>
        <sz val="10"/>
        <color rgb="FF010000"/>
        <rFont val="Cambria"/>
        <family val="0"/>
        <charset val="1"/>
      </rPr>
      <t xml:space="preserve">(2010-02-08)</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</si>
  <si>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גליה אלבין</t>
    </r>
  </si>
  <si>
    <r>
      <rPr>
        <sz val="10"/>
        <color rgb="FF000000"/>
        <rFont val="FreeSans"/>
        <family val="2"/>
      </rPr>
      <t xml:space="preserve">אשת העסקים גליה אלבין</t>
    </r>
    <r>
      <rPr>
        <sz val="10"/>
        <color rgb="FF000000"/>
        <rFont val="Cambria"/>
        <family val="0"/>
        <charset val="1"/>
      </rPr>
      <t xml:space="preserve">, </t>
    </r>
    <r>
      <rPr>
        <sz val="10"/>
        <color rgb="FF000000"/>
        <rFont val="FreeSans"/>
        <family val="2"/>
      </rPr>
      <t xml:space="preserve">משוחחת עם הרב לייטמן על השפעת הנורמות וערכי החברה על הבחירות שעושה האדם בחייו</t>
    </r>
    <r>
      <rPr>
        <sz val="10"/>
        <color rgb="FF000000"/>
        <rFont val="Cambria"/>
        <family val="0"/>
        <charset val="1"/>
      </rPr>
      <t xml:space="preserve">, </t>
    </r>
    <r>
      <rPr>
        <sz val="10"/>
        <color rgb="FF000000"/>
        <rFont val="FreeSans"/>
        <family val="2"/>
      </rPr>
      <t xml:space="preserve">על הקשר בין השואה לבין הקמת מדינת ישראל</t>
    </r>
    <r>
      <rPr>
        <sz val="10"/>
        <color rgb="FF000000"/>
        <rFont val="Cambria"/>
        <family val="0"/>
        <charset val="1"/>
      </rPr>
      <t xml:space="preserve">, </t>
    </r>
    <r>
      <rPr>
        <sz val="10"/>
        <color rgb="FF000000"/>
        <rFont val="FreeSans"/>
        <family val="2"/>
      </rPr>
      <t xml:space="preserve">וכיצד עלינו לממש את המחויבות להיות </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</si>
  <si>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משה קליין </t>
    </r>
    <r>
      <rPr>
        <sz val="10"/>
        <color rgb="FF010000"/>
        <rFont val="Cambria"/>
        <family val="0"/>
        <charset val="1"/>
      </rPr>
      <t xml:space="preserve">- </t>
    </r>
    <r>
      <rPr>
        <sz val="10"/>
        <color rgb="FF010000"/>
        <rFont val="FreeSans"/>
        <family val="2"/>
      </rPr>
      <t xml:space="preserve">חלק א</t>
    </r>
    <r>
      <rPr>
        <sz val="10"/>
        <color rgb="FF010000"/>
        <rFont val="Cambria"/>
        <family val="0"/>
        <charset val="1"/>
      </rPr>
      <t xml:space="preserve">' (2010-02-15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</si>
  <si>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משה קליין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</si>
  <si>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משה קליין</t>
    </r>
    <r>
      <rPr>
        <sz val="10"/>
        <color rgb="FF000000"/>
        <rFont val="Cambria"/>
        <family val="0"/>
        <charset val="1"/>
      </rPr>
      <t xml:space="preserve">, </t>
    </r>
    <r>
      <rPr>
        <sz val="10"/>
        <color rgb="FF000000"/>
        <rFont val="FreeSans"/>
        <family val="2"/>
      </rPr>
      <t xml:space="preserve">מתמטיקאי ואיש חינוך לגיל הרך</t>
    </r>
    <r>
      <rPr>
        <sz val="10"/>
        <color rgb="FF000000"/>
        <rFont val="Cambria"/>
        <family val="0"/>
        <charset val="1"/>
      </rPr>
      <t xml:space="preserve">, </t>
    </r>
    <r>
      <rPr>
        <sz val="10"/>
        <color rgb="FF000000"/>
        <rFont val="FreeSans"/>
        <family val="2"/>
      </rPr>
      <t xml:space="preserve">והרב לייטמן</t>
    </r>
    <r>
      <rPr>
        <sz val="10"/>
        <color rgb="FF000000"/>
        <rFont val="Cambria"/>
        <family val="0"/>
        <charset val="1"/>
      </rPr>
      <t xml:space="preserve">, </t>
    </r>
    <r>
      <rPr>
        <sz val="10"/>
        <color rgb="FF000000"/>
        <rFont val="FreeSans"/>
        <family val="2"/>
      </rPr>
      <t xml:space="preserve">בשיחה יוצאת דופן על הצורך של האנושות לחפש מדע חדש</t>
    </r>
    <r>
      <rPr>
        <sz val="10"/>
        <color rgb="FF000000"/>
        <rFont val="Cambria"/>
        <family val="0"/>
        <charset val="1"/>
      </rPr>
      <t xml:space="preserve">, </t>
    </r>
    <r>
      <rPr>
        <sz val="10"/>
        <color rgb="FF000000"/>
        <rFont val="FreeSans"/>
        <family val="2"/>
      </rPr>
      <t xml:space="preserve">על הקשר המיוחד בין המתמטיקה לקבלה</t>
    </r>
    <r>
      <rPr>
        <sz val="10"/>
        <color rgb="FF000000"/>
        <rFont val="Cambria"/>
        <family val="0"/>
        <charset val="1"/>
      </rPr>
      <t xml:space="preserve">, </t>
    </r>
    <r>
      <rPr>
        <sz val="10"/>
        <color rgb="FF000000"/>
        <rFont val="FreeSans"/>
        <family val="2"/>
      </rPr>
      <t xml:space="preserve">ועל ההשפעה של הפיזיקה הקוונטית על עולם המספרים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</si>
  <si>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משה קליין </t>
    </r>
    <r>
      <rPr>
        <sz val="10"/>
        <color rgb="FF010000"/>
        <rFont val="Cambria"/>
        <family val="0"/>
        <charset val="1"/>
      </rPr>
      <t xml:space="preserve">- </t>
    </r>
    <r>
      <rPr>
        <sz val="10"/>
        <color rgb="FF010000"/>
        <rFont val="FreeSans"/>
        <family val="2"/>
      </rPr>
      <t xml:space="preserve">חלק ב</t>
    </r>
    <r>
      <rPr>
        <sz val="10"/>
        <color rgb="FF010000"/>
        <rFont val="Cambria"/>
        <family val="0"/>
        <charset val="1"/>
      </rPr>
      <t xml:space="preserve">' (2010-02-15</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</si>
  <si>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משה קליין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</si>
  <si>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החלק השני של שיחתם דנים משה קליין והרב לייטמן בשיחה על יחסה של המתמטיקה למושג ה</t>
    </r>
    <r>
      <rPr>
        <sz val="10"/>
        <color rgb="FF000000"/>
        <rFont val="Cambria"/>
        <family val="0"/>
        <charset val="1"/>
      </rPr>
      <t xml:space="preserve">"</t>
    </r>
    <r>
      <rPr>
        <sz val="10"/>
        <color rgb="FF000000"/>
        <rFont val="FreeSans"/>
        <family val="2"/>
      </rPr>
      <t xml:space="preserve">פרט</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הכלל</t>
    </r>
    <r>
      <rPr>
        <sz val="10"/>
        <color rgb="FF000000"/>
        <rFont val="Cambria"/>
        <family val="0"/>
        <charset val="1"/>
      </rPr>
      <t xml:space="preserve">", </t>
    </r>
    <r>
      <rPr>
        <sz val="10"/>
        <color rgb="FF000000"/>
        <rFont val="FreeSans"/>
        <family val="2"/>
      </rPr>
      <t xml:space="preserve">על השינוי המהותי הנדרש בגישה החינוכית הנהוגה כיום</t>
    </r>
    <r>
      <rPr>
        <sz val="10"/>
        <color rgb="FF000000"/>
        <rFont val="Cambria"/>
        <family val="0"/>
        <charset val="1"/>
      </rPr>
      <t xml:space="preserve">, </t>
    </r>
    <r>
      <rPr>
        <sz val="10"/>
        <color rgb="FF000000"/>
        <rFont val="FreeSans"/>
        <family val="2"/>
      </rPr>
      <t xml:space="preserve">ועל פיתוח שפה מתמטית חדשה שתאפשר רישום מימד חדש</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</si>
  <si>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ליא קניג </t>
    </r>
    <r>
      <rPr>
        <sz val="10"/>
        <color rgb="FF010000"/>
        <rFont val="Cambria"/>
        <family val="0"/>
        <charset val="1"/>
      </rPr>
      <t xml:space="preserve">(2010-02-01</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</si>
  <si>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ליא קניג</t>
    </r>
  </si>
  <si>
    <r>
      <rPr>
        <sz val="10"/>
        <color rgb="FF000000"/>
        <rFont val="FreeSans"/>
        <family val="2"/>
      </rPr>
      <t xml:space="preserve">ליא קניג</t>
    </r>
    <r>
      <rPr>
        <sz val="10"/>
        <color rgb="FF000000"/>
        <rFont val="Cambria"/>
        <family val="0"/>
        <charset val="1"/>
      </rPr>
      <t xml:space="preserve">, </t>
    </r>
    <r>
      <rPr>
        <sz val="10"/>
        <color rgb="FF000000"/>
        <rFont val="FreeSans"/>
        <family val="2"/>
      </rPr>
      <t xml:space="preserve">שחקנית תאטרון הבימה</t>
    </r>
    <r>
      <rPr>
        <sz val="10"/>
        <color rgb="FF000000"/>
        <rFont val="Cambria"/>
        <family val="0"/>
        <charset val="1"/>
      </rPr>
      <t xml:space="preserve">, </t>
    </r>
    <r>
      <rPr>
        <sz val="10"/>
        <color rgb="FF000000"/>
        <rFont val="FreeSans"/>
        <family val="2"/>
      </rPr>
      <t xml:space="preserve">בשיחה עם הרב לייטמן על התפתחות האגו בדור הצעיר</t>
    </r>
    <r>
      <rPr>
        <sz val="10"/>
        <color rgb="FF000000"/>
        <rFont val="Cambria"/>
        <family val="0"/>
        <charset val="1"/>
      </rPr>
      <t xml:space="preserve">, </t>
    </r>
    <r>
      <rPr>
        <sz val="10"/>
        <color rgb="FF000000"/>
        <rFont val="FreeSans"/>
        <family val="2"/>
      </rPr>
      <t xml:space="preserve">על השאלה מה קורה לחברה</t>
    </r>
    <r>
      <rPr>
        <sz val="10"/>
        <color rgb="FF000000"/>
        <rFont val="Cambria"/>
        <family val="0"/>
        <charset val="1"/>
      </rPr>
      <t xml:space="preserve">, </t>
    </r>
    <r>
      <rPr>
        <sz val="10"/>
        <color rgb="FF000000"/>
        <rFont val="FreeSans"/>
        <family val="2"/>
      </rPr>
      <t xml:space="preserve">לתרבות ולחינוך</t>
    </r>
    <r>
      <rPr>
        <sz val="10"/>
        <color rgb="FF000000"/>
        <rFont val="Cambria"/>
        <family val="0"/>
        <charset val="1"/>
      </rPr>
      <t xml:space="preserve">, </t>
    </r>
    <r>
      <rPr>
        <sz val="10"/>
        <color rgb="FF000000"/>
        <rFont val="FreeSans"/>
        <family val="2"/>
      </rPr>
      <t xml:space="preserve">למה הכל קורס</t>
    </r>
    <r>
      <rPr>
        <sz val="10"/>
        <color rgb="FF000000"/>
        <rFont val="Cambria"/>
        <family val="0"/>
        <charset val="1"/>
      </rPr>
      <t xml:space="preserve">, </t>
    </r>
    <r>
      <rPr>
        <sz val="10"/>
        <color rgb="FF000000"/>
        <rFont val="FreeSans"/>
        <family val="2"/>
      </rPr>
      <t xml:space="preserve">והאם יש לנו שליטה על כך</t>
    </r>
    <r>
      <rPr>
        <sz val="10"/>
        <color rgb="FF000000"/>
        <rFont val="Cambria"/>
        <family val="0"/>
        <charset val="1"/>
      </rPr>
      <t xml:space="preserve">?</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</si>
  <si>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רפי קרסו </t>
    </r>
    <r>
      <rPr>
        <sz val="10"/>
        <color rgb="FF000000"/>
        <rFont val="Cambria"/>
        <family val="0"/>
        <charset val="1"/>
      </rPr>
      <t xml:space="preserve">(2008-12-03)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</si>
  <si>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רפי קרסו</t>
    </r>
  </si>
  <si>
    <r>
      <rPr>
        <sz val="10"/>
        <color rgb="FF000000"/>
        <rFont val="FreeSans"/>
        <family val="2"/>
      </rPr>
      <t xml:space="preserve">הרב לייטמן משוחח עם פרופ</t>
    </r>
    <r>
      <rPr>
        <sz val="10"/>
        <color rgb="FF000000"/>
        <rFont val="Cambria"/>
        <family val="0"/>
        <charset val="1"/>
      </rPr>
      <t xml:space="preserve">' </t>
    </r>
    <r>
      <rPr>
        <sz val="10"/>
        <color rgb="FF000000"/>
        <rFont val="FreeSans"/>
        <family val="2"/>
      </rPr>
      <t xml:space="preserve">רפי קרסו על הצורך האנושי באמונה</t>
    </r>
    <r>
      <rPr>
        <sz val="10"/>
        <color rgb="FF000000"/>
        <rFont val="Cambria"/>
        <family val="0"/>
        <charset val="1"/>
      </rPr>
      <t xml:space="preserve">, </t>
    </r>
    <r>
      <rPr>
        <sz val="10"/>
        <color rgb="FF000000"/>
        <rFont val="FreeSans"/>
        <family val="2"/>
      </rPr>
      <t xml:space="preserve">על נצחיות הנשמה</t>
    </r>
    <r>
      <rPr>
        <sz val="10"/>
        <color rgb="FF000000"/>
        <rFont val="Cambria"/>
        <family val="0"/>
        <charset val="1"/>
      </rPr>
      <t xml:space="preserve">, </t>
    </r>
    <r>
      <rPr>
        <sz val="10"/>
        <color rgb="FF000000"/>
        <rFont val="FreeSans"/>
        <family val="2"/>
      </rPr>
      <t xml:space="preserve">על ההבדל בין הדתות לבין חכמת הקבלה</t>
    </r>
    <r>
      <rPr>
        <sz val="10"/>
        <color rgb="FF000000"/>
        <rFont val="Cambria"/>
        <family val="0"/>
        <charset val="1"/>
      </rPr>
      <t xml:space="preserve">, </t>
    </r>
    <r>
      <rPr>
        <sz val="10"/>
        <color rgb="FF000000"/>
        <rFont val="FreeSans"/>
        <family val="2"/>
      </rPr>
      <t xml:space="preserve">על תפיסת המציאות כנקבעת בעיני המתבונן</t>
    </r>
    <r>
      <rPr>
        <sz val="10"/>
        <color rgb="FF000000"/>
        <rFont val="Cambria"/>
        <family val="0"/>
        <charset val="1"/>
      </rPr>
      <t xml:space="preserve">, </t>
    </r>
    <r>
      <rPr>
        <sz val="10"/>
        <color rgb="FF000000"/>
        <rFont val="FreeSans"/>
        <family val="2"/>
      </rPr>
      <t xml:space="preserve">והדרך להכיר את המציאות האמיתית שקיימת מחוץ לנו</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</si>
  <si>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כנר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 (2008-08-13)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</si>
  <si>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כנר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</si>
  <si>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והקריין דן כנר משוחחים על כוחן של מילים</t>
    </r>
    <r>
      <rPr>
        <sz val="10"/>
        <color rgb="FF000000"/>
        <rFont val="Cambria"/>
        <family val="0"/>
        <charset val="1"/>
      </rPr>
      <t xml:space="preserve">, </t>
    </r>
    <r>
      <rPr>
        <sz val="10"/>
        <color rgb="FF000000"/>
        <rFont val="FreeSans"/>
        <family val="2"/>
      </rPr>
      <t xml:space="preserve">על הקשר בין שפה עשירה לעושר מחשבתי ורוחני</t>
    </r>
    <r>
      <rPr>
        <sz val="10"/>
        <color rgb="FF000000"/>
        <rFont val="Cambria"/>
        <family val="0"/>
        <charset val="1"/>
      </rPr>
      <t xml:space="preserve">, </t>
    </r>
    <r>
      <rPr>
        <sz val="10"/>
        <color rgb="FF000000"/>
        <rFont val="FreeSans"/>
        <family val="2"/>
      </rPr>
      <t xml:space="preserve">ועל המשמעות של הידלדלות השפה</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</si>
  <si>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כנר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 (2008-08-13)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</si>
  <si>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דן כנר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</si>
  <si>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מדוע הגייה נכונה של מילים היא חשובה</t>
    </r>
    <r>
      <rPr>
        <sz val="10"/>
        <color rgb="FF000000"/>
        <rFont val="Cambria"/>
        <family val="0"/>
        <charset val="1"/>
      </rPr>
      <t xml:space="preserve">, </t>
    </r>
    <r>
      <rPr>
        <sz val="10"/>
        <color rgb="FF000000"/>
        <rFont val="FreeSans"/>
        <family val="2"/>
      </rPr>
      <t xml:space="preserve">ואיך העבודה הרוחנית מאפשרת להחיות את המילים ולהבין את המשמעות האמיתית שלהן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הקריין דן כנר</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</si>
  <si>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עדן הראל ועודד מנשה </t>
    </r>
    <r>
      <rPr>
        <sz val="10"/>
        <color rgb="FF010000"/>
        <rFont val="Cambria"/>
        <family val="0"/>
        <charset val="1"/>
      </rPr>
      <t xml:space="preserve">(2006-09-26)</t>
    </r>
  </si>
  <si>
    <t xml:space="preserve">תיאור כללי לשני החלקים</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</si>
  <si>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עדן הראל ועודד מנשה</t>
    </r>
  </si>
  <si>
    <r>
      <rPr>
        <sz val="10"/>
        <color rgb="FF000000"/>
        <rFont val="FreeSans"/>
        <family val="2"/>
      </rPr>
      <t xml:space="preserve">עדן הראל ועודד מנשה משוחחים עם הרב לייטמן על זוגיות ואהבה</t>
    </r>
    <r>
      <rPr>
        <sz val="10"/>
        <color rgb="FF000000"/>
        <rFont val="Cambria"/>
        <family val="0"/>
        <charset val="1"/>
      </rPr>
      <t xml:space="preserve">, </t>
    </r>
    <r>
      <rPr>
        <sz val="10"/>
        <color rgb="FF000000"/>
        <rFont val="FreeSans"/>
        <family val="2"/>
      </rPr>
      <t xml:space="preserve">ומספרים על חיפושם אחר דרך רוחנית שתספק להם חיי אושר וביטחון</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</si>
  <si>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עדן הראל ועודד מנשה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(2006-09-26)</t>
    </r>
  </si>
  <si>
    <r>
      <rPr>
        <sz val="10"/>
        <color rgb="FF000000"/>
        <rFont val="FreeSans"/>
        <family val="2"/>
      </rPr>
      <t xml:space="preserve">עדן הראל ועודד מנשה משוחחים עם הרב לייטמן - חלק א</t>
    </r>
    <r>
      <rPr>
        <sz val="10"/>
        <color rgb="FF000000"/>
        <rFont val="Cambria"/>
        <family val="0"/>
        <charset val="1"/>
      </rPr>
      <t xml:space="preserve">'
</t>
    </r>
  </si>
  <si>
    <r>
      <rPr>
        <sz val="10"/>
        <color rgb="FF000000"/>
        <rFont val="FreeSans"/>
        <family val="2"/>
      </rPr>
      <t xml:space="preserve">עדן הראל ועודד מנשה משוחחים עם הרב ד</t>
    </r>
    <r>
      <rPr>
        <sz val="10"/>
        <color rgb="FF000000"/>
        <rFont val="Cambria"/>
        <family val="0"/>
        <charset val="1"/>
      </rPr>
      <t xml:space="preserve">"</t>
    </r>
    <r>
      <rPr>
        <sz val="10"/>
        <color rgb="FF000000"/>
        <rFont val="FreeSans"/>
        <family val="2"/>
      </rPr>
      <t xml:space="preserve">ר לייטמן על הקשר בין קבלה למצוות</t>
    </r>
    <r>
      <rPr>
        <sz val="10"/>
        <color rgb="FF000000"/>
        <rFont val="Cambria"/>
        <family val="0"/>
        <charset val="1"/>
      </rPr>
      <t xml:space="preserve">, </t>
    </r>
    <r>
      <rPr>
        <sz val="10"/>
        <color rgb="FF000000"/>
        <rFont val="FreeSans"/>
        <family val="2"/>
      </rPr>
      <t xml:space="preserve">על ההבדל בין נשים לגברים לפי חוכמת הקבלה</t>
    </r>
    <r>
      <rPr>
        <sz val="10"/>
        <color rgb="FF000000"/>
        <rFont val="Cambria"/>
        <family val="0"/>
        <charset val="1"/>
      </rPr>
      <t xml:space="preserve">, </t>
    </r>
    <r>
      <rPr>
        <sz val="10"/>
        <color rgb="FF000000"/>
        <rFont val="FreeSans"/>
        <family val="2"/>
      </rPr>
      <t xml:space="preserve">ומה באמת השיטה שעל ידה האדם יכול להגיע למימוש עצמי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</si>
  <si>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עדן הראל ועודד מנשה </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(2006-09-26)</t>
    </r>
  </si>
  <si>
    <r>
      <rPr>
        <sz val="10"/>
        <color rgb="FF000000"/>
        <rFont val="FreeSans"/>
        <family val="2"/>
      </rPr>
      <t xml:space="preserve">עדן הראל ועודד מנשה משוחחים עם הרב לייטמן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</si>
  <si>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עדן הראל ועודד מנשה מבררים עם הרב ד</t>
    </r>
    <r>
      <rPr>
        <sz val="10"/>
        <color rgb="FF000000"/>
        <rFont val="Cambria"/>
        <family val="0"/>
        <charset val="1"/>
      </rPr>
      <t xml:space="preserve">"</t>
    </r>
    <r>
      <rPr>
        <sz val="10"/>
        <color rgb="FF000000"/>
        <rFont val="FreeSans"/>
        <family val="2"/>
      </rPr>
      <t xml:space="preserve">ר לייטמן מה זה תיקון</t>
    </r>
    <r>
      <rPr>
        <sz val="10"/>
        <color rgb="FF000000"/>
        <rFont val="Cambria"/>
        <family val="0"/>
        <charset val="1"/>
      </rPr>
      <t xml:space="preserve">, </t>
    </r>
    <r>
      <rPr>
        <sz val="10"/>
        <color rgb="FF000000"/>
        <rFont val="FreeSans"/>
        <family val="2"/>
      </rPr>
      <t xml:space="preserve">איך לשמור על הזוגיות ומה המשמעות של </t>
    </r>
    <r>
      <rPr>
        <sz val="10"/>
        <color rgb="FF000000"/>
        <rFont val="Cambria"/>
        <family val="0"/>
        <charset val="1"/>
      </rPr>
      <t xml:space="preserve">"</t>
    </r>
    <r>
      <rPr>
        <sz val="10"/>
        <color rgb="FF000000"/>
        <rFont val="FreeSans"/>
        <family val="2"/>
      </rPr>
      <t xml:space="preserve">הכל כתוב והרשות נתונה</t>
    </r>
    <r>
      <rPr>
        <sz val="10"/>
        <color rgb="FF000000"/>
        <rFont val="Cambria"/>
        <family val="0"/>
        <charset val="1"/>
      </rPr>
      <t xml:space="preserve">"?</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</si>
  <si>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תומס האבל  </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</si>
  <si>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תומס האבל </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</si>
  <si>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ותומס האבל</t>
    </r>
    <r>
      <rPr>
        <sz val="10"/>
        <color rgb="FF000000"/>
        <rFont val="Cambria"/>
        <family val="0"/>
        <charset val="1"/>
      </rPr>
      <t xml:space="preserve">, </t>
    </r>
    <r>
      <rPr>
        <sz val="10"/>
        <color rgb="FF000000"/>
        <rFont val="FreeSans"/>
        <family val="2"/>
      </rPr>
      <t xml:space="preserve">מייסד האקדמיה למדעים הפנימיים </t>
    </r>
    <r>
      <rPr>
        <sz val="10"/>
        <color rgb="FF000000"/>
        <rFont val="Cambria"/>
        <family val="0"/>
        <charset val="1"/>
      </rPr>
      <t xml:space="preserve">AIS, </t>
    </r>
    <r>
      <rPr>
        <sz val="10"/>
        <color rgb="FF000000"/>
        <rFont val="FreeSans"/>
        <family val="2"/>
      </rPr>
      <t xml:space="preserve">בשיחה על חופש ובחירה</t>
    </r>
    <r>
      <rPr>
        <sz val="10"/>
        <color rgb="FF000000"/>
        <rFont val="Cambria"/>
        <family val="0"/>
        <charset val="1"/>
      </rPr>
      <t xml:space="preserve">, </t>
    </r>
    <r>
      <rPr>
        <sz val="10"/>
        <color rgb="FF000000"/>
        <rFont val="FreeSans"/>
        <family val="2"/>
      </rPr>
      <t xml:space="preserve">על התפתחות של אדם אחד המשפיעה על העולם כולו</t>
    </r>
    <r>
      <rPr>
        <sz val="10"/>
        <color rgb="FF000000"/>
        <rFont val="Cambria"/>
        <family val="0"/>
        <charset val="1"/>
      </rPr>
      <t xml:space="preserve">, </t>
    </r>
    <r>
      <rPr>
        <sz val="10"/>
        <color rgb="FF000000"/>
        <rFont val="FreeSans"/>
        <family val="2"/>
      </rPr>
      <t xml:space="preserve">ועל איחוד מדינות אירופה שיוכל להכריע את כל העולם לכף זכות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</si>
  <si>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תומס האבל</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1 (2011-10-03)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</si>
  <si>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תומס האבל </t>
    </r>
    <r>
      <rPr>
        <sz val="10"/>
        <color rgb="FF000000"/>
        <rFont val="Cambria"/>
        <family val="0"/>
        <charset val="1"/>
      </rPr>
      <t xml:space="preserve">- </t>
    </r>
    <r>
      <rPr>
        <sz val="10"/>
        <color rgb="FF000000"/>
        <rFont val="FreeSans"/>
        <family val="2"/>
      </rPr>
      <t xml:space="preserve">הבחירה החופשית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</si>
  <si>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ותומס האבל בשיחה על מהות הבחירה החופשית של האדם</t>
    </r>
    <r>
      <rPr>
        <sz val="10"/>
        <color rgb="FF000000"/>
        <rFont val="Cambria"/>
        <family val="0"/>
        <charset val="1"/>
      </rPr>
      <t xml:space="preserve">, </t>
    </r>
    <r>
      <rPr>
        <sz val="10"/>
        <color rgb="FF000000"/>
        <rFont val="FreeSans"/>
        <family val="2"/>
      </rPr>
      <t xml:space="preserve">כיצד אותו חופש בא לידי ביטוי בחיינו</t>
    </r>
    <r>
      <rPr>
        <sz val="10"/>
        <color rgb="FF000000"/>
        <rFont val="Cambria"/>
        <family val="0"/>
        <charset val="1"/>
      </rPr>
      <t xml:space="preserve">, </t>
    </r>
    <r>
      <rPr>
        <sz val="10"/>
        <color rgb="FF000000"/>
        <rFont val="FreeSans"/>
        <family val="2"/>
      </rPr>
      <t xml:space="preserve">ואיך נוכל להשתמש באותו החופש לפיתרון המשברים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</si>
  <si>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תומס האבל</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(2011-10-04)</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</si>
  <si>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תומס האבל </t>
    </r>
    <r>
      <rPr>
        <sz val="10"/>
        <color rgb="FF000000"/>
        <rFont val="Cambria"/>
        <family val="0"/>
        <charset val="1"/>
      </rPr>
      <t xml:space="preserve">- </t>
    </r>
    <r>
      <rPr>
        <sz val="10"/>
        <color rgb="FF000000"/>
        <rFont val="FreeSans"/>
        <family val="2"/>
      </rPr>
      <t xml:space="preserve">מדינות אירופה </t>
    </r>
    <r>
      <rPr>
        <sz val="10"/>
        <color rgb="FF000000"/>
        <rFont val="Cambria"/>
        <family val="0"/>
        <charset val="1"/>
      </rPr>
      <t xml:space="preserve">- </t>
    </r>
    <r>
      <rPr>
        <sz val="10"/>
        <color rgb="FF000000"/>
        <rFont val="FreeSans"/>
        <family val="2"/>
      </rPr>
      <t xml:space="preserve">התאחדו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</si>
  <si>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t xml:space="preserve">הרב ד"ר מיכאל לייטמן ותומס האבל מבררים האם ניתן להקים ממשלה רחבה באירופה בה ראשי כל המדינות יתאחדו ביניהם, ומה הדרך בה יוכלו להעביר את חשיבות החיבור לשאר האוכלוסייה
</t>
  </si>
  <si>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אבישי בן חיים </t>
    </r>
    <r>
      <rPr>
        <sz val="10"/>
        <color rgb="FF010000"/>
        <rFont val="Cambria"/>
        <family val="0"/>
        <charset val="1"/>
      </rPr>
      <t xml:space="preserve">(2014-09-09)</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</si>
  <si>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אבישי בן חיים</t>
    </r>
  </si>
  <si>
    <r>
      <rPr>
        <sz val="10"/>
        <color rgb="FF000000"/>
        <rFont val="FreeSans"/>
        <family val="2"/>
      </rPr>
      <t xml:space="preserve">מהי החכמה המיוחדת שנקראת </t>
    </r>
    <r>
      <rPr>
        <sz val="10"/>
        <color rgb="FF000000"/>
        <rFont val="Cambria"/>
        <family val="0"/>
        <charset val="1"/>
      </rPr>
      <t xml:space="preserve">"</t>
    </r>
    <r>
      <rPr>
        <sz val="10"/>
        <color rgb="FF000000"/>
        <rFont val="FreeSans"/>
        <family val="2"/>
      </rPr>
      <t xml:space="preserve">חכמת הקבלה</t>
    </r>
    <r>
      <rPr>
        <sz val="10"/>
        <color rgb="FF000000"/>
        <rFont val="Cambria"/>
        <family val="0"/>
        <charset val="1"/>
      </rPr>
      <t xml:space="preserve">", </t>
    </r>
    <r>
      <rPr>
        <sz val="10"/>
        <color rgb="FF000000"/>
        <rFont val="FreeSans"/>
        <family val="2"/>
      </rPr>
      <t xml:space="preserve">מה היא מגלה לנו ומדוע כה הכרחי לגלותה ברבים</t>
    </r>
    <r>
      <rPr>
        <sz val="10"/>
        <color rgb="FF000000"/>
        <rFont val="Cambria"/>
        <family val="0"/>
        <charset val="1"/>
      </rPr>
      <t xml:space="preserve">? </t>
    </r>
    <r>
      <rPr>
        <sz val="10"/>
        <color rgb="FF000000"/>
        <rFont val="FreeSans"/>
        <family val="2"/>
      </rPr>
      <t xml:space="preserve">אבישי בן חיים הגיע לבדוק מהו האלוהים וגילה שהכול נמצא בתוכנו</t>
    </r>
  </si>
  <si>
    <r>
      <rPr>
        <sz val="11"/>
        <rFont val="FreeSans"/>
        <family val="2"/>
      </rPr>
      <t xml:space="preserve">נפגשים עם קבלה </t>
    </r>
    <r>
      <rPr>
        <sz val="11"/>
        <rFont val="Cambria"/>
        <family val="0"/>
        <charset val="1"/>
      </rPr>
      <t xml:space="preserve">- </t>
    </r>
    <r>
      <rPr>
        <sz val="11"/>
        <rFont val="FreeSans"/>
        <family val="2"/>
      </rPr>
      <t xml:space="preserve">רוברט ויסטריך</t>
    </r>
    <r>
      <rPr>
        <sz val="11"/>
        <rFont val="Cambria"/>
        <family val="0"/>
        <charset val="1"/>
      </rPr>
      <t xml:space="preserve">, </t>
    </r>
    <r>
      <rPr>
        <sz val="11"/>
        <rFont val="FreeSans"/>
        <family val="2"/>
      </rPr>
      <t xml:space="preserve">חלק א</t>
    </r>
    <r>
      <rPr>
        <sz val="11"/>
        <rFont val="Cambria"/>
        <family val="0"/>
        <charset val="1"/>
      </rPr>
      <t xml:space="preserve">' (2014-10-10)</t>
    </r>
  </si>
  <si>
    <t xml:space="preserve">http://files.kabbalahmedia.info/download/video/heb_o_rav_2014-10-10_program_nifgashim-im-kabbalah_robert-vistrih-1.wmv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</si>
  <si>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רוברט ויסטריך</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 </t>
    </r>
  </si>
  <si>
    <r>
      <rPr>
        <sz val="10"/>
        <color rgb="FF000000"/>
        <rFont val="FreeSans"/>
        <family val="2"/>
      </rPr>
      <t xml:space="preserve">מהו התפקיד החיובי שממלאת האנטישמיות עבור היהודים</t>
    </r>
    <r>
      <rPr>
        <sz val="10"/>
        <color rgb="FF000000"/>
        <rFont val="Cambria"/>
        <family val="0"/>
        <charset val="1"/>
      </rPr>
      <t xml:space="preserve">, </t>
    </r>
    <r>
      <rPr>
        <sz val="10"/>
        <color rgb="FF000000"/>
        <rFont val="FreeSans"/>
        <family val="2"/>
      </rPr>
      <t xml:space="preserve">מה הן הסיבות ההסטוריות של התופעה ומדוע היא מתפרצת דווקא בימינו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רוברט ויסטריך</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להיסטוריה של עם ישראל</t>
    </r>
  </si>
  <si>
    <r>
      <rPr>
        <sz val="11"/>
        <rFont val="FreeSans"/>
        <family val="2"/>
      </rPr>
      <t xml:space="preserve">נפגשים עם קבלה </t>
    </r>
    <r>
      <rPr>
        <sz val="11"/>
        <rFont val="Cambria"/>
        <family val="0"/>
        <charset val="1"/>
      </rPr>
      <t xml:space="preserve">- </t>
    </r>
    <r>
      <rPr>
        <sz val="11"/>
        <rFont val="FreeSans"/>
        <family val="2"/>
      </rPr>
      <t xml:space="preserve">רוברט ויסטריך</t>
    </r>
    <r>
      <rPr>
        <sz val="11"/>
        <rFont val="Cambria"/>
        <family val="0"/>
        <charset val="1"/>
      </rPr>
      <t xml:space="preserve">, </t>
    </r>
    <r>
      <rPr>
        <sz val="11"/>
        <rFont val="FreeSans"/>
        <family val="2"/>
      </rPr>
      <t xml:space="preserve">חלק ב</t>
    </r>
    <r>
      <rPr>
        <sz val="11"/>
        <rFont val="Cambria"/>
        <family val="0"/>
        <charset val="1"/>
      </rPr>
      <t xml:space="preserve">' (2014-10-10)</t>
    </r>
  </si>
  <si>
    <t xml:space="preserve">http://files.kabbalahmedia.info/download/video/heb_o_rav_2014-10-10_program_nifgashim-im-kabbalah_robert-vistrih-2.wmv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</si>
  <si>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רוברט ויסטריך</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</si>
  <si>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ורוברט ויסטריך</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להיסטוריה של עם ישראל</t>
    </r>
    <r>
      <rPr>
        <sz val="10"/>
        <color rgb="FF000000"/>
        <rFont val="Cambria"/>
        <family val="0"/>
        <charset val="1"/>
      </rPr>
      <t xml:space="preserve">, </t>
    </r>
    <r>
      <rPr>
        <sz val="10"/>
        <color rgb="FF000000"/>
        <rFont val="FreeSans"/>
        <family val="2"/>
      </rPr>
      <t xml:space="preserve">מבררים יחד מהיכן מגיעה האנטישמיות כנגד היהודים</t>
    </r>
    <r>
      <rPr>
        <sz val="10"/>
        <color rgb="FF000000"/>
        <rFont val="Cambria"/>
        <family val="0"/>
        <charset val="1"/>
      </rPr>
      <t xml:space="preserve">, </t>
    </r>
    <r>
      <rPr>
        <sz val="10"/>
        <color rgb="FF000000"/>
        <rFont val="FreeSans"/>
        <family val="2"/>
      </rPr>
      <t xml:space="preserve">מה כל כך מיוחד בעם היהודי וכיצד עליו לפעול כך שיעורר אהדה בקרב מדינות העולם</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</si>
  <si>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יהודית יחזקאלי </t>
    </r>
    <r>
      <rPr>
        <sz val="10"/>
        <color rgb="FF010000"/>
        <rFont val="Cambria"/>
        <family val="0"/>
        <charset val="1"/>
      </rPr>
      <t xml:space="preserve">(2014-10-22)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</si>
  <si>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יהודית יחזקאלי</t>
    </r>
  </si>
  <si>
    <r>
      <rPr>
        <sz val="10"/>
        <color rgb="FF000000"/>
        <rFont val="FreeSans"/>
        <family val="2"/>
      </rPr>
      <t xml:space="preserve">איך  זה שעדיין לא התאחדנו</t>
    </r>
    <r>
      <rPr>
        <sz val="10"/>
        <color rgb="FF000000"/>
        <rFont val="Cambria"/>
        <family val="0"/>
        <charset val="1"/>
      </rPr>
      <t xml:space="preserve">, </t>
    </r>
    <r>
      <rPr>
        <sz val="10"/>
        <color rgb="FF000000"/>
        <rFont val="FreeSans"/>
        <family val="2"/>
      </rPr>
      <t xml:space="preserve">מדוע חכמת הקבלה עדיין נראית כסוד ושנויה במחלוקת ומה תפקידה של התקשורת לאור תפקיד  עם ישראל להיות אור לגויים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יהודית יחזקאלי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</si>
  <si>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תמיר לאון </t>
    </r>
    <r>
      <rPr>
        <sz val="10"/>
        <color rgb="FF010000"/>
        <rFont val="Cambria"/>
        <family val="0"/>
        <charset val="1"/>
      </rPr>
      <t xml:space="preserve">(2014-12-02)</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</si>
  <si>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תמיר לאון</t>
    </r>
  </si>
  <si>
    <r>
      <rPr>
        <sz val="10"/>
        <color rgb="FF000000"/>
        <rFont val="FreeSans"/>
        <family val="2"/>
      </rPr>
      <t xml:space="preserve">כיצד השימוש במסכים במקום בתקשורת בינאישית משפיע על הדור הצעיר</t>
    </r>
    <r>
      <rPr>
        <sz val="10"/>
        <color rgb="FF000000"/>
        <rFont val="Cambria"/>
        <family val="0"/>
        <charset val="1"/>
      </rPr>
      <t xml:space="preserve">, </t>
    </r>
    <r>
      <rPr>
        <sz val="10"/>
        <color rgb="FF000000"/>
        <rFont val="FreeSans"/>
        <family val="2"/>
      </rPr>
      <t xml:space="preserve">מהיכן מגיעה האנטישמיות וכיצד ניתן לגרום לכך שההתפתחות האנושית תיעשה בצורה טובה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ʺ</t>
    </r>
    <r>
      <rPr>
        <sz val="10"/>
        <color rgb="FF000000"/>
        <rFont val="FreeSans"/>
        <family val="2"/>
      </rPr>
      <t xml:space="preserve">ר מיכאל לייטמן והאנתרופולוג תמיר לאון בשיחה מרתקת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</si>
  <si>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אריאל רוניס </t>
    </r>
    <r>
      <rPr>
        <sz val="10"/>
        <color rgb="FF010000"/>
        <rFont val="Cambria"/>
        <family val="0"/>
        <charset val="1"/>
      </rPr>
      <t xml:space="preserve">(2014-12-16)</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</si>
  <si>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אריאל רוניס</t>
    </r>
  </si>
  <si>
    <r>
      <rPr>
        <sz val="10"/>
        <color rgb="FF000000"/>
        <rFont val="FreeSans"/>
        <family val="2"/>
      </rPr>
      <t xml:space="preserve">איש שב</t>
    </r>
    <r>
      <rPr>
        <sz val="10"/>
        <color rgb="FF000000"/>
        <rFont val="Cambria"/>
        <family val="0"/>
        <charset val="1"/>
      </rPr>
      <t xml:space="preserve">"</t>
    </r>
    <r>
      <rPr>
        <sz val="10"/>
        <color rgb="FF000000"/>
        <rFont val="FreeSans"/>
        <family val="2"/>
      </rPr>
      <t xml:space="preserve">כ לשעבר וסופר בהווה</t>
    </r>
    <r>
      <rPr>
        <sz val="10"/>
        <color rgb="FF000000"/>
        <rFont val="Cambria"/>
        <family val="0"/>
        <charset val="1"/>
      </rPr>
      <t xml:space="preserve">, </t>
    </r>
    <r>
      <rPr>
        <sz val="10"/>
        <color rgb="FF000000"/>
        <rFont val="FreeSans"/>
        <family val="2"/>
      </rPr>
      <t xml:space="preserve">אריאל רוניס</t>
    </r>
    <r>
      <rPr>
        <sz val="10"/>
        <color rgb="FF000000"/>
        <rFont val="Cambria"/>
        <family val="0"/>
        <charset val="1"/>
      </rPr>
      <t xml:space="preserve">, </t>
    </r>
    <r>
      <rPr>
        <sz val="10"/>
        <color rgb="FF000000"/>
        <rFont val="FreeSans"/>
        <family val="2"/>
      </rPr>
      <t xml:space="preserve">משוחח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על השאיפה לחזור להרמוניה</t>
    </r>
    <r>
      <rPr>
        <sz val="10"/>
        <color rgb="FF000000"/>
        <rFont val="Cambria"/>
        <family val="0"/>
        <charset val="1"/>
      </rPr>
      <t xml:space="preserve">, </t>
    </r>
    <r>
      <rPr>
        <sz val="10"/>
        <color rgb="FF000000"/>
        <rFont val="FreeSans"/>
        <family val="2"/>
      </rPr>
      <t xml:space="preserve">על תפקידו של עם ישראל כלפי העולם ועל מה שבין דת לחכמת הקבלה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</si>
  <si>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שר</t>
    </r>
    <r>
      <rPr>
        <sz val="10"/>
        <color rgb="FF010000"/>
        <rFont val="Cambria"/>
        <family val="0"/>
        <charset val="1"/>
      </rPr>
      <t xml:space="preserve">-</t>
    </r>
    <r>
      <rPr>
        <sz val="10"/>
        <color rgb="FF010000"/>
        <rFont val="FreeSans"/>
        <family val="2"/>
      </rPr>
      <t xml:space="preserve">אל אורן אוחנה </t>
    </r>
    <r>
      <rPr>
        <sz val="10"/>
        <color rgb="FF010000"/>
        <rFont val="Cambria"/>
        <family val="0"/>
        <charset val="1"/>
      </rPr>
      <t xml:space="preserve">(2014-12-23)</t>
    </r>
  </si>
  <si>
    <t xml:space="preserve">http://files.kabbalahmedia.info/download/video/heb_o_rav_2014-12-23_program_nifgashim-im-kabbalah_sar-el-ohana.wmv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</si>
  <si>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שר</t>
    </r>
    <r>
      <rPr>
        <sz val="10"/>
        <color rgb="FF000000"/>
        <rFont val="Cambria"/>
        <family val="0"/>
        <charset val="1"/>
      </rPr>
      <t xml:space="preserve">-</t>
    </r>
    <r>
      <rPr>
        <sz val="10"/>
        <color rgb="FF000000"/>
        <rFont val="FreeSans"/>
        <family val="2"/>
      </rPr>
      <t xml:space="preserve">אל אורן אוחנה</t>
    </r>
  </si>
  <si>
    <r>
      <rPr>
        <sz val="10"/>
        <color rgb="FF000000"/>
        <rFont val="FreeSans"/>
        <family val="2"/>
      </rPr>
      <t xml:space="preserve">מה מאפיין אנשים עם מוגבלויות</t>
    </r>
    <r>
      <rPr>
        <sz val="10"/>
        <color rgb="FF000000"/>
        <rFont val="Cambria"/>
        <family val="0"/>
        <charset val="1"/>
      </rPr>
      <t xml:space="preserve">, </t>
    </r>
    <r>
      <rPr>
        <sz val="10"/>
        <color rgb="FF000000"/>
        <rFont val="FreeSans"/>
        <family val="2"/>
      </rPr>
      <t xml:space="preserve">האם מוגבלות היא דבר שניתן לתעל לכיוון שיקדם את האדם ואיך אפשר לחבר בין חכמת הקבלה לאנשים חרשים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ושר</t>
    </r>
    <r>
      <rPr>
        <sz val="10"/>
        <color rgb="FF000000"/>
        <rFont val="Cambria"/>
        <family val="0"/>
        <charset val="1"/>
      </rPr>
      <t xml:space="preserve">-</t>
    </r>
    <r>
      <rPr>
        <sz val="10"/>
        <color rgb="FF000000"/>
        <rFont val="FreeSans"/>
        <family val="2"/>
      </rPr>
      <t xml:space="preserve">אל אורן אוחנה על חירשות ולקויות נוספות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</si>
  <si>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הדס שטייף </t>
    </r>
    <r>
      <rPr>
        <sz val="10"/>
        <color rgb="FF010000"/>
        <rFont val="Cambria"/>
        <family val="0"/>
        <charset val="1"/>
      </rPr>
      <t xml:space="preserve">(2014-12-30)</t>
    </r>
  </si>
  <si>
    <t xml:space="preserve">http://files.kabbalahmedia.info/download/video/heb_o_rav_2014-12-30_program_nifgashim-im-kabbalah_adas-shteif.wmv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</si>
  <si>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הדס שטייף </t>
    </r>
    <r>
      <rPr>
        <sz val="10"/>
        <color rgb="FF000000"/>
        <rFont val="Cambria"/>
        <family val="0"/>
        <charset val="1"/>
      </rPr>
      <t xml:space="preserve">- </t>
    </r>
    <r>
      <rPr>
        <sz val="10"/>
        <color rgb="FF000000"/>
        <rFont val="FreeSans"/>
        <family val="2"/>
      </rPr>
      <t xml:space="preserve">עם אחד</t>
    </r>
  </si>
  <si>
    <r>
      <rPr>
        <sz val="10"/>
        <color rgb="FF000000"/>
        <rFont val="FreeSans"/>
        <family val="2"/>
      </rPr>
      <t xml:space="preserve">איך השתלשלו היחסים בינינו מאהבת אחים לשנאת חינם וכיצד נצליח להגיע למצב בו נשוב להיות עם ישראל בארץ ישראל ואף לשמש דוגמה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לייטמן בשיחה עם הדס שטייף</t>
    </r>
    <r>
      <rPr>
        <sz val="10"/>
        <color rgb="FF000000"/>
        <rFont val="Cambria"/>
        <family val="0"/>
        <charset val="1"/>
      </rPr>
      <t xml:space="preserve">, </t>
    </r>
    <r>
      <rPr>
        <sz val="10"/>
        <color rgb="FF000000"/>
        <rFont val="FreeSans"/>
        <family val="2"/>
      </rPr>
      <t xml:space="preserve">עיתונאית</t>
    </r>
    <r>
      <rPr>
        <sz val="10"/>
        <color rgb="FF000000"/>
        <rFont val="Cambria"/>
        <family val="0"/>
        <charset val="1"/>
      </rPr>
      <t xml:space="preserve">, </t>
    </r>
    <r>
      <rPr>
        <sz val="10"/>
        <color rgb="FF000000"/>
        <rFont val="FreeSans"/>
        <family val="2"/>
      </rPr>
      <t xml:space="preserve">שדרנית וכתבת משטרה בגלי צה</t>
    </r>
    <r>
      <rPr>
        <sz val="10"/>
        <color rgb="FF000000"/>
        <rFont val="Cambria"/>
        <family val="0"/>
        <charset val="1"/>
      </rPr>
      <t xml:space="preserve">"</t>
    </r>
    <r>
      <rPr>
        <sz val="10"/>
        <color rgb="FF000000"/>
        <rFont val="FreeSans"/>
        <family val="2"/>
      </rPr>
      <t xml:space="preserve">ל</t>
    </r>
  </si>
  <si>
    <r>
      <rPr>
        <sz val="11"/>
        <rFont val="FreeSans"/>
        <family val="2"/>
      </rPr>
      <t xml:space="preserve">נפגשים עם קבלה </t>
    </r>
    <r>
      <rPr>
        <sz val="11"/>
        <rFont val="Cambria"/>
        <family val="0"/>
        <charset val="1"/>
      </rPr>
      <t xml:space="preserve">- </t>
    </r>
    <r>
      <rPr>
        <sz val="11"/>
        <rFont val="FreeSans"/>
        <family val="2"/>
      </rPr>
      <t xml:space="preserve">יהודה כהנא </t>
    </r>
    <r>
      <rPr>
        <sz val="11"/>
        <rFont val="Cambria"/>
        <family val="0"/>
        <charset val="1"/>
      </rPr>
      <t xml:space="preserve">(2015-01-06)</t>
    </r>
  </si>
  <si>
    <t xml:space="preserve">http://files.kabbalahmedia.info/download/video/heb_o_rav_2015-01-06_program_nifgashim-im-kabbalah_yehuda-kahana.wmv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</si>
  <si>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יהודה כהנא</t>
    </r>
  </si>
  <si>
    <r>
      <rPr>
        <sz val="11"/>
        <rFont val="FreeSans"/>
        <family val="2"/>
      </rPr>
      <t xml:space="preserve">מה עומד מאחורי סיפורי התנ</t>
    </r>
    <r>
      <rPr>
        <sz val="11"/>
        <rFont val="Cambria"/>
        <family val="0"/>
        <charset val="1"/>
      </rPr>
      <t xml:space="preserve">"</t>
    </r>
    <r>
      <rPr>
        <sz val="11"/>
        <rFont val="FreeSans"/>
        <family val="2"/>
      </rPr>
      <t xml:space="preserve">ך</t>
    </r>
    <r>
      <rPr>
        <sz val="11"/>
        <rFont val="Cambria"/>
        <family val="0"/>
        <charset val="1"/>
      </rPr>
      <t xml:space="preserve">, </t>
    </r>
    <r>
      <rPr>
        <sz val="11"/>
        <rFont val="FreeSans"/>
        <family val="2"/>
      </rPr>
      <t xml:space="preserve">מה הביאה השתלשלות האירועים שעברו על עם ישראל ומהו ייעודו של העם כלפי העולם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ופרופ</t>
    </r>
    <r>
      <rPr>
        <sz val="11"/>
        <rFont val="Cambria"/>
        <family val="0"/>
        <charset val="1"/>
      </rPr>
      <t xml:space="preserve">' </t>
    </r>
    <r>
      <rPr>
        <sz val="11"/>
        <rFont val="FreeSans"/>
        <family val="2"/>
      </rPr>
      <t xml:space="preserve">יהודה כהנא</t>
    </r>
    <r>
      <rPr>
        <sz val="11"/>
        <rFont val="Cambria"/>
        <family val="0"/>
        <charset val="1"/>
      </rPr>
      <t xml:space="preserve">, </t>
    </r>
    <r>
      <rPr>
        <sz val="11"/>
        <rFont val="FreeSans"/>
        <family val="2"/>
      </rPr>
      <t xml:space="preserve">יו</t>
    </r>
    <r>
      <rPr>
        <sz val="11"/>
        <rFont val="Cambria"/>
        <family val="0"/>
        <charset val="1"/>
      </rPr>
      <t xml:space="preserve">"</t>
    </r>
    <r>
      <rPr>
        <sz val="11"/>
        <rFont val="FreeSans"/>
        <family val="2"/>
      </rPr>
      <t xml:space="preserve">ר המרכז לפיתוח תודעת כלכלה חדשה</t>
    </r>
    <r>
      <rPr>
        <sz val="11"/>
        <rFont val="Cambria"/>
        <family val="0"/>
        <charset val="1"/>
      </rPr>
      <t xml:space="preserve">, </t>
    </r>
    <r>
      <rPr>
        <sz val="11"/>
        <rFont val="FreeSans"/>
        <family val="2"/>
      </rPr>
      <t xml:space="preserve">בשיחה משותפת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</si>
  <si>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רוני נידרמייר </t>
    </r>
    <r>
      <rPr>
        <sz val="10"/>
        <color rgb="FF010000"/>
        <rFont val="Cambria"/>
        <family val="0"/>
        <charset val="1"/>
      </rPr>
      <t xml:space="preserve">(2015-02-02)</t>
    </r>
  </si>
  <si>
    <t xml:space="preserve">http://files.kabbalahmedia.info/download/video/heb_o_rav_2015-02-02_program_nifgashim-im-kabbalah_roni-nidermayer.wmv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</si>
  <si>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רוני נידרמייר</t>
    </r>
  </si>
  <si>
    <r>
      <rPr>
        <sz val="10"/>
        <color rgb="FF000000"/>
        <rFont val="FreeSans"/>
        <family val="2"/>
      </rPr>
      <t xml:space="preserve">כיצד האיחוד בינינו משפיע על טיב היחסים שלנו עם הערבים ואיך זה מתקשר ללימוד חכמת הקבלה ולתפקידו של עם ישראל</t>
    </r>
    <r>
      <rPr>
        <sz val="10"/>
        <color rgb="FF000000"/>
        <rFont val="Cambria"/>
        <family val="0"/>
        <charset val="1"/>
      </rPr>
      <t xml:space="preserve">? </t>
    </r>
    <r>
      <rPr>
        <sz val="10"/>
        <color rgb="FF000000"/>
        <rFont val="FreeSans"/>
        <family val="2"/>
      </rPr>
      <t xml:space="preserve">שיחה אקטואלית עם הרב ד</t>
    </r>
    <r>
      <rPr>
        <sz val="10"/>
        <color rgb="FF000000"/>
        <rFont val="Cambria"/>
        <family val="0"/>
        <charset val="1"/>
      </rPr>
      <t xml:space="preserve">"</t>
    </r>
    <r>
      <rPr>
        <sz val="10"/>
        <color rgb="FF000000"/>
        <rFont val="FreeSans"/>
        <family val="2"/>
      </rPr>
      <t xml:space="preserve">ר מיכאל לייטמן ורוני נידרמייר</t>
    </r>
    <r>
      <rPr>
        <sz val="10"/>
        <color rgb="FF000000"/>
        <rFont val="Cambria"/>
        <family val="0"/>
        <charset val="1"/>
      </rPr>
      <t xml:space="preserve">, </t>
    </r>
    <r>
      <rPr>
        <sz val="10"/>
        <color rgb="FF000000"/>
        <rFont val="FreeSans"/>
        <family val="2"/>
      </rPr>
      <t xml:space="preserve">עיתונאי בעיתון היהודי</t>
    </r>
    <r>
      <rPr>
        <sz val="10"/>
        <color rgb="FF000000"/>
        <rFont val="Cambria"/>
        <family val="0"/>
        <charset val="1"/>
      </rPr>
      <t xml:space="preserve">-</t>
    </r>
    <r>
      <rPr>
        <sz val="10"/>
        <color rgb="FF000000"/>
        <rFont val="FreeSans"/>
        <family val="2"/>
      </rPr>
      <t xml:space="preserve">אוסטרי </t>
    </r>
    <r>
      <rPr>
        <sz val="10"/>
        <color rgb="FF000000"/>
        <rFont val="Cambria"/>
        <family val="0"/>
        <charset val="1"/>
      </rPr>
      <t xml:space="preserve">"</t>
    </r>
    <r>
      <rPr>
        <sz val="10"/>
        <color rgb="FF000000"/>
        <rFont val="FreeSans"/>
        <family val="2"/>
      </rPr>
      <t xml:space="preserve">וינה</t>
    </r>
    <r>
      <rPr>
        <sz val="10"/>
        <color rgb="FF000000"/>
        <rFont val="Cambria"/>
        <family val="0"/>
        <charset val="1"/>
      </rPr>
      <t xml:space="preserve">"</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</si>
  <si>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אמיר כהן </t>
    </r>
    <r>
      <rPr>
        <sz val="10"/>
        <color rgb="FF010000"/>
        <rFont val="Cambria"/>
        <family val="0"/>
        <charset val="1"/>
      </rPr>
      <t xml:space="preserve">(2015-02-03)</t>
    </r>
  </si>
  <si>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אמיר כהן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</si>
  <si>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מאפשר לאדם לימוד חכמת הקבלה</t>
    </r>
    <r>
      <rPr>
        <sz val="10"/>
        <color rgb="FF000000"/>
        <rFont val="Cambria"/>
        <family val="0"/>
        <charset val="1"/>
      </rPr>
      <t xml:space="preserve">, </t>
    </r>
    <r>
      <rPr>
        <sz val="10"/>
        <color rgb="FF000000"/>
        <rFont val="FreeSans"/>
        <family val="2"/>
      </rPr>
      <t xml:space="preserve">מדוע כדאי לאדם לצאת מעצמו ולפעול למען האחר ומהו הפורמט היעיל ביותר להעברת המסר הקבלי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אמיר כהן</t>
    </r>
    <r>
      <rPr>
        <sz val="10"/>
        <color rgb="FF000000"/>
        <rFont val="Cambria"/>
        <family val="0"/>
        <charset val="1"/>
      </rPr>
      <t xml:space="preserve">, </t>
    </r>
    <r>
      <rPr>
        <sz val="10"/>
        <color rgb="FF000000"/>
        <rFont val="FreeSans"/>
        <family val="2"/>
      </rPr>
      <t xml:space="preserve">סמנכ</t>
    </r>
    <r>
      <rPr>
        <sz val="10"/>
        <color rgb="FF000000"/>
        <rFont val="Cambria"/>
        <family val="0"/>
        <charset val="1"/>
      </rPr>
      <t xml:space="preserve">"</t>
    </r>
    <r>
      <rPr>
        <sz val="10"/>
        <color rgb="FF000000"/>
        <rFont val="FreeSans"/>
        <family val="2"/>
      </rPr>
      <t xml:space="preserve">ל תוכניות ברדיו </t>
    </r>
    <r>
      <rPr>
        <sz val="10"/>
        <color rgb="FF000000"/>
        <rFont val="Cambria"/>
        <family val="0"/>
        <charset val="1"/>
      </rPr>
      <t xml:space="preserve">103FM, </t>
    </r>
    <r>
      <rPr>
        <sz val="10"/>
        <color rgb="FF000000"/>
        <rFont val="FreeSans"/>
        <family val="2"/>
      </rPr>
      <t xml:space="preserve">רדיו ללא הפסקה</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</si>
  <si>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סטלה קורין ליבר </t>
    </r>
    <r>
      <rPr>
        <sz val="10"/>
        <color rgb="FF010000"/>
        <rFont val="Cambria"/>
        <family val="0"/>
        <charset val="1"/>
      </rPr>
      <t xml:space="preserve">(2015-02-17)</t>
    </r>
  </si>
  <si>
    <t xml:space="preserve">http://files.kabbalahmedia.info/download/video/heb_o_rav_2015-02-17_program_nifgashim-im-kabbalah_stela-korin-liber.wmv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</si>
  <si>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סטלה קורין ליבר</t>
    </r>
  </si>
  <si>
    <r>
      <rPr>
        <sz val="10"/>
        <color rgb="FF000000"/>
        <rFont val="FreeSans"/>
        <family val="2"/>
      </rPr>
      <t xml:space="preserve">מדוע חשיפה עיתונאית של שחיתויות אינה עוזרת בחינוך העם</t>
    </r>
    <r>
      <rPr>
        <sz val="10"/>
        <color rgb="FF000000"/>
        <rFont val="Cambria"/>
        <family val="0"/>
        <charset val="1"/>
      </rPr>
      <t xml:space="preserve">, </t>
    </r>
    <r>
      <rPr>
        <sz val="10"/>
        <color rgb="FF000000"/>
        <rFont val="FreeSans"/>
        <family val="2"/>
      </rPr>
      <t xml:space="preserve">מהו תפקידם האמיתי של אנשי הציבור בחינוך האומה הישראלית ובמה הם יכולים לתרום לעולם כולו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והעיתונאית סטלה קורין ליבר </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</si>
  <si>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אורית מרום </t>
    </r>
    <r>
      <rPr>
        <sz val="10"/>
        <color rgb="FF010000"/>
        <rFont val="Cambria"/>
        <family val="0"/>
        <charset val="1"/>
      </rPr>
      <t xml:space="preserve">(2015-02-24)</t>
    </r>
  </si>
  <si>
    <t xml:space="preserve">http://files.kabbalahmedia.info/download/video/heb_o_rav_2015-02-24_program_nifgashim-im-kabbalah_orit-marom.wmv</t>
  </si>
  <si>
    <t xml:space="preserve">26.3.15</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</si>
  <si>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אורית מרום</t>
    </r>
  </si>
  <si>
    <r>
      <rPr>
        <sz val="10"/>
        <color rgb="FF000000"/>
        <rFont val="FreeSans"/>
        <family val="2"/>
      </rPr>
      <t xml:space="preserve">מהי תחושת הייעוד והתכלית של האדם</t>
    </r>
    <r>
      <rPr>
        <sz val="10"/>
        <color rgb="FF000000"/>
        <rFont val="Cambria"/>
        <family val="0"/>
        <charset val="1"/>
      </rPr>
      <t xml:space="preserve">, </t>
    </r>
    <r>
      <rPr>
        <sz val="10"/>
        <color rgb="FF000000"/>
        <rFont val="FreeSans"/>
        <family val="2"/>
      </rPr>
      <t xml:space="preserve">האם אדם יכול למצוא את ייעודו וכיצד ניתן להעניק לאדם את מטרת החיים</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ואורית מרום</t>
    </r>
    <r>
      <rPr>
        <sz val="10"/>
        <color rgb="FF000000"/>
        <rFont val="Cambria"/>
        <family val="0"/>
        <charset val="1"/>
      </rPr>
      <t xml:space="preserve">, </t>
    </r>
    <r>
      <rPr>
        <sz val="10"/>
        <color rgb="FF000000"/>
        <rFont val="FreeSans"/>
        <family val="2"/>
      </rPr>
      <t xml:space="preserve">מנחת רדיו וטלוויזיה ופעילה חברתית</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</si>
  <si>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אמיר כהן </t>
    </r>
    <r>
      <rPr>
        <sz val="10"/>
        <color rgb="FF010000"/>
        <rFont val="Cambria"/>
        <family val="0"/>
        <charset val="1"/>
      </rPr>
      <t xml:space="preserve">(2015-03-02)</t>
    </r>
  </si>
  <si>
    <t xml:space="preserve">http://files.kabbalahmedia.info/video/heb_o_rav_2015-03-02_program_nifgashim-im-kabbalah_amir-koen-2.wmv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</si>
  <si>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אמיר כהן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</si>
  <si>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מדוע דווקא בדורנו מורגש הצורך בלימוד חכמת הקבלה</t>
    </r>
    <r>
      <rPr>
        <sz val="10"/>
        <color rgb="FF000000"/>
        <rFont val="Cambria"/>
        <family val="0"/>
        <charset val="1"/>
      </rPr>
      <t xml:space="preserve">, </t>
    </r>
    <r>
      <rPr>
        <sz val="10"/>
        <color rgb="FF000000"/>
        <rFont val="FreeSans"/>
        <family val="2"/>
      </rPr>
      <t xml:space="preserve">איך נכון לנהוג ביחסים שלנו זה לזה ואיך לקבל את כל המוטל עלינו לעשות בחיי היומיום</t>
    </r>
    <r>
      <rPr>
        <sz val="10"/>
        <color rgb="FF000000"/>
        <rFont val="Cambria"/>
        <family val="0"/>
        <charset val="1"/>
      </rPr>
      <t xml:space="preserve">? </t>
    </r>
    <r>
      <rPr>
        <sz val="10"/>
        <color rgb="FF000000"/>
        <rFont val="FreeSans"/>
        <family val="2"/>
      </rPr>
      <t xml:space="preserve">שיחה נוספת עם הרב ד</t>
    </r>
    <r>
      <rPr>
        <sz val="10"/>
        <color rgb="FF000000"/>
        <rFont val="Cambria"/>
        <family val="0"/>
        <charset val="1"/>
      </rPr>
      <t xml:space="preserve">"</t>
    </r>
    <r>
      <rPr>
        <sz val="10"/>
        <color rgb="FF000000"/>
        <rFont val="FreeSans"/>
        <family val="2"/>
      </rPr>
      <t xml:space="preserve">ר מיכאל לייטמן ואמיר כהן</t>
    </r>
    <r>
      <rPr>
        <sz val="10"/>
        <color rgb="FF000000"/>
        <rFont val="Cambria"/>
        <family val="0"/>
        <charset val="1"/>
      </rPr>
      <t xml:space="preserve">, </t>
    </r>
    <r>
      <rPr>
        <sz val="10"/>
        <color rgb="FF000000"/>
        <rFont val="FreeSans"/>
        <family val="2"/>
      </rPr>
      <t xml:space="preserve">סמנכ</t>
    </r>
    <r>
      <rPr>
        <sz val="10"/>
        <color rgb="FF000000"/>
        <rFont val="Cambria"/>
        <family val="0"/>
        <charset val="1"/>
      </rPr>
      <t xml:space="preserve">"</t>
    </r>
    <r>
      <rPr>
        <sz val="10"/>
        <color rgb="FF000000"/>
        <rFont val="FreeSans"/>
        <family val="2"/>
      </rPr>
      <t xml:space="preserve">ל תוכניות ברדיו </t>
    </r>
    <r>
      <rPr>
        <sz val="10"/>
        <color rgb="FF000000"/>
        <rFont val="Cambria"/>
        <family val="0"/>
        <charset val="1"/>
      </rPr>
      <t xml:space="preserve">103FM</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</si>
  <si>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יהודה לנקרי </t>
    </r>
    <r>
      <rPr>
        <sz val="10"/>
        <color rgb="FF010000"/>
        <rFont val="Cambria"/>
        <family val="0"/>
        <charset val="1"/>
      </rPr>
      <t xml:space="preserve">(2015-03-16)</t>
    </r>
  </si>
  <si>
    <t xml:space="preserve">http://files.kabbalahmedia.info/download/video/heb_o_rav_2015-03-16_program_nifgashim-im-kabbalah_yehuda-lankari.wmv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</si>
  <si>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יהודה לנקרי</t>
    </r>
  </si>
  <si>
    <r>
      <rPr>
        <sz val="10"/>
        <color rgb="FF000000"/>
        <rFont val="FreeSans"/>
        <family val="2"/>
      </rPr>
      <t xml:space="preserve">מדוע תופעת האנטישמיות בצרפת צוברת תאוצה</t>
    </r>
    <r>
      <rPr>
        <sz val="10"/>
        <color rgb="FF000000"/>
        <rFont val="Cambria"/>
        <family val="0"/>
        <charset val="1"/>
      </rPr>
      <t xml:space="preserve">, </t>
    </r>
    <r>
      <rPr>
        <sz val="10"/>
        <color rgb="FF000000"/>
        <rFont val="FreeSans"/>
        <family val="2"/>
      </rPr>
      <t xml:space="preserve">למה דתות האיסלם והנצרות יוצאות נגד היהודים ומה מייחד את היהודים שדווקא הם יכולים להביא פתרון לאנטישמיות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וד</t>
    </r>
    <r>
      <rPr>
        <sz val="10"/>
        <color rgb="FF000000"/>
        <rFont val="Cambria"/>
        <family val="0"/>
        <charset val="1"/>
      </rPr>
      <t xml:space="preserve">"</t>
    </r>
    <r>
      <rPr>
        <sz val="10"/>
        <color rgb="FF000000"/>
        <rFont val="FreeSans"/>
        <family val="2"/>
      </rPr>
      <t xml:space="preserve">ר יהודה לנקרי</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</si>
  <si>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נפתלי תשבי </t>
    </r>
    <r>
      <rPr>
        <sz val="10"/>
        <color rgb="FF010000"/>
        <rFont val="Cambria"/>
        <family val="0"/>
        <charset val="1"/>
      </rPr>
      <t xml:space="preserve">(2015-03-24)</t>
    </r>
  </si>
  <si>
    <t xml:space="preserve">http://files.kabbalahmedia.info/download/video/heb_o_rav_2015-03-24_program_nifgashim-im-kabbalah_naftali-tishbi.wmv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</si>
  <si>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נפתלי תשבי</t>
    </r>
  </si>
  <si>
    <r>
      <rPr>
        <sz val="10"/>
        <color rgb="FF000000"/>
        <rFont val="FreeSans"/>
        <family val="2"/>
      </rPr>
      <t xml:space="preserve">האם נוכל אי פעם להעביר את עולמו הפנימי של האדם לבינה מלאכותית</t>
    </r>
    <r>
      <rPr>
        <sz val="10"/>
        <color rgb="FF000000"/>
        <rFont val="Cambria"/>
        <family val="0"/>
        <charset val="1"/>
      </rPr>
      <t xml:space="preserve">, </t>
    </r>
    <r>
      <rPr>
        <sz val="10"/>
        <color rgb="FF000000"/>
        <rFont val="FreeSans"/>
        <family val="2"/>
      </rPr>
      <t xml:space="preserve">היכן מיקומם של הרגש והנשמה בתחום זה ועד כמה רחוק יכול המדע להגיע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הפרופ</t>
    </r>
    <r>
      <rPr>
        <sz val="10"/>
        <color rgb="FF000000"/>
        <rFont val="Cambria"/>
        <family val="0"/>
        <charset val="1"/>
      </rPr>
      <t xml:space="preserve">' </t>
    </r>
    <r>
      <rPr>
        <sz val="10"/>
        <color rgb="FF000000"/>
        <rFont val="FreeSans"/>
        <family val="2"/>
      </rPr>
      <t xml:space="preserve">נפתלי תשבי</t>
    </r>
  </si>
  <si>
    <r>
      <rPr>
        <sz val="11"/>
        <rFont val="FreeSans"/>
        <family val="2"/>
      </rPr>
      <t xml:space="preserve">נפגשים עם קבלה </t>
    </r>
    <r>
      <rPr>
        <sz val="11"/>
        <rFont val="Cambria"/>
        <family val="0"/>
        <charset val="1"/>
      </rPr>
      <t xml:space="preserve">- </t>
    </r>
    <r>
      <rPr>
        <sz val="11"/>
        <rFont val="FreeSans"/>
        <family val="2"/>
      </rPr>
      <t xml:space="preserve">שלמה שהם</t>
    </r>
    <r>
      <rPr>
        <sz val="11"/>
        <rFont val="Cambria"/>
        <family val="0"/>
        <charset val="1"/>
      </rPr>
      <t xml:space="preserve">, </t>
    </r>
    <r>
      <rPr>
        <sz val="11"/>
        <rFont val="FreeSans"/>
        <family val="2"/>
      </rPr>
      <t xml:space="preserve">חלק </t>
    </r>
    <r>
      <rPr>
        <sz val="11"/>
        <rFont val="Cambria"/>
        <family val="0"/>
        <charset val="1"/>
      </rPr>
      <t xml:space="preserve">1 (2015-01-27)</t>
    </r>
  </si>
  <si>
    <t xml:space="preserve">http://files.kabbalahmedia.info/download/video/heb_o_rav_2015-01-27_program_nifgashim-im-kabbalah_shlomo-shehem-1.wmv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</si>
  <si>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שלמה שהם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 </t>
    </r>
  </si>
  <si>
    <r>
      <rPr>
        <sz val="10"/>
        <color rgb="FF000000"/>
        <rFont val="FreeSans"/>
        <family val="2"/>
      </rPr>
      <t xml:space="preserve">מה משמעות קיום המצוות ביהדות לפי חכמת הקבלה</t>
    </r>
    <r>
      <rPr>
        <sz val="10"/>
        <color rgb="FF000000"/>
        <rFont val="Cambria"/>
        <family val="0"/>
        <charset val="1"/>
      </rPr>
      <t xml:space="preserve">, </t>
    </r>
    <r>
      <rPr>
        <sz val="10"/>
        <color rgb="FF000000"/>
        <rFont val="FreeSans"/>
        <family val="2"/>
      </rPr>
      <t xml:space="preserve">כיצד הרצון לחיבור עם הזולת מקדם את האדם ולאן אנו צריכים לכוון את עצמנו כעם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השופט בדימוס</t>
    </r>
    <r>
      <rPr>
        <sz val="10"/>
        <color rgb="FF000000"/>
        <rFont val="Cambria"/>
        <family val="0"/>
        <charset val="1"/>
      </rPr>
      <t xml:space="preserve">, </t>
    </r>
    <r>
      <rPr>
        <sz val="10"/>
        <color rgb="FF000000"/>
        <rFont val="FreeSans"/>
        <family val="2"/>
      </rPr>
      <t xml:space="preserve">שלמה שהם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</si>
  <si>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שלמה שהם</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2 (2015-01-27)</t>
    </r>
  </si>
  <si>
    <t xml:space="preserve">http://files.kabbalahmedia.info/download/video/heb_o_rav_2015-01-27_program_nifgashim-im-kabbalah_shlomo-shehem-2.wmv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</si>
  <si>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שלמה שהם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</si>
  <si>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איך אנחנו בונים את העולם העליון בחיים שלנו כבר עכשיו</t>
    </r>
    <r>
      <rPr>
        <sz val="10"/>
        <color rgb="FF000000"/>
        <rFont val="Cambria"/>
        <family val="0"/>
        <charset val="1"/>
      </rPr>
      <t xml:space="preserve">, </t>
    </r>
    <r>
      <rPr>
        <sz val="10"/>
        <color rgb="FF000000"/>
        <rFont val="FreeSans"/>
        <family val="2"/>
      </rPr>
      <t xml:space="preserve">מה מטרת הסבל והמוות שאנו חווים בחיינו ואיך החינוך יוכל להביא לתיקון של כולם</t>
    </r>
    <r>
      <rPr>
        <sz val="10"/>
        <color rgb="FF000000"/>
        <rFont val="Cambria"/>
        <family val="0"/>
        <charset val="1"/>
      </rPr>
      <t xml:space="preserve">, </t>
    </r>
    <r>
      <rPr>
        <sz val="10"/>
        <color rgb="FF000000"/>
        <rFont val="FreeSans"/>
        <family val="2"/>
      </rPr>
      <t xml:space="preserve">אפילו לאסירים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השופט בדימוס</t>
    </r>
    <r>
      <rPr>
        <sz val="10"/>
        <color rgb="FF000000"/>
        <rFont val="Cambria"/>
        <family val="0"/>
        <charset val="1"/>
      </rPr>
      <t xml:space="preserve">, </t>
    </r>
    <r>
      <rPr>
        <sz val="10"/>
        <color rgb="FF000000"/>
        <rFont val="FreeSans"/>
        <family val="2"/>
      </rPr>
      <t xml:space="preserve">שלמה שהם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</si>
  <si>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שלמה שהם</t>
    </r>
    <r>
      <rPr>
        <sz val="10"/>
        <color rgb="FF010000"/>
        <rFont val="Cambria"/>
        <family val="0"/>
        <charset val="1"/>
      </rPr>
      <t xml:space="preserve">, </t>
    </r>
    <r>
      <rPr>
        <sz val="10"/>
        <color rgb="FF010000"/>
        <rFont val="FreeSans"/>
        <family val="2"/>
      </rPr>
      <t xml:space="preserve">חלק </t>
    </r>
    <r>
      <rPr>
        <sz val="10"/>
        <color rgb="FF010000"/>
        <rFont val="Cambria"/>
        <family val="0"/>
        <charset val="1"/>
      </rPr>
      <t xml:space="preserve">3 (2015-03-31)</t>
    </r>
  </si>
  <si>
    <t xml:space="preserve">http://files.kabbalahmedia.info/download/video/heb_o_rav_2015-03-31_program_nifgashim-im-kabbalah_shlomo-shehem-3.wmv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</si>
  <si>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שלמה שהם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</si>
  <si>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מהי הדרך הנכונה להנהגה</t>
    </r>
    <r>
      <rPr>
        <sz val="10"/>
        <color rgb="FF000000"/>
        <rFont val="Cambria"/>
        <family val="0"/>
        <charset val="1"/>
      </rPr>
      <t xml:space="preserve">, </t>
    </r>
    <r>
      <rPr>
        <sz val="10"/>
        <color rgb="FF000000"/>
        <rFont val="FreeSans"/>
        <family val="2"/>
      </rPr>
      <t xml:space="preserve">כיצד מקנים כלים נכונים למנהיגים צעירים ואיך שיתוף פעולה במישור הפוליטי יכול להוביל לשינוי מהותי</t>
    </r>
    <r>
      <rPr>
        <sz val="10"/>
        <color rgb="FF000000"/>
        <rFont val="Cambria"/>
        <family val="0"/>
        <charset val="1"/>
      </rPr>
      <t xml:space="preserve">? </t>
    </r>
    <r>
      <rPr>
        <sz val="10"/>
        <color rgb="FF000000"/>
        <rFont val="FreeSans"/>
        <family val="2"/>
      </rPr>
      <t xml:space="preserve">שיחת המשך עם הרב ד</t>
    </r>
    <r>
      <rPr>
        <sz val="10"/>
        <color rgb="FF000000"/>
        <rFont val="Cambria"/>
        <family val="0"/>
        <charset val="1"/>
      </rPr>
      <t xml:space="preserve">"</t>
    </r>
    <r>
      <rPr>
        <sz val="10"/>
        <color rgb="FF000000"/>
        <rFont val="FreeSans"/>
        <family val="2"/>
      </rPr>
      <t xml:space="preserve">ר מיכאל לייטמן והשופט בדימוס</t>
    </r>
    <r>
      <rPr>
        <sz val="10"/>
        <color rgb="FF000000"/>
        <rFont val="Cambria"/>
        <family val="0"/>
        <charset val="1"/>
      </rPr>
      <t xml:space="preserve">, </t>
    </r>
    <r>
      <rPr>
        <sz val="10"/>
        <color rgb="FF000000"/>
        <rFont val="FreeSans"/>
        <family val="2"/>
      </rPr>
      <t xml:space="preserve">שלמה שהם</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</si>
  <si>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צבי פירן </t>
    </r>
    <r>
      <rPr>
        <sz val="10"/>
        <color rgb="FF010000"/>
        <rFont val="Cambria"/>
        <family val="0"/>
        <charset val="1"/>
      </rPr>
      <t xml:space="preserve">(2015-04-14)</t>
    </r>
  </si>
  <si>
    <t xml:space="preserve">http://files.kabbalahmedia.info/download/video/heb_o_rav_2015-04-14_program_nifgashim-im-kabbalah_tzvi-piran.wmv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</si>
  <si>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צבי פירן</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</si>
  <si>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ופרופ</t>
    </r>
    <r>
      <rPr>
        <sz val="10"/>
        <color rgb="FF000000"/>
        <rFont val="Cambria"/>
        <family val="0"/>
        <charset val="1"/>
      </rPr>
      <t xml:space="preserve">' </t>
    </r>
    <r>
      <rPr>
        <sz val="10"/>
        <color rgb="FF000000"/>
        <rFont val="FreeSans"/>
        <family val="2"/>
      </rPr>
      <t xml:space="preserve">צבי פירן</t>
    </r>
    <r>
      <rPr>
        <sz val="10"/>
        <color rgb="FF000000"/>
        <rFont val="Cambria"/>
        <family val="0"/>
        <charset val="1"/>
      </rPr>
      <t xml:space="preserve">, </t>
    </r>
    <r>
      <rPr>
        <sz val="10"/>
        <color rgb="FF000000"/>
        <rFont val="FreeSans"/>
        <family val="2"/>
      </rPr>
      <t xml:space="preserve">ראש מרכז המצויינות הבין</t>
    </r>
    <r>
      <rPr>
        <sz val="10"/>
        <color rgb="FF000000"/>
        <rFont val="Cambria"/>
        <family val="0"/>
        <charset val="1"/>
      </rPr>
      <t xml:space="preserve">-</t>
    </r>
    <r>
      <rPr>
        <sz val="10"/>
        <color rgb="FF000000"/>
        <rFont val="FreeSans"/>
        <family val="2"/>
      </rPr>
      <t xml:space="preserve">אוניברסיטאי לאסטרופיסיקה</t>
    </r>
    <r>
      <rPr>
        <sz val="10"/>
        <color rgb="FF000000"/>
        <rFont val="Cambria"/>
        <family val="0"/>
        <charset val="1"/>
      </rPr>
      <t xml:space="preserve">, </t>
    </r>
    <r>
      <rPr>
        <sz val="10"/>
        <color rgb="FF000000"/>
        <rFont val="FreeSans"/>
        <family val="2"/>
      </rPr>
      <t xml:space="preserve">בשיחה מרתקת על חכמת הקבלה כאמצעי לגילוי העולם העליון והקשר שבין המדע לבין חכמת הקבלה</t>
    </r>
  </si>
  <si>
    <r>
      <rPr>
        <sz val="11"/>
        <rFont val="FreeSans"/>
        <family val="2"/>
      </rPr>
      <t xml:space="preserve">נפגשים עם קבלה </t>
    </r>
    <r>
      <rPr>
        <sz val="11"/>
        <rFont val="Cambria"/>
        <family val="0"/>
        <charset val="1"/>
      </rPr>
      <t xml:space="preserve">- </t>
    </r>
    <r>
      <rPr>
        <sz val="11"/>
        <rFont val="FreeSans"/>
        <family val="2"/>
      </rPr>
      <t xml:space="preserve">דניאל רואש </t>
    </r>
    <r>
      <rPr>
        <sz val="11"/>
        <rFont val="Cambria"/>
        <family val="0"/>
        <charset val="1"/>
      </rPr>
      <t xml:space="preserve">(2015-04-30)</t>
    </r>
  </si>
  <si>
    <t xml:space="preserve">http://files.kabbalahmedia.info/download/video/heb_o_rav_2015-04-30_program_nifgashim-im-kabbalah_daniel-ruash.wmv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</si>
  <si>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דניאל רואש</t>
    </r>
  </si>
  <si>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דניאל רואש</t>
    </r>
    <r>
      <rPr>
        <sz val="10"/>
        <color rgb="FF000000"/>
        <rFont val="Cambria"/>
        <family val="0"/>
        <charset val="1"/>
      </rPr>
      <t xml:space="preserve">, </t>
    </r>
    <r>
      <rPr>
        <sz val="10"/>
        <color rgb="FF000000"/>
        <rFont val="FreeSans"/>
        <family val="2"/>
      </rPr>
      <t xml:space="preserve">מרצה בכיר באקדמיה האירופית לעסקים ונשיא לשכת המסחר והתעשייה ישראל</t>
    </r>
    <r>
      <rPr>
        <sz val="10"/>
        <color rgb="FF000000"/>
        <rFont val="Cambria"/>
        <family val="0"/>
        <charset val="1"/>
      </rPr>
      <t xml:space="preserve">-</t>
    </r>
    <r>
      <rPr>
        <sz val="10"/>
        <color rgb="FF000000"/>
        <rFont val="FreeSans"/>
        <family val="2"/>
      </rPr>
      <t xml:space="preserve">צרפת</t>
    </r>
    <r>
      <rPr>
        <sz val="10"/>
        <color rgb="FF000000"/>
        <rFont val="Cambria"/>
        <family val="0"/>
        <charset val="1"/>
      </rPr>
      <t xml:space="preserve">, </t>
    </r>
    <r>
      <rPr>
        <sz val="10"/>
        <color rgb="FF000000"/>
        <rFont val="FreeSans"/>
        <family val="2"/>
      </rPr>
      <t xml:space="preserve">מתייעץ עם הרב ד</t>
    </r>
    <r>
      <rPr>
        <sz val="10"/>
        <color rgb="FF000000"/>
        <rFont val="Cambria"/>
        <family val="0"/>
        <charset val="1"/>
      </rPr>
      <t xml:space="preserve">"</t>
    </r>
    <r>
      <rPr>
        <sz val="10"/>
        <color rgb="FF000000"/>
        <rFont val="FreeSans"/>
        <family val="2"/>
      </rPr>
      <t xml:space="preserve">ר מיכאל לייטמן איך להסביר ליהודי צרפת את מהות האנטישמיות ועל ייחודיותה של ישראל לעומת שאר העולם</t>
    </r>
  </si>
  <si>
    <r>
      <rPr>
        <sz val="11"/>
        <rFont val="FreeSans"/>
        <family val="2"/>
      </rPr>
      <t xml:space="preserve">נפגשים עם קבלה </t>
    </r>
    <r>
      <rPr>
        <sz val="11"/>
        <rFont val="Cambria"/>
        <family val="0"/>
        <charset val="1"/>
      </rPr>
      <t xml:space="preserve">- </t>
    </r>
    <r>
      <rPr>
        <sz val="11"/>
        <rFont val="FreeSans"/>
        <family val="2"/>
      </rPr>
      <t xml:space="preserve">ישעיהו תדמור </t>
    </r>
    <r>
      <rPr>
        <sz val="11"/>
        <rFont val="Cambria"/>
        <family val="0"/>
        <charset val="1"/>
      </rPr>
      <t xml:space="preserve">(2015-05-05)</t>
    </r>
  </si>
  <si>
    <t xml:space="preserve">http://files.kabbalahmedia.info/download/video/heb_o_rav_2015-05-05_program_nifgashim-im-kabbalah_ishiyahu-tadmor.wmv</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</si>
  <si>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ישעיהו תדמור</t>
    </r>
  </si>
  <si>
    <r>
      <rPr>
        <sz val="11"/>
        <rFont val="FreeSans"/>
        <family val="2"/>
      </rPr>
      <t xml:space="preserve">איזה כוח טמון בחינוכו של אדם</t>
    </r>
    <r>
      <rPr>
        <sz val="11"/>
        <rFont val="Cambria"/>
        <family val="0"/>
        <charset val="1"/>
      </rPr>
      <t xml:space="preserve">, </t>
    </r>
    <r>
      <rPr>
        <sz val="11"/>
        <rFont val="FreeSans"/>
        <family val="2"/>
      </rPr>
      <t xml:space="preserve">במה נכשלנו בחינוך האנושות וכיצד חכמת הקבלה מכוונת אותנו להגיע לחינוך הנכון</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הפרופ</t>
    </r>
    <r>
      <rPr>
        <sz val="11"/>
        <rFont val="Cambria"/>
        <family val="0"/>
        <charset val="1"/>
      </rPr>
      <t xml:space="preserve">' </t>
    </r>
    <r>
      <rPr>
        <sz val="11"/>
        <rFont val="FreeSans"/>
        <family val="2"/>
      </rPr>
      <t xml:space="preserve">ישעיהו תדמור</t>
    </r>
    <r>
      <rPr>
        <sz val="11"/>
        <rFont val="Cambria"/>
        <family val="0"/>
        <charset val="1"/>
      </rPr>
      <t xml:space="preserve">, </t>
    </r>
    <r>
      <rPr>
        <sz val="11"/>
        <rFont val="FreeSans"/>
        <family val="2"/>
      </rPr>
      <t xml:space="preserve">יו</t>
    </r>
    <r>
      <rPr>
        <sz val="11"/>
        <rFont val="Cambria"/>
        <family val="0"/>
        <charset val="1"/>
      </rPr>
      <t xml:space="preserve">"</t>
    </r>
    <r>
      <rPr>
        <sz val="11"/>
        <rFont val="FreeSans"/>
        <family val="2"/>
      </rPr>
      <t xml:space="preserve">ר התנועה להעצמת הרוח בחינוך</t>
    </r>
  </si>
  <si>
    <r>
      <rPr>
        <sz val="11"/>
        <rFont val="FreeSans"/>
        <family val="2"/>
      </rPr>
      <t xml:space="preserve">נפגשים עם קבלה </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גיא בכור </t>
    </r>
    <r>
      <rPr>
        <sz val="11"/>
        <rFont val="Cambria"/>
        <family val="0"/>
        <charset val="1"/>
      </rPr>
      <t xml:space="preserve">(2017-01-11)</t>
    </r>
  </si>
  <si>
    <t xml:space="preserve">http://files.kabbalahmedia.info/download/files/heb_o_rav_2017-01-11_program_nifgashim-im-kabbalah_gay-behor.mp4</t>
  </si>
  <si>
    <t xml:space="preserve">19.03.17</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</si>
  <si>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גיא בכור</t>
    </r>
  </si>
  <si>
    <r>
      <rPr>
        <sz val="10"/>
        <color rgb="FF000000"/>
        <rFont val="FreeSans"/>
        <family val="2"/>
      </rPr>
      <t xml:space="preserve">מהו הגורם לשינויים המדיניים באמריקה</t>
    </r>
    <r>
      <rPr>
        <sz val="10"/>
        <color rgb="FF000000"/>
        <rFont val="Cambria"/>
        <family val="0"/>
        <charset val="1"/>
      </rPr>
      <t xml:space="preserve">, </t>
    </r>
    <r>
      <rPr>
        <sz val="10"/>
        <color rgb="FF000000"/>
        <rFont val="FreeSans"/>
        <family val="2"/>
      </rPr>
      <t xml:space="preserve">אירופה ומדינות ערב</t>
    </r>
    <r>
      <rPr>
        <sz val="10"/>
        <color rgb="FF000000"/>
        <rFont val="Cambria"/>
        <family val="0"/>
        <charset val="1"/>
      </rPr>
      <t xml:space="preserve">, </t>
    </r>
    <r>
      <rPr>
        <sz val="10"/>
        <color rgb="FF000000"/>
        <rFont val="FreeSans"/>
        <family val="2"/>
      </rPr>
      <t xml:space="preserve">היכן מקומה של ישראל בזירה העולמית ומה צופן לנו העתיד</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 וד</t>
    </r>
    <r>
      <rPr>
        <sz val="10"/>
        <color rgb="FF000000"/>
        <rFont val="Cambria"/>
        <family val="0"/>
        <charset val="1"/>
      </rPr>
      <t xml:space="preserve">"</t>
    </r>
    <r>
      <rPr>
        <sz val="10"/>
        <color rgb="FF000000"/>
        <rFont val="FreeSans"/>
        <family val="2"/>
      </rPr>
      <t xml:space="preserve">ר גיא בכור</t>
    </r>
    <r>
      <rPr>
        <sz val="10"/>
        <color rgb="FF000000"/>
        <rFont val="Cambria"/>
        <family val="0"/>
        <charset val="1"/>
      </rPr>
      <t xml:space="preserve">, </t>
    </r>
    <r>
      <rPr>
        <sz val="10"/>
        <color rgb="FF000000"/>
        <rFont val="FreeSans"/>
        <family val="2"/>
      </rPr>
      <t xml:space="preserve">מזרחן ועורך אתר האקטואליה האינטרנטי ג</t>
    </r>
    <r>
      <rPr>
        <sz val="10"/>
        <color rgb="FF000000"/>
        <rFont val="Cambria"/>
        <family val="0"/>
        <charset val="1"/>
      </rPr>
      <t xml:space="preserve">'</t>
    </r>
    <r>
      <rPr>
        <sz val="10"/>
        <color rgb="FF000000"/>
        <rFont val="FreeSans"/>
        <family val="2"/>
      </rPr>
      <t xml:space="preserve">יפלאנט</t>
    </r>
  </si>
  <si>
    <r>
      <rPr>
        <sz val="11"/>
        <rFont val="FreeSans"/>
        <family val="2"/>
      </rPr>
      <t xml:space="preserve">נפגשים עם קבלה </t>
    </r>
    <r>
      <rPr>
        <sz val="11"/>
        <rFont val="Cambria"/>
        <family val="0"/>
        <charset val="1"/>
      </rPr>
      <t xml:space="preserve">- </t>
    </r>
    <r>
      <rPr>
        <sz val="11"/>
        <rFont val="FreeSans"/>
        <family val="2"/>
      </rPr>
      <t xml:space="preserve">פרופ</t>
    </r>
    <r>
      <rPr>
        <sz val="11"/>
        <rFont val="Cambria"/>
        <family val="0"/>
        <charset val="1"/>
      </rPr>
      <t xml:space="preserve">' </t>
    </r>
    <r>
      <rPr>
        <sz val="11"/>
        <rFont val="FreeSans"/>
        <family val="2"/>
      </rPr>
      <t xml:space="preserve">אייל זיסר </t>
    </r>
    <r>
      <rPr>
        <sz val="11"/>
        <rFont val="Cambria"/>
        <family val="0"/>
        <charset val="1"/>
      </rPr>
      <t xml:space="preserve">(2017-08-29)</t>
    </r>
  </si>
  <si>
    <t xml:space="preserve">http://files.kabbalahmedia.info/download/files/heb_o_rav_2017-08-29_program_nifgashim-im-kabbalah_eyal-ziser.mp4</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</si>
  <si>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אייל זיסר</t>
    </r>
  </si>
  <si>
    <r>
      <rPr>
        <sz val="10"/>
        <color rgb="FF000000"/>
        <rFont val="FreeSans"/>
        <family val="2"/>
      </rPr>
      <t xml:space="preserve">אילו תהליכים עבר המזרח התיכון בשבע השנים האחרונות</t>
    </r>
    <r>
      <rPr>
        <sz val="10"/>
        <color rgb="FF000000"/>
        <rFont val="Cambria"/>
        <family val="0"/>
        <charset val="1"/>
      </rPr>
      <t xml:space="preserve">, </t>
    </r>
    <r>
      <rPr>
        <sz val="10"/>
        <color rgb="FF000000"/>
        <rFont val="FreeSans"/>
        <family val="2"/>
      </rPr>
      <t xml:space="preserve">מדוע שורר בו חוסר סדר</t>
    </r>
    <r>
      <rPr>
        <sz val="10"/>
        <color rgb="FF000000"/>
        <rFont val="Cambria"/>
        <family val="0"/>
        <charset val="1"/>
      </rPr>
      <t xml:space="preserve">, </t>
    </r>
    <r>
      <rPr>
        <sz val="10"/>
        <color rgb="FF000000"/>
        <rFont val="FreeSans"/>
        <family val="2"/>
      </rPr>
      <t xml:space="preserve">ואיך האיחוד שלנו כעם משפיע על מצב המזרח התיכון כולו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והמזרחן פרופ</t>
    </r>
    <r>
      <rPr>
        <sz val="10"/>
        <color rgb="FF000000"/>
        <rFont val="Cambria"/>
        <family val="0"/>
        <charset val="1"/>
      </rPr>
      <t xml:space="preserve">' </t>
    </r>
    <r>
      <rPr>
        <sz val="10"/>
        <color rgb="FF000000"/>
        <rFont val="FreeSans"/>
        <family val="2"/>
      </rPr>
      <t xml:space="preserve">אייל זיסר</t>
    </r>
    <r>
      <rPr>
        <sz val="10"/>
        <color rgb="FF000000"/>
        <rFont val="Cambria"/>
        <family val="0"/>
        <charset val="1"/>
      </rPr>
      <t xml:space="preserve">, </t>
    </r>
    <r>
      <rPr>
        <sz val="10"/>
        <color rgb="FF000000"/>
        <rFont val="FreeSans"/>
        <family val="2"/>
      </rPr>
      <t xml:space="preserve">בהנחיית אלי וינוקור</t>
    </r>
  </si>
  <si>
    <r>
      <rPr>
        <sz val="11"/>
        <rFont val="FreeSans"/>
        <family val="2"/>
      </rPr>
      <t xml:space="preserve">נפגשים עם קבלה </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מרדכי קידר </t>
    </r>
    <r>
      <rPr>
        <sz val="11"/>
        <rFont val="Cambria"/>
        <family val="0"/>
        <charset val="1"/>
      </rPr>
      <t xml:space="preserve">(2017-08-29)</t>
    </r>
  </si>
  <si>
    <t xml:space="preserve">http://files.kabbalahmedia.info/download/files/heb_o_rav_2017-08-11_program_nifgashim-im-kabbalah_mordehay-kidar.mp4</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</si>
  <si>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מרדכי קידר</t>
    </r>
  </si>
  <si>
    <r>
      <rPr>
        <sz val="10"/>
        <color rgb="FF000000"/>
        <rFont val="FreeSans"/>
        <family val="2"/>
      </rPr>
      <t xml:space="preserve">איך העולם הערבי רואה את ישראל והיהודים</t>
    </r>
    <r>
      <rPr>
        <sz val="10"/>
        <color rgb="FF000000"/>
        <rFont val="Cambria"/>
        <family val="0"/>
        <charset val="1"/>
      </rPr>
      <t xml:space="preserve">, </t>
    </r>
    <r>
      <rPr>
        <sz val="10"/>
        <color rgb="FF000000"/>
        <rFont val="FreeSans"/>
        <family val="2"/>
      </rPr>
      <t xml:space="preserve">מדוע האיסלאם שולל את קיום העם היהודי ואיך ישתנה היחס כלפינו אם ננהג כעם מאוחד</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והמזרחן ד</t>
    </r>
    <r>
      <rPr>
        <sz val="10"/>
        <color rgb="FF000000"/>
        <rFont val="Cambria"/>
        <family val="0"/>
        <charset val="1"/>
      </rPr>
      <t xml:space="preserve">"</t>
    </r>
    <r>
      <rPr>
        <sz val="10"/>
        <color rgb="FF000000"/>
        <rFont val="FreeSans"/>
        <family val="2"/>
      </rPr>
      <t xml:space="preserve">ר מרדכי קידר</t>
    </r>
    <r>
      <rPr>
        <sz val="10"/>
        <color rgb="FF000000"/>
        <rFont val="Cambria"/>
        <family val="0"/>
        <charset val="1"/>
      </rPr>
      <t xml:space="preserve">, </t>
    </r>
    <r>
      <rPr>
        <sz val="10"/>
        <color rgb="FF000000"/>
        <rFont val="FreeSans"/>
        <family val="2"/>
      </rPr>
      <t xml:space="preserve">בהנחיית ערן קורץ</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</si>
  <si>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פרופ</t>
    </r>
    <r>
      <rPr>
        <sz val="10"/>
        <color rgb="FF010000"/>
        <rFont val="Cambria"/>
        <family val="0"/>
        <charset val="1"/>
      </rPr>
      <t xml:space="preserve">' </t>
    </r>
    <r>
      <rPr>
        <sz val="10"/>
        <color rgb="FF010000"/>
        <rFont val="FreeSans"/>
        <family val="2"/>
      </rPr>
      <t xml:space="preserve">ארנסט פטר פישר </t>
    </r>
    <r>
      <rPr>
        <sz val="10"/>
        <color rgb="FF010000"/>
        <rFont val="Cambria"/>
        <family val="0"/>
        <charset val="1"/>
      </rPr>
      <t xml:space="preserve">(2017-09-08)</t>
    </r>
  </si>
  <si>
    <t xml:space="preserve">http://files.kabbalahmedia.info/download/files/heb_o_rav_2017-09-08_program_nifgashim-im-kabbalah_ernst-peter-fisher.mp4</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</si>
  <si>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פרופ</t>
    </r>
    <r>
      <rPr>
        <sz val="10"/>
        <color rgb="FF000000"/>
        <rFont val="Cambria"/>
        <family val="0"/>
        <charset val="1"/>
      </rPr>
      <t xml:space="preserve">' </t>
    </r>
    <r>
      <rPr>
        <sz val="10"/>
        <color rgb="FF000000"/>
        <rFont val="FreeSans"/>
        <family val="2"/>
      </rPr>
      <t xml:space="preserve">ארנסט פטר פישר</t>
    </r>
  </si>
  <si>
    <r>
      <rPr>
        <sz val="10"/>
        <color rgb="FF000000"/>
        <rFont val="FreeSans"/>
        <family val="2"/>
      </rPr>
      <t xml:space="preserve">מה משפיע על חקר עולמנו</t>
    </r>
    <r>
      <rPr>
        <sz val="10"/>
        <color rgb="FF000000"/>
        <rFont val="Cambria"/>
        <family val="0"/>
        <charset val="1"/>
      </rPr>
      <t xml:space="preserve">, </t>
    </r>
    <r>
      <rPr>
        <sz val="10"/>
        <color rgb="FF000000"/>
        <rFont val="FreeSans"/>
        <family val="2"/>
      </rPr>
      <t xml:space="preserve">איך נכיר את מערכת הטבע בה אנו חיים ומדוע עלינו להגיע למצב של איזון עימה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והסופר והיסטוריון המדע פרופ</t>
    </r>
    <r>
      <rPr>
        <sz val="10"/>
        <color rgb="FF000000"/>
        <rFont val="Cambria"/>
        <family val="0"/>
        <charset val="1"/>
      </rPr>
      <t xml:space="preserve">' </t>
    </r>
    <r>
      <rPr>
        <sz val="10"/>
        <color rgb="FF000000"/>
        <rFont val="FreeSans"/>
        <family val="2"/>
      </rPr>
      <t xml:space="preserve">ארנסט פטר פישר</t>
    </r>
    <r>
      <rPr>
        <sz val="10"/>
        <color rgb="FF000000"/>
        <rFont val="Cambria"/>
        <family val="0"/>
        <charset val="1"/>
      </rPr>
      <t xml:space="preserve">, </t>
    </r>
    <r>
      <rPr>
        <sz val="10"/>
        <color rgb="FF000000"/>
        <rFont val="FreeSans"/>
        <family val="2"/>
      </rPr>
      <t xml:space="preserve">בהנחיית ערן קורץ</t>
    </r>
  </si>
  <si>
    <r>
      <rPr>
        <sz val="10"/>
        <color rgb="FF010000"/>
        <rFont val="FreeSans"/>
        <family val="2"/>
      </rPr>
      <t xml:space="preserve">נפגשים עם קבלה </t>
    </r>
    <r>
      <rPr>
        <sz val="10"/>
        <color rgb="FF010000"/>
        <rFont val="Cambria"/>
        <family val="0"/>
        <charset val="1"/>
      </rPr>
      <t xml:space="preserve">- </t>
    </r>
    <r>
      <rPr>
        <sz val="10"/>
        <color rgb="FF010000"/>
        <rFont val="FreeSans"/>
        <family val="2"/>
      </rPr>
      <t xml:space="preserve">אלכסנדר ז</t>
    </r>
    <r>
      <rPr>
        <sz val="10"/>
        <color rgb="FF010000"/>
        <rFont val="Cambria"/>
        <family val="0"/>
        <charset val="1"/>
      </rPr>
      <t xml:space="preserve">'</t>
    </r>
    <r>
      <rPr>
        <sz val="10"/>
        <color rgb="FF010000"/>
        <rFont val="FreeSans"/>
        <family val="2"/>
      </rPr>
      <t xml:space="preserve">דנוב </t>
    </r>
    <r>
      <rPr>
        <sz val="10"/>
        <color rgb="FF010000"/>
        <rFont val="Cambria"/>
        <family val="0"/>
        <charset val="1"/>
      </rPr>
      <t xml:space="preserve">(2017-11-24)</t>
    </r>
  </si>
  <si>
    <t xml:space="preserve">http://files.kabbalahmedia.info/download/files/heb_t_rav_2017-11-24_program_nifgashim-im-kabbalah_alexander-zhdanov.mp4</t>
  </si>
  <si>
    <r>
      <rPr>
        <sz val="10"/>
        <color rgb="FF000000"/>
        <rFont val="FreeSans"/>
        <family val="2"/>
      </rPr>
      <t xml:space="preserve">נפגשים עם קבלה </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אלכסנדר ז</t>
    </r>
    <r>
      <rPr>
        <sz val="10"/>
        <color rgb="FF000000"/>
        <rFont val="Cambria"/>
        <family val="0"/>
        <charset val="1"/>
      </rPr>
      <t xml:space="preserve">'</t>
    </r>
    <r>
      <rPr>
        <sz val="10"/>
        <color rgb="FF000000"/>
        <rFont val="FreeSans"/>
        <family val="2"/>
      </rPr>
      <t xml:space="preserve">דנוב</t>
    </r>
  </si>
  <si>
    <r>
      <rPr>
        <sz val="10"/>
        <color rgb="FF000000"/>
        <rFont val="FreeSans"/>
        <family val="2"/>
      </rPr>
      <t xml:space="preserve">מדוע נראה שהעולם שרוי בחוסר הרמוניה מוחלט</t>
    </r>
    <r>
      <rPr>
        <sz val="10"/>
        <color rgb="FF000000"/>
        <rFont val="Cambria"/>
        <family val="0"/>
        <charset val="1"/>
      </rPr>
      <t xml:space="preserve">, </t>
    </r>
    <r>
      <rPr>
        <sz val="10"/>
        <color rgb="FF000000"/>
        <rFont val="FreeSans"/>
        <family val="2"/>
      </rPr>
      <t xml:space="preserve">כיצד נבנית תפיסת המציאות של האדם והאם יש מוצא להרס שהרצון המתפתח של האדם מוביל אליו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והד</t>
    </r>
    <r>
      <rPr>
        <sz val="10"/>
        <color rgb="FF000000"/>
        <rFont val="Cambria"/>
        <family val="0"/>
        <charset val="1"/>
      </rPr>
      <t xml:space="preserve">"</t>
    </r>
    <r>
      <rPr>
        <sz val="10"/>
        <color rgb="FF000000"/>
        <rFont val="FreeSans"/>
        <family val="2"/>
      </rPr>
      <t xml:space="preserve">ר למדעי פיזיקה ומתמטיקה</t>
    </r>
    <r>
      <rPr>
        <sz val="10"/>
        <color rgb="FF000000"/>
        <rFont val="Cambria"/>
        <family val="0"/>
        <charset val="1"/>
      </rPr>
      <t xml:space="preserve">, </t>
    </r>
    <r>
      <rPr>
        <sz val="10"/>
        <color rgb="FF000000"/>
        <rFont val="FreeSans"/>
        <family val="2"/>
      </rPr>
      <t xml:space="preserve">אלכסנדר ז</t>
    </r>
    <r>
      <rPr>
        <sz val="10"/>
        <color rgb="FF000000"/>
        <rFont val="Cambria"/>
        <family val="0"/>
        <charset val="1"/>
      </rPr>
      <t xml:space="preserve">'</t>
    </r>
    <r>
      <rPr>
        <sz val="10"/>
        <color rgb="FF000000"/>
        <rFont val="FreeSans"/>
        <family val="2"/>
      </rPr>
      <t xml:space="preserve">דנוב</t>
    </r>
  </si>
  <si>
    <t xml:space="preserve">תיאור ראשוני</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</si>
  <si>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ראיון עם העתיד</t>
    </r>
    <r>
      <rPr>
        <sz val="10"/>
        <color rgb="FF000000"/>
        <rFont val="Cambria"/>
        <family val="0"/>
        <charset val="1"/>
      </rPr>
      <t xml:space="preserve">" (30.10.08)</t>
    </r>
  </si>
  <si>
    <t xml:space="preserve">http://files.kab.co.il/video/heb_o_rav_2008-10-30_tohnit_bb_mekubalim-kotvim_reayon-im-haatid.wmv</t>
  </si>
  <si>
    <r>
      <rPr>
        <sz val="10"/>
        <color rgb="FF000000"/>
        <rFont val="FreeSans"/>
        <family val="2"/>
      </rPr>
      <t xml:space="preserve">שיחה עם הרב</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על הספר </t>
    </r>
    <r>
      <rPr>
        <sz val="10"/>
        <color rgb="FF000000"/>
        <rFont val="Cambria"/>
        <family val="0"/>
        <charset val="1"/>
      </rPr>
      <t xml:space="preserve">"</t>
    </r>
    <r>
      <rPr>
        <sz val="10"/>
        <color rgb="FF000000"/>
        <rFont val="FreeSans"/>
        <family val="2"/>
      </rPr>
      <t xml:space="preserve">ראיון עם העתיד</t>
    </r>
    <r>
      <rPr>
        <sz val="10"/>
        <color rgb="FF000000"/>
        <rFont val="Cambria"/>
        <family val="0"/>
        <charset val="1"/>
      </rPr>
      <t xml:space="preserve">" </t>
    </r>
    <r>
      <rPr>
        <sz val="10"/>
        <color rgb="FF000000"/>
        <rFont val="FreeSans"/>
        <family val="2"/>
      </rPr>
      <t xml:space="preserve">העוסק במקור הסבל של האדם ובפיתרון שמציעה חכמת הקבלה</t>
    </r>
    <r>
      <rPr>
        <sz val="10"/>
        <color rgb="FF000000"/>
        <rFont val="Cambria"/>
        <family val="0"/>
        <charset val="1"/>
      </rPr>
      <t xml:space="preserve">, </t>
    </r>
    <r>
      <rPr>
        <sz val="10"/>
        <color rgb="FF000000"/>
        <rFont val="FreeSans"/>
        <family val="2"/>
      </rPr>
      <t xml:space="preserve">בשיחה מסביר הרב מספר מושגים בסיסיים מעולם הקבלה</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</si>
  <si>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ראיון עם העתיד</t>
    </r>
    <r>
      <rPr>
        <sz val="10"/>
        <color rgb="FF000000"/>
        <rFont val="Cambria"/>
        <family val="0"/>
        <charset val="1"/>
      </rPr>
      <t xml:space="preserve">"</t>
    </r>
  </si>
  <si>
    <r>
      <rPr>
        <sz val="10"/>
        <color rgb="FF000000"/>
        <rFont val="FreeSans"/>
        <family val="2"/>
      </rPr>
      <t xml:space="preserve">הספר </t>
    </r>
    <r>
      <rPr>
        <sz val="10"/>
        <color rgb="FF000000"/>
        <rFont val="Cambria"/>
        <family val="0"/>
        <charset val="1"/>
      </rPr>
      <t xml:space="preserve">"</t>
    </r>
    <r>
      <rPr>
        <sz val="10"/>
        <color rgb="FF000000"/>
        <rFont val="FreeSans"/>
        <family val="2"/>
      </rPr>
      <t xml:space="preserve">ראיון עם העתיד</t>
    </r>
    <r>
      <rPr>
        <sz val="10"/>
        <color rgb="FF000000"/>
        <rFont val="Cambria"/>
        <family val="0"/>
        <charset val="1"/>
      </rPr>
      <t xml:space="preserve">" </t>
    </r>
    <r>
      <rPr>
        <sz val="10"/>
        <color rgb="FF000000"/>
        <rFont val="FreeSans"/>
        <family val="2"/>
      </rPr>
      <t xml:space="preserve">מאת הרב לייטמן</t>
    </r>
    <r>
      <rPr>
        <sz val="10"/>
        <color rgb="FF000000"/>
        <rFont val="Cambria"/>
        <family val="0"/>
        <charset val="1"/>
      </rPr>
      <t xml:space="preserve">, </t>
    </r>
    <r>
      <rPr>
        <sz val="10"/>
        <color rgb="FF000000"/>
        <rFont val="FreeSans"/>
        <family val="2"/>
      </rPr>
      <t xml:space="preserve">עוסק במקור לסבל האדם</t>
    </r>
    <r>
      <rPr>
        <sz val="10"/>
        <color rgb="FF000000"/>
        <rFont val="Cambria"/>
        <family val="0"/>
        <charset val="1"/>
      </rPr>
      <t xml:space="preserve">, </t>
    </r>
    <r>
      <rPr>
        <sz val="10"/>
        <color rgb="FF000000"/>
        <rFont val="FreeSans"/>
        <family val="2"/>
      </rPr>
      <t xml:space="preserve">בפתרון עבורו שמציעה חכמת הקבלה</t>
    </r>
    <r>
      <rPr>
        <sz val="10"/>
        <color rgb="FF000000"/>
        <rFont val="Cambria"/>
        <family val="0"/>
        <charset val="1"/>
      </rPr>
      <t xml:space="preserve">, </t>
    </r>
    <r>
      <rPr>
        <sz val="10"/>
        <color rgb="FF000000"/>
        <rFont val="FreeSans"/>
        <family val="2"/>
      </rPr>
      <t xml:space="preserve">ומכיל חומר המכוון במיוחד לתלמיד המתחיל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</si>
  <si>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מאמר </t>
    </r>
    <r>
      <rPr>
        <sz val="10"/>
        <color rgb="FF000000"/>
        <rFont val="Cambria"/>
        <family val="0"/>
        <charset val="1"/>
      </rPr>
      <t xml:space="preserve">"</t>
    </r>
    <r>
      <rPr>
        <sz val="10"/>
        <color rgb="FF000000"/>
        <rFont val="FreeSans"/>
        <family val="2"/>
      </rPr>
      <t xml:space="preserve">השלום</t>
    </r>
    <r>
      <rPr>
        <sz val="10"/>
        <color rgb="FF000000"/>
        <rFont val="Cambria"/>
        <family val="0"/>
        <charset val="1"/>
      </rPr>
      <t xml:space="preserve">" (30.11.08) </t>
    </r>
  </si>
  <si>
    <t xml:space="preserve">http://files.kab.co.il/files/heb_o_rav_2008-11-30_tohnit_bb_mekubalim-kotvim_shalom.wmv</t>
  </si>
  <si>
    <r>
      <rPr>
        <sz val="10"/>
        <color rgb="FF000000"/>
        <rFont val="FreeSans"/>
        <family val="2"/>
      </rPr>
      <t xml:space="preserve">חוכמת הקבלה באה ממחקר הטבע ומלמדת  כיצד צריך האדם להגיע לאיזון איתו ולהימצא במצב של שלווה שלום אהבה והתחשבות עם כל העולם</t>
    </r>
    <r>
      <rPr>
        <sz val="10"/>
        <color rgb="FF000000"/>
        <rFont val="Cambria"/>
        <family val="0"/>
        <charset val="1"/>
      </rPr>
      <t xml:space="preserve">. </t>
    </r>
    <r>
      <rPr>
        <sz val="10"/>
        <color rgb="FF000000"/>
        <rFont val="FreeSans"/>
        <family val="2"/>
      </rPr>
      <t xml:space="preserve">שיחה עם הרב לייטמן על מאמר השלום בעולם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</si>
  <si>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מאמר </t>
    </r>
    <r>
      <rPr>
        <sz val="10"/>
        <color rgb="FF000000"/>
        <rFont val="Cambria"/>
        <family val="0"/>
        <charset val="1"/>
      </rPr>
      <t xml:space="preserve">"</t>
    </r>
    <r>
      <rPr>
        <sz val="10"/>
        <color rgb="FF000000"/>
        <rFont val="FreeSans"/>
        <family val="2"/>
      </rPr>
      <t xml:space="preserve">השלום</t>
    </r>
    <r>
      <rPr>
        <sz val="10"/>
        <color rgb="FF000000"/>
        <rFont val="Cambria"/>
        <family val="0"/>
        <charset val="1"/>
      </rPr>
      <t xml:space="preserve">"</t>
    </r>
  </si>
  <si>
    <r>
      <rPr>
        <sz val="10"/>
        <color rgb="FF000000"/>
        <rFont val="FreeSans"/>
        <family val="2"/>
      </rPr>
      <t xml:space="preserve">חכמת הקבלה חוקרת את הטבע לעומקו</t>
    </r>
    <r>
      <rPr>
        <sz val="10"/>
        <color rgb="FF000000"/>
        <rFont val="Cambria"/>
        <family val="0"/>
        <charset val="1"/>
      </rPr>
      <t xml:space="preserve">, </t>
    </r>
    <r>
      <rPr>
        <sz val="10"/>
        <color rgb="FF000000"/>
        <rFont val="FreeSans"/>
        <family val="2"/>
      </rPr>
      <t xml:space="preserve">ומלמדת כיצד ניתן להגיע לאיזון עימו וכתוצאה מכך למצב של שלווה</t>
    </r>
    <r>
      <rPr>
        <sz val="10"/>
        <color rgb="FF000000"/>
        <rFont val="Cambria"/>
        <family val="0"/>
        <charset val="1"/>
      </rPr>
      <t xml:space="preserve">, </t>
    </r>
    <r>
      <rPr>
        <sz val="10"/>
        <color rgb="FF000000"/>
        <rFont val="FreeSans"/>
        <family val="2"/>
      </rPr>
      <t xml:space="preserve">שלום ואהבה</t>
    </r>
    <r>
      <rPr>
        <sz val="10"/>
        <color rgb="FF000000"/>
        <rFont val="Cambria"/>
        <family val="0"/>
        <charset val="1"/>
      </rPr>
      <t xml:space="preserve">. </t>
    </r>
    <r>
      <rPr>
        <sz val="10"/>
        <color rgb="FF000000"/>
        <rFont val="FreeSans"/>
        <family val="2"/>
      </rPr>
      <t xml:space="preserve">הרב לייטמן פותח את </t>
    </r>
    <r>
      <rPr>
        <sz val="10"/>
        <color rgb="FF000000"/>
        <rFont val="Cambria"/>
        <family val="0"/>
        <charset val="1"/>
      </rPr>
      <t xml:space="preserve">"</t>
    </r>
    <r>
      <rPr>
        <sz val="10"/>
        <color rgb="FF000000"/>
        <rFont val="FreeSans"/>
        <family val="2"/>
      </rPr>
      <t xml:space="preserve">מאמר השלום</t>
    </r>
    <r>
      <rPr>
        <sz val="10"/>
        <color rgb="FF000000"/>
        <rFont val="Cambria"/>
        <family val="0"/>
        <charset val="1"/>
      </rPr>
      <t xml:space="preserve">", </t>
    </r>
    <r>
      <rPr>
        <sz val="10"/>
        <color rgb="FF000000"/>
        <rFont val="FreeSans"/>
        <family val="2"/>
      </rPr>
      <t xml:space="preserve">שכתב בעל הסולם לפני כשמונים שנה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</si>
  <si>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מאמר </t>
    </r>
    <r>
      <rPr>
        <sz val="10"/>
        <color rgb="FF000000"/>
        <rFont val="Cambria"/>
        <family val="0"/>
        <charset val="1"/>
      </rPr>
      <t xml:space="preserve">"</t>
    </r>
    <r>
      <rPr>
        <sz val="10"/>
        <color rgb="FF000000"/>
        <rFont val="FreeSans"/>
        <family val="2"/>
      </rPr>
      <t xml:space="preserve">השלום בעולם</t>
    </r>
    <r>
      <rPr>
        <sz val="10"/>
        <color rgb="FF000000"/>
        <rFont val="Cambria"/>
        <family val="0"/>
        <charset val="1"/>
      </rPr>
      <t xml:space="preserve">" (30.11.08) </t>
    </r>
  </si>
  <si>
    <t xml:space="preserve">http://files.kab.co.il/video/heb_o_rav_2008-11-30_tohnit_bb_mekubalim-kotvim_shalom-be-olam.wmv</t>
  </si>
  <si>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לייטמן על מאמר </t>
    </r>
    <r>
      <rPr>
        <sz val="10"/>
        <color rgb="FF000000"/>
        <rFont val="Cambria"/>
        <family val="0"/>
        <charset val="1"/>
      </rPr>
      <t xml:space="preserve">"</t>
    </r>
    <r>
      <rPr>
        <sz val="10"/>
        <color rgb="FF000000"/>
        <rFont val="FreeSans"/>
        <family val="2"/>
      </rPr>
      <t xml:space="preserve">השלום בעולם</t>
    </r>
    <r>
      <rPr>
        <sz val="10"/>
        <color rgb="FF000000"/>
        <rFont val="Cambria"/>
        <family val="0"/>
        <charset val="1"/>
      </rPr>
      <t xml:space="preserve">" </t>
    </r>
    <r>
      <rPr>
        <sz val="10"/>
        <color rgb="FF000000"/>
        <rFont val="FreeSans"/>
        <family val="2"/>
      </rPr>
      <t xml:space="preserve">שנכתב על ידי המקובל הרב יהודה אשלג</t>
    </r>
    <r>
      <rPr>
        <sz val="10"/>
        <color rgb="FF000000"/>
        <rFont val="Cambria"/>
        <family val="0"/>
        <charset val="1"/>
      </rPr>
      <t xml:space="preserve">,</t>
    </r>
    <r>
      <rPr>
        <sz val="10"/>
        <color rgb="FF000000"/>
        <rFont val="FreeSans"/>
        <family val="2"/>
      </rPr>
      <t xml:space="preserve">המאמר עוסק בגלובליזציה ומדבר על המציאות שאנו חיים בה היום</t>
    </r>
    <r>
      <rPr>
        <sz val="10"/>
        <color rgb="FF000000"/>
        <rFont val="Cambria"/>
        <family val="0"/>
        <charset val="1"/>
      </rPr>
      <t xml:space="preserve">,</t>
    </r>
    <r>
      <rPr>
        <sz val="10"/>
        <color rgb="FF000000"/>
        <rFont val="FreeSans"/>
        <family val="2"/>
      </rPr>
      <t xml:space="preserve">למרות שנכתב לפני שמונים שנה</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</si>
  <si>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מאמר </t>
    </r>
    <r>
      <rPr>
        <sz val="10"/>
        <color rgb="FF000000"/>
        <rFont val="Cambria"/>
        <family val="0"/>
        <charset val="1"/>
      </rPr>
      <t xml:space="preserve">"</t>
    </r>
    <r>
      <rPr>
        <sz val="10"/>
        <color rgb="FF000000"/>
        <rFont val="FreeSans"/>
        <family val="2"/>
      </rPr>
      <t xml:space="preserve">השלום בעולם</t>
    </r>
    <r>
      <rPr>
        <sz val="10"/>
        <color rgb="FF000000"/>
        <rFont val="Cambria"/>
        <family val="0"/>
        <charset val="1"/>
      </rPr>
      <t xml:space="preserve">"</t>
    </r>
  </si>
  <si>
    <r>
      <rPr>
        <sz val="10"/>
        <color rgb="FF000000"/>
        <rFont val="FreeSans"/>
        <family val="2"/>
      </rPr>
      <t xml:space="preserve">מאמר </t>
    </r>
    <r>
      <rPr>
        <sz val="10"/>
        <color rgb="FF000000"/>
        <rFont val="Cambria"/>
        <family val="0"/>
        <charset val="1"/>
      </rPr>
      <t xml:space="preserve">"</t>
    </r>
    <r>
      <rPr>
        <sz val="10"/>
        <color rgb="FF000000"/>
        <rFont val="FreeSans"/>
        <family val="2"/>
      </rPr>
      <t xml:space="preserve">השלום בעולם</t>
    </r>
    <r>
      <rPr>
        <sz val="10"/>
        <color rgb="FF000000"/>
        <rFont val="Cambria"/>
        <family val="0"/>
        <charset val="1"/>
      </rPr>
      <t xml:space="preserve">" </t>
    </r>
    <r>
      <rPr>
        <sz val="10"/>
        <color rgb="FF000000"/>
        <rFont val="FreeSans"/>
        <family val="2"/>
      </rPr>
      <t xml:space="preserve">מאת הרב יהודה אשלג</t>
    </r>
    <r>
      <rPr>
        <sz val="10"/>
        <color rgb="FF000000"/>
        <rFont val="Cambria"/>
        <family val="0"/>
        <charset val="1"/>
      </rPr>
      <t xml:space="preserve">, </t>
    </r>
    <r>
      <rPr>
        <sz val="10"/>
        <color rgb="FF000000"/>
        <rFont val="FreeSans"/>
        <family val="2"/>
      </rPr>
      <t xml:space="preserve">עוסק בתופעת הגלובליזציה ומתאר את המציאות העכשווית בעולמנו</t>
    </r>
    <r>
      <rPr>
        <sz val="10"/>
        <color rgb="FF000000"/>
        <rFont val="Cambria"/>
        <family val="0"/>
        <charset val="1"/>
      </rPr>
      <t xml:space="preserve">, </t>
    </r>
    <r>
      <rPr>
        <sz val="10"/>
        <color rgb="FF000000"/>
        <rFont val="FreeSans"/>
        <family val="2"/>
      </rPr>
      <t xml:space="preserve">למרות שנכתב לפני כשמונים שנה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</si>
  <si>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מבט לקבלה </t>
    </r>
    <r>
      <rPr>
        <sz val="10"/>
        <color rgb="FF000000"/>
        <rFont val="Cambria"/>
        <family val="0"/>
        <charset val="1"/>
      </rPr>
      <t xml:space="preserve">(18.12.08)</t>
    </r>
  </si>
  <si>
    <t xml:space="preserve">http://files.kab.co.il/video/heb_o_rav_2008-12-18_program-bb_mekubalim-kotvim_mabat-al-kabbalah.wmv</t>
  </si>
  <si>
    <r>
      <rPr>
        <sz val="10"/>
        <color rgb="FF000000"/>
        <rFont val="FreeSans"/>
        <family val="2"/>
      </rPr>
      <t xml:space="preserve">הספר </t>
    </r>
    <r>
      <rPr>
        <sz val="10"/>
        <color rgb="FF000000"/>
        <rFont val="Cambria"/>
        <family val="0"/>
        <charset val="1"/>
      </rPr>
      <t xml:space="preserve">"</t>
    </r>
    <r>
      <rPr>
        <sz val="10"/>
        <color rgb="FF000000"/>
        <rFont val="FreeSans"/>
        <family val="2"/>
      </rPr>
      <t xml:space="preserve">מבט לקבלה</t>
    </r>
    <r>
      <rPr>
        <sz val="10"/>
        <color rgb="FF000000"/>
        <rFont val="Cambria"/>
        <family val="0"/>
        <charset val="1"/>
      </rPr>
      <t xml:space="preserve">" </t>
    </r>
    <r>
      <rPr>
        <sz val="10"/>
        <color rgb="FF000000"/>
        <rFont val="FreeSans"/>
        <family val="2"/>
      </rPr>
      <t xml:space="preserve">של ד</t>
    </r>
    <r>
      <rPr>
        <sz val="10"/>
        <color rgb="FF000000"/>
        <rFont val="Cambria"/>
        <family val="0"/>
        <charset val="1"/>
      </rPr>
      <t xml:space="preserve">"</t>
    </r>
    <r>
      <rPr>
        <sz val="10"/>
        <color rgb="FF000000"/>
        <rFont val="FreeSans"/>
        <family val="2"/>
      </rPr>
      <t xml:space="preserve">ר לייטמן מקורו בשאלות על אקטואליה שנשאלו באישון לילה על ידי שרון עטייה עיתונאי מהדרום לפני מספר שנים ופורסמו בעיתון שלו סקופ</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</si>
  <si>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מבט לקבלה</t>
    </r>
  </si>
  <si>
    <r>
      <rPr>
        <sz val="10"/>
        <color rgb="FF000000"/>
        <rFont val="FreeSans"/>
        <family val="2"/>
      </rPr>
      <t xml:space="preserve">הספר המצליח </t>
    </r>
    <r>
      <rPr>
        <sz val="10"/>
        <color rgb="FF000000"/>
        <rFont val="Cambria"/>
        <family val="0"/>
        <charset val="1"/>
      </rPr>
      <t xml:space="preserve">"</t>
    </r>
    <r>
      <rPr>
        <sz val="10"/>
        <color rgb="FF000000"/>
        <rFont val="FreeSans"/>
        <family val="2"/>
      </rPr>
      <t xml:space="preserve">מבט לקבלה</t>
    </r>
    <r>
      <rPr>
        <sz val="10"/>
        <color rgb="FF000000"/>
        <rFont val="Cambria"/>
        <family val="0"/>
        <charset val="1"/>
      </rPr>
      <t xml:space="preserve">", </t>
    </r>
    <r>
      <rPr>
        <sz val="10"/>
        <color rgb="FF000000"/>
        <rFont val="FreeSans"/>
        <family val="2"/>
      </rPr>
      <t xml:space="preserve">מבוסס על סדרת ראיונות בנושאי קבלה ואקטואליה</t>
    </r>
    <r>
      <rPr>
        <sz val="10"/>
        <color rgb="FF000000"/>
        <rFont val="Cambria"/>
        <family val="0"/>
        <charset val="1"/>
      </rPr>
      <t xml:space="preserve">, </t>
    </r>
    <r>
      <rPr>
        <sz val="10"/>
        <color rgb="FF000000"/>
        <rFont val="FreeSans"/>
        <family val="2"/>
      </rPr>
      <t xml:space="preserve">שערך העיתונאי שרון עטייה עם הרב לייטמן לפני מספר שנים</t>
    </r>
    <r>
      <rPr>
        <sz val="10"/>
        <color rgb="FF000000"/>
        <rFont val="Cambria"/>
        <family val="0"/>
        <charset val="1"/>
      </rPr>
      <t xml:space="preserve">, </t>
    </r>
    <r>
      <rPr>
        <sz val="10"/>
        <color rgb="FF000000"/>
        <rFont val="FreeSans"/>
        <family val="2"/>
      </rPr>
      <t xml:space="preserve">ופורסמו בעיתון </t>
    </r>
    <r>
      <rPr>
        <sz val="10"/>
        <color rgb="FF000000"/>
        <rFont val="Cambria"/>
        <family val="0"/>
        <charset val="1"/>
      </rPr>
      <t xml:space="preserve">"</t>
    </r>
    <r>
      <rPr>
        <sz val="10"/>
        <color rgb="FF000000"/>
        <rFont val="FreeSans"/>
        <family val="2"/>
      </rPr>
      <t xml:space="preserve">סקופ</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</si>
  <si>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כתבי רב</t>
    </r>
    <r>
      <rPr>
        <sz val="10"/>
        <color rgb="FF000000"/>
        <rFont val="Cambria"/>
        <family val="0"/>
        <charset val="1"/>
      </rPr>
      <t xml:space="preserve">"</t>
    </r>
    <r>
      <rPr>
        <sz val="10"/>
        <color rgb="FF000000"/>
        <rFont val="FreeSans"/>
        <family val="2"/>
      </rPr>
      <t xml:space="preserve">ש </t>
    </r>
    <r>
      <rPr>
        <sz val="10"/>
        <color rgb="FF000000"/>
        <rFont val="Cambria"/>
        <family val="0"/>
        <charset val="1"/>
      </rPr>
      <t xml:space="preserve">(31.08.08)</t>
    </r>
  </si>
  <si>
    <t xml:space="preserve">http://files.kab.co.il/video/heb_o_rav_2008-08-31_tohnit_bb_mekubalim-kotvim_sefer-kitvei-rabash.wmv</t>
  </si>
  <si>
    <r>
      <rPr>
        <sz val="10"/>
        <color rgb="FF000000"/>
        <rFont val="FreeSans"/>
        <family val="2"/>
      </rPr>
      <t xml:space="preserve">שיחה על חשיבותם המיוחדת של כתבי רב</t>
    </r>
    <r>
      <rPr>
        <sz val="10"/>
        <color rgb="FF000000"/>
        <rFont val="Cambria"/>
        <family val="0"/>
        <charset val="1"/>
      </rPr>
      <t xml:space="preserve">"</t>
    </r>
    <r>
      <rPr>
        <sz val="10"/>
        <color rgb="FF000000"/>
        <rFont val="FreeSans"/>
        <family val="2"/>
      </rPr>
      <t xml:space="preserve">ש</t>
    </r>
    <r>
      <rPr>
        <sz val="10"/>
        <color rgb="FF000000"/>
        <rFont val="Cambria"/>
        <family val="0"/>
        <charset val="1"/>
      </rPr>
      <t xml:space="preserve">, </t>
    </r>
    <r>
      <rPr>
        <sz val="10"/>
        <color rgb="FF000000"/>
        <rFont val="FreeSans"/>
        <family val="2"/>
      </rPr>
      <t xml:space="preserve">שמכוונים את הלומד להגיע לרוחניות בצורה הדרגתית ומדוייקת ולתיקון הנשמה כדי לעלות אותה לדרגה גבוהה יותר</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</si>
  <si>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כתבי רב</t>
    </r>
    <r>
      <rPr>
        <sz val="10"/>
        <color rgb="FF000000"/>
        <rFont val="Cambria"/>
        <family val="0"/>
        <charset val="1"/>
      </rPr>
      <t xml:space="preserve">"</t>
    </r>
    <r>
      <rPr>
        <sz val="10"/>
        <color rgb="FF000000"/>
        <rFont val="FreeSans"/>
        <family val="2"/>
      </rPr>
      <t xml:space="preserve">ש</t>
    </r>
  </si>
  <si>
    <r>
      <rPr>
        <sz val="10"/>
        <color rgb="FF000000"/>
        <rFont val="FreeSans"/>
        <family val="2"/>
      </rPr>
      <t xml:space="preserve">שיחה על חשיבותם המיוחדת של כתבי הרב ברוך שלום אשלג</t>
    </r>
    <r>
      <rPr>
        <sz val="10"/>
        <color rgb="FF000000"/>
        <rFont val="Cambria"/>
        <family val="0"/>
        <charset val="1"/>
      </rPr>
      <t xml:space="preserve">, </t>
    </r>
    <r>
      <rPr>
        <sz val="10"/>
        <color rgb="FF000000"/>
        <rFont val="FreeSans"/>
        <family val="2"/>
      </rPr>
      <t xml:space="preserve">המכוונים את הלומד להגיע לרוחניות בצורה הדרגתית</t>
    </r>
    <r>
      <rPr>
        <sz val="10"/>
        <color rgb="FF000000"/>
        <rFont val="Cambria"/>
        <family val="0"/>
        <charset val="1"/>
      </rPr>
      <t xml:space="preserve">, </t>
    </r>
    <r>
      <rPr>
        <sz val="10"/>
        <color rgb="FF000000"/>
        <rFont val="FreeSans"/>
        <family val="2"/>
      </rPr>
      <t xml:space="preserve">מדוייקת ושלמה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</si>
  <si>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הדור האחרון </t>
    </r>
    <r>
      <rPr>
        <sz val="10"/>
        <color rgb="FF000000"/>
        <rFont val="Cambria"/>
        <family val="0"/>
        <charset val="1"/>
      </rPr>
      <t xml:space="preserve">(25.09.08)</t>
    </r>
  </si>
  <si>
    <t xml:space="preserve">http://files.kab.co.il/video/heb_o_rav_2008-09-25_tohnit_bb_mekubalim-kotvim_sefer-dor-aharon.wmv</t>
  </si>
  <si>
    <r>
      <rPr>
        <sz val="10"/>
        <color rgb="FF000000"/>
        <rFont val="FreeSans"/>
        <family val="2"/>
      </rPr>
      <t xml:space="preserve">בן ציון גירץ משוחח עם הרב לייטמן על הספר </t>
    </r>
    <r>
      <rPr>
        <sz val="10"/>
        <color rgb="FF000000"/>
        <rFont val="Cambria"/>
        <family val="0"/>
        <charset val="1"/>
      </rPr>
      <t xml:space="preserve">"</t>
    </r>
    <r>
      <rPr>
        <sz val="10"/>
        <color rgb="FF000000"/>
        <rFont val="FreeSans"/>
        <family val="2"/>
      </rPr>
      <t xml:space="preserve">הדור האחרון</t>
    </r>
    <r>
      <rPr>
        <sz val="10"/>
        <color rgb="FF000000"/>
        <rFont val="Cambria"/>
        <family val="0"/>
        <charset val="1"/>
      </rPr>
      <t xml:space="preserve">". </t>
    </r>
    <r>
      <rPr>
        <sz val="10"/>
        <color rgb="FF000000"/>
        <rFont val="FreeSans"/>
        <family val="2"/>
      </rPr>
      <t xml:space="preserve">הספר מדבר על הבעיות שצצות בדור שלנו</t>
    </r>
    <r>
      <rPr>
        <sz val="10"/>
        <color rgb="FF000000"/>
        <rFont val="Cambria"/>
        <family val="0"/>
        <charset val="1"/>
      </rPr>
      <t xml:space="preserve">, </t>
    </r>
    <r>
      <rPr>
        <sz val="10"/>
        <color rgb="FF000000"/>
        <rFont val="FreeSans"/>
        <family val="2"/>
      </rPr>
      <t xml:space="preserve">איך ניתן לאתר ולתאר אותן בזווית נכונה</t>
    </r>
    <r>
      <rPr>
        <sz val="10"/>
        <color rgb="FF000000"/>
        <rFont val="Cambria"/>
        <family val="0"/>
        <charset val="1"/>
      </rPr>
      <t xml:space="preserve">, </t>
    </r>
    <r>
      <rPr>
        <sz val="10"/>
        <color rgb="FF000000"/>
        <rFont val="FreeSans"/>
        <family val="2"/>
      </rPr>
      <t xml:space="preserve">ולהשתמש בהן נכון כמנוף ליציאה מהן</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</si>
  <si>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הדור האחרון</t>
    </r>
  </si>
  <si>
    <r>
      <rPr>
        <sz val="10"/>
        <color rgb="FF000000"/>
        <rFont val="FreeSans"/>
        <family val="2"/>
      </rPr>
      <t xml:space="preserve">בספר </t>
    </r>
    <r>
      <rPr>
        <sz val="10"/>
        <color rgb="FF000000"/>
        <rFont val="Cambria"/>
        <family val="0"/>
        <charset val="1"/>
      </rPr>
      <t xml:space="preserve">"</t>
    </r>
    <r>
      <rPr>
        <sz val="10"/>
        <color rgb="FF000000"/>
        <rFont val="FreeSans"/>
        <family val="2"/>
      </rPr>
      <t xml:space="preserve">הדור האחרון</t>
    </r>
    <r>
      <rPr>
        <sz val="10"/>
        <color rgb="FF000000"/>
        <rFont val="Cambria"/>
        <family val="0"/>
        <charset val="1"/>
      </rPr>
      <t xml:space="preserve">" </t>
    </r>
    <r>
      <rPr>
        <sz val="10"/>
        <color rgb="FF000000"/>
        <rFont val="FreeSans"/>
        <family val="2"/>
      </rPr>
      <t xml:space="preserve">מאת הרב לייטמן</t>
    </r>
    <r>
      <rPr>
        <sz val="10"/>
        <color rgb="FF000000"/>
        <rFont val="Cambria"/>
        <family val="0"/>
        <charset val="1"/>
      </rPr>
      <t xml:space="preserve">, </t>
    </r>
    <r>
      <rPr>
        <sz val="10"/>
        <color rgb="FF000000"/>
        <rFont val="FreeSans"/>
        <family val="2"/>
      </rPr>
      <t xml:space="preserve">נחשפו לראשונה כתבים סודיים של המקובל בעל הסולם</t>
    </r>
    <r>
      <rPr>
        <sz val="10"/>
        <color rgb="FF000000"/>
        <rFont val="Cambria"/>
        <family val="0"/>
        <charset val="1"/>
      </rPr>
      <t xml:space="preserve">, </t>
    </r>
    <r>
      <rPr>
        <sz val="10"/>
        <color rgb="FF000000"/>
        <rFont val="FreeSans"/>
        <family val="2"/>
      </rPr>
      <t xml:space="preserve">בהם הוא מתאר כיצד תיראה ותתפקד החברה העתידית המתוקנת בעולמנו</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</si>
  <si>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שיחות על שלבי הסולם </t>
    </r>
    <r>
      <rPr>
        <sz val="10"/>
        <color rgb="FF000000"/>
        <rFont val="Cambria"/>
        <family val="0"/>
        <charset val="1"/>
      </rPr>
      <t xml:space="preserve">(05.10.08)</t>
    </r>
  </si>
  <si>
    <t xml:space="preserve">http://files.kab.co.il/video/heb_o_rav_2008-10-05_tohnit_bb_mekubalim-kotvim_sefer-sihot-al-shlavey-sulam.wmv</t>
  </si>
  <si>
    <r>
      <rPr>
        <sz val="10"/>
        <color rgb="FF000000"/>
        <rFont val="FreeSans"/>
        <family val="2"/>
      </rPr>
      <t xml:space="preserve">בן ציון גירץ משוחח עם הרב לייטמן על סדרת הספרים </t>
    </r>
    <r>
      <rPr>
        <sz val="10"/>
        <color rgb="FF000000"/>
        <rFont val="Cambria"/>
        <family val="0"/>
        <charset val="1"/>
      </rPr>
      <t xml:space="preserve">"</t>
    </r>
    <r>
      <rPr>
        <sz val="10"/>
        <color rgb="FF000000"/>
        <rFont val="FreeSans"/>
        <family val="2"/>
      </rPr>
      <t xml:space="preserve">שיחות על שלבי הסולם</t>
    </r>
    <r>
      <rPr>
        <sz val="10"/>
        <color rgb="FF000000"/>
        <rFont val="Cambria"/>
        <family val="0"/>
        <charset val="1"/>
      </rPr>
      <t xml:space="preserve">" </t>
    </r>
    <r>
      <rPr>
        <sz val="10"/>
        <color rgb="FF000000"/>
        <rFont val="FreeSans"/>
        <family val="2"/>
      </rPr>
      <t xml:space="preserve">שנכתבו על ידי תלמידיו של הרב לייטמן</t>
    </r>
    <r>
      <rPr>
        <sz val="10"/>
        <color rgb="FF000000"/>
        <rFont val="Cambria"/>
        <family val="0"/>
        <charset val="1"/>
      </rPr>
      <t xml:space="preserve">. </t>
    </r>
    <r>
      <rPr>
        <sz val="10"/>
        <color rgb="FF000000"/>
        <rFont val="FreeSans"/>
        <family val="2"/>
      </rPr>
      <t xml:space="preserve">הספרים נולדו מתוך שיחות עם תלמידים ומשמשים כמדריך לחיים</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</si>
  <si>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שיחות על שלבי הסולם</t>
    </r>
  </si>
  <si>
    <r>
      <rPr>
        <sz val="10"/>
        <color rgb="FF000000"/>
        <rFont val="FreeSans"/>
        <family val="2"/>
      </rPr>
      <t xml:space="preserve">בן ציון גירץ משוחח עם הרב לייטמן על סדרת הספרים </t>
    </r>
    <r>
      <rPr>
        <sz val="10"/>
        <color rgb="FF000000"/>
        <rFont val="Cambria"/>
        <family val="0"/>
        <charset val="1"/>
      </rPr>
      <t xml:space="preserve">"</t>
    </r>
    <r>
      <rPr>
        <sz val="10"/>
        <color rgb="FF000000"/>
        <rFont val="FreeSans"/>
        <family val="2"/>
      </rPr>
      <t xml:space="preserve">שיחות על שלבי הסולם</t>
    </r>
    <r>
      <rPr>
        <sz val="10"/>
        <color rgb="FF000000"/>
        <rFont val="Cambria"/>
        <family val="0"/>
        <charset val="1"/>
      </rPr>
      <t xml:space="preserve">", </t>
    </r>
    <r>
      <rPr>
        <sz val="10"/>
        <color rgb="FF000000"/>
        <rFont val="FreeSans"/>
        <family val="2"/>
      </rPr>
      <t xml:space="preserve">שנולדה מתוך שיחות עם תלמידיו</t>
    </r>
    <r>
      <rPr>
        <sz val="10"/>
        <color rgb="FF000000"/>
        <rFont val="Cambria"/>
        <family val="0"/>
        <charset val="1"/>
      </rPr>
      <t xml:space="preserve">, </t>
    </r>
    <r>
      <rPr>
        <sz val="10"/>
        <color rgb="FF000000"/>
        <rFont val="FreeSans"/>
        <family val="2"/>
      </rPr>
      <t xml:space="preserve">ומשמשים כמדריך שלם ומקיף לחיים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</si>
  <si>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מגדל בבל</t>
    </r>
    <r>
      <rPr>
        <sz val="10"/>
        <color rgb="FF000000"/>
        <rFont val="Cambria"/>
        <family val="0"/>
        <charset val="1"/>
      </rPr>
      <t xml:space="preserve">, </t>
    </r>
    <r>
      <rPr>
        <sz val="10"/>
        <color rgb="FF000000"/>
        <rFont val="FreeSans"/>
        <family val="2"/>
      </rPr>
      <t xml:space="preserve">הקומה האחרונה </t>
    </r>
    <r>
      <rPr>
        <sz val="10"/>
        <color rgb="FF000000"/>
        <rFont val="Cambria"/>
        <family val="0"/>
        <charset val="1"/>
      </rPr>
      <t xml:space="preserve">(05.10.08)</t>
    </r>
  </si>
  <si>
    <t xml:space="preserve">http://files.kab.co.il/video/heb_o_rav_2008-10-05_tohnit_bb_mekubalim-kotvim_sefer-migdal-bavel.wmv</t>
  </si>
  <si>
    <r>
      <rPr>
        <sz val="10"/>
        <color rgb="FF000000"/>
        <rFont val="FreeSans"/>
        <family val="2"/>
      </rPr>
      <t xml:space="preserve">בן ציון גירץ משוחח עם הרב לייטמן על הספר </t>
    </r>
    <r>
      <rPr>
        <sz val="10"/>
        <color rgb="FF000000"/>
        <rFont val="Cambria"/>
        <family val="0"/>
        <charset val="1"/>
      </rPr>
      <t xml:space="preserve">"</t>
    </r>
    <r>
      <rPr>
        <sz val="10"/>
        <color rgb="FF000000"/>
        <rFont val="FreeSans"/>
        <family val="2"/>
      </rPr>
      <t xml:space="preserve">מגדל בבל הקומה האחרונה</t>
    </r>
    <r>
      <rPr>
        <sz val="10"/>
        <color rgb="FF000000"/>
        <rFont val="Cambria"/>
        <family val="0"/>
        <charset val="1"/>
      </rPr>
      <t xml:space="preserve">" </t>
    </r>
    <r>
      <rPr>
        <sz val="10"/>
        <color rgb="FF000000"/>
        <rFont val="FreeSans"/>
        <family val="2"/>
      </rPr>
      <t xml:space="preserve">שכתב הרב לייטמן עם הפרופסור לפילוסופיה ארווין לסלו</t>
    </r>
    <r>
      <rPr>
        <sz val="10"/>
        <color rgb="FF000000"/>
        <rFont val="Cambria"/>
        <family val="0"/>
        <charset val="1"/>
      </rPr>
      <t xml:space="preserve">, </t>
    </r>
    <r>
      <rPr>
        <sz val="10"/>
        <color rgb="FF000000"/>
        <rFont val="FreeSans"/>
        <family val="2"/>
      </rPr>
      <t xml:space="preserve">הספר מסביר על הכאוס העתידי בכל תחומי החיים ופתרונו</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</si>
  <si>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מגדל בבל</t>
    </r>
    <r>
      <rPr>
        <sz val="10"/>
        <color rgb="FF000000"/>
        <rFont val="Cambria"/>
        <family val="0"/>
        <charset val="1"/>
      </rPr>
      <t xml:space="preserve">, </t>
    </r>
    <r>
      <rPr>
        <sz val="10"/>
        <color rgb="FF000000"/>
        <rFont val="FreeSans"/>
        <family val="2"/>
      </rPr>
      <t xml:space="preserve">הקומה האחרונה</t>
    </r>
  </si>
  <si>
    <r>
      <rPr>
        <sz val="10"/>
        <color rgb="FF000000"/>
        <rFont val="FreeSans"/>
        <family val="2"/>
      </rPr>
      <t xml:space="preserve">הרב לייטמן מספר על הספר </t>
    </r>
    <r>
      <rPr>
        <sz val="10"/>
        <color rgb="FF000000"/>
        <rFont val="Cambria"/>
        <family val="0"/>
        <charset val="1"/>
      </rPr>
      <t xml:space="preserve">"</t>
    </r>
    <r>
      <rPr>
        <sz val="10"/>
        <color rgb="FF000000"/>
        <rFont val="FreeSans"/>
        <family val="2"/>
      </rPr>
      <t xml:space="preserve">מגדל בבל הקומה האחרונה</t>
    </r>
    <r>
      <rPr>
        <sz val="10"/>
        <color rgb="FF000000"/>
        <rFont val="Cambria"/>
        <family val="0"/>
        <charset val="1"/>
      </rPr>
      <t xml:space="preserve">", </t>
    </r>
    <r>
      <rPr>
        <sz val="10"/>
        <color rgb="FF000000"/>
        <rFont val="FreeSans"/>
        <family val="2"/>
      </rPr>
      <t xml:space="preserve">שכתב בשיתוף עם הפרופ</t>
    </r>
    <r>
      <rPr>
        <sz val="10"/>
        <color rgb="FF000000"/>
        <rFont val="Cambria"/>
        <family val="0"/>
        <charset val="1"/>
      </rPr>
      <t xml:space="preserve">' </t>
    </r>
    <r>
      <rPr>
        <sz val="10"/>
        <color rgb="FF000000"/>
        <rFont val="FreeSans"/>
        <family val="2"/>
      </rPr>
      <t xml:space="preserve">ארווין לסלו</t>
    </r>
    <r>
      <rPr>
        <sz val="10"/>
        <color rgb="FF000000"/>
        <rFont val="Cambria"/>
        <family val="0"/>
        <charset val="1"/>
      </rPr>
      <t xml:space="preserve">, </t>
    </r>
    <r>
      <rPr>
        <sz val="10"/>
        <color rgb="FF000000"/>
        <rFont val="FreeSans"/>
        <family val="2"/>
      </rPr>
      <t xml:space="preserve">בו כותבים השניים על המשבר העולמי בכל תחומי החיים ועל הדרכים לפתרונו</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</si>
  <si>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הערבות</t>
    </r>
    <r>
      <rPr>
        <sz val="10"/>
        <color rgb="FF000000"/>
        <rFont val="Cambria"/>
        <family val="0"/>
        <charset val="1"/>
      </rPr>
      <t xml:space="preserve">" - </t>
    </r>
    <r>
      <rPr>
        <sz val="10"/>
        <color rgb="FF000000"/>
        <rFont val="FreeSans"/>
        <family val="2"/>
      </rPr>
      <t xml:space="preserve">ספרו של הרב לייטמן </t>
    </r>
    <r>
      <rPr>
        <sz val="10"/>
        <color rgb="FF000000"/>
        <rFont val="Cambria"/>
        <family val="0"/>
        <charset val="1"/>
      </rPr>
      <t xml:space="preserve">(12.10.08)</t>
    </r>
  </si>
  <si>
    <t xml:space="preserve">http://files.kab.co.il/video/heb_o_rav_2008-10-12_tohnit_bb_mekubalim-kotvim_sefer-arvut.wmv</t>
  </si>
  <si>
    <r>
      <rPr>
        <sz val="10"/>
        <color rgb="FF000000"/>
        <rFont val="FreeSans"/>
        <family val="2"/>
      </rPr>
      <t xml:space="preserve">בן ציון גירץ משוחח עם הרב לייטמן על ספר </t>
    </r>
    <r>
      <rPr>
        <sz val="10"/>
        <color rgb="FF000000"/>
        <rFont val="Cambria"/>
        <family val="0"/>
        <charset val="1"/>
      </rPr>
      <t xml:space="preserve">"</t>
    </r>
    <r>
      <rPr>
        <sz val="10"/>
        <color rgb="FF000000"/>
        <rFont val="FreeSans"/>
        <family val="2"/>
      </rPr>
      <t xml:space="preserve">הערבות</t>
    </r>
    <r>
      <rPr>
        <sz val="10"/>
        <color rgb="FF000000"/>
        <rFont val="Cambria"/>
        <family val="0"/>
        <charset val="1"/>
      </rPr>
      <t xml:space="preserve">" </t>
    </r>
    <r>
      <rPr>
        <sz val="10"/>
        <color rgb="FF000000"/>
        <rFont val="FreeSans"/>
        <family val="2"/>
      </rPr>
      <t xml:space="preserve">שכתב הרב לייטמן ומקבל הסבר</t>
    </r>
    <r>
      <rPr>
        <sz val="10"/>
        <color rgb="FF000000"/>
        <rFont val="Cambria"/>
        <family val="0"/>
        <charset val="1"/>
      </rPr>
      <t xml:space="preserve">, </t>
    </r>
    <r>
      <rPr>
        <sz val="10"/>
        <color rgb="FF000000"/>
        <rFont val="FreeSans"/>
        <family val="2"/>
      </rPr>
      <t xml:space="preserve">מהי ערבות</t>
    </r>
    <r>
      <rPr>
        <sz val="10"/>
        <color rgb="FF000000"/>
        <rFont val="Cambria"/>
        <family val="0"/>
        <charset val="1"/>
      </rPr>
      <t xml:space="preserve">, </t>
    </r>
    <r>
      <rPr>
        <sz val="10"/>
        <color rgb="FF000000"/>
        <rFont val="FreeSans"/>
        <family val="2"/>
      </rPr>
      <t xml:space="preserve">מהו החוק המפעיל את המציאות</t>
    </r>
    <r>
      <rPr>
        <sz val="10"/>
        <color rgb="FF000000"/>
        <rFont val="Cambria"/>
        <family val="0"/>
        <charset val="1"/>
      </rPr>
      <t xml:space="preserve">, </t>
    </r>
    <r>
      <rPr>
        <sz val="10"/>
        <color rgb="FF000000"/>
        <rFont val="FreeSans"/>
        <family val="2"/>
      </rPr>
      <t xml:space="preserve">ועל המצב המאוזן אליו צריך לשאוף האדם</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</si>
  <si>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הערבות</t>
    </r>
    <r>
      <rPr>
        <sz val="10"/>
        <color rgb="FF000000"/>
        <rFont val="Cambria"/>
        <family val="0"/>
        <charset val="1"/>
      </rPr>
      <t xml:space="preserve">" - </t>
    </r>
    <r>
      <rPr>
        <sz val="10"/>
        <color rgb="FF000000"/>
        <rFont val="FreeSans"/>
        <family val="2"/>
      </rPr>
      <t xml:space="preserve">ספרו של הרב לייטמן</t>
    </r>
  </si>
  <si>
    <r>
      <rPr>
        <sz val="10"/>
        <color rgb="FF000000"/>
        <rFont val="FreeSans"/>
        <family val="2"/>
      </rPr>
      <t xml:space="preserve">בספרו </t>
    </r>
    <r>
      <rPr>
        <sz val="10"/>
        <color rgb="FF000000"/>
        <rFont val="Cambria"/>
        <family val="0"/>
        <charset val="1"/>
      </rPr>
      <t xml:space="preserve">"</t>
    </r>
    <r>
      <rPr>
        <sz val="10"/>
        <color rgb="FF000000"/>
        <rFont val="FreeSans"/>
        <family val="2"/>
      </rPr>
      <t xml:space="preserve">הערבות</t>
    </r>
    <r>
      <rPr>
        <sz val="10"/>
        <color rgb="FF000000"/>
        <rFont val="Cambria"/>
        <family val="0"/>
        <charset val="1"/>
      </rPr>
      <t xml:space="preserve">", </t>
    </r>
    <r>
      <rPr>
        <sz val="10"/>
        <color rgb="FF000000"/>
        <rFont val="FreeSans"/>
        <family val="2"/>
      </rPr>
      <t xml:space="preserve">מפרט הרב לייטמן מהי ערבות</t>
    </r>
    <r>
      <rPr>
        <sz val="10"/>
        <color rgb="FF000000"/>
        <rFont val="Cambria"/>
        <family val="0"/>
        <charset val="1"/>
      </rPr>
      <t xml:space="preserve">, </t>
    </r>
    <r>
      <rPr>
        <sz val="10"/>
        <color rgb="FF000000"/>
        <rFont val="FreeSans"/>
        <family val="2"/>
      </rPr>
      <t xml:space="preserve">מהו החוק הכללי המפעיל את המציאות</t>
    </r>
    <r>
      <rPr>
        <sz val="10"/>
        <color rgb="FF000000"/>
        <rFont val="Cambria"/>
        <family val="0"/>
        <charset val="1"/>
      </rPr>
      <t xml:space="preserve">, </t>
    </r>
    <r>
      <rPr>
        <sz val="10"/>
        <color rgb="FF000000"/>
        <rFont val="FreeSans"/>
        <family val="2"/>
      </rPr>
      <t xml:space="preserve">ומהו המצב המאוזן שאליו צריך לשאוף האדם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</si>
  <si>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t>
    </r>
    <r>
      <rPr>
        <sz val="10"/>
        <color rgb="FF000000"/>
        <rFont val="Cambria"/>
        <family val="0"/>
        <charset val="1"/>
      </rPr>
      <t xml:space="preserve">, </t>
    </r>
    <r>
      <rPr>
        <sz val="10"/>
        <color rgb="FF000000"/>
        <rFont val="FreeSans"/>
        <family val="2"/>
      </rPr>
      <t xml:space="preserve">מדע ומשמעות החיים </t>
    </r>
    <r>
      <rPr>
        <sz val="10"/>
        <color rgb="FF000000"/>
        <rFont val="Cambria"/>
        <family val="0"/>
        <charset val="1"/>
      </rPr>
      <t xml:space="preserve">(12.10.08)</t>
    </r>
  </si>
  <si>
    <t xml:space="preserve">http://files.kab.co.il/video/heb_o_rav_2008-10-12_tohnit_bb_mekubalim-kotvim_kabbalah-ve-mada.wmv</t>
  </si>
  <si>
    <r>
      <rPr>
        <sz val="10"/>
        <color rgb="FF000000"/>
        <rFont val="FreeSans"/>
        <family val="2"/>
      </rPr>
      <t xml:space="preserve">שיחה עם הרב</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על הספר </t>
    </r>
    <r>
      <rPr>
        <sz val="10"/>
        <color rgb="FF000000"/>
        <rFont val="Cambria"/>
        <family val="0"/>
        <charset val="1"/>
      </rPr>
      <t xml:space="preserve">"</t>
    </r>
    <r>
      <rPr>
        <sz val="10"/>
        <color rgb="FF000000"/>
        <rFont val="FreeSans"/>
        <family val="2"/>
      </rPr>
      <t xml:space="preserve">קבלה מדע ומשמעות החיים</t>
    </r>
    <r>
      <rPr>
        <sz val="10"/>
        <color rgb="FF000000"/>
        <rFont val="Cambria"/>
        <family val="0"/>
        <charset val="1"/>
      </rPr>
      <t xml:space="preserve">" </t>
    </r>
    <r>
      <rPr>
        <sz val="10"/>
        <color rgb="FF000000"/>
        <rFont val="FreeSans"/>
        <family val="2"/>
      </rPr>
      <t xml:space="preserve">המתאר את פגישות הרב עם מדענים בכירים</t>
    </r>
    <r>
      <rPr>
        <sz val="10"/>
        <color rgb="FF000000"/>
        <rFont val="Cambria"/>
        <family val="0"/>
        <charset val="1"/>
      </rPr>
      <t xml:space="preserve">, </t>
    </r>
    <r>
      <rPr>
        <sz val="10"/>
        <color rgb="FF000000"/>
        <rFont val="FreeSans"/>
        <family val="2"/>
      </rPr>
      <t xml:space="preserve">בהן דנו על תפיסת המציאות בהקשר לסרט </t>
    </r>
    <r>
      <rPr>
        <sz val="10"/>
        <color rgb="FF000000"/>
        <rFont val="Cambria"/>
        <family val="0"/>
        <charset val="1"/>
      </rPr>
      <t xml:space="preserve">"</t>
    </r>
    <r>
      <rPr>
        <sz val="10"/>
        <color rgb="FF000000"/>
        <rFont val="FreeSans"/>
        <family val="2"/>
      </rPr>
      <t xml:space="preserve">בליפ</t>
    </r>
    <r>
      <rPr>
        <sz val="10"/>
        <color rgb="FF000000"/>
        <rFont val="Cambria"/>
        <family val="0"/>
        <charset val="1"/>
      </rPr>
      <t xml:space="preserve">" </t>
    </r>
    <r>
      <rPr>
        <sz val="10"/>
        <color rgb="FF000000"/>
        <rFont val="FreeSans"/>
        <family val="2"/>
      </rPr>
      <t xml:space="preserve">ועל הגבולות שבין המדע לקבלה</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</si>
  <si>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t>
    </r>
    <r>
      <rPr>
        <sz val="10"/>
        <color rgb="FF000000"/>
        <rFont val="Cambria"/>
        <family val="0"/>
        <charset val="1"/>
      </rPr>
      <t xml:space="preserve">, </t>
    </r>
    <r>
      <rPr>
        <sz val="10"/>
        <color rgb="FF000000"/>
        <rFont val="FreeSans"/>
        <family val="2"/>
      </rPr>
      <t xml:space="preserve">מדע ומשמעות החיים</t>
    </r>
  </si>
  <si>
    <r>
      <rPr>
        <sz val="10"/>
        <color rgb="FF000000"/>
        <rFont val="FreeSans"/>
        <family val="2"/>
      </rPr>
      <t xml:space="preserve">הספר </t>
    </r>
    <r>
      <rPr>
        <sz val="10"/>
        <color rgb="FF000000"/>
        <rFont val="Cambria"/>
        <family val="0"/>
        <charset val="1"/>
      </rPr>
      <t xml:space="preserve">"</t>
    </r>
    <r>
      <rPr>
        <sz val="10"/>
        <color rgb="FF000000"/>
        <rFont val="FreeSans"/>
        <family val="2"/>
      </rPr>
      <t xml:space="preserve">קבלה</t>
    </r>
    <r>
      <rPr>
        <sz val="10"/>
        <color rgb="FF000000"/>
        <rFont val="Cambria"/>
        <family val="0"/>
        <charset val="1"/>
      </rPr>
      <t xml:space="preserve">, </t>
    </r>
    <r>
      <rPr>
        <sz val="10"/>
        <color rgb="FF000000"/>
        <rFont val="FreeSans"/>
        <family val="2"/>
      </rPr>
      <t xml:space="preserve">מדע ומשמעות החיים</t>
    </r>
    <r>
      <rPr>
        <sz val="10"/>
        <color rgb="FF000000"/>
        <rFont val="Cambria"/>
        <family val="0"/>
        <charset val="1"/>
      </rPr>
      <t xml:space="preserve">", </t>
    </r>
    <r>
      <rPr>
        <sz val="10"/>
        <color rgb="FF000000"/>
        <rFont val="FreeSans"/>
        <family val="2"/>
      </rPr>
      <t xml:space="preserve">מתאר את סדרת הפגישות שערך הרב לייטמן עם מדעני הסרט </t>
    </r>
    <r>
      <rPr>
        <sz val="10"/>
        <color rgb="FF000000"/>
        <rFont val="Cambria"/>
        <family val="0"/>
        <charset val="1"/>
      </rPr>
      <t xml:space="preserve">"</t>
    </r>
    <r>
      <rPr>
        <sz val="10"/>
        <color rgb="FF000000"/>
        <rFont val="FreeSans"/>
        <family val="2"/>
      </rPr>
      <t xml:space="preserve">בליפ</t>
    </r>
    <r>
      <rPr>
        <sz val="10"/>
        <color rgb="FF000000"/>
        <rFont val="Cambria"/>
        <family val="0"/>
        <charset val="1"/>
      </rPr>
      <t xml:space="preserve">", </t>
    </r>
    <r>
      <rPr>
        <sz val="10"/>
        <color rgb="FF000000"/>
        <rFont val="FreeSans"/>
        <family val="2"/>
      </rPr>
      <t xml:space="preserve">בהן דנו על תפיסת המציאות</t>
    </r>
    <r>
      <rPr>
        <sz val="10"/>
        <color rgb="FF000000"/>
        <rFont val="Cambria"/>
        <family val="0"/>
        <charset val="1"/>
      </rPr>
      <t xml:space="preserve">, </t>
    </r>
    <r>
      <rPr>
        <sz val="10"/>
        <color rgb="FF000000"/>
        <rFont val="FreeSans"/>
        <family val="2"/>
      </rPr>
      <t xml:space="preserve">ועל המשותף והשונה בין המדע המודרני לחכמת קבלה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</si>
  <si>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חוויה ושמה קבלה </t>
    </r>
    <r>
      <rPr>
        <sz val="10"/>
        <color rgb="FF000000"/>
        <rFont val="Cambria"/>
        <family val="0"/>
        <charset val="1"/>
      </rPr>
      <t xml:space="preserve">(26.10.08)</t>
    </r>
  </si>
  <si>
    <t xml:space="preserve">http://files.kab.co.il/video/heb_o_rav_2008-10-26_tohnit_bb_mekubalim-kotvim_havaya-ve-shma-kabala.wmv</t>
  </si>
  <si>
    <r>
      <rPr>
        <sz val="10"/>
        <color rgb="FF000000"/>
        <rFont val="FreeSans"/>
        <family val="2"/>
      </rPr>
      <t xml:space="preserve">שיחה עם הרב</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על הספר </t>
    </r>
    <r>
      <rPr>
        <sz val="10"/>
        <color rgb="FF000000"/>
        <rFont val="Cambria"/>
        <family val="0"/>
        <charset val="1"/>
      </rPr>
      <t xml:space="preserve">"</t>
    </r>
    <r>
      <rPr>
        <sz val="10"/>
        <color rgb="FF000000"/>
        <rFont val="FreeSans"/>
        <family val="2"/>
      </rPr>
      <t xml:space="preserve">חוויה ושמה קבלה</t>
    </r>
    <r>
      <rPr>
        <sz val="10"/>
        <color rgb="FF000000"/>
        <rFont val="Cambria"/>
        <family val="0"/>
        <charset val="1"/>
      </rPr>
      <t xml:space="preserve">" </t>
    </r>
    <r>
      <rPr>
        <sz val="10"/>
        <color rgb="FF000000"/>
        <rFont val="FreeSans"/>
        <family val="2"/>
      </rPr>
      <t xml:space="preserve">הבנוי משאלות ותשובות מסקרנות של מתחילים</t>
    </r>
    <r>
      <rPr>
        <sz val="10"/>
        <color rgb="FF000000"/>
        <rFont val="Cambria"/>
        <family val="0"/>
        <charset val="1"/>
      </rPr>
      <t xml:space="preserve">, </t>
    </r>
    <r>
      <rPr>
        <sz val="10"/>
        <color rgb="FF000000"/>
        <rFont val="FreeSans"/>
        <family val="2"/>
      </rPr>
      <t xml:space="preserve">בשיחה מסביר הרב שיש להתייחס לקבלה ממש כפיזיקה של העולם הרוחני</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</si>
  <si>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חוויה ושמה קבלה</t>
    </r>
  </si>
  <si>
    <r>
      <rPr>
        <sz val="10"/>
        <color rgb="FF000000"/>
        <rFont val="FreeSans"/>
        <family val="2"/>
      </rPr>
      <t xml:space="preserve">הספר </t>
    </r>
    <r>
      <rPr>
        <sz val="10"/>
        <color rgb="FF000000"/>
        <rFont val="Cambria"/>
        <family val="0"/>
        <charset val="1"/>
      </rPr>
      <t xml:space="preserve">"</t>
    </r>
    <r>
      <rPr>
        <sz val="10"/>
        <color rgb="FF000000"/>
        <rFont val="FreeSans"/>
        <family val="2"/>
      </rPr>
      <t xml:space="preserve">חוויה ושמה קבלה</t>
    </r>
    <r>
      <rPr>
        <sz val="10"/>
        <color rgb="FF000000"/>
        <rFont val="Cambria"/>
        <family val="0"/>
        <charset val="1"/>
      </rPr>
      <t xml:space="preserve">", </t>
    </r>
    <r>
      <rPr>
        <sz val="10"/>
        <color rgb="FF000000"/>
        <rFont val="FreeSans"/>
        <family val="2"/>
      </rPr>
      <t xml:space="preserve">בנוי ברובו משאלות מקיפות של תלמידים מתחילים ומתשובותיו של הרב לייטמן</t>
    </r>
    <r>
      <rPr>
        <sz val="10"/>
        <color rgb="FF000000"/>
        <rFont val="Cambria"/>
        <family val="0"/>
        <charset val="1"/>
      </rPr>
      <t xml:space="preserve">. </t>
    </r>
    <r>
      <rPr>
        <sz val="10"/>
        <color rgb="FF000000"/>
        <rFont val="FreeSans"/>
        <family val="2"/>
      </rPr>
      <t xml:space="preserve">בשיחה עם בן ציון גירץ</t>
    </r>
    <r>
      <rPr>
        <sz val="10"/>
        <color rgb="FF000000"/>
        <rFont val="Cambria"/>
        <family val="0"/>
        <charset val="1"/>
      </rPr>
      <t xml:space="preserve">, </t>
    </r>
    <r>
      <rPr>
        <sz val="10"/>
        <color rgb="FF000000"/>
        <rFont val="FreeSans"/>
        <family val="2"/>
      </rPr>
      <t xml:space="preserve">מסביר הרב שיש להתייחס לקבלה כפיזיקה של העולם הרוחני</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</si>
  <si>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בעקבות הלב </t>
    </r>
    <r>
      <rPr>
        <sz val="10"/>
        <color rgb="FF000000"/>
        <rFont val="Cambria"/>
        <family val="0"/>
        <charset val="1"/>
      </rPr>
      <t xml:space="preserve">(25.07.08)</t>
    </r>
  </si>
  <si>
    <t xml:space="preserve">http://files.kab.co.il/video/heb_o_rav_2008-07-25_tohnit_bb_mekubalim-kotvim_beikvot-ha-lev.wmv</t>
  </si>
  <si>
    <r>
      <rPr>
        <sz val="10"/>
        <color rgb="FF000000"/>
        <rFont val="FreeSans"/>
        <family val="2"/>
      </rPr>
      <t xml:space="preserve">שיחה מלב אל לב על הספר </t>
    </r>
    <r>
      <rPr>
        <sz val="10"/>
        <color rgb="FF000000"/>
        <rFont val="Cambria"/>
        <family val="0"/>
        <charset val="1"/>
      </rPr>
      <t xml:space="preserve">"</t>
    </r>
    <r>
      <rPr>
        <sz val="10"/>
        <color rgb="FF000000"/>
        <rFont val="FreeSans"/>
        <family val="2"/>
      </rPr>
      <t xml:space="preserve">בעקבות הלב</t>
    </r>
    <r>
      <rPr>
        <sz val="10"/>
        <color rgb="FF000000"/>
        <rFont val="Cambria"/>
        <family val="0"/>
        <charset val="1"/>
      </rPr>
      <t xml:space="preserve">". </t>
    </r>
    <r>
      <rPr>
        <sz val="10"/>
        <color rgb="FF000000"/>
        <rFont val="FreeSans"/>
        <family val="2"/>
      </rPr>
      <t xml:space="preserve">סיפורו האישי של הרב לייטמן על המסע הרוחני שלו בדרך אל חכמת הקבלה ועל המפגש עם המורה שלו</t>
    </r>
    <r>
      <rPr>
        <sz val="10"/>
        <color rgb="FF000000"/>
        <rFont val="Cambria"/>
        <family val="0"/>
        <charset val="1"/>
      </rPr>
      <t xml:space="preserve">-</t>
    </r>
    <r>
      <rPr>
        <sz val="10"/>
        <color rgb="FF000000"/>
        <rFont val="FreeSans"/>
        <family val="2"/>
      </rPr>
      <t xml:space="preserve">רב</t>
    </r>
    <r>
      <rPr>
        <sz val="10"/>
        <color rgb="FF000000"/>
        <rFont val="Cambria"/>
        <family val="0"/>
        <charset val="1"/>
      </rPr>
      <t xml:space="preserve">"</t>
    </r>
    <r>
      <rPr>
        <sz val="10"/>
        <color rgb="FF000000"/>
        <rFont val="FreeSans"/>
        <family val="2"/>
      </rPr>
      <t xml:space="preserve">ש</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</si>
  <si>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בעקבות הלב</t>
    </r>
  </si>
  <si>
    <r>
      <rPr>
        <sz val="10"/>
        <color rgb="FF000000"/>
        <rFont val="FreeSans"/>
        <family val="2"/>
      </rPr>
      <t xml:space="preserve">בספרו </t>
    </r>
    <r>
      <rPr>
        <sz val="10"/>
        <color rgb="FF000000"/>
        <rFont val="Cambria"/>
        <family val="0"/>
        <charset val="1"/>
      </rPr>
      <t xml:space="preserve">"</t>
    </r>
    <r>
      <rPr>
        <sz val="10"/>
        <color rgb="FF000000"/>
        <rFont val="FreeSans"/>
        <family val="2"/>
      </rPr>
      <t xml:space="preserve">בעקבות הלב</t>
    </r>
    <r>
      <rPr>
        <sz val="10"/>
        <color rgb="FF000000"/>
        <rFont val="Cambria"/>
        <family val="0"/>
        <charset val="1"/>
      </rPr>
      <t xml:space="preserve">", </t>
    </r>
    <r>
      <rPr>
        <sz val="10"/>
        <color rgb="FF000000"/>
        <rFont val="FreeSans"/>
        <family val="2"/>
      </rPr>
      <t xml:space="preserve">מספר הרב לייטמן על מסעו הפנימי בדרך לגילוי הכוח העליון</t>
    </r>
    <r>
      <rPr>
        <sz val="10"/>
        <color rgb="FF000000"/>
        <rFont val="Cambria"/>
        <family val="0"/>
        <charset val="1"/>
      </rPr>
      <t xml:space="preserve">, </t>
    </r>
    <r>
      <rPr>
        <sz val="10"/>
        <color rgb="FF000000"/>
        <rFont val="FreeSans"/>
        <family val="2"/>
      </rPr>
      <t xml:space="preserve">ומפרט את מגוון המצבים המחוייבים בהם נתקל הצועד בדרך ההתפתחות הרוחנית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</si>
  <si>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שמעתי</t>
    </r>
    <r>
      <rPr>
        <sz val="10"/>
        <color rgb="FF000000"/>
        <rFont val="Cambria"/>
        <family val="0"/>
        <charset val="1"/>
      </rPr>
      <t xml:space="preserve">" (24.08.08)</t>
    </r>
  </si>
  <si>
    <t xml:space="preserve">http://files.kab.co.il/video/heb_o_rav_2008-08-24_program-bb_mekubalim-kotvim_benzi_shamati.wmv</t>
  </si>
  <si>
    <r>
      <rPr>
        <sz val="10"/>
        <color rgb="FF000000"/>
        <rFont val="Cambria"/>
        <family val="0"/>
        <charset val="1"/>
      </rPr>
      <t xml:space="preserve">"</t>
    </r>
    <r>
      <rPr>
        <sz val="10"/>
        <color rgb="FF000000"/>
        <rFont val="FreeSans"/>
        <family val="2"/>
      </rPr>
      <t xml:space="preserve">שמעתי</t>
    </r>
    <r>
      <rPr>
        <sz val="10"/>
        <color rgb="FF000000"/>
        <rFont val="Cambria"/>
        <family val="0"/>
        <charset val="1"/>
      </rPr>
      <t xml:space="preserve">" - </t>
    </r>
    <r>
      <rPr>
        <sz val="10"/>
        <color rgb="FF000000"/>
        <rFont val="FreeSans"/>
        <family val="2"/>
      </rPr>
      <t xml:space="preserve">מחברת מאמרים שכתב רב</t>
    </r>
    <r>
      <rPr>
        <sz val="10"/>
        <color rgb="FF000000"/>
        <rFont val="Cambria"/>
        <family val="0"/>
        <charset val="1"/>
      </rPr>
      <t xml:space="preserve">"</t>
    </r>
    <r>
      <rPr>
        <sz val="10"/>
        <color rgb="FF000000"/>
        <rFont val="FreeSans"/>
        <family val="2"/>
      </rPr>
      <t xml:space="preserve">ש על</t>
    </r>
    <r>
      <rPr>
        <sz val="10"/>
        <color rgb="FF000000"/>
        <rFont val="Cambria"/>
        <family val="0"/>
        <charset val="1"/>
      </rPr>
      <t xml:space="preserve">-</t>
    </r>
    <r>
      <rPr>
        <sz val="10"/>
        <color rgb="FF000000"/>
        <rFont val="FreeSans"/>
        <family val="2"/>
      </rPr>
      <t xml:space="preserve">פי מה ששמע מבעל הסולם ומסר לרב לייטמן ערב מותו</t>
    </r>
    <r>
      <rPr>
        <sz val="10"/>
        <color rgb="FF000000"/>
        <rFont val="Cambria"/>
        <family val="0"/>
        <charset val="1"/>
      </rPr>
      <t xml:space="preserve">. </t>
    </r>
    <r>
      <rPr>
        <sz val="10"/>
        <color rgb="FF000000"/>
        <rFont val="FreeSans"/>
        <family val="2"/>
      </rPr>
      <t xml:space="preserve">זהו מדריך שלם להתפתחות רוחנית</t>
    </r>
    <r>
      <rPr>
        <sz val="10"/>
        <color rgb="FF000000"/>
        <rFont val="Cambria"/>
        <family val="0"/>
        <charset val="1"/>
      </rPr>
      <t xml:space="preserve">, </t>
    </r>
    <r>
      <rPr>
        <sz val="10"/>
        <color rgb="FF000000"/>
        <rFont val="FreeSans"/>
        <family val="2"/>
      </rPr>
      <t xml:space="preserve">המלווה תלמידים חדשים וותיקים</t>
    </r>
    <r>
      <rPr>
        <sz val="10"/>
        <color rgb="FF000000"/>
        <rFont val="Cambria"/>
        <family val="0"/>
        <charset val="1"/>
      </rPr>
      <t xml:space="preserve">, </t>
    </r>
    <r>
      <rPr>
        <sz val="10"/>
        <color rgb="FF000000"/>
        <rFont val="FreeSans"/>
        <family val="2"/>
      </rPr>
      <t xml:space="preserve">כפי שליווה את רב</t>
    </r>
    <r>
      <rPr>
        <sz val="10"/>
        <color rgb="FF000000"/>
        <rFont val="Cambria"/>
        <family val="0"/>
        <charset val="1"/>
      </rPr>
      <t xml:space="preserve">"</t>
    </r>
    <r>
      <rPr>
        <sz val="10"/>
        <color rgb="FF000000"/>
        <rFont val="FreeSans"/>
        <family val="2"/>
      </rPr>
      <t xml:space="preserve">ש</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</si>
  <si>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שמעתי</t>
    </r>
    <r>
      <rPr>
        <sz val="10"/>
        <color rgb="FF000000"/>
        <rFont val="Cambria"/>
        <family val="0"/>
        <charset val="1"/>
      </rPr>
      <t xml:space="preserve">"</t>
    </r>
  </si>
  <si>
    <r>
      <rPr>
        <sz val="10"/>
        <color rgb="FF000000"/>
        <rFont val="Cambria"/>
        <family val="0"/>
        <charset val="1"/>
      </rPr>
      <t xml:space="preserve">"</t>
    </r>
    <r>
      <rPr>
        <sz val="10"/>
        <color rgb="FF000000"/>
        <rFont val="FreeSans"/>
        <family val="2"/>
      </rPr>
      <t xml:space="preserve">שמעתי</t>
    </r>
    <r>
      <rPr>
        <sz val="10"/>
        <color rgb="FF000000"/>
        <rFont val="Cambria"/>
        <family val="0"/>
        <charset val="1"/>
      </rPr>
      <t xml:space="preserve">" </t>
    </r>
    <r>
      <rPr>
        <sz val="10"/>
        <color rgb="FF000000"/>
        <rFont val="FreeSans"/>
        <family val="2"/>
      </rPr>
      <t xml:space="preserve">היא מחברת מאמרים שכתב הרב ברוך שלום אשלג</t>
    </r>
    <r>
      <rPr>
        <sz val="10"/>
        <color rgb="FF000000"/>
        <rFont val="Cambria"/>
        <family val="0"/>
        <charset val="1"/>
      </rPr>
      <t xml:space="preserve">, </t>
    </r>
    <r>
      <rPr>
        <sz val="10"/>
        <color rgb="FF000000"/>
        <rFont val="FreeSans"/>
        <family val="2"/>
      </rPr>
      <t xml:space="preserve">לפי דרשות ששמע מפי אביו בעל הסולם</t>
    </r>
    <r>
      <rPr>
        <sz val="10"/>
        <color rgb="FF000000"/>
        <rFont val="Cambria"/>
        <family val="0"/>
        <charset val="1"/>
      </rPr>
      <t xml:space="preserve">, </t>
    </r>
    <r>
      <rPr>
        <sz val="10"/>
        <color rgb="FF000000"/>
        <rFont val="FreeSans"/>
        <family val="2"/>
      </rPr>
      <t xml:space="preserve">ומסר לרב לייטמן ערב מותו</t>
    </r>
    <r>
      <rPr>
        <sz val="10"/>
        <color rgb="FF000000"/>
        <rFont val="Cambria"/>
        <family val="0"/>
        <charset val="1"/>
      </rPr>
      <t xml:space="preserve">. </t>
    </r>
    <r>
      <rPr>
        <sz val="10"/>
        <color rgb="FF000000"/>
        <rFont val="FreeSans"/>
        <family val="2"/>
      </rPr>
      <t xml:space="preserve">זהו מדריך שלם ומקיף להתפתחות רוחנית</t>
    </r>
    <r>
      <rPr>
        <sz val="10"/>
        <color rgb="FF000000"/>
        <rFont val="Cambria"/>
        <family val="0"/>
        <charset val="1"/>
      </rPr>
      <t xml:space="preserve">, </t>
    </r>
    <r>
      <rPr>
        <sz val="10"/>
        <color rgb="FF000000"/>
        <rFont val="FreeSans"/>
        <family val="2"/>
      </rPr>
      <t xml:space="preserve">המלווה תלמידים חדשים וותיקים כאחד</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</si>
  <si>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חכמת הקבלה על פי בעל הסולם </t>
    </r>
    <r>
      <rPr>
        <sz val="10"/>
        <color rgb="FF000000"/>
        <rFont val="Cambria"/>
        <family val="0"/>
        <charset val="1"/>
      </rPr>
      <t xml:space="preserve">(25.09.08)</t>
    </r>
  </si>
  <si>
    <t xml:space="preserve">http://files.kab.co.il/video/heb_o_rav_2008-09-25_tohnit_bb_mekubalim-kotvim_sefer-kabalah-al-pi-baal-sulam.wmv</t>
  </si>
  <si>
    <r>
      <rPr>
        <sz val="10"/>
        <color rgb="FF000000"/>
        <rFont val="FreeSans"/>
        <family val="2"/>
      </rPr>
      <t xml:space="preserve">בן ציון גירץ משוחח עם הרב לייטמן על הספר</t>
    </r>
    <r>
      <rPr>
        <sz val="10"/>
        <color rgb="FF000000"/>
        <rFont val="Cambria"/>
        <family val="0"/>
        <charset val="1"/>
      </rPr>
      <t xml:space="preserve">" </t>
    </r>
    <r>
      <rPr>
        <sz val="10"/>
        <color rgb="FF000000"/>
        <rFont val="FreeSans"/>
        <family val="2"/>
      </rPr>
      <t xml:space="preserve">חכמת הקבלה על פי בעל הסולם</t>
    </r>
    <r>
      <rPr>
        <sz val="10"/>
        <color rgb="FF000000"/>
        <rFont val="Cambria"/>
        <family val="0"/>
        <charset val="1"/>
      </rPr>
      <t xml:space="preserve">". </t>
    </r>
    <r>
      <rPr>
        <sz val="10"/>
        <color rgb="FF000000"/>
        <rFont val="FreeSans"/>
        <family val="2"/>
      </rPr>
      <t xml:space="preserve">הקבלה מתוארת כמדע לכל דבר המלווה בנוסחאות ושרטוטים</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</si>
  <si>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חכמת הקבלה על פי בעל הסולם</t>
    </r>
  </si>
  <si>
    <r>
      <rPr>
        <sz val="10"/>
        <color rgb="FF000000"/>
        <rFont val="FreeSans"/>
        <family val="2"/>
      </rPr>
      <t xml:space="preserve">בן ציון גירץ משוחח עם הרב לייטמן על הספר </t>
    </r>
    <r>
      <rPr>
        <sz val="10"/>
        <color rgb="FF000000"/>
        <rFont val="Cambria"/>
        <family val="0"/>
        <charset val="1"/>
      </rPr>
      <t xml:space="preserve">"</t>
    </r>
    <r>
      <rPr>
        <sz val="10"/>
        <color rgb="FF000000"/>
        <rFont val="FreeSans"/>
        <family val="2"/>
      </rPr>
      <t xml:space="preserve">חכמת הקבלה על פי בעל הסולם</t>
    </r>
    <r>
      <rPr>
        <sz val="10"/>
        <color rgb="FF000000"/>
        <rFont val="Cambria"/>
        <family val="0"/>
        <charset val="1"/>
      </rPr>
      <t xml:space="preserve">", </t>
    </r>
    <r>
      <rPr>
        <sz val="10"/>
        <color rgb="FF000000"/>
        <rFont val="FreeSans"/>
        <family val="2"/>
      </rPr>
      <t xml:space="preserve">בו מתוארת חכמת הקבלה כמדע לכל דבר</t>
    </r>
    <r>
      <rPr>
        <sz val="10"/>
        <color rgb="FF000000"/>
        <rFont val="Cambria"/>
        <family val="0"/>
        <charset val="1"/>
      </rPr>
      <t xml:space="preserve">, </t>
    </r>
    <r>
      <rPr>
        <sz val="10"/>
        <color rgb="FF000000"/>
        <rFont val="FreeSans"/>
        <family val="2"/>
      </rPr>
      <t xml:space="preserve">המלווה בתרשימים</t>
    </r>
    <r>
      <rPr>
        <sz val="10"/>
        <color rgb="FF000000"/>
        <rFont val="Cambria"/>
        <family val="0"/>
        <charset val="1"/>
      </rPr>
      <t xml:space="preserve">, </t>
    </r>
    <r>
      <rPr>
        <sz val="10"/>
        <color rgb="FF000000"/>
        <rFont val="FreeSans"/>
        <family val="2"/>
      </rPr>
      <t xml:space="preserve">נוסחאות ושרטוטים</t>
    </r>
  </si>
  <si>
    <r>
      <rPr>
        <sz val="10"/>
        <color rgb="FF000000"/>
        <rFont val="FreeSans"/>
        <family val="2"/>
      </rPr>
      <t xml:space="preserve">תוכנית טלוויזיה - מקובלים כותבים - מי הוא האדם</t>
    </r>
    <r>
      <rPr>
        <sz val="10"/>
        <color rgb="FF000000"/>
        <rFont val="Cambria"/>
        <family val="0"/>
        <charset val="1"/>
      </rPr>
      <t xml:space="preserve">?
 (20.01.09)</t>
    </r>
  </si>
  <si>
    <t xml:space="preserve">http://files.kab.co.il/video/heb_o_rav_2009-01-20_program_mekubalim-kotvim_al-adam_bentzionhertz.wmv</t>
  </si>
  <si>
    <t xml:space="preserve">מיהו האדם?שאלה מורכבת שאינספור תשובות כבר ניתנו לה. והפעם בן ציון מחפש את התשובה בחכמת הקבלה ומקבל תשובות מפתיעות מפי הרב לייטמן
</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</si>
  <si>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מי הוא האדם</t>
    </r>
    <r>
      <rPr>
        <sz val="10"/>
        <color rgb="FF000000"/>
        <rFont val="Cambria"/>
        <family val="0"/>
        <charset val="1"/>
      </rPr>
      <t xml:space="preserve">?</t>
    </r>
  </si>
  <si>
    <r>
      <rPr>
        <sz val="10"/>
        <color rgb="FF000000"/>
        <rFont val="FreeSans"/>
        <family val="2"/>
      </rPr>
      <t xml:space="preserve">מי הוא האדם</t>
    </r>
    <r>
      <rPr>
        <sz val="10"/>
        <color rgb="FF000000"/>
        <rFont val="Cambria"/>
        <family val="0"/>
        <charset val="1"/>
      </rPr>
      <t xml:space="preserve">? </t>
    </r>
    <r>
      <rPr>
        <sz val="10"/>
        <color rgb="FF000000"/>
        <rFont val="FreeSans"/>
        <family val="2"/>
      </rPr>
      <t xml:space="preserve">שאלה מורכבת ועתיקה לה ניתנו כבר אינספור תשובות</t>
    </r>
    <r>
      <rPr>
        <sz val="10"/>
        <color rgb="FF000000"/>
        <rFont val="Cambria"/>
        <family val="0"/>
        <charset val="1"/>
      </rPr>
      <t xml:space="preserve">. </t>
    </r>
    <r>
      <rPr>
        <sz val="10"/>
        <color rgb="FF000000"/>
        <rFont val="FreeSans"/>
        <family val="2"/>
      </rPr>
      <t xml:space="preserve">הרב לייטמן מפתיע את בן ציון גירץ בתשובות מתוך חכמת הקבלה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</si>
  <si>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אין עוד מלבדו </t>
    </r>
    <r>
      <rPr>
        <sz val="10"/>
        <color rgb="FF000000"/>
        <rFont val="Cambria"/>
        <family val="0"/>
        <charset val="1"/>
      </rPr>
      <t xml:space="preserve">(20.01.09)</t>
    </r>
  </si>
  <si>
    <t xml:space="preserve">http://files.kab.co.il/video/heb_o_rav_2009-01-20_program_mekubalim-kotvim_ein-od-milvado_bentzionhertz.wmv</t>
  </si>
  <si>
    <r>
      <rPr>
        <sz val="10"/>
        <color rgb="FF000000"/>
        <rFont val="FreeSans"/>
        <family val="2"/>
      </rPr>
      <t xml:space="preserve">המאמר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t>
    </r>
    <r>
      <rPr>
        <sz val="10"/>
        <color rgb="FF000000"/>
        <rFont val="FreeSans"/>
        <family val="2"/>
      </rPr>
      <t xml:space="preserve">הוא של בעל הסולם  אבל נכתב על ידי בנו הרב</t>
    </r>
    <r>
      <rPr>
        <sz val="10"/>
        <color rgb="FF000000"/>
        <rFont val="Cambria"/>
        <family val="0"/>
        <charset val="1"/>
      </rPr>
      <t xml:space="preserve">"</t>
    </r>
    <r>
      <rPr>
        <sz val="10"/>
        <color rgb="FF000000"/>
        <rFont val="FreeSans"/>
        <family val="2"/>
      </rPr>
      <t xml:space="preserve">ש </t>
    </r>
    <r>
      <rPr>
        <sz val="10"/>
        <color rgb="FF000000"/>
        <rFont val="Cambria"/>
        <family val="0"/>
        <charset val="1"/>
      </rPr>
      <t xml:space="preserve">.</t>
    </r>
    <r>
      <rPr>
        <sz val="10"/>
        <color rgb="FF000000"/>
        <rFont val="FreeSans"/>
        <family val="2"/>
      </rPr>
      <t xml:space="preserve">המאמר הינו היסוד של כל חכמת הקבלה משום שהוא מספר על השגת הכוח האחד והיחיד הפועל בכל המציאות הנקרא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ולכן גם מומלץ לכל אדם ללמוד אותו</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</si>
  <si>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אין עוד מלבדו</t>
    </r>
  </si>
  <si>
    <r>
      <rPr>
        <sz val="10"/>
        <color rgb="FF000000"/>
        <rFont val="FreeSans"/>
        <family val="2"/>
      </rPr>
      <t xml:space="preserve">המאמר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אותו שמע הרב ברוך אשלג מאביו בעל הסולם</t>
    </r>
    <r>
      <rPr>
        <sz val="10"/>
        <color rgb="FF000000"/>
        <rFont val="Cambria"/>
        <family val="0"/>
        <charset val="1"/>
      </rPr>
      <t xml:space="preserve">, </t>
    </r>
    <r>
      <rPr>
        <sz val="10"/>
        <color rgb="FF000000"/>
        <rFont val="FreeSans"/>
        <family val="2"/>
      </rPr>
      <t xml:space="preserve">הינו אחד ממאמרי היסוד אותם מומלץ ללמוד</t>
    </r>
    <r>
      <rPr>
        <sz val="10"/>
        <color rgb="FF000000"/>
        <rFont val="Cambria"/>
        <family val="0"/>
        <charset val="1"/>
      </rPr>
      <t xml:space="preserve">. </t>
    </r>
    <r>
      <rPr>
        <sz val="10"/>
        <color rgb="FF000000"/>
        <rFont val="FreeSans"/>
        <family val="2"/>
      </rPr>
      <t xml:space="preserve">המאמר מתמצת ומתאר את הדרך להשגת המציאות הרוחנית בה שולט כח אחד יחיד ומיוחד</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</si>
  <si>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שבירת הכלים </t>
    </r>
    <r>
      <rPr>
        <sz val="10"/>
        <color rgb="FF000000"/>
        <rFont val="Cambria"/>
        <family val="0"/>
        <charset val="1"/>
      </rPr>
      <t xml:space="preserve">- </t>
    </r>
    <r>
      <rPr>
        <sz val="10"/>
        <color rgb="FF000000"/>
        <rFont val="FreeSans"/>
        <family val="2"/>
      </rPr>
      <t xml:space="preserve">אין שלם מלב שבור </t>
    </r>
    <r>
      <rPr>
        <sz val="10"/>
        <color rgb="FF000000"/>
        <rFont val="Cambria"/>
        <family val="0"/>
        <charset val="1"/>
      </rPr>
      <t xml:space="preserve">(23.03.09)</t>
    </r>
  </si>
  <si>
    <t xml:space="preserve">http://files.kab.co.il/video/heb_o_rav_2009-03-23_program_mekubalim-kotvim_shvirat-kelim.wmv</t>
  </si>
  <si>
    <r>
      <rPr>
        <sz val="10"/>
        <color rgb="FF000000"/>
        <rFont val="FreeSans"/>
        <family val="2"/>
      </rPr>
      <t xml:space="preserve">שיחה מרתקת על המושג הקבלי </t>
    </r>
    <r>
      <rPr>
        <sz val="10"/>
        <color rgb="FF000000"/>
        <rFont val="Cambria"/>
        <family val="0"/>
        <charset val="1"/>
      </rPr>
      <t xml:space="preserve">"</t>
    </r>
    <r>
      <rPr>
        <sz val="10"/>
        <color rgb="FF000000"/>
        <rFont val="FreeSans"/>
        <family val="2"/>
      </rPr>
      <t xml:space="preserve">שבירת הכלים</t>
    </r>
    <r>
      <rPr>
        <sz val="10"/>
        <color rgb="FF000000"/>
        <rFont val="Cambria"/>
        <family val="0"/>
        <charset val="1"/>
      </rPr>
      <t xml:space="preserve">". </t>
    </r>
    <r>
      <rPr>
        <sz val="10"/>
        <color rgb="FF000000"/>
        <rFont val="FreeSans"/>
        <family val="2"/>
      </rPr>
      <t xml:space="preserve">הרב לייטמן מסביר כי כל התופעות השליליות בעולמנו הן תוצאה משבירת הכלים וכאשר נכיר בכך נוכל</t>
    </r>
    <r>
      <rPr>
        <sz val="10"/>
        <color rgb="FF000000"/>
        <rFont val="Cambria"/>
        <family val="0"/>
        <charset val="1"/>
      </rPr>
      <t xml:space="preserve">, </t>
    </r>
    <r>
      <rPr>
        <sz val="10"/>
        <color rgb="FF000000"/>
        <rFont val="FreeSans"/>
        <family val="2"/>
      </rPr>
      <t xml:space="preserve">בעזרת חכמת הקבלה</t>
    </r>
    <r>
      <rPr>
        <sz val="10"/>
        <color rgb="FF000000"/>
        <rFont val="Cambria"/>
        <family val="0"/>
        <charset val="1"/>
      </rPr>
      <t xml:space="preserve">, </t>
    </r>
    <r>
      <rPr>
        <sz val="10"/>
        <color rgb="FF000000"/>
        <rFont val="FreeSans"/>
        <family val="2"/>
      </rPr>
      <t xml:space="preserve">לתקן את השבירה ולהגיע לחיים שלמים ומאושרים</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</si>
  <si>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שבירת הכלים </t>
    </r>
    <r>
      <rPr>
        <sz val="10"/>
        <color rgb="FF000000"/>
        <rFont val="Cambria"/>
        <family val="0"/>
        <charset val="1"/>
      </rPr>
      <t xml:space="preserve">- </t>
    </r>
    <r>
      <rPr>
        <sz val="10"/>
        <color rgb="FF000000"/>
        <rFont val="FreeSans"/>
        <family val="2"/>
      </rPr>
      <t xml:space="preserve">אין שלם מלב שבור</t>
    </r>
  </si>
  <si>
    <r>
      <rPr>
        <sz val="10"/>
        <color rgb="FF000000"/>
        <rFont val="FreeSans"/>
        <family val="2"/>
      </rPr>
      <t xml:space="preserve">שיחה מרתקת על משמעות המושג הקבלי </t>
    </r>
    <r>
      <rPr>
        <sz val="10"/>
        <color rgb="FF000000"/>
        <rFont val="Cambria"/>
        <family val="0"/>
        <charset val="1"/>
      </rPr>
      <t xml:space="preserve">"</t>
    </r>
    <r>
      <rPr>
        <sz val="10"/>
        <color rgb="FF000000"/>
        <rFont val="FreeSans"/>
        <family val="2"/>
      </rPr>
      <t xml:space="preserve">שבירת הכלים</t>
    </r>
    <r>
      <rPr>
        <sz val="10"/>
        <color rgb="FF000000"/>
        <rFont val="Cambria"/>
        <family val="0"/>
        <charset val="1"/>
      </rPr>
      <t xml:space="preserve">": </t>
    </r>
    <r>
      <rPr>
        <sz val="10"/>
        <color rgb="FF000000"/>
        <rFont val="FreeSans"/>
        <family val="2"/>
      </rPr>
      <t xml:space="preserve">הרב לייטמן מסביר שכל התופעות השליליות בעולמנו</t>
    </r>
    <r>
      <rPr>
        <sz val="10"/>
        <color rgb="FF000000"/>
        <rFont val="Cambria"/>
        <family val="0"/>
        <charset val="1"/>
      </rPr>
      <t xml:space="preserve">, </t>
    </r>
    <r>
      <rPr>
        <sz val="10"/>
        <color rgb="FF000000"/>
        <rFont val="FreeSans"/>
        <family val="2"/>
      </rPr>
      <t xml:space="preserve">הן תוצאה מאירוע </t>
    </r>
    <r>
      <rPr>
        <sz val="10"/>
        <color rgb="FF000000"/>
        <rFont val="Cambria"/>
        <family val="0"/>
        <charset val="1"/>
      </rPr>
      <t xml:space="preserve">"</t>
    </r>
    <r>
      <rPr>
        <sz val="10"/>
        <color rgb="FF000000"/>
        <rFont val="FreeSans"/>
        <family val="2"/>
      </rPr>
      <t xml:space="preserve">שבירת הכלים</t>
    </r>
    <r>
      <rPr>
        <sz val="10"/>
        <color rgb="FF000000"/>
        <rFont val="Cambria"/>
        <family val="0"/>
        <charset val="1"/>
      </rPr>
      <t xml:space="preserve">" </t>
    </r>
    <r>
      <rPr>
        <sz val="10"/>
        <color rgb="FF000000"/>
        <rFont val="FreeSans"/>
        <family val="2"/>
      </rPr>
      <t xml:space="preserve">הרוחני</t>
    </r>
    <r>
      <rPr>
        <sz val="10"/>
        <color rgb="FF000000"/>
        <rFont val="Cambria"/>
        <family val="0"/>
        <charset val="1"/>
      </rPr>
      <t xml:space="preserve">, </t>
    </r>
    <r>
      <rPr>
        <sz val="10"/>
        <color rgb="FF000000"/>
        <rFont val="FreeSans"/>
        <family val="2"/>
      </rPr>
      <t xml:space="preserve">וכאשר נכיר בכך</t>
    </r>
    <r>
      <rPr>
        <sz val="10"/>
        <color rgb="FF000000"/>
        <rFont val="Cambria"/>
        <family val="0"/>
        <charset val="1"/>
      </rPr>
      <t xml:space="preserve">, </t>
    </r>
    <r>
      <rPr>
        <sz val="10"/>
        <color rgb="FF000000"/>
        <rFont val="FreeSans"/>
        <family val="2"/>
      </rPr>
      <t xml:space="preserve">נוכל לתקן את אותה השבירה ולהגיע לחיים מאושרים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</si>
  <si>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מהות הדת ומטרתה</t>
    </r>
    <r>
      <rPr>
        <sz val="10"/>
        <color rgb="FF000000"/>
        <rFont val="Cambria"/>
        <family val="0"/>
        <charset val="1"/>
      </rPr>
      <t xml:space="preserve">" (08.03.09)</t>
    </r>
  </si>
  <si>
    <t xml:space="preserve">http://files.kab.co.il/files/heb_o_rav_2009-03-08_program_mekubalim-kotvim_bs-mahut-dat-ve-matrata.wmv</t>
  </si>
  <si>
    <r>
      <rPr>
        <sz val="10"/>
        <color rgb="FF000000"/>
        <rFont val="FreeSans"/>
        <family val="2"/>
      </rPr>
      <t xml:space="preserve">כיצד נוכל להפוך את הרע שבחיינו לטוב</t>
    </r>
    <r>
      <rPr>
        <sz val="10"/>
        <color rgb="FF000000"/>
        <rFont val="Cambria"/>
        <family val="0"/>
        <charset val="1"/>
      </rPr>
      <t xml:space="preserve">, </t>
    </r>
    <r>
      <rPr>
        <sz val="10"/>
        <color rgb="FF000000"/>
        <rFont val="FreeSans"/>
        <family val="2"/>
      </rPr>
      <t xml:space="preserve">בן ציון גירץ משוחח עם הרב לייטמן על מאמר </t>
    </r>
    <r>
      <rPr>
        <sz val="10"/>
        <color rgb="FF000000"/>
        <rFont val="Cambria"/>
        <family val="0"/>
        <charset val="1"/>
      </rPr>
      <t xml:space="preserve">"</t>
    </r>
    <r>
      <rPr>
        <sz val="10"/>
        <color rgb="FF000000"/>
        <rFont val="FreeSans"/>
        <family val="2"/>
      </rPr>
      <t xml:space="preserve">מהות הדת ומטרתה</t>
    </r>
    <r>
      <rPr>
        <sz val="10"/>
        <color rgb="FF000000"/>
        <rFont val="Cambria"/>
        <family val="0"/>
        <charset val="1"/>
      </rPr>
      <t xml:space="preserve">" </t>
    </r>
    <r>
      <rPr>
        <sz val="10"/>
        <color rgb="FF000000"/>
        <rFont val="FreeSans"/>
        <family val="2"/>
      </rPr>
      <t xml:space="preserve">מאת בעל הסולם ומנסה להבין את השיטה לגילוי הרוחניות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</si>
  <si>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מהות הדת ומטרתה</t>
    </r>
    <r>
      <rPr>
        <sz val="10"/>
        <color rgb="FF000000"/>
        <rFont val="Cambria"/>
        <family val="0"/>
        <charset val="1"/>
      </rPr>
      <t xml:space="preserve">"</t>
    </r>
  </si>
  <si>
    <r>
      <rPr>
        <sz val="10"/>
        <color rgb="FF000000"/>
        <rFont val="FreeSans"/>
        <family val="2"/>
      </rPr>
      <t xml:space="preserve">בן ציון גירץ משוחח עם הרב לייטמן על המאמר </t>
    </r>
    <r>
      <rPr>
        <sz val="10"/>
        <color rgb="FF000000"/>
        <rFont val="Cambria"/>
        <family val="0"/>
        <charset val="1"/>
      </rPr>
      <t xml:space="preserve">"</t>
    </r>
    <r>
      <rPr>
        <sz val="10"/>
        <color rgb="FF000000"/>
        <rFont val="FreeSans"/>
        <family val="2"/>
      </rPr>
      <t xml:space="preserve">מהות הדת ומטרתה</t>
    </r>
    <r>
      <rPr>
        <sz val="10"/>
        <color rgb="FF000000"/>
        <rFont val="Cambria"/>
        <family val="0"/>
        <charset val="1"/>
      </rPr>
      <t xml:space="preserve">" </t>
    </r>
    <r>
      <rPr>
        <sz val="10"/>
        <color rgb="FF000000"/>
        <rFont val="FreeSans"/>
        <family val="2"/>
      </rPr>
      <t xml:space="preserve">מאת בעל הסולם </t>
    </r>
    <r>
      <rPr>
        <sz val="10"/>
        <color rgb="FF000000"/>
        <rFont val="Cambria"/>
        <family val="0"/>
        <charset val="1"/>
      </rPr>
      <t xml:space="preserve">- </t>
    </r>
    <r>
      <rPr>
        <sz val="10"/>
        <color rgb="FF000000"/>
        <rFont val="FreeSans"/>
        <family val="2"/>
      </rPr>
      <t xml:space="preserve">מהי השיטה לגילוי הרוחניות וכיצד נוכל להפוך את הרע בחיינו לטוב</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</si>
  <si>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גלוי הכח העליון </t>
    </r>
    <r>
      <rPr>
        <sz val="10"/>
        <color rgb="FF000000"/>
        <rFont val="Cambria"/>
        <family val="0"/>
        <charset val="1"/>
      </rPr>
      <t xml:space="preserve">(23.03.09)</t>
    </r>
  </si>
  <si>
    <t xml:space="preserve">http://files.kab.co.il/files/heb_o_rav_2009-03-23_program_mekubalim-kotvim_gilui-metziut.wmv</t>
  </si>
  <si>
    <r>
      <rPr>
        <sz val="10"/>
        <color rgb="FF000000"/>
        <rFont val="FreeSans"/>
        <family val="2"/>
      </rPr>
      <t xml:space="preserve">בן ציון גירץ בשיחה עם הרב לייטמן על כתבי המקובלים המסבירים לנו כיצד נגלה את כח הטבע העליון המסובב את המציאות בדרכה לגילויו</t>
    </r>
    <r>
      <rPr>
        <sz val="10"/>
        <color rgb="FF000000"/>
        <rFont val="Cambria"/>
        <family val="0"/>
        <charset val="1"/>
      </rPr>
      <t xml:space="preserve">, </t>
    </r>
    <r>
      <rPr>
        <sz val="10"/>
        <color rgb="FF000000"/>
        <rFont val="FreeSans"/>
        <family val="2"/>
      </rPr>
      <t xml:space="preserve">דווקא בשעת המשבר הכללי הנגלה בזמננו</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</si>
  <si>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גלוי הכח העליון</t>
    </r>
  </si>
  <si>
    <r>
      <rPr>
        <sz val="10"/>
        <color rgb="FF000000"/>
        <rFont val="FreeSans"/>
        <family val="2"/>
      </rPr>
      <t xml:space="preserve">בן ציון גירץ משוחח עם הרב לייטמן על כתבי המקובלים</t>
    </r>
    <r>
      <rPr>
        <sz val="10"/>
        <color rgb="FF000000"/>
        <rFont val="Cambria"/>
        <family val="0"/>
        <charset val="1"/>
      </rPr>
      <t xml:space="preserve">, </t>
    </r>
    <r>
      <rPr>
        <sz val="10"/>
        <color rgb="FF000000"/>
        <rFont val="FreeSans"/>
        <family val="2"/>
      </rPr>
      <t xml:space="preserve">המסבירים לנו כיצד נגלה את כח הטבע העליון שמנהל את המציאות</t>
    </r>
    <r>
      <rPr>
        <sz val="10"/>
        <color rgb="FF000000"/>
        <rFont val="Cambria"/>
        <family val="0"/>
        <charset val="1"/>
      </rPr>
      <t xml:space="preserve">, </t>
    </r>
    <r>
      <rPr>
        <sz val="10"/>
        <color rgb="FF000000"/>
        <rFont val="FreeSans"/>
        <family val="2"/>
      </rPr>
      <t xml:space="preserve">ומדוע חשוב לגלותו דווקא היום</t>
    </r>
    <r>
      <rPr>
        <sz val="10"/>
        <color rgb="FF000000"/>
        <rFont val="Cambria"/>
        <family val="0"/>
        <charset val="1"/>
      </rPr>
      <t xml:space="preserve">, </t>
    </r>
    <r>
      <rPr>
        <sz val="10"/>
        <color rgb="FF000000"/>
        <rFont val="FreeSans"/>
        <family val="2"/>
      </rPr>
      <t xml:space="preserve">לאור המשבר העולמי הרב תחומי</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</si>
  <si>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t>
    </r>
    <r>
      <rPr>
        <sz val="10"/>
        <color rgb="FF000000"/>
        <rFont val="FreeSans"/>
        <family val="2"/>
      </rPr>
      <t xml:space="preserve">אהבת ה</t>
    </r>
    <r>
      <rPr>
        <sz val="10"/>
        <color rgb="FF000000"/>
        <rFont val="Cambria"/>
        <family val="0"/>
        <charset val="1"/>
      </rPr>
      <t xml:space="preserve">' </t>
    </r>
    <r>
      <rPr>
        <sz val="10"/>
        <color rgb="FF000000"/>
        <rFont val="FreeSans"/>
        <family val="2"/>
      </rPr>
      <t xml:space="preserve">ואהבת הבריות</t>
    </r>
    <r>
      <rPr>
        <sz val="10"/>
        <color rgb="FF000000"/>
        <rFont val="Cambria"/>
        <family val="0"/>
        <charset val="1"/>
      </rPr>
      <t xml:space="preserve">" (2009-03-26)</t>
    </r>
  </si>
  <si>
    <t xml:space="preserve">http://files.kab.co.il/video/heb_o_rav_2009-03-26_program_mekubalim-kotvim_ahavat-ashem.wmv</t>
  </si>
  <si>
    <r>
      <rPr>
        <sz val="10"/>
        <color rgb="FF000000"/>
        <rFont val="FreeSans"/>
        <family val="2"/>
      </rPr>
      <t xml:space="preserve">בו ציון גירץ משוחח עם הרב לייטמן על מהות הקשר בין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לבין הרגשה אישית של שלמות ונצחיות ומסביר מהו יחס אמיתי של אהבה ודאגה לזולת וכיצד נגיע דרכו להרגשת העולם הרוחני</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</si>
  <si>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t>
    </r>
    <r>
      <rPr>
        <sz val="10"/>
        <color rgb="FF000000"/>
        <rFont val="FreeSans"/>
        <family val="2"/>
      </rPr>
      <t xml:space="preserve">אהבת ה</t>
    </r>
    <r>
      <rPr>
        <sz val="10"/>
        <color rgb="FF000000"/>
        <rFont val="Cambria"/>
        <family val="0"/>
        <charset val="1"/>
      </rPr>
      <t xml:space="preserve">' </t>
    </r>
    <r>
      <rPr>
        <sz val="10"/>
        <color rgb="FF000000"/>
        <rFont val="FreeSans"/>
        <family val="2"/>
      </rPr>
      <t xml:space="preserve">ואהבת הבריות</t>
    </r>
    <r>
      <rPr>
        <sz val="10"/>
        <color rgb="FF000000"/>
        <rFont val="Cambria"/>
        <family val="0"/>
        <charset val="1"/>
      </rPr>
      <t xml:space="preserve">"</t>
    </r>
  </si>
  <si>
    <r>
      <rPr>
        <sz val="10"/>
        <color rgb="FF000000"/>
        <rFont val="FreeSans"/>
        <family val="2"/>
      </rPr>
      <t xml:space="preserve">בן ציון גירץ משוחח עם הרב לייטמן</t>
    </r>
    <r>
      <rPr>
        <sz val="10"/>
        <color rgb="FF000000"/>
        <rFont val="Cambria"/>
        <family val="0"/>
        <charset val="1"/>
      </rPr>
      <t xml:space="preserve">, </t>
    </r>
    <r>
      <rPr>
        <sz val="10"/>
        <color rgb="FF000000"/>
        <rFont val="FreeSans"/>
        <family val="2"/>
      </rPr>
      <t xml:space="preserve">על הקשר בין המושג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לבין הרגשה של שלמות ונצחיות</t>
    </r>
    <r>
      <rPr>
        <sz val="10"/>
        <color rgb="FF000000"/>
        <rFont val="Cambria"/>
        <family val="0"/>
        <charset val="1"/>
      </rPr>
      <t xml:space="preserve">. </t>
    </r>
    <r>
      <rPr>
        <sz val="10"/>
        <color rgb="FF000000"/>
        <rFont val="FreeSans"/>
        <family val="2"/>
      </rPr>
      <t xml:space="preserve">עוד בתוכנית </t>
    </r>
    <r>
      <rPr>
        <sz val="10"/>
        <color rgb="FF000000"/>
        <rFont val="Cambria"/>
        <family val="0"/>
        <charset val="1"/>
      </rPr>
      <t xml:space="preserve">- </t>
    </r>
    <r>
      <rPr>
        <sz val="10"/>
        <color rgb="FF000000"/>
        <rFont val="FreeSans"/>
        <family val="2"/>
      </rPr>
      <t xml:space="preserve">מהו יחס אמיתי של אהבה ודאגה לזולת וכיצד נוכל להגיע דרכו להרגשת העולם הרוחני</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</si>
  <si>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הקדמה לספר הזוהר </t>
    </r>
    <r>
      <rPr>
        <sz val="10"/>
        <color rgb="FF000000"/>
        <rFont val="Cambria"/>
        <family val="0"/>
        <charset val="1"/>
      </rPr>
      <t xml:space="preserve">(2009-03-26)</t>
    </r>
  </si>
  <si>
    <t xml:space="preserve">http://files.kab.co.il/video/heb_o_rav_2009-03-26_program_mekubalim-kotvim_bs-akdama-zohar.wmv</t>
  </si>
  <si>
    <r>
      <rPr>
        <sz val="10"/>
        <color rgb="FF000000"/>
        <rFont val="FreeSans"/>
        <family val="2"/>
      </rPr>
      <t xml:space="preserve">בן ציון גירץ משוחח עם הרב לייטמן על המאמר </t>
    </r>
    <r>
      <rPr>
        <sz val="10"/>
        <color rgb="FF000000"/>
        <rFont val="Cambria"/>
        <family val="0"/>
        <charset val="1"/>
      </rPr>
      <t xml:space="preserve">"</t>
    </r>
    <r>
      <rPr>
        <sz val="10"/>
        <color rgb="FF000000"/>
        <rFont val="FreeSans"/>
        <family val="2"/>
      </rPr>
      <t xml:space="preserve">הקדמה לספר הזהר</t>
    </r>
    <r>
      <rPr>
        <sz val="10"/>
        <color rgb="FF000000"/>
        <rFont val="Cambria"/>
        <family val="0"/>
        <charset val="1"/>
      </rPr>
      <t xml:space="preserve">" </t>
    </r>
    <r>
      <rPr>
        <sz val="10"/>
        <color rgb="FF000000"/>
        <rFont val="FreeSans"/>
        <family val="2"/>
      </rPr>
      <t xml:space="preserve">מאת בעל הסולם הכתוב בשפת הענפים על המציאות הרוחנית בעזרת מילים ודימויים מהעולם הזה</t>
    </r>
    <r>
      <rPr>
        <sz val="10"/>
        <color rgb="FF000000"/>
        <rFont val="Cambria"/>
        <family val="0"/>
        <charset val="1"/>
      </rPr>
      <t xml:space="preserve">, </t>
    </r>
    <r>
      <rPr>
        <sz val="10"/>
        <color rgb="FF000000"/>
        <rFont val="FreeSans"/>
        <family val="2"/>
      </rPr>
      <t xml:space="preserve">נברר מה מהותנו בעולם ומהם העולמות אותם צריך לתקן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</si>
  <si>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הקדמה לספר הזהר</t>
    </r>
  </si>
  <si>
    <r>
      <rPr>
        <sz val="10"/>
        <color rgb="FF000000"/>
        <rFont val="FreeSans"/>
        <family val="2"/>
      </rPr>
      <t xml:space="preserve">מאמרו החשוב של בעל הסולם</t>
    </r>
    <r>
      <rPr>
        <sz val="10"/>
        <color rgb="FF000000"/>
        <rFont val="Cambria"/>
        <family val="0"/>
        <charset val="1"/>
      </rPr>
      <t xml:space="preserve">, </t>
    </r>
    <r>
      <rPr>
        <sz val="10"/>
        <color rgb="FF000000"/>
        <rFont val="FreeSans"/>
        <family val="2"/>
      </rPr>
      <t xml:space="preserve">עוסק בשאלות הקיום הבסיסיות ומהות האדם והבריאה</t>
    </r>
    <r>
      <rPr>
        <sz val="10"/>
        <color rgb="FF000000"/>
        <rFont val="Cambria"/>
        <family val="0"/>
        <charset val="1"/>
      </rPr>
      <t xml:space="preserve">. </t>
    </r>
    <r>
      <rPr>
        <sz val="10"/>
        <color rgb="FF000000"/>
        <rFont val="FreeSans"/>
        <family val="2"/>
      </rPr>
      <t xml:space="preserve">המאמר כתוב בשפת ה</t>
    </r>
    <r>
      <rPr>
        <sz val="10"/>
        <color rgb="FF000000"/>
        <rFont val="Cambria"/>
        <family val="0"/>
        <charset val="1"/>
      </rPr>
      <t xml:space="preserve">"</t>
    </r>
    <r>
      <rPr>
        <sz val="10"/>
        <color rgb="FF000000"/>
        <rFont val="FreeSans"/>
        <family val="2"/>
      </rPr>
      <t xml:space="preserve">ענפים</t>
    </r>
    <r>
      <rPr>
        <sz val="10"/>
        <color rgb="FF000000"/>
        <rFont val="Cambria"/>
        <family val="0"/>
        <charset val="1"/>
      </rPr>
      <t xml:space="preserve">" - </t>
    </r>
    <r>
      <rPr>
        <sz val="10"/>
        <color rgb="FF000000"/>
        <rFont val="FreeSans"/>
        <family val="2"/>
      </rPr>
      <t xml:space="preserve">שפה המתארת את המציאות הרוחנית בעזרת מילים ארציות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</si>
  <si>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עיתון האומה </t>
    </r>
    <r>
      <rPr>
        <sz val="10"/>
        <color rgb="FF000000"/>
        <rFont val="Cambria"/>
        <family val="0"/>
        <charset val="1"/>
      </rPr>
      <t xml:space="preserve">(2008-10-30)</t>
    </r>
  </si>
  <si>
    <t xml:space="preserve">http://files.kab.co.il/video/heb_o_rav_2008-10-30_program_mekubalim-kotvim_benzion-gerz_iton-auma.wmv</t>
  </si>
  <si>
    <r>
      <rPr>
        <sz val="10"/>
        <color rgb="FF000000"/>
        <rFont val="FreeSans"/>
        <family val="2"/>
      </rPr>
      <t xml:space="preserve">עיתון האומה אשר נכתב בשנת </t>
    </r>
    <r>
      <rPr>
        <sz val="10"/>
        <color rgb="FF000000"/>
        <rFont val="Cambria"/>
        <family val="0"/>
        <charset val="1"/>
      </rPr>
      <t xml:space="preserve">1940 על ידי בעל הסולם, מתאים יותר מתמיד למציאות הנוכחית בשל המשבר הכלכלי והרגשת חוסר האיחוד ששוררת באומה הישראלית. מסרו העיקרי - חינוך רוחני שיוביל לפתרון לאומי ועולמי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</si>
  <si>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עיתון האומה</t>
    </r>
  </si>
  <si>
    <r>
      <rPr>
        <sz val="10"/>
        <color rgb="FF000000"/>
        <rFont val="FreeSans"/>
        <family val="2"/>
      </rPr>
      <t xml:space="preserve">הרב לייטמן בשיחה עם בן ציון גירץ, על עיתון האומה שכתב בעל הסולם בשנת </t>
    </r>
    <r>
      <rPr>
        <sz val="10"/>
        <color rgb="FF000000"/>
        <rFont val="Cambria"/>
        <family val="0"/>
        <charset val="1"/>
      </rPr>
      <t xml:space="preserve">1940, והאקטואליות שלו לימינו, לאור המשבר הכלכלי וחוסר האיחוד השורר בעם. המסר העיקרי של העיתון, חינוך רוחני שיוביל לפתרון לאומי ועולמי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</si>
  <si>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 עצמאות האדם ועצמאות ישראל </t>
    </r>
    <r>
      <rPr>
        <sz val="10"/>
        <color rgb="FF000000"/>
        <rFont val="Cambria"/>
        <family val="0"/>
        <charset val="1"/>
      </rPr>
      <t xml:space="preserve">(2009-04-23)</t>
    </r>
  </si>
  <si>
    <t xml:space="preserve">http://files.kab.co.il/video/heb_o_rav_2009-04-23_program_holiday_mekubalim-kotvim_atzmaut.wmv</t>
  </si>
  <si>
    <r>
      <rPr>
        <sz val="10"/>
        <color rgb="FF000000"/>
        <rFont val="FreeSans"/>
        <family val="2"/>
      </rPr>
      <t xml:space="preserve">עצמאות ואחדות יכולים להתממש רק דרך אהבת הזולת</t>
    </r>
    <r>
      <rPr>
        <sz val="10"/>
        <color rgb="FF000000"/>
        <rFont val="Cambria"/>
        <family val="0"/>
        <charset val="1"/>
      </rPr>
      <t xml:space="preserve">, </t>
    </r>
    <r>
      <rPr>
        <sz val="10"/>
        <color rgb="FF000000"/>
        <rFont val="FreeSans"/>
        <family val="2"/>
      </rPr>
      <t xml:space="preserve">בחיבור לחברה ובקשר עם אחרים</t>
    </r>
    <r>
      <rPr>
        <sz val="10"/>
        <color rgb="FF000000"/>
        <rFont val="Cambria"/>
        <family val="0"/>
        <charset val="1"/>
      </rPr>
      <t xml:space="preserve">. </t>
    </r>
    <r>
      <rPr>
        <sz val="10"/>
        <color rgb="FF000000"/>
        <rFont val="FreeSans"/>
        <family val="2"/>
      </rPr>
      <t xml:space="preserve">וכשאהבה כללית תהייה החוט המקשר בינינו תחבר ותאחד אותנו כעם</t>
    </r>
    <r>
      <rPr>
        <sz val="10"/>
        <color rgb="FF000000"/>
        <rFont val="Cambria"/>
        <family val="0"/>
        <charset val="1"/>
      </rPr>
      <t xml:space="preserve">, </t>
    </r>
    <r>
      <rPr>
        <sz val="10"/>
        <color rgb="FF000000"/>
        <rFont val="FreeSans"/>
        <family val="2"/>
      </rPr>
      <t xml:space="preserve">השנאה החיצונית תעלם</t>
    </r>
    <r>
      <rPr>
        <sz val="10"/>
        <color rgb="FF000000"/>
        <rFont val="Cambria"/>
        <family val="0"/>
        <charset val="1"/>
      </rPr>
      <t xml:space="preserve">. </t>
    </r>
    <r>
      <rPr>
        <sz val="10"/>
        <color rgb="FF000000"/>
        <rFont val="FreeSans"/>
        <family val="2"/>
      </rPr>
      <t xml:space="preserve">נגיע לעצמאות ונהייה אור לגויים</t>
    </r>
    <r>
      <rPr>
        <sz val="10"/>
        <color rgb="FF000000"/>
        <rFont val="Cambria"/>
        <family val="0"/>
        <charset val="1"/>
      </rPr>
      <t xml:space="preserve">. </t>
    </r>
  </si>
  <si>
    <t xml:space="preserve">מקובלים כותבים – עצמאות האדם ועצמאות ישראל</t>
  </si>
  <si>
    <r>
      <rPr>
        <sz val="10"/>
        <color rgb="FF000000"/>
        <rFont val="FreeSans"/>
        <family val="2"/>
      </rPr>
      <t xml:space="preserve">עצמאות ואחדות יכולים להתממש רק דרך אהבת הזולת</t>
    </r>
    <r>
      <rPr>
        <sz val="10"/>
        <color rgb="FF000000"/>
        <rFont val="Cambria"/>
        <family val="0"/>
        <charset val="1"/>
      </rPr>
      <t xml:space="preserve">, </t>
    </r>
    <r>
      <rPr>
        <sz val="10"/>
        <color rgb="FF000000"/>
        <rFont val="FreeSans"/>
        <family val="2"/>
      </rPr>
      <t xml:space="preserve">בחיבור לחברה ובקשר עם אחרים</t>
    </r>
    <r>
      <rPr>
        <sz val="10"/>
        <color rgb="FF000000"/>
        <rFont val="Cambria"/>
        <family val="0"/>
        <charset val="1"/>
      </rPr>
      <t xml:space="preserve">. </t>
    </r>
    <r>
      <rPr>
        <sz val="10"/>
        <color rgb="FF000000"/>
        <rFont val="FreeSans"/>
        <family val="2"/>
      </rPr>
      <t xml:space="preserve">כשאהבה תהיה החוט המקשר בינינו</t>
    </r>
    <r>
      <rPr>
        <sz val="10"/>
        <color rgb="FF000000"/>
        <rFont val="Cambria"/>
        <family val="0"/>
        <charset val="1"/>
      </rPr>
      <t xml:space="preserve">, </t>
    </r>
    <r>
      <rPr>
        <sz val="10"/>
        <color rgb="FF000000"/>
        <rFont val="FreeSans"/>
        <family val="2"/>
      </rPr>
      <t xml:space="preserve">תחבר ותאחד אותנו כעם</t>
    </r>
    <r>
      <rPr>
        <sz val="10"/>
        <color rgb="FF000000"/>
        <rFont val="Cambria"/>
        <family val="0"/>
        <charset val="1"/>
      </rPr>
      <t xml:space="preserve">, </t>
    </r>
    <r>
      <rPr>
        <sz val="10"/>
        <color rgb="FF000000"/>
        <rFont val="FreeSans"/>
        <family val="2"/>
      </rPr>
      <t xml:space="preserve">השנאה החיצונית תעלם</t>
    </r>
    <r>
      <rPr>
        <sz val="10"/>
        <color rgb="FF000000"/>
        <rFont val="Cambria"/>
        <family val="0"/>
        <charset val="1"/>
      </rPr>
      <t xml:space="preserve">, </t>
    </r>
    <r>
      <rPr>
        <sz val="10"/>
        <color rgb="FF000000"/>
        <rFont val="FreeSans"/>
        <family val="2"/>
      </rPr>
      <t xml:space="preserve">נגיע לעצמאות ונהיה אור לגויים</t>
    </r>
    <r>
      <rPr>
        <sz val="10"/>
        <color rgb="FF000000"/>
        <rFont val="Cambria"/>
        <family val="0"/>
        <charset val="1"/>
      </rPr>
      <t xml:space="preserve">. </t>
    </r>
    <r>
      <rPr>
        <sz val="10"/>
        <color rgb="FF000000"/>
        <rFont val="FreeSans"/>
        <family val="2"/>
      </rPr>
      <t xml:space="preserve">מנחה בן ציון גירץ</t>
    </r>
  </si>
  <si>
    <r>
      <rPr>
        <sz val="10"/>
        <color rgb="FF000000"/>
        <rFont val="FreeSans"/>
        <family val="2"/>
      </rPr>
      <t xml:space="preserve">מקובלים כותבים</t>
    </r>
    <r>
      <rPr>
        <sz val="10"/>
        <color rgb="FF000000"/>
        <rFont val="Cambria"/>
        <family val="0"/>
        <charset val="1"/>
      </rPr>
      <t xml:space="preserve">". </t>
    </r>
    <r>
      <rPr>
        <sz val="10"/>
        <color rgb="FF000000"/>
        <rFont val="FreeSans"/>
        <family val="2"/>
      </rPr>
      <t xml:space="preserve">שני מאורות הגדולים </t>
    </r>
    <r>
      <rPr>
        <sz val="10"/>
        <color rgb="FF000000"/>
        <rFont val="Cambria"/>
        <family val="0"/>
        <charset val="1"/>
      </rPr>
      <t xml:space="preserve">(2008-10-26) </t>
    </r>
  </si>
  <si>
    <t xml:space="preserve">http://files.kab.co.il/video/heb_o_rav_2008-10-26_program_mekubalim-kotvim_benzion-gerz_shnei-hameorot-hagdolim.wmv</t>
  </si>
  <si>
    <r>
      <rPr>
        <sz val="10"/>
        <color rgb="FF000000"/>
        <rFont val="Cambria"/>
        <family val="0"/>
        <charset val="1"/>
      </rPr>
      <t xml:space="preserve">"</t>
    </r>
    <r>
      <rPr>
        <sz val="10"/>
        <color rgb="FF000000"/>
        <rFont val="FreeSans"/>
        <family val="2"/>
      </rPr>
      <t xml:space="preserve">שני המאורות הגדולים</t>
    </r>
    <r>
      <rPr>
        <sz val="10"/>
        <color rgb="FF000000"/>
        <rFont val="Cambria"/>
        <family val="0"/>
        <charset val="1"/>
      </rPr>
      <t xml:space="preserve">" </t>
    </r>
    <r>
      <rPr>
        <sz val="10"/>
        <color rgb="FF000000"/>
        <rFont val="FreeSans"/>
        <family val="2"/>
      </rPr>
      <t xml:space="preserve">ספר מיוחד</t>
    </r>
    <r>
      <rPr>
        <sz val="10"/>
        <color rgb="FF000000"/>
        <rFont val="Cambria"/>
        <family val="0"/>
        <charset val="1"/>
      </rPr>
      <t xml:space="preserve">, </t>
    </r>
    <r>
      <rPr>
        <sz val="10"/>
        <color rgb="FF000000"/>
        <rFont val="FreeSans"/>
        <family val="2"/>
      </rPr>
      <t xml:space="preserve">העוסק בשני מקובלים גדולים הרב קוק ובעל סולם</t>
    </r>
    <r>
      <rPr>
        <sz val="10"/>
        <color rgb="FF000000"/>
        <rFont val="Cambria"/>
        <family val="0"/>
        <charset val="1"/>
      </rPr>
      <t xml:space="preserve">. </t>
    </r>
    <r>
      <rPr>
        <sz val="10"/>
        <color rgb="FF000000"/>
        <rFont val="FreeSans"/>
        <family val="2"/>
      </rPr>
      <t xml:space="preserve">על המפגש המרגש בין השניים בארץ ישראל ועד כמה פעלו וקשרו את גורל העולם וגורל ישראל בנחיצות ללימודי חכמת הקבלה </t>
    </r>
  </si>
  <si>
    <r>
      <rPr>
        <sz val="10"/>
        <color rgb="FF000000"/>
        <rFont val="FreeSans"/>
        <family val="2"/>
      </rPr>
      <t xml:space="preserve">מקובלים כותבים – </t>
    </r>
    <r>
      <rPr>
        <sz val="10"/>
        <color rgb="FF000000"/>
        <rFont val="Cambria"/>
        <family val="0"/>
        <charset val="1"/>
      </rPr>
      <t xml:space="preserve">"</t>
    </r>
    <r>
      <rPr>
        <sz val="10"/>
        <color rgb="FF000000"/>
        <rFont val="FreeSans"/>
        <family val="2"/>
      </rPr>
      <t xml:space="preserve">שני המאורות הגדולים</t>
    </r>
    <r>
      <rPr>
        <sz val="10"/>
        <color rgb="FF000000"/>
        <rFont val="Cambria"/>
        <family val="0"/>
        <charset val="1"/>
      </rPr>
      <t xml:space="preserve">"</t>
    </r>
  </si>
  <si>
    <r>
      <rPr>
        <sz val="10"/>
        <color rgb="FF000000"/>
        <rFont val="Cambria"/>
        <family val="0"/>
        <charset val="1"/>
      </rPr>
      <t xml:space="preserve">"</t>
    </r>
    <r>
      <rPr>
        <sz val="10"/>
        <color rgb="FF000000"/>
        <rFont val="FreeSans"/>
        <family val="2"/>
      </rPr>
      <t xml:space="preserve">שני המאורות הגדולים</t>
    </r>
    <r>
      <rPr>
        <sz val="10"/>
        <color rgb="FF000000"/>
        <rFont val="Cambria"/>
        <family val="0"/>
        <charset val="1"/>
      </rPr>
      <t xml:space="preserve">" </t>
    </r>
    <r>
      <rPr>
        <sz val="10"/>
        <color rgb="FF000000"/>
        <rFont val="FreeSans"/>
        <family val="2"/>
      </rPr>
      <t xml:space="preserve">הם שני המקובלים הגדולים ביותר של דורנו </t>
    </r>
    <r>
      <rPr>
        <sz val="10"/>
        <color rgb="FF000000"/>
        <rFont val="Cambria"/>
        <family val="0"/>
        <charset val="1"/>
      </rPr>
      <t xml:space="preserve">- </t>
    </r>
    <r>
      <rPr>
        <sz val="10"/>
        <color rgb="FF000000"/>
        <rFont val="FreeSans"/>
        <family val="2"/>
      </rPr>
      <t xml:space="preserve">הרב קוק</t>
    </r>
    <r>
      <rPr>
        <sz val="10"/>
        <color rgb="FF000000"/>
        <rFont val="Cambria"/>
        <family val="0"/>
        <charset val="1"/>
      </rPr>
      <t xml:space="preserve">, </t>
    </r>
    <r>
      <rPr>
        <sz val="10"/>
        <color rgb="FF000000"/>
        <rFont val="FreeSans"/>
        <family val="2"/>
      </rPr>
      <t xml:space="preserve">ובעל הסולם</t>
    </r>
    <r>
      <rPr>
        <sz val="10"/>
        <color rgb="FF000000"/>
        <rFont val="Cambria"/>
        <family val="0"/>
        <charset val="1"/>
      </rPr>
      <t xml:space="preserve">. </t>
    </r>
    <r>
      <rPr>
        <sz val="10"/>
        <color rgb="FF000000"/>
        <rFont val="FreeSans"/>
        <family val="2"/>
      </rPr>
      <t xml:space="preserve">הספר מתאר את המפגש המרגש בין השניים בארץ ישראל</t>
    </r>
    <r>
      <rPr>
        <sz val="10"/>
        <color rgb="FF000000"/>
        <rFont val="Cambria"/>
        <family val="0"/>
        <charset val="1"/>
      </rPr>
      <t xml:space="preserve">, </t>
    </r>
    <r>
      <rPr>
        <sz val="10"/>
        <color rgb="FF000000"/>
        <rFont val="FreeSans"/>
        <family val="2"/>
      </rPr>
      <t xml:space="preserve">וכיצד קשרו שניהם את גורל העולם וגורלו של עם ישראל ללימודי חכמת הקבלה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</si>
  <si>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רשב</t>
    </r>
    <r>
      <rPr>
        <sz val="10"/>
        <color rgb="FF000000"/>
        <rFont val="Cambria"/>
        <family val="0"/>
        <charset val="1"/>
      </rPr>
      <t xml:space="preserve">"</t>
    </r>
    <r>
      <rPr>
        <sz val="10"/>
        <color rgb="FF000000"/>
        <rFont val="FreeSans"/>
        <family val="2"/>
      </rPr>
      <t xml:space="preserve">י וספר הזוהר </t>
    </r>
    <r>
      <rPr>
        <sz val="10"/>
        <color rgb="FF000000"/>
        <rFont val="Cambria"/>
        <family val="0"/>
        <charset val="1"/>
      </rPr>
      <t xml:space="preserve">(2009-04-23) </t>
    </r>
  </si>
  <si>
    <t xml:space="preserve">http://files.kab.co.il/video/heb_o_rav_2009-04-23_program_mekubalim-kotvim_zohar-ve-rashbi.wmv</t>
  </si>
  <si>
    <r>
      <rPr>
        <sz val="10"/>
        <color rgb="FF000000"/>
        <rFont val="FreeSans"/>
        <family val="2"/>
      </rPr>
      <t xml:space="preserve">בן ציון גירץ משוחח עם הרב לייטמן על ספר הזוהר </t>
    </r>
    <r>
      <rPr>
        <sz val="10"/>
        <color rgb="FF000000"/>
        <rFont val="Cambria"/>
        <family val="0"/>
        <charset val="1"/>
      </rPr>
      <t xml:space="preserve">- </t>
    </r>
    <r>
      <rPr>
        <sz val="10"/>
        <color rgb="FF000000"/>
        <rFont val="FreeSans"/>
        <family val="2"/>
      </rPr>
      <t xml:space="preserve">כיצד נכתב ומה תפקידו</t>
    </r>
    <r>
      <rPr>
        <sz val="10"/>
        <color rgb="FF000000"/>
        <rFont val="Cambria"/>
        <family val="0"/>
        <charset val="1"/>
      </rPr>
      <t xml:space="preserve">, </t>
    </r>
    <r>
      <rPr>
        <sz val="10"/>
        <color rgb="FF000000"/>
        <rFont val="FreeSans"/>
        <family val="2"/>
      </rPr>
      <t xml:space="preserve">מדוע דווקא עכשיו הוא יוצא מההסתר ונפתח לכלל האוכלוסיה</t>
    </r>
    <r>
      <rPr>
        <sz val="10"/>
        <color rgb="FF000000"/>
        <rFont val="Cambria"/>
        <family val="0"/>
        <charset val="1"/>
      </rPr>
      <t xml:space="preserve">,</t>
    </r>
    <r>
      <rPr>
        <sz val="10"/>
        <color rgb="FF000000"/>
        <rFont val="FreeSans"/>
        <family val="2"/>
      </rPr>
      <t xml:space="preserve">מי היה רשב</t>
    </r>
    <r>
      <rPr>
        <sz val="10"/>
        <color rgb="FF000000"/>
        <rFont val="Cambria"/>
        <family val="0"/>
        <charset val="1"/>
      </rPr>
      <t xml:space="preserve">"</t>
    </r>
    <r>
      <rPr>
        <sz val="10"/>
        <color rgb="FF000000"/>
        <rFont val="FreeSans"/>
        <family val="2"/>
      </rPr>
      <t xml:space="preserve">י והאם יש משמעות רוחנית להר מירון עצמו</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</si>
  <si>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רשב</t>
    </r>
    <r>
      <rPr>
        <sz val="10"/>
        <color rgb="FF000000"/>
        <rFont val="Cambria"/>
        <family val="0"/>
        <charset val="1"/>
      </rPr>
      <t xml:space="preserve">"</t>
    </r>
    <r>
      <rPr>
        <sz val="10"/>
        <color rgb="FF000000"/>
        <rFont val="FreeSans"/>
        <family val="2"/>
      </rPr>
      <t xml:space="preserve">י וספר הזוהר</t>
    </r>
  </si>
  <si>
    <r>
      <rPr>
        <sz val="10"/>
        <color rgb="FF000000"/>
        <rFont val="FreeSans"/>
        <family val="2"/>
      </rPr>
      <t xml:space="preserve">בן ציון גירץ משוחח עם הרב לייטמן על ספר הזוהר </t>
    </r>
    <r>
      <rPr>
        <sz val="10"/>
        <color rgb="FF000000"/>
        <rFont val="Cambria"/>
        <family val="0"/>
        <charset val="1"/>
      </rPr>
      <t xml:space="preserve">- </t>
    </r>
    <r>
      <rPr>
        <sz val="10"/>
        <color rgb="FF000000"/>
        <rFont val="FreeSans"/>
        <family val="2"/>
      </rPr>
      <t xml:space="preserve">כיצד נכתב ומה תפקידו</t>
    </r>
    <r>
      <rPr>
        <sz val="10"/>
        <color rgb="FF000000"/>
        <rFont val="Cambria"/>
        <family val="0"/>
        <charset val="1"/>
      </rPr>
      <t xml:space="preserve">, </t>
    </r>
    <r>
      <rPr>
        <sz val="10"/>
        <color rgb="FF000000"/>
        <rFont val="FreeSans"/>
        <family val="2"/>
      </rPr>
      <t xml:space="preserve">מדוע דווקא עכשיו הוא יוצא מההסתר ומתגלה בהמון</t>
    </r>
    <r>
      <rPr>
        <sz val="10"/>
        <color rgb="FF000000"/>
        <rFont val="Cambria"/>
        <family val="0"/>
        <charset val="1"/>
      </rPr>
      <t xml:space="preserve">, </t>
    </r>
    <r>
      <rPr>
        <sz val="10"/>
        <color rgb="FF000000"/>
        <rFont val="FreeSans"/>
        <family val="2"/>
      </rPr>
      <t xml:space="preserve">מי היה רבי שמעון בר</t>
    </r>
    <r>
      <rPr>
        <sz val="10"/>
        <color rgb="FF000000"/>
        <rFont val="Cambria"/>
        <family val="0"/>
        <charset val="1"/>
      </rPr>
      <t xml:space="preserve">-</t>
    </r>
    <r>
      <rPr>
        <sz val="10"/>
        <color rgb="FF000000"/>
        <rFont val="FreeSans"/>
        <family val="2"/>
      </rPr>
      <t xml:space="preserve">יוחאי והאם ישנה משמעות רוחנית להר מירון עצמו</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</si>
  <si>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קבלה </t>
    </r>
    <r>
      <rPr>
        <sz val="10"/>
        <color rgb="FF000000"/>
        <rFont val="Cambria"/>
        <family val="0"/>
        <charset val="1"/>
      </rPr>
      <t xml:space="preserve">(20.05.09)</t>
    </r>
  </si>
  <si>
    <t xml:space="preserve">http://files.kab.co.il/video/heb_o_rav_2009-05-20_program_mekubalim-kotvim_ma-ze-sefer.wmv</t>
  </si>
  <si>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t>
    </r>
    <r>
      <rPr>
        <sz val="10"/>
        <color rgb="FF000000"/>
        <rFont val="Cambria"/>
        <family val="0"/>
        <charset val="1"/>
      </rPr>
      <t xml:space="preserve">, </t>
    </r>
    <r>
      <rPr>
        <sz val="10"/>
        <color rgb="FF000000"/>
        <rFont val="FreeSans"/>
        <family val="2"/>
      </rPr>
      <t xml:space="preserve">עורך ראשי בהוצאת הספרים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בשיחה לקראת שבוע הספר על משמעות הביטוי </t>
    </r>
    <r>
      <rPr>
        <sz val="10"/>
        <color rgb="FF000000"/>
        <rFont val="Cambria"/>
        <family val="0"/>
        <charset val="1"/>
      </rPr>
      <t xml:space="preserve">"</t>
    </r>
    <r>
      <rPr>
        <sz val="10"/>
        <color rgb="FF000000"/>
        <rFont val="FreeSans"/>
        <family val="2"/>
      </rPr>
      <t xml:space="preserve">יצא לאור</t>
    </r>
    <r>
      <rPr>
        <sz val="10"/>
        <color rgb="FF000000"/>
        <rFont val="Cambria"/>
        <family val="0"/>
        <charset val="1"/>
      </rPr>
      <t xml:space="preserve">", </t>
    </r>
    <r>
      <rPr>
        <sz val="10"/>
        <color rgb="FF000000"/>
        <rFont val="FreeSans"/>
        <family val="2"/>
      </rPr>
      <t xml:space="preserve">מדוע ספרי הקבלה קשים לקריאה והאם לספר רוחני יכולת השפעה על הקורא</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</si>
  <si>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קבלה</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</si>
  <si>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t>
    </r>
    <r>
      <rPr>
        <sz val="10"/>
        <color rgb="FF000000"/>
        <rFont val="Cambria"/>
        <family val="0"/>
        <charset val="1"/>
      </rPr>
      <t xml:space="preserve">, </t>
    </r>
    <r>
      <rPr>
        <sz val="10"/>
        <color rgb="FF000000"/>
        <rFont val="FreeSans"/>
        <family val="2"/>
      </rPr>
      <t xml:space="preserve">עורך ראשי בהוצאת הספרים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בשיחה לקראת שבוע הספר</t>
    </r>
    <r>
      <rPr>
        <sz val="10"/>
        <color rgb="FF000000"/>
        <rFont val="Cambria"/>
        <family val="0"/>
        <charset val="1"/>
      </rPr>
      <t xml:space="preserve">: </t>
    </r>
    <r>
      <rPr>
        <sz val="10"/>
        <color rgb="FF000000"/>
        <rFont val="FreeSans"/>
        <family val="2"/>
      </rPr>
      <t xml:space="preserve">על משמעות הביטוי </t>
    </r>
    <r>
      <rPr>
        <sz val="10"/>
        <color rgb="FF000000"/>
        <rFont val="Cambria"/>
        <family val="0"/>
        <charset val="1"/>
      </rPr>
      <t xml:space="preserve">"</t>
    </r>
    <r>
      <rPr>
        <sz val="10"/>
        <color rgb="FF000000"/>
        <rFont val="FreeSans"/>
        <family val="2"/>
      </rPr>
      <t xml:space="preserve">יצא לאור</t>
    </r>
    <r>
      <rPr>
        <sz val="10"/>
        <color rgb="FF000000"/>
        <rFont val="Cambria"/>
        <family val="0"/>
        <charset val="1"/>
      </rPr>
      <t xml:space="preserve">", </t>
    </r>
    <r>
      <rPr>
        <sz val="10"/>
        <color rgb="FF000000"/>
        <rFont val="FreeSans"/>
        <family val="2"/>
      </rPr>
      <t xml:space="preserve">מדוע ספרי הקבלה קשים לקריאה</t>
    </r>
    <r>
      <rPr>
        <sz val="10"/>
        <color rgb="FF000000"/>
        <rFont val="Cambria"/>
        <family val="0"/>
        <charset val="1"/>
      </rPr>
      <t xml:space="preserve">, </t>
    </r>
    <r>
      <rPr>
        <sz val="10"/>
        <color rgb="FF000000"/>
        <rFont val="FreeSans"/>
        <family val="2"/>
      </rPr>
      <t xml:space="preserve">והאם לספר רוחני יכולת השפעה על הקורא</t>
    </r>
    <r>
      <rPr>
        <sz val="10"/>
        <color rgb="FF000000"/>
        <rFont val="Cambria"/>
        <family val="0"/>
        <charset val="1"/>
      </rPr>
      <t xml:space="preserve">?</t>
    </r>
  </si>
  <si>
    <r>
      <rPr>
        <sz val="10"/>
        <color rgb="FF000000"/>
        <rFont val="FreeSans"/>
        <family val="2"/>
      </rPr>
      <t xml:space="preserve">תוכנית הטלוויזיה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 במילים פשוטות</t>
    </r>
    <r>
      <rPr>
        <sz val="10"/>
        <color rgb="FF000000"/>
        <rFont val="Cambria"/>
        <family val="0"/>
        <charset val="1"/>
      </rPr>
      <t xml:space="preserve">" (2009-05-20)</t>
    </r>
  </si>
  <si>
    <t xml:space="preserve">http://files.kab.co.il/video/heb_o_rav_2009-05-20_program_mekubalim-kotvim_kabbalah-bemilim-pshutot.wmv</t>
  </si>
  <si>
    <r>
      <rPr>
        <sz val="10"/>
        <color rgb="FF000000"/>
        <rFont val="FreeSans"/>
        <family val="2"/>
      </rPr>
      <t xml:space="preserve">הרב לייטמן ובן ציון גירץ בשיחה מרתקת על הספר המתאר בשפה פשוטה ומובנת את החוכמה שמגלה לאדם את סודות העולם ואת הדרך להגיע לחיים מוצלחים ומאושרים</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</si>
  <si>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 במילים פשוטות</t>
    </r>
    <r>
      <rPr>
        <sz val="10"/>
        <color rgb="FF000000"/>
        <rFont val="Cambria"/>
        <family val="0"/>
        <charset val="1"/>
      </rPr>
      <t xml:space="preserve">"</t>
    </r>
  </si>
  <si>
    <r>
      <rPr>
        <sz val="10"/>
        <color rgb="FF000000"/>
        <rFont val="FreeSans"/>
        <family val="2"/>
      </rPr>
      <t xml:space="preserve">הרב לייטמן ובן ציון גירץ בשיחה מרתקת על הספר</t>
    </r>
    <r>
      <rPr>
        <sz val="10"/>
        <color rgb="FF000000"/>
        <rFont val="Cambria"/>
        <family val="0"/>
        <charset val="1"/>
      </rPr>
      <t xml:space="preserve">, </t>
    </r>
    <r>
      <rPr>
        <sz val="10"/>
        <color rgb="FF000000"/>
        <rFont val="FreeSans"/>
        <family val="2"/>
      </rPr>
      <t xml:space="preserve">המתאר בשפה פשוטה ומובנת את חכמת הקבלה המגלה לאדם את סודות העולם והטבע</t>
    </r>
    <r>
      <rPr>
        <sz val="10"/>
        <color rgb="FF000000"/>
        <rFont val="Cambria"/>
        <family val="0"/>
        <charset val="1"/>
      </rPr>
      <t xml:space="preserve">, </t>
    </r>
    <r>
      <rPr>
        <sz val="10"/>
        <color rgb="FF000000"/>
        <rFont val="FreeSans"/>
        <family val="2"/>
      </rPr>
      <t xml:space="preserve">ואת הדרך להגיע לחיים טובים ומאושרים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</si>
  <si>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שלבי ההשגה רוחנית </t>
    </r>
    <r>
      <rPr>
        <sz val="10"/>
        <color rgb="FF000000"/>
        <rFont val="Cambria"/>
        <family val="0"/>
        <charset val="1"/>
      </rPr>
      <t xml:space="preserve">(2009-06-24)</t>
    </r>
  </si>
  <si>
    <t xml:space="preserve">http://files.kab.co.il/video/heb_o_rav_2009-06-24_program_mekubalim-kotvim_shlavey-asaga-ruhanit.wmv</t>
  </si>
  <si>
    <r>
      <rPr>
        <sz val="10"/>
        <color rgb="FF000000"/>
        <rFont val="FreeSans"/>
        <family val="2"/>
      </rPr>
      <t xml:space="preserve">מה הטעם בחיים</t>
    </r>
    <r>
      <rPr>
        <sz val="10"/>
        <color rgb="FF000000"/>
        <rFont val="Cambria"/>
        <family val="0"/>
        <charset val="1"/>
      </rPr>
      <t xml:space="preserve">? </t>
    </r>
    <r>
      <rPr>
        <sz val="10"/>
        <color rgb="FF000000"/>
        <rFont val="FreeSans"/>
        <family val="2"/>
      </rPr>
      <t xml:space="preserve">הרב לייטמן ובן ציון גירץ בשיחה מרתקת על הספר שמגלה את משמעות החיים</t>
    </r>
    <r>
      <rPr>
        <sz val="10"/>
        <color rgb="FF000000"/>
        <rFont val="Cambria"/>
        <family val="0"/>
        <charset val="1"/>
      </rPr>
      <t xml:space="preserve">. </t>
    </r>
    <r>
      <rPr>
        <sz val="10"/>
        <color rgb="FF000000"/>
        <rFont val="FreeSans"/>
        <family val="2"/>
      </rPr>
      <t xml:space="preserve">עוד בתוכנית</t>
    </r>
    <r>
      <rPr>
        <sz val="10"/>
        <color rgb="FF000000"/>
        <rFont val="Cambria"/>
        <family val="0"/>
        <charset val="1"/>
      </rPr>
      <t xml:space="preserve">- </t>
    </r>
    <r>
      <rPr>
        <sz val="10"/>
        <color rgb="FF000000"/>
        <rFont val="FreeSans"/>
        <family val="2"/>
      </rPr>
      <t xml:space="preserve">על נשמות של מקובלים ועל כתיבת ספרי קבלה מזווית הראיה של המחברים ושל העורכים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</si>
  <si>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שלבי ההשגה הרוחנית</t>
    </r>
    <r>
      <rPr>
        <sz val="10"/>
        <color rgb="FF000000"/>
        <rFont val="Cambria"/>
        <family val="0"/>
        <charset val="1"/>
      </rPr>
      <t xml:space="preserve">"</t>
    </r>
  </si>
  <si>
    <r>
      <rPr>
        <sz val="10"/>
        <color rgb="FF000000"/>
        <rFont val="FreeSans"/>
        <family val="2"/>
      </rPr>
      <t xml:space="preserve">מה הטעם בחיים</t>
    </r>
    <r>
      <rPr>
        <sz val="10"/>
        <color rgb="FF000000"/>
        <rFont val="Cambria"/>
        <family val="0"/>
        <charset val="1"/>
      </rPr>
      <t xml:space="preserve">? </t>
    </r>
    <r>
      <rPr>
        <sz val="10"/>
        <color rgb="FF000000"/>
        <rFont val="FreeSans"/>
        <family val="2"/>
      </rPr>
      <t xml:space="preserve">הרב לייטמן ובן ציון גירץ בשיחה מרתקת על הספר שמגלה את משמעות החיים</t>
    </r>
    <r>
      <rPr>
        <sz val="10"/>
        <color rgb="FF000000"/>
        <rFont val="Cambria"/>
        <family val="0"/>
        <charset val="1"/>
      </rPr>
      <t xml:space="preserve">. </t>
    </r>
    <r>
      <rPr>
        <sz val="10"/>
        <color rgb="FF000000"/>
        <rFont val="FreeSans"/>
        <family val="2"/>
      </rPr>
      <t xml:space="preserve">עוד בתוכנית</t>
    </r>
    <r>
      <rPr>
        <sz val="10"/>
        <color rgb="FF000000"/>
        <rFont val="Cambria"/>
        <family val="0"/>
        <charset val="1"/>
      </rPr>
      <t xml:space="preserve">, </t>
    </r>
    <r>
      <rPr>
        <sz val="10"/>
        <color rgb="FF000000"/>
        <rFont val="FreeSans"/>
        <family val="2"/>
      </rPr>
      <t xml:space="preserve">על נשמות של מקובלים</t>
    </r>
    <r>
      <rPr>
        <sz val="10"/>
        <color rgb="FF000000"/>
        <rFont val="Cambria"/>
        <family val="0"/>
        <charset val="1"/>
      </rPr>
      <t xml:space="preserve">, </t>
    </r>
    <r>
      <rPr>
        <sz val="10"/>
        <color rgb="FF000000"/>
        <rFont val="FreeSans"/>
        <family val="2"/>
      </rPr>
      <t xml:space="preserve">ועל כתיבת ספרי קבלה מזווית הראיה של המחברים ושל העורכים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</si>
  <si>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 </t>
    </r>
    <r>
      <rPr>
        <sz val="10"/>
        <color rgb="FF000000"/>
        <rFont val="FreeSans"/>
        <family val="2"/>
      </rPr>
      <t xml:space="preserve">באב </t>
    </r>
    <r>
      <rPr>
        <sz val="10"/>
        <color rgb="FF000000"/>
        <rFont val="Cambria"/>
        <family val="0"/>
        <charset val="1"/>
      </rPr>
      <t xml:space="preserve">(2009-07-19)</t>
    </r>
  </si>
  <si>
    <t xml:space="preserve">http://files.kab.co.il/video/heb_o_rav_2009-07-19_program_mekubalim-kotvim_9beav.wmv</t>
  </si>
  <si>
    <r>
      <rPr>
        <sz val="10"/>
        <color rgb="FF000000"/>
        <rFont val="FreeSans"/>
        <family val="2"/>
      </rPr>
      <t xml:space="preserve">בן ציון גירץ והרב לייטמן בשיחה על משמעות יום ט</t>
    </r>
    <r>
      <rPr>
        <sz val="10"/>
        <color rgb="FF000000"/>
        <rFont val="Cambria"/>
        <family val="0"/>
        <charset val="1"/>
      </rPr>
      <t xml:space="preserve">' </t>
    </r>
    <r>
      <rPr>
        <sz val="10"/>
        <color rgb="FF000000"/>
        <rFont val="FreeSans"/>
        <family val="2"/>
      </rPr>
      <t xml:space="preserve">באב</t>
    </r>
    <r>
      <rPr>
        <sz val="10"/>
        <color rgb="FF000000"/>
        <rFont val="Cambria"/>
        <family val="0"/>
        <charset val="1"/>
      </rPr>
      <t xml:space="preserve">. </t>
    </r>
    <r>
      <rPr>
        <sz val="10"/>
        <color rgb="FF000000"/>
        <rFont val="FreeSans"/>
        <family val="2"/>
      </rPr>
      <t xml:space="preserve">מה מיוחד ביום זה ובתקופת </t>
    </r>
    <r>
      <rPr>
        <sz val="10"/>
        <color rgb="FF000000"/>
        <rFont val="Cambria"/>
        <family val="0"/>
        <charset val="1"/>
      </rPr>
      <t xml:space="preserve">"</t>
    </r>
    <r>
      <rPr>
        <sz val="10"/>
        <color rgb="FF000000"/>
        <rFont val="FreeSans"/>
        <family val="2"/>
      </rPr>
      <t xml:space="preserve">בין המצרים</t>
    </r>
    <r>
      <rPr>
        <sz val="10"/>
        <color rgb="FF000000"/>
        <rFont val="Cambria"/>
        <family val="0"/>
        <charset val="1"/>
      </rPr>
      <t xml:space="preserve">", </t>
    </r>
    <r>
      <rPr>
        <sz val="10"/>
        <color rgb="FF000000"/>
        <rFont val="FreeSans"/>
        <family val="2"/>
      </rPr>
      <t xml:space="preserve">מדוע שמח רבי עקיבא עם חורבן בית המקדש</t>
    </r>
    <r>
      <rPr>
        <sz val="10"/>
        <color rgb="FF000000"/>
        <rFont val="Cambria"/>
        <family val="0"/>
        <charset val="1"/>
      </rPr>
      <t xml:space="preserve">, </t>
    </r>
    <r>
      <rPr>
        <sz val="10"/>
        <color rgb="FF000000"/>
        <rFont val="FreeSans"/>
        <family val="2"/>
      </rPr>
      <t xml:space="preserve">האם ניתן היה למנוע את החורבן ומהי מטרתו הרוחנית של החורבן</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</si>
  <si>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 </t>
    </r>
    <r>
      <rPr>
        <sz val="10"/>
        <color rgb="FF000000"/>
        <rFont val="FreeSans"/>
        <family val="2"/>
      </rPr>
      <t xml:space="preserve">באב</t>
    </r>
  </si>
  <si>
    <r>
      <rPr>
        <sz val="10"/>
        <color rgb="FF000000"/>
        <rFont val="FreeSans"/>
        <family val="2"/>
      </rPr>
      <t xml:space="preserve">הרב לייטמן ובן ציון גירץ</t>
    </r>
    <r>
      <rPr>
        <sz val="10"/>
        <color rgb="FF000000"/>
        <rFont val="Cambria"/>
        <family val="0"/>
        <charset val="1"/>
      </rPr>
      <t xml:space="preserve">, </t>
    </r>
    <r>
      <rPr>
        <sz val="10"/>
        <color rgb="FF000000"/>
        <rFont val="FreeSans"/>
        <family val="2"/>
      </rPr>
      <t xml:space="preserve">בשיחה על משמעות יום ט</t>
    </r>
    <r>
      <rPr>
        <sz val="10"/>
        <color rgb="FF000000"/>
        <rFont val="Cambria"/>
        <family val="0"/>
        <charset val="1"/>
      </rPr>
      <t xml:space="preserve">' </t>
    </r>
    <r>
      <rPr>
        <sz val="10"/>
        <color rgb="FF000000"/>
        <rFont val="FreeSans"/>
        <family val="2"/>
      </rPr>
      <t xml:space="preserve">באב</t>
    </r>
    <r>
      <rPr>
        <sz val="10"/>
        <color rgb="FF000000"/>
        <rFont val="Cambria"/>
        <family val="0"/>
        <charset val="1"/>
      </rPr>
      <t xml:space="preserve">, </t>
    </r>
    <r>
      <rPr>
        <sz val="10"/>
        <color rgb="FF000000"/>
        <rFont val="FreeSans"/>
        <family val="2"/>
      </rPr>
      <t xml:space="preserve">מה מיוחד ביום זה ובתקופת </t>
    </r>
    <r>
      <rPr>
        <sz val="10"/>
        <color rgb="FF000000"/>
        <rFont val="Cambria"/>
        <family val="0"/>
        <charset val="1"/>
      </rPr>
      <t xml:space="preserve">"</t>
    </r>
    <r>
      <rPr>
        <sz val="10"/>
        <color rgb="FF000000"/>
        <rFont val="FreeSans"/>
        <family val="2"/>
      </rPr>
      <t xml:space="preserve">בין המצרים</t>
    </r>
    <r>
      <rPr>
        <sz val="10"/>
        <color rgb="FF000000"/>
        <rFont val="Cambria"/>
        <family val="0"/>
        <charset val="1"/>
      </rPr>
      <t xml:space="preserve">", </t>
    </r>
    <r>
      <rPr>
        <sz val="10"/>
        <color rgb="FF000000"/>
        <rFont val="FreeSans"/>
        <family val="2"/>
      </rPr>
      <t xml:space="preserve">מדוע שמח רבי עקיבא עם חורבן בית המקדש</t>
    </r>
    <r>
      <rPr>
        <sz val="10"/>
        <color rgb="FF000000"/>
        <rFont val="Cambria"/>
        <family val="0"/>
        <charset val="1"/>
      </rPr>
      <t xml:space="preserve">, </t>
    </r>
    <r>
      <rPr>
        <sz val="10"/>
        <color rgb="FF000000"/>
        <rFont val="FreeSans"/>
        <family val="2"/>
      </rPr>
      <t xml:space="preserve">האם ניתן היה למנוע את החורבן</t>
    </r>
    <r>
      <rPr>
        <sz val="10"/>
        <color rgb="FF000000"/>
        <rFont val="Cambria"/>
        <family val="0"/>
        <charset val="1"/>
      </rPr>
      <t xml:space="preserve">, </t>
    </r>
    <r>
      <rPr>
        <sz val="10"/>
        <color rgb="FF000000"/>
        <rFont val="FreeSans"/>
        <family val="2"/>
      </rPr>
      <t xml:space="preserve">ומהי מטרתו הרוחנית של החורבן</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</si>
  <si>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על נשמה </t>
    </r>
    <r>
      <rPr>
        <sz val="10"/>
        <color rgb="FF000000"/>
        <rFont val="Cambria"/>
        <family val="0"/>
        <charset val="1"/>
      </rPr>
      <t xml:space="preserve">(2009-07-01) </t>
    </r>
  </si>
  <si>
    <t xml:space="preserve">http://files.kab.co.il/video/heb_o_rav_2009-07-01_program_mekubalim-kotvim_al-neshama.wmv</t>
  </si>
  <si>
    <r>
      <rPr>
        <sz val="10"/>
        <color rgb="FF000000"/>
        <rFont val="FreeSans"/>
        <family val="2"/>
      </rPr>
      <t xml:space="preserve">בן ציון גירץ בשיחה מרתקת עם הרב לייטמן על מהות הנשמה</t>
    </r>
    <r>
      <rPr>
        <sz val="10"/>
        <color rgb="FF000000"/>
        <rFont val="Cambria"/>
        <family val="0"/>
        <charset val="1"/>
      </rPr>
      <t xml:space="preserve">. </t>
    </r>
    <r>
      <rPr>
        <sz val="10"/>
        <color rgb="FF000000"/>
        <rFont val="FreeSans"/>
        <family val="2"/>
      </rPr>
      <t xml:space="preserve">האם ניתן להגדיר מהי נשמה</t>
    </r>
    <r>
      <rPr>
        <sz val="10"/>
        <color rgb="FF000000"/>
        <rFont val="Cambria"/>
        <family val="0"/>
        <charset val="1"/>
      </rPr>
      <t xml:space="preserve">, </t>
    </r>
    <r>
      <rPr>
        <sz val="10"/>
        <color rgb="FF000000"/>
        <rFont val="FreeSans"/>
        <family val="2"/>
      </rPr>
      <t xml:space="preserve">היכן נמצאת הנשמה</t>
    </r>
    <r>
      <rPr>
        <sz val="10"/>
        <color rgb="FF000000"/>
        <rFont val="Cambria"/>
        <family val="0"/>
        <charset val="1"/>
      </rPr>
      <t xml:space="preserve">, </t>
    </r>
    <r>
      <rPr>
        <sz val="10"/>
        <color rgb="FF000000"/>
        <rFont val="FreeSans"/>
        <family val="2"/>
      </rPr>
      <t xml:space="preserve">האם היא נצחית</t>
    </r>
    <r>
      <rPr>
        <sz val="10"/>
        <color rgb="FF000000"/>
        <rFont val="Cambria"/>
        <family val="0"/>
        <charset val="1"/>
      </rPr>
      <t xml:space="preserve">, </t>
    </r>
    <r>
      <rPr>
        <sz val="10"/>
        <color rgb="FF000000"/>
        <rFont val="FreeSans"/>
        <family val="2"/>
      </rPr>
      <t xml:space="preserve">האם וכיצד ניתן לפתח את הנשמה והאם לימוד אודות הנשמה יכול להוביל לפתרון משברים ולאושר</t>
    </r>
    <r>
      <rPr>
        <sz val="10"/>
        <color rgb="FF000000"/>
        <rFont val="Cambria"/>
        <family val="0"/>
        <charset val="1"/>
      </rPr>
      <t xml:space="preserve">?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</si>
  <si>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על נשמה</t>
    </r>
  </si>
  <si>
    <r>
      <rPr>
        <sz val="10"/>
        <color rgb="FF000000"/>
        <rFont val="FreeSans"/>
        <family val="2"/>
      </rPr>
      <t xml:space="preserve">הרב לייטמן בשיחה עם בן ציון גירץ על מהות הנשמה</t>
    </r>
    <r>
      <rPr>
        <sz val="10"/>
        <color rgb="FF000000"/>
        <rFont val="Cambria"/>
        <family val="0"/>
        <charset val="1"/>
      </rPr>
      <t xml:space="preserve">. </t>
    </r>
    <r>
      <rPr>
        <sz val="10"/>
        <color rgb="FF000000"/>
        <rFont val="FreeSans"/>
        <family val="2"/>
      </rPr>
      <t xml:space="preserve">האם ניתן להגדיר מהי נשמה</t>
    </r>
    <r>
      <rPr>
        <sz val="10"/>
        <color rgb="FF000000"/>
        <rFont val="Cambria"/>
        <family val="0"/>
        <charset val="1"/>
      </rPr>
      <t xml:space="preserve">, </t>
    </r>
    <r>
      <rPr>
        <sz val="10"/>
        <color rgb="FF000000"/>
        <rFont val="FreeSans"/>
        <family val="2"/>
      </rPr>
      <t xml:space="preserve">היכן היא נמצאת</t>
    </r>
    <r>
      <rPr>
        <sz val="10"/>
        <color rgb="FF000000"/>
        <rFont val="Cambria"/>
        <family val="0"/>
        <charset val="1"/>
      </rPr>
      <t xml:space="preserve">, </t>
    </r>
    <r>
      <rPr>
        <sz val="10"/>
        <color rgb="FF000000"/>
        <rFont val="FreeSans"/>
        <family val="2"/>
      </rPr>
      <t xml:space="preserve">האם היא נצחית</t>
    </r>
    <r>
      <rPr>
        <sz val="10"/>
        <color rgb="FF000000"/>
        <rFont val="Cambria"/>
        <family val="0"/>
        <charset val="1"/>
      </rPr>
      <t xml:space="preserve">, </t>
    </r>
    <r>
      <rPr>
        <sz val="10"/>
        <color rgb="FF000000"/>
        <rFont val="FreeSans"/>
        <family val="2"/>
      </rPr>
      <t xml:space="preserve">האם וכיצד ניתן לגלות ולפתח את הנשמה</t>
    </r>
    <r>
      <rPr>
        <sz val="10"/>
        <color rgb="FF000000"/>
        <rFont val="Cambria"/>
        <family val="0"/>
        <charset val="1"/>
      </rPr>
      <t xml:space="preserve">, </t>
    </r>
    <r>
      <rPr>
        <sz val="10"/>
        <color rgb="FF000000"/>
        <rFont val="FreeSans"/>
        <family val="2"/>
      </rPr>
      <t xml:space="preserve">ולהוביל אותנו לפתרון משברים ולאושר</t>
    </r>
    <r>
      <rPr>
        <sz val="10"/>
        <color rgb="FF000000"/>
        <rFont val="Cambria"/>
        <family val="0"/>
        <charset val="1"/>
      </rPr>
      <t xml:space="preserve">?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</si>
  <si>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המאור המחזיר למוטב</t>
    </r>
    <r>
      <rPr>
        <sz val="10"/>
        <color rgb="FF000000"/>
        <rFont val="Cambria"/>
        <family val="0"/>
        <charset val="1"/>
      </rPr>
      <t xml:space="preserve">" (2009-07-19) </t>
    </r>
  </si>
  <si>
    <t xml:space="preserve">http://files.kab.co.il/video/heb_o_rav_2009-07-19_program_mekubalim-kotvim_maor-mahzir-lemutav.wmv</t>
  </si>
  <si>
    <r>
      <rPr>
        <sz val="10"/>
        <color rgb="FF000000"/>
        <rFont val="FreeSans"/>
        <family val="2"/>
      </rPr>
      <t xml:space="preserve">הרב לייטמן ובן ציון גירץ</t>
    </r>
    <r>
      <rPr>
        <sz val="10"/>
        <color rgb="FF000000"/>
        <rFont val="Cambria"/>
        <family val="0"/>
        <charset val="1"/>
      </rPr>
      <t xml:space="preserve">, </t>
    </r>
    <r>
      <rPr>
        <sz val="10"/>
        <color rgb="FF000000"/>
        <rFont val="FreeSans"/>
        <family val="2"/>
      </rPr>
      <t xml:space="preserve">בשיחה על משמעות המאור המחזיר למוטב</t>
    </r>
    <r>
      <rPr>
        <sz val="10"/>
        <color rgb="FF000000"/>
        <rFont val="Cambria"/>
        <family val="0"/>
        <charset val="1"/>
      </rPr>
      <t xml:space="preserve">, </t>
    </r>
    <r>
      <rPr>
        <sz val="10"/>
        <color rgb="FF000000"/>
        <rFont val="FreeSans"/>
        <family val="2"/>
      </rPr>
      <t xml:space="preserve">איך ניתן להשיג את המאור</t>
    </r>
    <r>
      <rPr>
        <sz val="10"/>
        <color rgb="FF000000"/>
        <rFont val="Cambria"/>
        <family val="0"/>
        <charset val="1"/>
      </rPr>
      <t xml:space="preserve">, </t>
    </r>
    <r>
      <rPr>
        <sz val="10"/>
        <color rgb="FF000000"/>
        <rFont val="FreeSans"/>
        <family val="2"/>
      </rPr>
      <t xml:space="preserve">מה חשיבות הקריאה בספרי קבלה מקוריים</t>
    </r>
    <r>
      <rPr>
        <sz val="10"/>
        <color rgb="FF000000"/>
        <rFont val="Cambria"/>
        <family val="0"/>
        <charset val="1"/>
      </rPr>
      <t xml:space="preserve">, </t>
    </r>
    <r>
      <rPr>
        <sz val="10"/>
        <color rgb="FF000000"/>
        <rFont val="FreeSans"/>
        <family val="2"/>
      </rPr>
      <t xml:space="preserve">מה תפקיד הרצון בזמן קריאת הספר ומהי השפעת המאור על האדם</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</si>
  <si>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המאור המחזיר למוטב</t>
    </r>
    <r>
      <rPr>
        <sz val="10"/>
        <color rgb="FF000000"/>
        <rFont val="Cambria"/>
        <family val="0"/>
        <charset val="1"/>
      </rPr>
      <t xml:space="preserve">"</t>
    </r>
  </si>
  <si>
    <r>
      <rPr>
        <sz val="10"/>
        <color rgb="FF000000"/>
        <rFont val="FreeSans"/>
        <family val="2"/>
      </rPr>
      <t xml:space="preserve">הרב לייטמן ובן ציון גירץ</t>
    </r>
    <r>
      <rPr>
        <sz val="10"/>
        <color rgb="FF000000"/>
        <rFont val="Cambria"/>
        <family val="0"/>
        <charset val="1"/>
      </rPr>
      <t xml:space="preserve">, </t>
    </r>
    <r>
      <rPr>
        <sz val="10"/>
        <color rgb="FF000000"/>
        <rFont val="FreeSans"/>
        <family val="2"/>
      </rPr>
      <t xml:space="preserve">בשיחה על משמעות  המושג </t>
    </r>
    <r>
      <rPr>
        <sz val="10"/>
        <color rgb="FF000000"/>
        <rFont val="Cambria"/>
        <family val="0"/>
        <charset val="1"/>
      </rPr>
      <t xml:space="preserve">"</t>
    </r>
    <r>
      <rPr>
        <sz val="10"/>
        <color rgb="FF000000"/>
        <rFont val="FreeSans"/>
        <family val="2"/>
      </rPr>
      <t xml:space="preserve">המאור המחזיר למוטב</t>
    </r>
    <r>
      <rPr>
        <sz val="10"/>
        <color rgb="FF000000"/>
        <rFont val="Cambria"/>
        <family val="0"/>
        <charset val="1"/>
      </rPr>
      <t xml:space="preserve">", </t>
    </r>
    <r>
      <rPr>
        <sz val="10"/>
        <color rgb="FF000000"/>
        <rFont val="FreeSans"/>
        <family val="2"/>
      </rPr>
      <t xml:space="preserve">איך ניתן להשיג את המאור ומהי השפעתו על האדם</t>
    </r>
    <r>
      <rPr>
        <sz val="10"/>
        <color rgb="FF000000"/>
        <rFont val="Cambria"/>
        <family val="0"/>
        <charset val="1"/>
      </rPr>
      <t xml:space="preserve">, </t>
    </r>
    <r>
      <rPr>
        <sz val="10"/>
        <color rgb="FF000000"/>
        <rFont val="FreeSans"/>
        <family val="2"/>
      </rPr>
      <t xml:space="preserve">מה חשיבות הקריאה בספרי קבלה מקוריים</t>
    </r>
    <r>
      <rPr>
        <sz val="10"/>
        <color rgb="FF000000"/>
        <rFont val="Cambria"/>
        <family val="0"/>
        <charset val="1"/>
      </rPr>
      <t xml:space="preserve">, </t>
    </r>
    <r>
      <rPr>
        <sz val="10"/>
        <color rgb="FF000000"/>
        <rFont val="FreeSans"/>
        <family val="2"/>
      </rPr>
      <t xml:space="preserve">ומה תפקיד הרצון בזמן קריאת הספר</t>
    </r>
    <r>
      <rPr>
        <sz val="10"/>
        <color rgb="FF000000"/>
        <rFont val="Cambria"/>
        <family val="0"/>
        <charset val="1"/>
      </rPr>
      <t xml:space="preserve">?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</si>
  <si>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על קונגרסים </t>
    </r>
    <r>
      <rPr>
        <sz val="10"/>
        <color rgb="FF000000"/>
        <rFont val="Cambria"/>
        <family val="0"/>
        <charset val="1"/>
      </rPr>
      <t xml:space="preserve">(2009-06-24) </t>
    </r>
  </si>
  <si>
    <t xml:space="preserve">http://files.kab.co.il/video/heb_o_rav_2009-06-24_program_mekubalim-kotvim_al-congressim.wmv</t>
  </si>
  <si>
    <r>
      <rPr>
        <sz val="10"/>
        <color rgb="FF000000"/>
        <rFont val="FreeSans"/>
        <family val="2"/>
      </rPr>
      <t xml:space="preserve">חכמת הקבלה אמנם עוסקת בפנימיות האדם</t>
    </r>
    <r>
      <rPr>
        <sz val="10"/>
        <color rgb="FF000000"/>
        <rFont val="Cambria"/>
        <family val="0"/>
        <charset val="1"/>
      </rPr>
      <t xml:space="preserve">, </t>
    </r>
    <r>
      <rPr>
        <sz val="10"/>
        <color rgb="FF000000"/>
        <rFont val="FreeSans"/>
        <family val="2"/>
      </rPr>
      <t xml:space="preserve">אך לקשר החיצוני עם הסביבה ישנה חשיבות רבה</t>
    </r>
    <r>
      <rPr>
        <sz val="10"/>
        <color rgb="FF000000"/>
        <rFont val="Cambria"/>
        <family val="0"/>
        <charset val="1"/>
      </rPr>
      <t xml:space="preserve">. </t>
    </r>
    <r>
      <rPr>
        <sz val="10"/>
        <color rgb="FF000000"/>
        <rFont val="FreeSans"/>
        <family val="2"/>
      </rPr>
      <t xml:space="preserve">הקונגרס אינו מהווה התכנסות אנשים סתם</t>
    </r>
    <r>
      <rPr>
        <sz val="10"/>
        <color rgb="FF000000"/>
        <rFont val="Cambria"/>
        <family val="0"/>
        <charset val="1"/>
      </rPr>
      <t xml:space="preserve">, </t>
    </r>
    <r>
      <rPr>
        <sz val="10"/>
        <color rgb="FF000000"/>
        <rFont val="FreeSans"/>
        <family val="2"/>
      </rPr>
      <t xml:space="preserve">כי אם הזדמנות אמיתית להתעלות רוחנית</t>
    </r>
    <r>
      <rPr>
        <sz val="10"/>
        <color rgb="FF000000"/>
        <rFont val="Cambria"/>
        <family val="0"/>
        <charset val="1"/>
      </rPr>
      <t xml:space="preserve">, </t>
    </r>
    <r>
      <rPr>
        <sz val="10"/>
        <color rgb="FF000000"/>
        <rFont val="FreeSans"/>
        <family val="2"/>
      </rPr>
      <t xml:space="preserve">על ידי כוונה נכונה וחיבור אמיתי בינינו</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</si>
  <si>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על כנסים</t>
    </r>
  </si>
  <si>
    <t xml:space="preserve">חכמת הקבלה עוסקת בפנימיות האדם, אך לקשר החיצוני עם הסביבה ישנה חשיבות רבה. הכנסים המתקיימים בארץ ובעולם, הם הזדמנות אמיתית להתעלות רוחנית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</si>
  <si>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מהי השפעה</t>
    </r>
    <r>
      <rPr>
        <sz val="10"/>
        <color rgb="FF000000"/>
        <rFont val="Cambria"/>
        <family val="0"/>
        <charset val="1"/>
      </rPr>
      <t xml:space="preserve">? (2009-08-16)</t>
    </r>
  </si>
  <si>
    <t xml:space="preserve">http://files.kab.co.il/video/heb_o_rav_2009-08-16_program_mekubalim-kotvim_kelim-deashpaa.wmv</t>
  </si>
  <si>
    <r>
      <rPr>
        <sz val="10"/>
        <color rgb="FF000000"/>
        <rFont val="FreeSans"/>
        <family val="2"/>
      </rPr>
      <t xml:space="preserve">מדוע קיימת בלבנו התחושה שהעולם צר ומייאש</t>
    </r>
    <r>
      <rPr>
        <sz val="10"/>
        <color rgb="FF000000"/>
        <rFont val="Cambria"/>
        <family val="0"/>
        <charset val="1"/>
      </rPr>
      <t xml:space="preserve">, </t>
    </r>
    <r>
      <rPr>
        <sz val="10"/>
        <color rgb="FF000000"/>
        <rFont val="FreeSans"/>
        <family val="2"/>
      </rPr>
      <t xml:space="preserve">איזה שינוי פנימי יכול לאפשר לנו ליצור כלי חדש שירחיב ויפתח את תחושותינו</t>
    </r>
    <r>
      <rPr>
        <sz val="10"/>
        <color rgb="FF000000"/>
        <rFont val="Cambria"/>
        <family val="0"/>
        <charset val="1"/>
      </rPr>
      <t xml:space="preserve">, </t>
    </r>
    <r>
      <rPr>
        <sz val="10"/>
        <color rgb="FF000000"/>
        <rFont val="FreeSans"/>
        <family val="2"/>
      </rPr>
      <t xml:space="preserve">עד לכדי גילוי משמעות החיים</t>
    </r>
    <r>
      <rPr>
        <sz val="10"/>
        <color rgb="FF000000"/>
        <rFont val="Cambria"/>
        <family val="0"/>
        <charset val="1"/>
      </rPr>
      <t xml:space="preserve">. </t>
    </r>
    <r>
      <rPr>
        <sz val="10"/>
        <color rgb="FF000000"/>
        <rFont val="FreeSans"/>
        <family val="2"/>
      </rPr>
      <t xml:space="preserve">שיחה עם הרב לייטמן בהנחיית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</si>
  <si>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מהי השפעה</t>
    </r>
    <r>
      <rPr>
        <sz val="10"/>
        <color rgb="FF000000"/>
        <rFont val="Cambria"/>
        <family val="0"/>
        <charset val="1"/>
      </rPr>
      <t xml:space="preserve">?</t>
    </r>
  </si>
  <si>
    <r>
      <rPr>
        <sz val="10"/>
        <color rgb="FF000000"/>
        <rFont val="FreeSans"/>
        <family val="2"/>
      </rPr>
      <t xml:space="preserve">מדוע קיימת בלבנו התחושה שהעולם צר ומייאש</t>
    </r>
    <r>
      <rPr>
        <sz val="10"/>
        <color rgb="FF000000"/>
        <rFont val="Cambria"/>
        <family val="0"/>
        <charset val="1"/>
      </rPr>
      <t xml:space="preserve">, </t>
    </r>
    <r>
      <rPr>
        <sz val="10"/>
        <color rgb="FF000000"/>
        <rFont val="FreeSans"/>
        <family val="2"/>
      </rPr>
      <t xml:space="preserve">איזה שינוי פנימי יכול לאפשר לנו לפתח את תחושותינו</t>
    </r>
    <r>
      <rPr>
        <sz val="10"/>
        <color rgb="FF000000"/>
        <rFont val="Cambria"/>
        <family val="0"/>
        <charset val="1"/>
      </rPr>
      <t xml:space="preserve">, </t>
    </r>
    <r>
      <rPr>
        <sz val="10"/>
        <color rgb="FF000000"/>
        <rFont val="FreeSans"/>
        <family val="2"/>
      </rPr>
      <t xml:space="preserve">ולאפשר לנו לגלות את משמעות החיים</t>
    </r>
    <r>
      <rPr>
        <sz val="10"/>
        <color rgb="FF000000"/>
        <rFont val="Cambria"/>
        <family val="0"/>
        <charset val="1"/>
      </rPr>
      <t xml:space="preserve">? </t>
    </r>
    <r>
      <rPr>
        <sz val="10"/>
        <color rgb="FF000000"/>
        <rFont val="FreeSans"/>
        <family val="2"/>
      </rPr>
      <t xml:space="preserve">שיחה עם הרב לייטמן בהנחיית בן ציון גירץ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</si>
  <si>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השגחה וזכות הבחירה </t>
    </r>
    <r>
      <rPr>
        <sz val="10"/>
        <color rgb="FF000000"/>
        <rFont val="Cambria"/>
        <family val="0"/>
        <charset val="1"/>
      </rPr>
      <t xml:space="preserve">(2009-08-16) </t>
    </r>
  </si>
  <si>
    <t xml:space="preserve">http://files.kab.co.il/video/heb_o_rav_2009-08-16_program_mekubalim-kotvim_al-ashgaha.wmv</t>
  </si>
  <si>
    <r>
      <rPr>
        <sz val="10"/>
        <color rgb="FF000000"/>
        <rFont val="FreeSans"/>
        <family val="2"/>
      </rPr>
      <t xml:space="preserve">האם יש חוקיות בקיום המציאות</t>
    </r>
    <r>
      <rPr>
        <sz val="10"/>
        <color rgb="FF000000"/>
        <rFont val="Cambria"/>
        <family val="0"/>
        <charset val="1"/>
      </rPr>
      <t xml:space="preserve">, </t>
    </r>
    <r>
      <rPr>
        <sz val="10"/>
        <color rgb="FF000000"/>
        <rFont val="FreeSans"/>
        <family val="2"/>
      </rPr>
      <t xml:space="preserve">אם יש השגחה עליונה אז היכן זכות הבחירה</t>
    </r>
    <r>
      <rPr>
        <sz val="10"/>
        <color rgb="FF000000"/>
        <rFont val="Cambria"/>
        <family val="0"/>
        <charset val="1"/>
      </rPr>
      <t xml:space="preserve">,  </t>
    </r>
    <r>
      <rPr>
        <sz val="10"/>
        <color rgb="FF000000"/>
        <rFont val="FreeSans"/>
        <family val="2"/>
      </rPr>
      <t xml:space="preserve">כיצד ניתן לזרז תהליך של התפתחות רוחנית והאם תפיסת המציאות שלנו בחמשת החושים נכונה</t>
    </r>
    <r>
      <rPr>
        <sz val="10"/>
        <color rgb="FF000000"/>
        <rFont val="Cambria"/>
        <family val="0"/>
        <charset val="1"/>
      </rPr>
      <t xml:space="preserve">? </t>
    </r>
    <r>
      <rPr>
        <sz val="10"/>
        <color rgb="FF000000"/>
        <rFont val="FreeSans"/>
        <family val="2"/>
      </rPr>
      <t xml:space="preserve">שיחה עם הרב לייטמן בהנחיית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</si>
  <si>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השגחה וזכות הבחירה</t>
    </r>
  </si>
  <si>
    <r>
      <rPr>
        <sz val="10"/>
        <color rgb="FF000000"/>
        <rFont val="FreeSans"/>
        <family val="2"/>
      </rPr>
      <t xml:space="preserve">אם יש השגחה עליונה אז היכן זכות הבחירה</t>
    </r>
    <r>
      <rPr>
        <sz val="10"/>
        <color rgb="FF000000"/>
        <rFont val="Cambria"/>
        <family val="0"/>
        <charset val="1"/>
      </rPr>
      <t xml:space="preserve">,  </t>
    </r>
    <r>
      <rPr>
        <sz val="10"/>
        <color rgb="FF000000"/>
        <rFont val="FreeSans"/>
        <family val="2"/>
      </rPr>
      <t xml:space="preserve">כיצד ניתן לזרז את תהליך ההתפתחות הרוחנית</t>
    </r>
    <r>
      <rPr>
        <sz val="10"/>
        <color rgb="FF000000"/>
        <rFont val="Cambria"/>
        <family val="0"/>
        <charset val="1"/>
      </rPr>
      <t xml:space="preserve">, </t>
    </r>
    <r>
      <rPr>
        <sz val="10"/>
        <color rgb="FF000000"/>
        <rFont val="FreeSans"/>
        <family val="2"/>
      </rPr>
      <t xml:space="preserve">והאם תפיסת המציאות שלנו בחמשת החושים נכונה</t>
    </r>
    <r>
      <rPr>
        <sz val="10"/>
        <color rgb="FF000000"/>
        <rFont val="Cambria"/>
        <family val="0"/>
        <charset val="1"/>
      </rPr>
      <t xml:space="preserve">? </t>
    </r>
    <r>
      <rPr>
        <sz val="10"/>
        <color rgb="FF000000"/>
        <rFont val="FreeSans"/>
        <family val="2"/>
      </rPr>
      <t xml:space="preserve">שיחה עם הרב לייטמן בהנחיית בן ציון גירץ</t>
    </r>
  </si>
  <si>
    <r>
      <rPr>
        <sz val="10"/>
        <color rgb="FF000000"/>
        <rFont val="FreeSans"/>
        <family val="2"/>
      </rPr>
      <t xml:space="preserve">מקובלים כותבים - ראש השנה - ראשיתו של שינוי
</t>
    </r>
    <r>
      <rPr>
        <sz val="10"/>
        <color rgb="FF000000"/>
        <rFont val="Cambria"/>
        <family val="0"/>
        <charset val="1"/>
      </rPr>
      <t xml:space="preserve">(2009-09-07)</t>
    </r>
  </si>
  <si>
    <t xml:space="preserve">http://files.kab.co.il/video/heb_o_rav_2009-09-07_program_mekubalim-kotvim_rosh-hashana.wmv</t>
  </si>
  <si>
    <t xml:space="preserve">מקובלים כותבים - ראש השנה - ראשיתו של שינוי
</t>
  </si>
  <si>
    <t xml:space="preserve">משמעותו של ראש השנה היא ראשיתו של שינוי פנימי. מהו הכיוון הנכון לשינוי המיוחל, מדוע נקרא ספר התפילה לחג בשם "מחזור", ומה מסמלים התפוח בדבש והרימון. שיחה חגיגית עם הרב לייטמן בהנחיית בן ציון גירץ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</si>
  <si>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סוכות </t>
    </r>
    <r>
      <rPr>
        <sz val="10"/>
        <color rgb="FF000000"/>
        <rFont val="Cambria"/>
        <family val="0"/>
        <charset val="1"/>
      </rPr>
      <t xml:space="preserve">(2009-09-23)</t>
    </r>
  </si>
  <si>
    <t xml:space="preserve">http://files.kab.co.il/video/heb_o_rav_2009-09-23_program_mekubalim-kotvim_sukot.wmv</t>
  </si>
  <si>
    <t xml:space="preserve">2.10.09</t>
  </si>
  <si>
    <r>
      <rPr>
        <sz val="10"/>
        <color rgb="FF000000"/>
        <rFont val="FreeSans"/>
        <family val="2"/>
      </rPr>
      <t xml:space="preserve">מדוע חוגגים את חג </t>
    </r>
    <r>
      <rPr>
        <sz val="10"/>
        <color rgb="FF000000"/>
        <rFont val="Cambria"/>
        <family val="0"/>
        <charset val="1"/>
      </rPr>
      <t xml:space="preserve">"</t>
    </r>
    <r>
      <rPr>
        <sz val="10"/>
        <color rgb="FF000000"/>
        <rFont val="FreeSans"/>
        <family val="2"/>
      </rPr>
      <t xml:space="preserve">סוכות</t>
    </r>
    <r>
      <rPr>
        <sz val="10"/>
        <color rgb="FF000000"/>
        <rFont val="Cambria"/>
        <family val="0"/>
        <charset val="1"/>
      </rPr>
      <t xml:space="preserve">", </t>
    </r>
    <r>
      <rPr>
        <sz val="10"/>
        <color rgb="FF000000"/>
        <rFont val="FreeSans"/>
        <family val="2"/>
      </rPr>
      <t xml:space="preserve">מהו השורש הרוחני העומד מאחורי מנהג בניית הסוכה</t>
    </r>
    <r>
      <rPr>
        <sz val="10"/>
        <color rgb="FF000000"/>
        <rFont val="Cambria"/>
        <family val="0"/>
        <charset val="1"/>
      </rPr>
      <t xml:space="preserve">, </t>
    </r>
    <r>
      <rPr>
        <sz val="10"/>
        <color rgb="FF000000"/>
        <rFont val="FreeSans"/>
        <family val="2"/>
      </rPr>
      <t xml:space="preserve">מדוע מחוייבים לשבת בסוכה שבעה ימים</t>
    </r>
    <r>
      <rPr>
        <sz val="10"/>
        <color rgb="FF000000"/>
        <rFont val="Cambria"/>
        <family val="0"/>
        <charset val="1"/>
      </rPr>
      <t xml:space="preserve">, </t>
    </r>
    <r>
      <rPr>
        <sz val="10"/>
        <color rgb="FF000000"/>
        <rFont val="FreeSans"/>
        <family val="2"/>
      </rPr>
      <t xml:space="preserve">ומדוע חשוב שיהיה בסוכה יותר צל מאור</t>
    </r>
    <r>
      <rPr>
        <sz val="10"/>
        <color rgb="FF000000"/>
        <rFont val="Cambria"/>
        <family val="0"/>
        <charset val="1"/>
      </rPr>
      <t xml:space="preserve">? </t>
    </r>
    <r>
      <rPr>
        <sz val="10"/>
        <color rgb="FF000000"/>
        <rFont val="FreeSans"/>
        <family val="2"/>
      </rPr>
      <t xml:space="preserve">שיחה עם הרב לייטמן בהנחיית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</si>
  <si>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סוכות</t>
    </r>
  </si>
  <si>
    <r>
      <rPr>
        <sz val="10"/>
        <color rgb="FF000000"/>
        <rFont val="FreeSans"/>
        <family val="2"/>
      </rPr>
      <t xml:space="preserve">מהו השורש הרוחני העומד מאחורי מנהג בניית הסוכה והישיבה בה</t>
    </r>
    <r>
      <rPr>
        <sz val="10"/>
        <color rgb="FF000000"/>
        <rFont val="Cambria"/>
        <family val="0"/>
        <charset val="1"/>
      </rPr>
      <t xml:space="preserve">, </t>
    </r>
    <r>
      <rPr>
        <sz val="10"/>
        <color rgb="FF000000"/>
        <rFont val="FreeSans"/>
        <family val="2"/>
      </rPr>
      <t xml:space="preserve">מדוע יושבים בסוכה שבעה ימים</t>
    </r>
    <r>
      <rPr>
        <sz val="10"/>
        <color rgb="FF000000"/>
        <rFont val="Cambria"/>
        <family val="0"/>
        <charset val="1"/>
      </rPr>
      <t xml:space="preserve">, </t>
    </r>
    <r>
      <rPr>
        <sz val="10"/>
        <color rgb="FF000000"/>
        <rFont val="FreeSans"/>
        <family val="2"/>
      </rPr>
      <t xml:space="preserve">ומדוע חשוב שיהיה בסוכה יותר צל מאשר אור</t>
    </r>
    <r>
      <rPr>
        <sz val="10"/>
        <color rgb="FF000000"/>
        <rFont val="Cambria"/>
        <family val="0"/>
        <charset val="1"/>
      </rPr>
      <t xml:space="preserve">? </t>
    </r>
    <r>
      <rPr>
        <sz val="10"/>
        <color rgb="FF000000"/>
        <rFont val="FreeSans"/>
        <family val="2"/>
      </rPr>
      <t xml:space="preserve">שיחה עם הרב לייטמן בהנחיית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</si>
  <si>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שמחת תורה </t>
    </r>
    <r>
      <rPr>
        <sz val="10"/>
        <color rgb="FF000000"/>
        <rFont val="Cambria"/>
        <family val="0"/>
        <charset val="1"/>
      </rPr>
      <t xml:space="preserve">(2009-09-23)</t>
    </r>
  </si>
  <si>
    <t xml:space="preserve">http://files.kab.co.il/video/heb_o_rav_2009-09-23_program_mekubalim-kotvim_simhat-tora.wmv</t>
  </si>
  <si>
    <r>
      <rPr>
        <sz val="10"/>
        <color rgb="FF000000"/>
        <rFont val="FreeSans"/>
        <family val="2"/>
      </rPr>
      <t xml:space="preserve">מדוע חוגגים את </t>
    </r>
    <r>
      <rPr>
        <sz val="10"/>
        <color rgb="FF000000"/>
        <rFont val="Cambria"/>
        <family val="0"/>
        <charset val="1"/>
      </rPr>
      <t xml:space="preserve">"</t>
    </r>
    <r>
      <rPr>
        <sz val="10"/>
        <color rgb="FF000000"/>
        <rFont val="FreeSans"/>
        <family val="2"/>
      </rPr>
      <t xml:space="preserve">שמחת תורה</t>
    </r>
    <r>
      <rPr>
        <sz val="10"/>
        <color rgb="FF000000"/>
        <rFont val="Cambria"/>
        <family val="0"/>
        <charset val="1"/>
      </rPr>
      <t xml:space="preserve">" </t>
    </r>
    <r>
      <rPr>
        <sz val="10"/>
        <color rgb="FF000000"/>
        <rFont val="FreeSans"/>
        <family val="2"/>
      </rPr>
      <t xml:space="preserve">ומה המשמעות הרוחנית העומדת </t>
    </r>
    <r>
      <rPr>
        <sz val="10"/>
        <color rgb="FF000000"/>
        <rFont val="Cambria"/>
        <family val="0"/>
        <charset val="1"/>
      </rPr>
      <t xml:space="preserve">"</t>
    </r>
    <r>
      <rPr>
        <sz val="10"/>
        <color rgb="FF000000"/>
        <rFont val="FreeSans"/>
        <family val="2"/>
      </rPr>
      <t xml:space="preserve">שמיני עצרת</t>
    </r>
    <r>
      <rPr>
        <sz val="10"/>
        <color rgb="FF000000"/>
        <rFont val="Cambria"/>
        <family val="0"/>
        <charset val="1"/>
      </rPr>
      <t xml:space="preserve">", </t>
    </r>
    <r>
      <rPr>
        <sz val="10"/>
        <color rgb="FF000000"/>
        <rFont val="FreeSans"/>
        <family val="2"/>
      </rPr>
      <t xml:space="preserve">מדוע חוגגים בשמחת תורה דווקא את סיום קריאת התורה</t>
    </r>
    <r>
      <rPr>
        <sz val="10"/>
        <color rgb="FF000000"/>
        <rFont val="Cambria"/>
        <family val="0"/>
        <charset val="1"/>
      </rPr>
      <t xml:space="preserve">, </t>
    </r>
    <r>
      <rPr>
        <sz val="10"/>
        <color rgb="FF000000"/>
        <rFont val="FreeSans"/>
        <family val="2"/>
      </rPr>
      <t xml:space="preserve">וכיצד מפרשים המקובלים את מנהג ההקפות</t>
    </r>
    <r>
      <rPr>
        <sz val="10"/>
        <color rgb="FF000000"/>
        <rFont val="Cambria"/>
        <family val="0"/>
        <charset val="1"/>
      </rPr>
      <t xml:space="preserve">? </t>
    </r>
    <r>
      <rPr>
        <sz val="10"/>
        <color rgb="FF000000"/>
        <rFont val="FreeSans"/>
        <family val="2"/>
      </rPr>
      <t xml:space="preserve">שיחה עם הרב לייטמן בהנחיית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</si>
  <si>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שמחת תורה</t>
    </r>
  </si>
  <si>
    <r>
      <rPr>
        <sz val="10"/>
        <color rgb="FF000000"/>
        <rFont val="FreeSans"/>
        <family val="2"/>
      </rPr>
      <t xml:space="preserve">מה המשמעות הרוחנית של </t>
    </r>
    <r>
      <rPr>
        <sz val="10"/>
        <color rgb="FF000000"/>
        <rFont val="Cambria"/>
        <family val="0"/>
        <charset val="1"/>
      </rPr>
      <t xml:space="preserve">"</t>
    </r>
    <r>
      <rPr>
        <sz val="10"/>
        <color rgb="FF000000"/>
        <rFont val="FreeSans"/>
        <family val="2"/>
      </rPr>
      <t xml:space="preserve">שמיני עצרת</t>
    </r>
    <r>
      <rPr>
        <sz val="10"/>
        <color rgb="FF000000"/>
        <rFont val="Cambria"/>
        <family val="0"/>
        <charset val="1"/>
      </rPr>
      <t xml:space="preserve">", </t>
    </r>
    <r>
      <rPr>
        <sz val="10"/>
        <color rgb="FF000000"/>
        <rFont val="FreeSans"/>
        <family val="2"/>
      </rPr>
      <t xml:space="preserve">מדוע חוגגים בשמחת תורה דווקא את סיום קריאת התורה</t>
    </r>
    <r>
      <rPr>
        <sz val="10"/>
        <color rgb="FF000000"/>
        <rFont val="Cambria"/>
        <family val="0"/>
        <charset val="1"/>
      </rPr>
      <t xml:space="preserve">, </t>
    </r>
    <r>
      <rPr>
        <sz val="10"/>
        <color rgb="FF000000"/>
        <rFont val="FreeSans"/>
        <family val="2"/>
      </rPr>
      <t xml:space="preserve">וכיצד מפרשים המקובלים את מנהג ההקפות</t>
    </r>
    <r>
      <rPr>
        <sz val="10"/>
        <color rgb="FF000000"/>
        <rFont val="Cambria"/>
        <family val="0"/>
        <charset val="1"/>
      </rPr>
      <t xml:space="preserve">? </t>
    </r>
    <r>
      <rPr>
        <sz val="10"/>
        <color rgb="FF000000"/>
        <rFont val="FreeSans"/>
        <family val="2"/>
      </rPr>
      <t xml:space="preserve">שיחה עם הרב לייטמן בהנחיית בן ציון גירץ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</si>
  <si>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חיסרון </t>
    </r>
    <r>
      <rPr>
        <sz val="10"/>
        <color rgb="FF000000"/>
        <rFont val="Cambria"/>
        <family val="0"/>
        <charset val="1"/>
      </rPr>
      <t xml:space="preserve">(2009-10-01) </t>
    </r>
  </si>
  <si>
    <t xml:space="preserve">http://files.kab.co.il/files/heb_o_rav_2009-10-01_program_mekubalim-kotvim_hisaron.wmv</t>
  </si>
  <si>
    <t xml:space="preserve">19/10</t>
  </si>
  <si>
    <r>
      <rPr>
        <sz val="10"/>
        <color rgb="FF000000"/>
        <rFont val="FreeSans"/>
        <family val="2"/>
      </rPr>
      <t xml:space="preserve">בן ציון גירץ משוחח עם הרב לייטמן על המושג הקבלי </t>
    </r>
    <r>
      <rPr>
        <sz val="10"/>
        <color rgb="FF000000"/>
        <rFont val="Cambria"/>
        <family val="0"/>
        <charset val="1"/>
      </rPr>
      <t xml:space="preserve">"</t>
    </r>
    <r>
      <rPr>
        <sz val="10"/>
        <color rgb="FF000000"/>
        <rFont val="FreeSans"/>
        <family val="2"/>
      </rPr>
      <t xml:space="preserve">חיסרון</t>
    </r>
    <r>
      <rPr>
        <sz val="10"/>
        <color rgb="FF000000"/>
        <rFont val="Cambria"/>
        <family val="0"/>
        <charset val="1"/>
      </rPr>
      <t xml:space="preserve">":  </t>
    </r>
    <r>
      <rPr>
        <sz val="10"/>
        <color rgb="FF000000"/>
        <rFont val="FreeSans"/>
        <family val="2"/>
      </rPr>
      <t xml:space="preserve">כיצד להתמודד עם תחושת הריקנות</t>
    </r>
    <r>
      <rPr>
        <sz val="10"/>
        <color rgb="FF000000"/>
        <rFont val="Cambria"/>
        <family val="0"/>
        <charset val="1"/>
      </rPr>
      <t xml:space="preserve">, </t>
    </r>
    <r>
      <rPr>
        <sz val="10"/>
        <color rgb="FF000000"/>
        <rFont val="FreeSans"/>
        <family val="2"/>
      </rPr>
      <t xml:space="preserve">מדוע קשה לנו להרגיש מסופקים לאורך זמן ואיזה חיסרון עלינו לטפח בכדי להשיג תחושת מילוי ושלמות</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</si>
  <si>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חיסרון</t>
    </r>
  </si>
  <si>
    <r>
      <rPr>
        <sz val="10"/>
        <color rgb="FF000000"/>
        <rFont val="FreeSans"/>
        <family val="2"/>
      </rPr>
      <t xml:space="preserve">הרב לייטמן משוחח עם בן ציון גירץ על משמעות המושג </t>
    </r>
    <r>
      <rPr>
        <sz val="10"/>
        <color rgb="FF000000"/>
        <rFont val="Cambria"/>
        <family val="0"/>
        <charset val="1"/>
      </rPr>
      <t xml:space="preserve">"</t>
    </r>
    <r>
      <rPr>
        <sz val="10"/>
        <color rgb="FF000000"/>
        <rFont val="FreeSans"/>
        <family val="2"/>
      </rPr>
      <t xml:space="preserve">חיסרון</t>
    </r>
    <r>
      <rPr>
        <sz val="10"/>
        <color rgb="FF000000"/>
        <rFont val="Cambria"/>
        <family val="0"/>
        <charset val="1"/>
      </rPr>
      <t xml:space="preserve">".  </t>
    </r>
    <r>
      <rPr>
        <sz val="10"/>
        <color rgb="FF000000"/>
        <rFont val="FreeSans"/>
        <family val="2"/>
      </rPr>
      <t xml:space="preserve">כיצד להתמודד עם תחושת הריקנות</t>
    </r>
    <r>
      <rPr>
        <sz val="10"/>
        <color rgb="FF000000"/>
        <rFont val="Cambria"/>
        <family val="0"/>
        <charset val="1"/>
      </rPr>
      <t xml:space="preserve">, </t>
    </r>
    <r>
      <rPr>
        <sz val="10"/>
        <color rgb="FF000000"/>
        <rFont val="FreeSans"/>
        <family val="2"/>
      </rPr>
      <t xml:space="preserve">מדוע קשה לנו להרגיש מסופקים לאורך זמן</t>
    </r>
    <r>
      <rPr>
        <sz val="10"/>
        <color rgb="FF000000"/>
        <rFont val="Cambria"/>
        <family val="0"/>
        <charset val="1"/>
      </rPr>
      <t xml:space="preserve">, </t>
    </r>
    <r>
      <rPr>
        <sz val="10"/>
        <color rgb="FF000000"/>
        <rFont val="FreeSans"/>
        <family val="2"/>
      </rPr>
      <t xml:space="preserve">ואיזה חיסרון עלינו לטפח בכדי להשיג תחושת מילוי ושלמות אמיתית</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</si>
  <si>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שני הפכים בנושא אחד </t>
    </r>
    <r>
      <rPr>
        <sz val="10"/>
        <color rgb="FF000000"/>
        <rFont val="Cambria"/>
        <family val="0"/>
        <charset val="1"/>
      </rPr>
      <t xml:space="preserve">(2009-10-01) </t>
    </r>
  </si>
  <si>
    <t xml:space="preserve">http://files.kab.co.il/video/heb_o_rav_2009-10-01_program_mekubalim-kotvim_shnei-hafahim-benose-ehad.wmv</t>
  </si>
  <si>
    <t xml:space="preserve">28/10</t>
  </si>
  <si>
    <r>
      <rPr>
        <sz val="10"/>
        <color rgb="FF000000"/>
        <rFont val="FreeSans"/>
        <family val="2"/>
      </rPr>
      <t xml:space="preserve">לימוד חכמת הקבלה מאפשר לנו לחבר ניגודים למצב מאוזן ולהרגיש גם את הרע כטוב</t>
    </r>
    <r>
      <rPr>
        <sz val="10"/>
        <color rgb="FF000000"/>
        <rFont val="Cambria"/>
        <family val="0"/>
        <charset val="1"/>
      </rPr>
      <t xml:space="preserve">. </t>
    </r>
    <r>
      <rPr>
        <sz val="10"/>
        <color rgb="FF000000"/>
        <rFont val="FreeSans"/>
        <family val="2"/>
      </rPr>
      <t xml:space="preserve">הרב לייטמן ובן ציון גירץ בשיחה מרתקת על עיקרון רוחני שעוזר לאדם להבין טוב יותר את המציאות בה הוא חי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</si>
  <si>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שני הפכים בנושא אחד</t>
    </r>
  </si>
  <si>
    <r>
      <rPr>
        <sz val="10"/>
        <color rgb="FF000000"/>
        <rFont val="FreeSans"/>
        <family val="2"/>
      </rPr>
      <t xml:space="preserve">לימוד חכמת הקבלה מאפשר לנו לחבר ניגודים למצב מאוזן ולהרגיש גם את הרע כטוב</t>
    </r>
    <r>
      <rPr>
        <sz val="10"/>
        <color rgb="FF000000"/>
        <rFont val="Cambria"/>
        <family val="0"/>
        <charset val="1"/>
      </rPr>
      <t xml:space="preserve">. </t>
    </r>
    <r>
      <rPr>
        <sz val="10"/>
        <color rgb="FF000000"/>
        <rFont val="FreeSans"/>
        <family val="2"/>
      </rPr>
      <t xml:space="preserve">הרב לייטמן ובן ציון גירץ בשיחה על ניגודים והפכים </t>
    </r>
    <r>
      <rPr>
        <sz val="10"/>
        <color rgb="FF000000"/>
        <rFont val="Cambria"/>
        <family val="0"/>
        <charset val="1"/>
      </rPr>
      <t xml:space="preserve">- </t>
    </r>
    <r>
      <rPr>
        <sz val="10"/>
        <color rgb="FF000000"/>
        <rFont val="FreeSans"/>
        <family val="2"/>
      </rPr>
      <t xml:space="preserve">עיקרון רוחני שעוזר לאדם להבין טוב יותר את המציאות בה הוא חי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</si>
  <si>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קו אמצעי </t>
    </r>
    <r>
      <rPr>
        <sz val="10"/>
        <color rgb="FF000000"/>
        <rFont val="Cambria"/>
        <family val="0"/>
        <charset val="1"/>
      </rPr>
      <t xml:space="preserve">(2009-10-04) </t>
    </r>
  </si>
  <si>
    <t xml:space="preserve">http://files.kab.co.il/video/heb_o_rav_2009-10-04_program_mekubalim-kotvim_kav-emtzai.wmv</t>
  </si>
  <si>
    <r>
      <rPr>
        <sz val="10"/>
        <color rgb="FF000000"/>
        <rFont val="Cambria"/>
        <family val="0"/>
        <charset val="1"/>
      </rPr>
      <t xml:space="preserve">"</t>
    </r>
    <r>
      <rPr>
        <sz val="10"/>
        <color rgb="FF000000"/>
        <rFont val="FreeSans"/>
        <family val="2"/>
      </rPr>
      <t xml:space="preserve">קו אמצעי</t>
    </r>
    <r>
      <rPr>
        <sz val="10"/>
        <color rgb="FF000000"/>
        <rFont val="Cambria"/>
        <family val="0"/>
        <charset val="1"/>
      </rPr>
      <t xml:space="preserve">" </t>
    </r>
    <r>
      <rPr>
        <sz val="10"/>
        <color rgb="FF000000"/>
        <rFont val="FreeSans"/>
        <family val="2"/>
      </rPr>
      <t xml:space="preserve">הוא מעין נקודת בחירה חופשית בין הנברא לבורא</t>
    </r>
    <r>
      <rPr>
        <sz val="10"/>
        <color rgb="FF000000"/>
        <rFont val="Cambria"/>
        <family val="0"/>
        <charset val="1"/>
      </rPr>
      <t xml:space="preserve">, </t>
    </r>
    <r>
      <rPr>
        <sz val="10"/>
        <color rgb="FF000000"/>
        <rFont val="FreeSans"/>
        <family val="2"/>
      </rPr>
      <t xml:space="preserve">אפשר לדמות זאת ל</t>
    </r>
    <r>
      <rPr>
        <sz val="10"/>
        <color rgb="FF000000"/>
        <rFont val="Cambria"/>
        <family val="0"/>
        <charset val="1"/>
      </rPr>
      <t xml:space="preserve">"</t>
    </r>
    <r>
      <rPr>
        <sz val="10"/>
        <color rgb="FF000000"/>
        <rFont val="FreeSans"/>
        <family val="2"/>
      </rPr>
      <t xml:space="preserve">שביל הזהב</t>
    </r>
    <r>
      <rPr>
        <sz val="10"/>
        <color rgb="FF000000"/>
        <rFont val="Cambria"/>
        <family val="0"/>
        <charset val="1"/>
      </rPr>
      <t xml:space="preserve">" </t>
    </r>
    <r>
      <rPr>
        <sz val="10"/>
        <color rgb="FF000000"/>
        <rFont val="FreeSans"/>
        <family val="2"/>
      </rPr>
      <t xml:space="preserve">המסייע לעבור בהצלחה כל מחלוקת גם בעולמנו הגשמי וגם בתהליך ההתפתחות הרוחנית</t>
    </r>
    <r>
      <rPr>
        <sz val="10"/>
        <color rgb="FF000000"/>
        <rFont val="Cambria"/>
        <family val="0"/>
        <charset val="1"/>
      </rPr>
      <t xml:space="preserve">. </t>
    </r>
    <r>
      <rPr>
        <sz val="10"/>
        <color rgb="FF000000"/>
        <rFont val="FreeSans"/>
        <family val="2"/>
      </rPr>
      <t xml:space="preserve">בן ציון גירץ בשיחה עם הרב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</si>
  <si>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קו אמצעי</t>
    </r>
  </si>
  <si>
    <r>
      <rPr>
        <sz val="10"/>
        <color rgb="FF000000"/>
        <rFont val="Cambria"/>
        <family val="0"/>
        <charset val="1"/>
      </rPr>
      <t xml:space="preserve">"</t>
    </r>
    <r>
      <rPr>
        <sz val="10"/>
        <color rgb="FF000000"/>
        <rFont val="FreeSans"/>
        <family val="2"/>
      </rPr>
      <t xml:space="preserve">קו אמצעי</t>
    </r>
    <r>
      <rPr>
        <sz val="10"/>
        <color rgb="FF000000"/>
        <rFont val="Cambria"/>
        <family val="0"/>
        <charset val="1"/>
      </rPr>
      <t xml:space="preserve">" </t>
    </r>
    <r>
      <rPr>
        <sz val="10"/>
        <color rgb="FF000000"/>
        <rFont val="FreeSans"/>
        <family val="2"/>
      </rPr>
      <t xml:space="preserve">הוא מעין נקודת בחירה חופשית בהתפתחות הרוחנית של האדם</t>
    </r>
    <r>
      <rPr>
        <sz val="10"/>
        <color rgb="FF000000"/>
        <rFont val="Cambria"/>
        <family val="0"/>
        <charset val="1"/>
      </rPr>
      <t xml:space="preserve">, </t>
    </r>
    <r>
      <rPr>
        <sz val="10"/>
        <color rgb="FF000000"/>
        <rFont val="FreeSans"/>
        <family val="2"/>
      </rPr>
      <t xml:space="preserve">כמו </t>
    </r>
    <r>
      <rPr>
        <sz val="10"/>
        <color rgb="FF000000"/>
        <rFont val="Cambria"/>
        <family val="0"/>
        <charset val="1"/>
      </rPr>
      <t xml:space="preserve">"</t>
    </r>
    <r>
      <rPr>
        <sz val="10"/>
        <color rgb="FF000000"/>
        <rFont val="FreeSans"/>
        <family val="2"/>
      </rPr>
      <t xml:space="preserve">שביל הזהב</t>
    </r>
    <r>
      <rPr>
        <sz val="10"/>
        <color rgb="FF000000"/>
        <rFont val="Cambria"/>
        <family val="0"/>
        <charset val="1"/>
      </rPr>
      <t xml:space="preserve">" </t>
    </r>
    <r>
      <rPr>
        <sz val="10"/>
        <color rgb="FF000000"/>
        <rFont val="FreeSans"/>
        <family val="2"/>
      </rPr>
      <t xml:space="preserve">המסייע לעבור בהצלחה נקודות מחלוקת</t>
    </r>
    <r>
      <rPr>
        <sz val="10"/>
        <color rgb="FF000000"/>
        <rFont val="Cambria"/>
        <family val="0"/>
        <charset val="1"/>
      </rPr>
      <t xml:space="preserve">, </t>
    </r>
    <r>
      <rPr>
        <sz val="10"/>
        <color rgb="FF000000"/>
        <rFont val="FreeSans"/>
        <family val="2"/>
      </rPr>
      <t xml:space="preserve">בעולמנו הגשמי והרוחני</t>
    </r>
    <r>
      <rPr>
        <sz val="10"/>
        <color rgb="FF000000"/>
        <rFont val="Cambria"/>
        <family val="0"/>
        <charset val="1"/>
      </rPr>
      <t xml:space="preserve">. </t>
    </r>
    <r>
      <rPr>
        <sz val="10"/>
        <color rgb="FF000000"/>
        <rFont val="FreeSans"/>
        <family val="2"/>
      </rPr>
      <t xml:space="preserve">בן ציון גירץ בשיחה עם הרב לייטמן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</si>
  <si>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זבל וזהב </t>
    </r>
    <r>
      <rPr>
        <sz val="10"/>
        <color rgb="FF000000"/>
        <rFont val="Cambria"/>
        <family val="0"/>
        <charset val="1"/>
      </rPr>
      <t xml:space="preserve">(2009-10-04) </t>
    </r>
  </si>
  <si>
    <t xml:space="preserve">http://files.kab.co.il/video/heb_o_rav_2009-10-04_program_mekubalim-kotvim_zevel-vezahav.wmv</t>
  </si>
  <si>
    <t xml:space="preserve">11.11.09</t>
  </si>
  <si>
    <r>
      <rPr>
        <sz val="10"/>
        <color rgb="FF000000"/>
        <rFont val="FreeSans"/>
        <family val="2"/>
      </rPr>
      <t xml:space="preserve">פיצוץ בצינור</t>
    </r>
    <r>
      <rPr>
        <sz val="10"/>
        <color rgb="FF000000"/>
        <rFont val="Cambria"/>
        <family val="0"/>
        <charset val="1"/>
      </rPr>
      <t xml:space="preserve">, </t>
    </r>
    <r>
      <rPr>
        <sz val="10"/>
        <color rgb="FF000000"/>
        <rFont val="FreeSans"/>
        <family val="2"/>
      </rPr>
      <t xml:space="preserve">דוח חניה ושאר טרדות</t>
    </r>
    <r>
      <rPr>
        <sz val="10"/>
        <color rgb="FF000000"/>
        <rFont val="Cambria"/>
        <family val="0"/>
        <charset val="1"/>
      </rPr>
      <t xml:space="preserve">, </t>
    </r>
    <r>
      <rPr>
        <sz val="10"/>
        <color rgb="FF000000"/>
        <rFont val="FreeSans"/>
        <family val="2"/>
      </rPr>
      <t xml:space="preserve">יש מצבים בהם אנו מרגישים ש</t>
    </r>
    <r>
      <rPr>
        <sz val="10"/>
        <color rgb="FF000000"/>
        <rFont val="Cambria"/>
        <family val="0"/>
        <charset val="1"/>
      </rPr>
      <t xml:space="preserve">"</t>
    </r>
    <r>
      <rPr>
        <sz val="10"/>
        <color rgb="FF000000"/>
        <rFont val="FreeSans"/>
        <family val="2"/>
      </rPr>
      <t xml:space="preserve">החיים בזבל</t>
    </r>
    <r>
      <rPr>
        <sz val="10"/>
        <color rgb="FF000000"/>
        <rFont val="Cambria"/>
        <family val="0"/>
        <charset val="1"/>
      </rPr>
      <t xml:space="preserve">", </t>
    </r>
    <r>
      <rPr>
        <sz val="10"/>
        <color rgb="FF000000"/>
        <rFont val="FreeSans"/>
        <family val="2"/>
      </rPr>
      <t xml:space="preserve">מדוע זה קורה</t>
    </r>
    <r>
      <rPr>
        <sz val="10"/>
        <color rgb="FF000000"/>
        <rFont val="Cambria"/>
        <family val="0"/>
        <charset val="1"/>
      </rPr>
      <t xml:space="preserve">, </t>
    </r>
    <r>
      <rPr>
        <sz val="10"/>
        <color rgb="FF000000"/>
        <rFont val="FreeSans"/>
        <family val="2"/>
      </rPr>
      <t xml:space="preserve">האם יש דברים מיותרים בעולמנו</t>
    </r>
    <r>
      <rPr>
        <sz val="10"/>
        <color rgb="FF000000"/>
        <rFont val="Cambria"/>
        <family val="0"/>
        <charset val="1"/>
      </rPr>
      <t xml:space="preserve">, </t>
    </r>
    <r>
      <rPr>
        <sz val="10"/>
        <color rgb="FF000000"/>
        <rFont val="FreeSans"/>
        <family val="2"/>
      </rPr>
      <t xml:space="preserve">ואיך ניתן להפוך את הזבל לזהב</t>
    </r>
    <r>
      <rPr>
        <sz val="10"/>
        <color rgb="FF000000"/>
        <rFont val="Cambria"/>
        <family val="0"/>
        <charset val="1"/>
      </rPr>
      <t xml:space="preserve">? </t>
    </r>
    <r>
      <rPr>
        <sz val="10"/>
        <color rgb="FF000000"/>
        <rFont val="FreeSans"/>
        <family val="2"/>
      </rPr>
      <t xml:space="preserve">בן ציון גירץ משוחח עם הרב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</si>
  <si>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זבל וזהב</t>
    </r>
  </si>
  <si>
    <r>
      <rPr>
        <sz val="10"/>
        <color rgb="FF000000"/>
        <rFont val="FreeSans"/>
        <family val="2"/>
      </rPr>
      <t xml:space="preserve">פיצוץ בצינור</t>
    </r>
    <r>
      <rPr>
        <sz val="10"/>
        <color rgb="FF000000"/>
        <rFont val="Cambria"/>
        <family val="0"/>
        <charset val="1"/>
      </rPr>
      <t xml:space="preserve">, </t>
    </r>
    <r>
      <rPr>
        <sz val="10"/>
        <color rgb="FF000000"/>
        <rFont val="FreeSans"/>
        <family val="2"/>
      </rPr>
      <t xml:space="preserve">דוח חניה ושאר טרדות </t>
    </r>
    <r>
      <rPr>
        <sz val="10"/>
        <color rgb="FF000000"/>
        <rFont val="Cambria"/>
        <family val="0"/>
        <charset val="1"/>
      </rPr>
      <t xml:space="preserve">- </t>
    </r>
    <r>
      <rPr>
        <sz val="10"/>
        <color rgb="FF000000"/>
        <rFont val="FreeSans"/>
        <family val="2"/>
      </rPr>
      <t xml:space="preserve">יש מצבים בהם אנו מרגישים ש</t>
    </r>
    <r>
      <rPr>
        <sz val="10"/>
        <color rgb="FF000000"/>
        <rFont val="Cambria"/>
        <family val="0"/>
        <charset val="1"/>
      </rPr>
      <t xml:space="preserve">"</t>
    </r>
    <r>
      <rPr>
        <sz val="10"/>
        <color rgb="FF000000"/>
        <rFont val="FreeSans"/>
        <family val="2"/>
      </rPr>
      <t xml:space="preserve">החיים בזבל</t>
    </r>
    <r>
      <rPr>
        <sz val="10"/>
        <color rgb="FF000000"/>
        <rFont val="Cambria"/>
        <family val="0"/>
        <charset val="1"/>
      </rPr>
      <t xml:space="preserve">".  </t>
    </r>
    <r>
      <rPr>
        <sz val="10"/>
        <color rgb="FF000000"/>
        <rFont val="FreeSans"/>
        <family val="2"/>
      </rPr>
      <t xml:space="preserve">מדוע זה קורה</t>
    </r>
    <r>
      <rPr>
        <sz val="10"/>
        <color rgb="FF000000"/>
        <rFont val="Cambria"/>
        <family val="0"/>
        <charset val="1"/>
      </rPr>
      <t xml:space="preserve">, </t>
    </r>
    <r>
      <rPr>
        <sz val="10"/>
        <color rgb="FF000000"/>
        <rFont val="FreeSans"/>
        <family val="2"/>
      </rPr>
      <t xml:space="preserve">האם יש דברים מיותרים בעולמנו</t>
    </r>
    <r>
      <rPr>
        <sz val="10"/>
        <color rgb="FF000000"/>
        <rFont val="Cambria"/>
        <family val="0"/>
        <charset val="1"/>
      </rPr>
      <t xml:space="preserve">, </t>
    </r>
    <r>
      <rPr>
        <sz val="10"/>
        <color rgb="FF000000"/>
        <rFont val="FreeSans"/>
        <family val="2"/>
      </rPr>
      <t xml:space="preserve">ואיך ניתן להפוך את הזבל לזהב</t>
    </r>
    <r>
      <rPr>
        <sz val="10"/>
        <color rgb="FF000000"/>
        <rFont val="Cambria"/>
        <family val="0"/>
        <charset val="1"/>
      </rPr>
      <t xml:space="preserve">? </t>
    </r>
    <r>
      <rPr>
        <sz val="10"/>
        <color rgb="FF000000"/>
        <rFont val="FreeSans"/>
        <family val="2"/>
      </rPr>
      <t xml:space="preserve">בן ציון גירץ משוחח עם הרב לייטמן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</si>
  <si>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גילוי טפח וכיסוי טפחיים </t>
    </r>
    <r>
      <rPr>
        <sz val="10"/>
        <color rgb="FF000000"/>
        <rFont val="Cambria"/>
        <family val="0"/>
        <charset val="1"/>
      </rPr>
      <t xml:space="preserve">(2009-11-22)</t>
    </r>
  </si>
  <si>
    <t xml:space="preserve">http://files.kab.co.il/video/heb_o_rav_2009-11-22_program_mekubalim-kotvim_gilui-tefah-kisui-tfahaim.wmv</t>
  </si>
  <si>
    <r>
      <rPr>
        <sz val="10"/>
        <color rgb="FF000000"/>
        <rFont val="FreeSans"/>
        <family val="2"/>
      </rPr>
      <t xml:space="preserve">המקובלים העבירו את ידיעותיהם בדרך של גילוי חלקי והסתרה חלקית</t>
    </r>
    <r>
      <rPr>
        <sz val="10"/>
        <color rgb="FF000000"/>
        <rFont val="Cambria"/>
        <family val="0"/>
        <charset val="1"/>
      </rPr>
      <t xml:space="preserve">. </t>
    </r>
    <r>
      <rPr>
        <sz val="10"/>
        <color rgb="FF000000"/>
        <rFont val="FreeSans"/>
        <family val="2"/>
      </rPr>
      <t xml:space="preserve">מדוע הם נקטו בגישה זו</t>
    </r>
    <r>
      <rPr>
        <sz val="10"/>
        <color rgb="FF000000"/>
        <rFont val="Cambria"/>
        <family val="0"/>
        <charset val="1"/>
      </rPr>
      <t xml:space="preserve">, </t>
    </r>
    <r>
      <rPr>
        <sz val="10"/>
        <color rgb="FF000000"/>
        <rFont val="FreeSans"/>
        <family val="2"/>
      </rPr>
      <t xml:space="preserve">מה עושה לאדם עודף אינפורמציה</t>
    </r>
    <r>
      <rPr>
        <sz val="10"/>
        <color rgb="FF000000"/>
        <rFont val="Cambria"/>
        <family val="0"/>
        <charset val="1"/>
      </rPr>
      <t xml:space="preserve">, </t>
    </r>
    <r>
      <rPr>
        <sz val="10"/>
        <color rgb="FF000000"/>
        <rFont val="FreeSans"/>
        <family val="2"/>
      </rPr>
      <t xml:space="preserve">וכמה מהידע חשוף בפניינו כיום</t>
    </r>
    <r>
      <rPr>
        <sz val="10"/>
        <color rgb="FF000000"/>
        <rFont val="Cambria"/>
        <family val="0"/>
        <charset val="1"/>
      </rPr>
      <t xml:space="preserve">? </t>
    </r>
    <r>
      <rPr>
        <sz val="10"/>
        <color rgb="FF000000"/>
        <rFont val="FreeSans"/>
        <family val="2"/>
      </rPr>
      <t xml:space="preserve">הרב לייטמן משוחח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</si>
  <si>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גילוי טפח וכיסוי טפחיים</t>
    </r>
  </si>
  <si>
    <r>
      <rPr>
        <sz val="10"/>
        <color rgb="FF000000"/>
        <rFont val="FreeSans"/>
        <family val="2"/>
      </rPr>
      <t xml:space="preserve">המקובלים העבירו את ידיעותיהם בדרך של גילוי חלקי והסתרה חלקית</t>
    </r>
    <r>
      <rPr>
        <sz val="10"/>
        <color rgb="FF000000"/>
        <rFont val="Cambria"/>
        <family val="0"/>
        <charset val="1"/>
      </rPr>
      <t xml:space="preserve">. </t>
    </r>
    <r>
      <rPr>
        <sz val="10"/>
        <color rgb="FF000000"/>
        <rFont val="FreeSans"/>
        <family val="2"/>
      </rPr>
      <t xml:space="preserve">מדוע הם נקטו בגישה זו</t>
    </r>
    <r>
      <rPr>
        <sz val="10"/>
        <color rgb="FF000000"/>
        <rFont val="Cambria"/>
        <family val="0"/>
        <charset val="1"/>
      </rPr>
      <t xml:space="preserve">, </t>
    </r>
    <r>
      <rPr>
        <sz val="10"/>
        <color rgb="FF000000"/>
        <rFont val="FreeSans"/>
        <family val="2"/>
      </rPr>
      <t xml:space="preserve">מה עושה לאדם עודף אינפורמציה</t>
    </r>
    <r>
      <rPr>
        <sz val="10"/>
        <color rgb="FF000000"/>
        <rFont val="Cambria"/>
        <family val="0"/>
        <charset val="1"/>
      </rPr>
      <t xml:space="preserve">, </t>
    </r>
    <r>
      <rPr>
        <sz val="10"/>
        <color rgb="FF000000"/>
        <rFont val="FreeSans"/>
        <family val="2"/>
      </rPr>
      <t xml:space="preserve">וכמה מהידע חשוף בפנינו כיום</t>
    </r>
    <r>
      <rPr>
        <sz val="10"/>
        <color rgb="FF000000"/>
        <rFont val="Cambria"/>
        <family val="0"/>
        <charset val="1"/>
      </rPr>
      <t xml:space="preserve">? </t>
    </r>
    <r>
      <rPr>
        <sz val="10"/>
        <color rgb="FF000000"/>
        <rFont val="FreeSans"/>
        <family val="2"/>
      </rPr>
      <t xml:space="preserve">הרב לייטמן משוחח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</si>
  <si>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חג החנוכה </t>
    </r>
    <r>
      <rPr>
        <sz val="10"/>
        <color rgb="FF000000"/>
        <rFont val="Cambria"/>
        <family val="0"/>
        <charset val="1"/>
      </rPr>
      <t xml:space="preserve">(2009-11-22)</t>
    </r>
  </si>
  <si>
    <t xml:space="preserve">http://files.kab.co.il/video/heb_o_rav_2009-11-22_program_mekubalim-kotvim_hanuka.wmv</t>
  </si>
  <si>
    <r>
      <rPr>
        <sz val="10"/>
        <color rgb="FF000000"/>
        <rFont val="FreeSans"/>
        <family val="2"/>
      </rPr>
      <t xml:space="preserve">מהי משמעותו הרוחנית של חג החנוכה</t>
    </r>
    <r>
      <rPr>
        <sz val="10"/>
        <color rgb="FF000000"/>
        <rFont val="Cambria"/>
        <family val="0"/>
        <charset val="1"/>
      </rPr>
      <t xml:space="preserve">, </t>
    </r>
    <r>
      <rPr>
        <sz val="10"/>
        <color rgb="FF000000"/>
        <rFont val="FreeSans"/>
        <family val="2"/>
      </rPr>
      <t xml:space="preserve">מה כותבים על כך המקובלים</t>
    </r>
    <r>
      <rPr>
        <sz val="10"/>
        <color rgb="FF000000"/>
        <rFont val="Cambria"/>
        <family val="0"/>
        <charset val="1"/>
      </rPr>
      <t xml:space="preserve">, </t>
    </r>
    <r>
      <rPr>
        <sz val="10"/>
        <color rgb="FF000000"/>
        <rFont val="FreeSans"/>
        <family val="2"/>
      </rPr>
      <t xml:space="preserve">כיצד מפרשת חכמת הקבלה את מלחמת המכבים ביוונים</t>
    </r>
    <r>
      <rPr>
        <sz val="10"/>
        <color rgb="FF000000"/>
        <rFont val="Cambria"/>
        <family val="0"/>
        <charset val="1"/>
      </rPr>
      <t xml:space="preserve">, </t>
    </r>
    <r>
      <rPr>
        <sz val="10"/>
        <color rgb="FF000000"/>
        <rFont val="FreeSans"/>
        <family val="2"/>
      </rPr>
      <t xml:space="preserve">ומה עומד מאחורי שירי חנוכה המוכרים לכל</t>
    </r>
    <r>
      <rPr>
        <sz val="10"/>
        <color rgb="FF000000"/>
        <rFont val="Cambria"/>
        <family val="0"/>
        <charset val="1"/>
      </rPr>
      <t xml:space="preserve">? </t>
    </r>
    <r>
      <rPr>
        <sz val="10"/>
        <color rgb="FF000000"/>
        <rFont val="FreeSans"/>
        <family val="2"/>
      </rPr>
      <t xml:space="preserve">שיחה עם הרב לייטמן בהנחיית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</si>
  <si>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חג החנוכה</t>
    </r>
  </si>
  <si>
    <r>
      <rPr>
        <sz val="10"/>
        <color rgb="FF000000"/>
        <rFont val="FreeSans"/>
        <family val="2"/>
      </rPr>
      <t xml:space="preserve">מהי משמעותו הרוחנית של חג החנוכה</t>
    </r>
    <r>
      <rPr>
        <sz val="10"/>
        <color rgb="FF000000"/>
        <rFont val="Cambria"/>
        <family val="0"/>
        <charset val="1"/>
      </rPr>
      <t xml:space="preserve">, </t>
    </r>
    <r>
      <rPr>
        <sz val="10"/>
        <color rgb="FF000000"/>
        <rFont val="FreeSans"/>
        <family val="2"/>
      </rPr>
      <t xml:space="preserve">מה כותבים על כך המקובלים</t>
    </r>
    <r>
      <rPr>
        <sz val="10"/>
        <color rgb="FF000000"/>
        <rFont val="Cambria"/>
        <family val="0"/>
        <charset val="1"/>
      </rPr>
      <t xml:space="preserve">, </t>
    </r>
    <r>
      <rPr>
        <sz val="10"/>
        <color rgb="FF000000"/>
        <rFont val="FreeSans"/>
        <family val="2"/>
      </rPr>
      <t xml:space="preserve">כיצד מפרשת חכמת הקבלה את מלחמת המכבים ביוונים</t>
    </r>
    <r>
      <rPr>
        <sz val="10"/>
        <color rgb="FF000000"/>
        <rFont val="Cambria"/>
        <family val="0"/>
        <charset val="1"/>
      </rPr>
      <t xml:space="preserve">, </t>
    </r>
    <r>
      <rPr>
        <sz val="10"/>
        <color rgb="FF000000"/>
        <rFont val="FreeSans"/>
        <family val="2"/>
      </rPr>
      <t xml:space="preserve">ומה עומד מאחורי שירי חנוכה המוכרים לכל</t>
    </r>
    <r>
      <rPr>
        <sz val="10"/>
        <color rgb="FF000000"/>
        <rFont val="Cambria"/>
        <family val="0"/>
        <charset val="1"/>
      </rPr>
      <t xml:space="preserve">? </t>
    </r>
    <r>
      <rPr>
        <sz val="10"/>
        <color rgb="FF000000"/>
        <rFont val="FreeSans"/>
        <family val="2"/>
      </rPr>
      <t xml:space="preserve">הרב לייטמן בשיחה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</si>
  <si>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הנבואה </t>
    </r>
    <r>
      <rPr>
        <sz val="10"/>
        <color rgb="FF000000"/>
        <rFont val="Cambria"/>
        <family val="0"/>
        <charset val="1"/>
      </rPr>
      <t xml:space="preserve">(2009-11-01)</t>
    </r>
  </si>
  <si>
    <t xml:space="preserve">http://files.kab.co.il/files/heb_o_rav_2009-11-01_program_mekubalim-kotvim_nevua.wmv</t>
  </si>
  <si>
    <r>
      <rPr>
        <sz val="10"/>
        <color rgb="FF000000"/>
        <rFont val="FreeSans"/>
        <family val="2"/>
      </rPr>
      <t xml:space="preserve">נבואה היא אחת מדרגות הגילוי של המציאות העליונה</t>
    </r>
    <r>
      <rPr>
        <sz val="10"/>
        <color rgb="FF000000"/>
        <rFont val="Cambria"/>
        <family val="0"/>
        <charset val="1"/>
      </rPr>
      <t xml:space="preserve">. </t>
    </r>
    <r>
      <rPr>
        <sz val="10"/>
        <color rgb="FF000000"/>
        <rFont val="FreeSans"/>
        <family val="2"/>
      </rPr>
      <t xml:space="preserve">הרב לייטמן משוחח עם בן ציון גירץ על מסמך מיוחד של </t>
    </r>
    <r>
      <rPr>
        <sz val="10"/>
        <color rgb="FF000000"/>
        <rFont val="Cambria"/>
        <family val="0"/>
        <charset val="1"/>
      </rPr>
      <t xml:space="preserve">"</t>
    </r>
    <r>
      <rPr>
        <sz val="10"/>
        <color rgb="FF000000"/>
        <rFont val="FreeSans"/>
        <family val="2"/>
      </rPr>
      <t xml:space="preserve">בעל הסולם</t>
    </r>
    <r>
      <rPr>
        <sz val="10"/>
        <color rgb="FF000000"/>
        <rFont val="Cambria"/>
        <family val="0"/>
        <charset val="1"/>
      </rPr>
      <t xml:space="preserve">" </t>
    </r>
    <r>
      <rPr>
        <sz val="10"/>
        <color rgb="FF000000"/>
        <rFont val="FreeSans"/>
        <family val="2"/>
      </rPr>
      <t xml:space="preserve">בו מתואר מעמד רוחני של התגלות הכוח העליון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</si>
  <si>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הנבואה</t>
    </r>
  </si>
  <si>
    <r>
      <rPr>
        <sz val="10"/>
        <color rgb="FF000000"/>
        <rFont val="FreeSans"/>
        <family val="2"/>
      </rPr>
      <t xml:space="preserve">נבואה היא אחת מדרגות הגילוי של המציאות העליונה</t>
    </r>
    <r>
      <rPr>
        <sz val="10"/>
        <color rgb="FF000000"/>
        <rFont val="Cambria"/>
        <family val="0"/>
        <charset val="1"/>
      </rPr>
      <t xml:space="preserve">. </t>
    </r>
    <r>
      <rPr>
        <sz val="10"/>
        <color rgb="FF000000"/>
        <rFont val="FreeSans"/>
        <family val="2"/>
      </rPr>
      <t xml:space="preserve">הרב לייטמן משוחח עם בן ציון גירץ על מסמך מיוחד של נבואה שכתב </t>
    </r>
    <r>
      <rPr>
        <sz val="10"/>
        <color rgb="FF000000"/>
        <rFont val="Cambria"/>
        <family val="0"/>
        <charset val="1"/>
      </rPr>
      <t xml:space="preserve">"</t>
    </r>
    <r>
      <rPr>
        <sz val="10"/>
        <color rgb="FF000000"/>
        <rFont val="FreeSans"/>
        <family val="2"/>
      </rPr>
      <t xml:space="preserve">בעל הסולם</t>
    </r>
    <r>
      <rPr>
        <sz val="10"/>
        <color rgb="FF000000"/>
        <rFont val="Cambria"/>
        <family val="0"/>
        <charset val="1"/>
      </rPr>
      <t xml:space="preserve">", </t>
    </r>
    <r>
      <rPr>
        <sz val="10"/>
        <color rgb="FF000000"/>
        <rFont val="FreeSans"/>
        <family val="2"/>
      </rPr>
      <t xml:space="preserve">המקובל הגדול ביותר בזמננו</t>
    </r>
    <r>
      <rPr>
        <sz val="10"/>
        <color rgb="FF000000"/>
        <rFont val="Cambria"/>
        <family val="0"/>
        <charset val="1"/>
      </rPr>
      <t xml:space="preserve">, </t>
    </r>
    <r>
      <rPr>
        <sz val="10"/>
        <color rgb="FF000000"/>
        <rFont val="FreeSans"/>
        <family val="2"/>
      </rPr>
      <t xml:space="preserve">בו מתואר מעמד רוחני של התגלות הכוח העליון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</si>
  <si>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קנאה </t>
    </r>
    <r>
      <rPr>
        <sz val="10"/>
        <color rgb="FF000000"/>
        <rFont val="Cambria"/>
        <family val="0"/>
        <charset val="1"/>
      </rPr>
      <t xml:space="preserve">(2009-11-01) </t>
    </r>
  </si>
  <si>
    <t xml:space="preserve">http://files.kab.co.il/video/heb_o_rav_2009-11-01_program_mekubalim-kotvim_kina.wmv</t>
  </si>
  <si>
    <r>
      <rPr>
        <sz val="10"/>
        <color rgb="FF000000"/>
        <rFont val="FreeSans"/>
        <family val="2"/>
      </rPr>
      <t xml:space="preserve">מהי קנאה</t>
    </r>
    <r>
      <rPr>
        <sz val="10"/>
        <color rgb="FF000000"/>
        <rFont val="Cambria"/>
        <family val="0"/>
        <charset val="1"/>
      </rPr>
      <t xml:space="preserve">, </t>
    </r>
    <r>
      <rPr>
        <sz val="10"/>
        <color rgb="FF000000"/>
        <rFont val="FreeSans"/>
        <family val="2"/>
      </rPr>
      <t xml:space="preserve">כיצד היא מוסברת על פי חכמת הקבלה</t>
    </r>
    <r>
      <rPr>
        <sz val="10"/>
        <color rgb="FF000000"/>
        <rFont val="Cambria"/>
        <family val="0"/>
        <charset val="1"/>
      </rPr>
      <t xml:space="preserve">,  </t>
    </r>
    <r>
      <rPr>
        <sz val="10"/>
        <color rgb="FF000000"/>
        <rFont val="FreeSans"/>
        <family val="2"/>
      </rPr>
      <t xml:space="preserve">מדוע נחשבת הקנאה לסמלו של יצר הרע בעולם</t>
    </r>
    <r>
      <rPr>
        <sz val="10"/>
        <color rgb="FF000000"/>
        <rFont val="Cambria"/>
        <family val="0"/>
        <charset val="1"/>
      </rPr>
      <t xml:space="preserve">, </t>
    </r>
    <r>
      <rPr>
        <sz val="10"/>
        <color rgb="FF000000"/>
        <rFont val="FreeSans"/>
        <family val="2"/>
      </rPr>
      <t xml:space="preserve">ומה הקשר בין סיפור קין והבל ובין התפתחות רוחנית</t>
    </r>
    <r>
      <rPr>
        <sz val="10"/>
        <color rgb="FF000000"/>
        <rFont val="Cambria"/>
        <family val="0"/>
        <charset val="1"/>
      </rPr>
      <t xml:space="preserve">? </t>
    </r>
    <r>
      <rPr>
        <sz val="10"/>
        <color rgb="FF000000"/>
        <rFont val="FreeSans"/>
        <family val="2"/>
      </rPr>
      <t xml:space="preserve">הרב לייטמן בשיחה מרתקת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</si>
  <si>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קנאה</t>
    </r>
  </si>
  <si>
    <r>
      <rPr>
        <sz val="10"/>
        <color rgb="FF000000"/>
        <rFont val="FreeSans"/>
        <family val="2"/>
      </rPr>
      <t xml:space="preserve">מהי קנאה</t>
    </r>
    <r>
      <rPr>
        <sz val="10"/>
        <color rgb="FF000000"/>
        <rFont val="Cambria"/>
        <family val="0"/>
        <charset val="1"/>
      </rPr>
      <t xml:space="preserve">, </t>
    </r>
    <r>
      <rPr>
        <sz val="10"/>
        <color rgb="FF000000"/>
        <rFont val="FreeSans"/>
        <family val="2"/>
      </rPr>
      <t xml:space="preserve">כיצד היא מוסברת על פי חכמת הקבלה</t>
    </r>
    <r>
      <rPr>
        <sz val="10"/>
        <color rgb="FF000000"/>
        <rFont val="Cambria"/>
        <family val="0"/>
        <charset val="1"/>
      </rPr>
      <t xml:space="preserve">,  </t>
    </r>
    <r>
      <rPr>
        <sz val="10"/>
        <color rgb="FF000000"/>
        <rFont val="FreeSans"/>
        <family val="2"/>
      </rPr>
      <t xml:space="preserve">מדוע נחשבת הקנאה לסמלו של היצר הרע בעולם</t>
    </r>
    <r>
      <rPr>
        <sz val="10"/>
        <color rgb="FF000000"/>
        <rFont val="Cambria"/>
        <family val="0"/>
        <charset val="1"/>
      </rPr>
      <t xml:space="preserve">, </t>
    </r>
    <r>
      <rPr>
        <sz val="10"/>
        <color rgb="FF000000"/>
        <rFont val="FreeSans"/>
        <family val="2"/>
      </rPr>
      <t xml:space="preserve">ומה הקשר בין סיפור קין והבל ובין התפתחות רוחנית</t>
    </r>
    <r>
      <rPr>
        <sz val="10"/>
        <color rgb="FF000000"/>
        <rFont val="Cambria"/>
        <family val="0"/>
        <charset val="1"/>
      </rPr>
      <t xml:space="preserve">? </t>
    </r>
    <r>
      <rPr>
        <sz val="10"/>
        <color rgb="FF000000"/>
        <rFont val="FreeSans"/>
        <family val="2"/>
      </rPr>
      <t xml:space="preserve">הרב לייטמן בשיחה מרתקת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</si>
  <si>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אמונה וידיעה </t>
    </r>
    <r>
      <rPr>
        <sz val="10"/>
        <color rgb="FF000000"/>
        <rFont val="Cambria"/>
        <family val="0"/>
        <charset val="1"/>
      </rPr>
      <t xml:space="preserve">(2009-12-01)</t>
    </r>
  </si>
  <si>
    <t xml:space="preserve">http://files.kab.co.il/video/heb_o_rav_2009-12-01_program_mekubalim-kotvim_emuna-veyedia.wmv</t>
  </si>
  <si>
    <r>
      <rPr>
        <sz val="10"/>
        <color rgb="FF000000"/>
        <rFont val="FreeSans"/>
        <family val="2"/>
      </rPr>
      <t xml:space="preserve">אמונה וידיעה הן שתי תכונות שונות המקדמות אותנו בעולם הרוחני</t>
    </r>
    <r>
      <rPr>
        <sz val="10"/>
        <color rgb="FF000000"/>
        <rFont val="Cambria"/>
        <family val="0"/>
        <charset val="1"/>
      </rPr>
      <t xml:space="preserve">.  </t>
    </r>
    <r>
      <rPr>
        <sz val="10"/>
        <color rgb="FF000000"/>
        <rFont val="FreeSans"/>
        <family val="2"/>
      </rPr>
      <t xml:space="preserve">האם הן משלימות או סותרות זו את זו</t>
    </r>
    <r>
      <rPr>
        <sz val="10"/>
        <color rgb="FF000000"/>
        <rFont val="Cambria"/>
        <family val="0"/>
        <charset val="1"/>
      </rPr>
      <t xml:space="preserve">, </t>
    </r>
    <r>
      <rPr>
        <sz val="10"/>
        <color rgb="FF000000"/>
        <rFont val="FreeSans"/>
        <family val="2"/>
      </rPr>
      <t xml:space="preserve">כיצד להשתמש בהן בעולם הגשמי</t>
    </r>
    <r>
      <rPr>
        <sz val="10"/>
        <color rgb="FF000000"/>
        <rFont val="Cambria"/>
        <family val="0"/>
        <charset val="1"/>
      </rPr>
      <t xml:space="preserve">, </t>
    </r>
    <r>
      <rPr>
        <sz val="10"/>
        <color rgb="FF000000"/>
        <rFont val="FreeSans"/>
        <family val="2"/>
      </rPr>
      <t xml:space="preserve">ומה הקשר בינן לבין השפעה וקבלה</t>
    </r>
    <r>
      <rPr>
        <sz val="10"/>
        <color rgb="FF000000"/>
        <rFont val="Cambria"/>
        <family val="0"/>
        <charset val="1"/>
      </rPr>
      <t xml:space="preserve">? </t>
    </r>
    <r>
      <rPr>
        <sz val="10"/>
        <color rgb="FF000000"/>
        <rFont val="FreeSans"/>
        <family val="2"/>
      </rPr>
      <t xml:space="preserve">הרב לייטמן ובן ציון גירץ בשיחה מרתקת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</si>
  <si>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אמונה וידיעה</t>
    </r>
  </si>
  <si>
    <r>
      <rPr>
        <sz val="10"/>
        <color rgb="FF000000"/>
        <rFont val="FreeSans"/>
        <family val="2"/>
      </rPr>
      <t xml:space="preserve">אמונה וידיעה הן שתי תכונות שונות המקדמות אותנו בעולם הרוחני</t>
    </r>
    <r>
      <rPr>
        <sz val="10"/>
        <color rgb="FF000000"/>
        <rFont val="Cambria"/>
        <family val="0"/>
        <charset val="1"/>
      </rPr>
      <t xml:space="preserve">.  </t>
    </r>
    <r>
      <rPr>
        <sz val="10"/>
        <color rgb="FF000000"/>
        <rFont val="FreeSans"/>
        <family val="2"/>
      </rPr>
      <t xml:space="preserve">האם הן משלימות או סותרות זו את זו</t>
    </r>
    <r>
      <rPr>
        <sz val="10"/>
        <color rgb="FF000000"/>
        <rFont val="Cambria"/>
        <family val="0"/>
        <charset val="1"/>
      </rPr>
      <t xml:space="preserve">, </t>
    </r>
    <r>
      <rPr>
        <sz val="10"/>
        <color rgb="FF000000"/>
        <rFont val="FreeSans"/>
        <family val="2"/>
      </rPr>
      <t xml:space="preserve">כיצד להשתמש בהן בעולם הגשמי</t>
    </r>
    <r>
      <rPr>
        <sz val="10"/>
        <color rgb="FF000000"/>
        <rFont val="Cambria"/>
        <family val="0"/>
        <charset val="1"/>
      </rPr>
      <t xml:space="preserve">, </t>
    </r>
    <r>
      <rPr>
        <sz val="10"/>
        <color rgb="FF000000"/>
        <rFont val="FreeSans"/>
        <family val="2"/>
      </rPr>
      <t xml:space="preserve">ומה הקשר בינן לבין השפעה וקבלה</t>
    </r>
    <r>
      <rPr>
        <sz val="10"/>
        <color rgb="FF000000"/>
        <rFont val="Cambria"/>
        <family val="0"/>
        <charset val="1"/>
      </rPr>
      <t xml:space="preserve">? </t>
    </r>
    <r>
      <rPr>
        <sz val="10"/>
        <color rgb="FF000000"/>
        <rFont val="FreeSans"/>
        <family val="2"/>
      </rPr>
      <t xml:space="preserve">הרב לייטמן בשיחה עם בן ציון גירץ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</si>
  <si>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עיבור ולידה </t>
    </r>
    <r>
      <rPr>
        <sz val="10"/>
        <color rgb="FF000000"/>
        <rFont val="Cambria"/>
        <family val="0"/>
        <charset val="1"/>
      </rPr>
      <t xml:space="preserve">(2009-12-01)</t>
    </r>
  </si>
  <si>
    <t xml:space="preserve">http://files.kab.co.il/video/heb_o_rav_2009-12-01_program_mekubalim-kotvim_ibur-veleida.wmv</t>
  </si>
  <si>
    <r>
      <rPr>
        <sz val="10"/>
        <color rgb="FF000000"/>
        <rFont val="FreeSans"/>
        <family val="2"/>
      </rPr>
      <t xml:space="preserve">על פי חכמת הקבלה</t>
    </r>
    <r>
      <rPr>
        <sz val="10"/>
        <color rgb="FF000000"/>
        <rFont val="Cambria"/>
        <family val="0"/>
        <charset val="1"/>
      </rPr>
      <t xml:space="preserve">, </t>
    </r>
    <r>
      <rPr>
        <sz val="10"/>
        <color rgb="FF000000"/>
        <rFont val="FreeSans"/>
        <family val="2"/>
      </rPr>
      <t xml:space="preserve">האדם אינו מכיר כלל את עצמו</t>
    </r>
    <r>
      <rPr>
        <sz val="10"/>
        <color rgb="FF000000"/>
        <rFont val="Cambria"/>
        <family val="0"/>
        <charset val="1"/>
      </rPr>
      <t xml:space="preserve">, </t>
    </r>
    <r>
      <rPr>
        <sz val="10"/>
        <color rgb="FF000000"/>
        <rFont val="FreeSans"/>
        <family val="2"/>
      </rPr>
      <t xml:space="preserve">היינו את נשמתו</t>
    </r>
    <r>
      <rPr>
        <sz val="10"/>
        <color rgb="FF000000"/>
        <rFont val="Cambria"/>
        <family val="0"/>
        <charset val="1"/>
      </rPr>
      <t xml:space="preserve">, </t>
    </r>
    <r>
      <rPr>
        <sz val="10"/>
        <color rgb="FF000000"/>
        <rFont val="FreeSans"/>
        <family val="2"/>
      </rPr>
      <t xml:space="preserve">אלא רק כאשר הוא מתחיל לחקור לשם מה הוא נברא</t>
    </r>
    <r>
      <rPr>
        <sz val="10"/>
        <color rgb="FF000000"/>
        <rFont val="Cambria"/>
        <family val="0"/>
        <charset val="1"/>
      </rPr>
      <t xml:space="preserve">. </t>
    </r>
    <r>
      <rPr>
        <sz val="10"/>
        <color rgb="FF000000"/>
        <rFont val="FreeSans"/>
        <family val="2"/>
      </rPr>
      <t xml:space="preserve">הרב לייטמן משוחח עם בן ציון גירץ על התפתחותו הרוחנית של האדם הדומה להתפתחות התינוק בעולם הגשמי</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</si>
  <si>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עיבור ולידה</t>
    </r>
  </si>
  <si>
    <r>
      <rPr>
        <sz val="10"/>
        <color rgb="FF000000"/>
        <rFont val="FreeSans"/>
        <family val="2"/>
      </rPr>
      <t xml:space="preserve">על פי חכמת הקבלה</t>
    </r>
    <r>
      <rPr>
        <sz val="10"/>
        <color rgb="FF000000"/>
        <rFont val="Cambria"/>
        <family val="0"/>
        <charset val="1"/>
      </rPr>
      <t xml:space="preserve">, </t>
    </r>
    <r>
      <rPr>
        <sz val="10"/>
        <color rgb="FF000000"/>
        <rFont val="FreeSans"/>
        <family val="2"/>
      </rPr>
      <t xml:space="preserve">האדם מתחיל להכיר את עצמו</t>
    </r>
    <r>
      <rPr>
        <sz val="10"/>
        <color rgb="FF000000"/>
        <rFont val="Cambria"/>
        <family val="0"/>
        <charset val="1"/>
      </rPr>
      <t xml:space="preserve">, </t>
    </r>
    <r>
      <rPr>
        <sz val="10"/>
        <color rgb="FF000000"/>
        <rFont val="FreeSans"/>
        <family val="2"/>
      </rPr>
      <t xml:space="preserve">היינו את נשמתו</t>
    </r>
    <r>
      <rPr>
        <sz val="10"/>
        <color rgb="FF000000"/>
        <rFont val="Cambria"/>
        <family val="0"/>
        <charset val="1"/>
      </rPr>
      <t xml:space="preserve">, </t>
    </r>
    <r>
      <rPr>
        <sz val="10"/>
        <color rgb="FF000000"/>
        <rFont val="FreeSans"/>
        <family val="2"/>
      </rPr>
      <t xml:space="preserve">רק כאשר הוא מתחיל לחקור לשם מה הוא נברא</t>
    </r>
    <r>
      <rPr>
        <sz val="10"/>
        <color rgb="FF000000"/>
        <rFont val="Cambria"/>
        <family val="0"/>
        <charset val="1"/>
      </rPr>
      <t xml:space="preserve">. </t>
    </r>
    <r>
      <rPr>
        <sz val="10"/>
        <color rgb="FF000000"/>
        <rFont val="FreeSans"/>
        <family val="2"/>
      </rPr>
      <t xml:space="preserve">הרב לייטמן משוחח עם בן ציון גירץ על התפתחותו הרוחנית של האדם הדומה להתפתחות התינוק בעולם הגשמי</t>
    </r>
  </si>
  <si>
    <r>
      <rPr>
        <sz val="10"/>
        <color rgb="FF000000"/>
        <rFont val="FreeSans"/>
        <family val="2"/>
      </rPr>
      <t xml:space="preserve">תוכנית טלוויזיה - מקובלים כותבים - כי האדם עץ השדה
 </t>
    </r>
    <r>
      <rPr>
        <sz val="10"/>
        <color rgb="FF000000"/>
        <rFont val="Cambria"/>
        <family val="0"/>
        <charset val="1"/>
      </rPr>
      <t xml:space="preserve">(2009-12-28)</t>
    </r>
  </si>
  <si>
    <t xml:space="preserve">http://files.kab.co.il/video/heb_o_rav_2009-12-28_program_mekubalim-kotvim_tu-bishvat.wmv</t>
  </si>
  <si>
    <r>
      <rPr>
        <sz val="10"/>
        <color rgb="FF000000"/>
        <rFont val="FreeSans"/>
        <family val="2"/>
      </rPr>
      <t xml:space="preserve">על הסיבה המיוחדת שספר הזוהר מלא בשמות ותיאורים מעולם הצומח</t>
    </r>
    <r>
      <rPr>
        <sz val="10"/>
        <color rgb="FF000000"/>
        <rFont val="Cambria"/>
        <family val="0"/>
        <charset val="1"/>
      </rPr>
      <t xml:space="preserve">, </t>
    </r>
    <r>
      <rPr>
        <sz val="10"/>
        <color rgb="FF000000"/>
        <rFont val="FreeSans"/>
        <family val="2"/>
      </rPr>
      <t xml:space="preserve">מדוע המקובלים ייחסו חשיבות רבה לט</t>
    </r>
    <r>
      <rPr>
        <sz val="10"/>
        <color rgb="FF000000"/>
        <rFont val="Cambria"/>
        <family val="0"/>
        <charset val="1"/>
      </rPr>
      <t xml:space="preserve">"</t>
    </r>
    <r>
      <rPr>
        <sz val="10"/>
        <color rgb="FF000000"/>
        <rFont val="FreeSans"/>
        <family val="2"/>
      </rPr>
      <t xml:space="preserve">ו בשבט</t>
    </r>
    <r>
      <rPr>
        <sz val="10"/>
        <color rgb="FF000000"/>
        <rFont val="Cambria"/>
        <family val="0"/>
        <charset val="1"/>
      </rPr>
      <t xml:space="preserve">, </t>
    </r>
    <r>
      <rPr>
        <sz val="10"/>
        <color rgb="FF000000"/>
        <rFont val="FreeSans"/>
        <family val="2"/>
      </rPr>
      <t xml:space="preserve">ועל ההקבלה שבין התפתחות העץ להתפתחותו הרוחנית של האדם</t>
    </r>
    <r>
      <rPr>
        <sz val="10"/>
        <color rgb="FF000000"/>
        <rFont val="Cambria"/>
        <family val="0"/>
        <charset val="1"/>
      </rPr>
      <t xml:space="preserve">. </t>
    </r>
    <r>
      <rPr>
        <sz val="10"/>
        <color rgb="FF000000"/>
        <rFont val="FreeSans"/>
        <family val="2"/>
      </rPr>
      <t xml:space="preserve">הרב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</si>
  <si>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כי האדם עץ השדה</t>
    </r>
  </si>
  <si>
    <t xml:space="preserve">על הסיבה המיוחדת שספר הזוהר מלא בשמות ותיאורים מעולם הצומח, מדוע המקובלים ייחסו חשיבות רבה לט"ו בשבט, ועל ההקבלה שבין התפתחות העץ להתפתחותו הרוחנית של האדם. הרב לייטמן בשיחה עם בן ציון גירץ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</si>
  <si>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נשים </t>
    </r>
    <r>
      <rPr>
        <sz val="10"/>
        <color rgb="FF000000"/>
        <rFont val="Cambria"/>
        <family val="0"/>
        <charset val="1"/>
      </rPr>
      <t xml:space="preserve">(2009-12-28)</t>
    </r>
  </si>
  <si>
    <t xml:space="preserve">http://files.kab.co.il/video/heb_o_rav_2009-12-28_program_mekubalim-kotvim_nashim-thila.wmv</t>
  </si>
  <si>
    <r>
      <rPr>
        <sz val="10"/>
        <color rgb="FF000000"/>
        <rFont val="FreeSans"/>
        <family val="2"/>
      </rPr>
      <t xml:space="preserve">מי הם ה</t>
    </r>
    <r>
      <rPr>
        <sz val="10"/>
        <color rgb="FF000000"/>
        <rFont val="Cambria"/>
        <family val="0"/>
        <charset val="1"/>
      </rPr>
      <t xml:space="preserve">"</t>
    </r>
    <r>
      <rPr>
        <sz val="10"/>
        <color rgb="FF000000"/>
        <rFont val="FreeSans"/>
        <family val="2"/>
      </rPr>
      <t xml:space="preserve">גבר</t>
    </r>
    <r>
      <rPr>
        <sz val="10"/>
        <color rgb="FF000000"/>
        <rFont val="Cambria"/>
        <family val="0"/>
        <charset val="1"/>
      </rPr>
      <t xml:space="preserve">" </t>
    </r>
    <r>
      <rPr>
        <sz val="10"/>
        <color rgb="FF000000"/>
        <rFont val="FreeSans"/>
        <family val="2"/>
      </rPr>
      <t xml:space="preserve">וה</t>
    </r>
    <r>
      <rPr>
        <sz val="10"/>
        <color rgb="FF000000"/>
        <rFont val="Cambria"/>
        <family val="0"/>
        <charset val="1"/>
      </rPr>
      <t xml:space="preserve">"</t>
    </r>
    <r>
      <rPr>
        <sz val="10"/>
        <color rgb="FF000000"/>
        <rFont val="FreeSans"/>
        <family val="2"/>
      </rPr>
      <t xml:space="preserve">אשה</t>
    </r>
    <r>
      <rPr>
        <sz val="10"/>
        <color rgb="FF000000"/>
        <rFont val="Cambria"/>
        <family val="0"/>
        <charset val="1"/>
      </rPr>
      <t xml:space="preserve">" </t>
    </r>
    <r>
      <rPr>
        <sz val="10"/>
        <color rgb="FF000000"/>
        <rFont val="FreeSans"/>
        <family val="2"/>
      </rPr>
      <t xml:space="preserve">שבתוכינו</t>
    </r>
    <r>
      <rPr>
        <sz val="10"/>
        <color rgb="FF000000"/>
        <rFont val="Cambria"/>
        <family val="0"/>
        <charset val="1"/>
      </rPr>
      <t xml:space="preserve">, </t>
    </r>
    <r>
      <rPr>
        <sz val="10"/>
        <color rgb="FF000000"/>
        <rFont val="FreeSans"/>
        <family val="2"/>
      </rPr>
      <t xml:space="preserve">כיצד הם עוזרים לנו להתקדם בעולם הרוחני ואיך כל זה משפיע על היחסים בין המינים במציאות חיינו</t>
    </r>
    <r>
      <rPr>
        <sz val="10"/>
        <color rgb="FF000000"/>
        <rFont val="Cambria"/>
        <family val="0"/>
        <charset val="1"/>
      </rPr>
      <t xml:space="preserve">? </t>
    </r>
    <r>
      <rPr>
        <sz val="10"/>
        <color rgb="FF000000"/>
        <rFont val="FreeSans"/>
        <family val="2"/>
      </rPr>
      <t xml:space="preserve">הרב לייטמן ובן ציון גירץ בשיחה על הכח הנשי</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</si>
  <si>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נשים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</si>
  <si>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להבין את המורה </t>
    </r>
    <r>
      <rPr>
        <sz val="10"/>
        <color rgb="FF000000"/>
        <rFont val="Cambria"/>
        <family val="0"/>
        <charset val="1"/>
      </rPr>
      <t xml:space="preserve">(2010-02-02)</t>
    </r>
  </si>
  <si>
    <t xml:space="preserve">http://files.kab.co.il/video/heb_o_rav_2010-02-02_program_mekubalim-kotvim_lehavin.wmv</t>
  </si>
  <si>
    <r>
      <rPr>
        <sz val="10"/>
        <color rgb="FF000000"/>
        <rFont val="FreeSans"/>
        <family val="2"/>
      </rPr>
      <t xml:space="preserve">בן ציון גירץ בשיחה עם הרב לייטמן על הקושי להבין את כוונותיו של המורה הרוחני</t>
    </r>
    <r>
      <rPr>
        <sz val="10"/>
        <color rgb="FF000000"/>
        <rFont val="Cambria"/>
        <family val="0"/>
        <charset val="1"/>
      </rPr>
      <t xml:space="preserve">, </t>
    </r>
    <r>
      <rPr>
        <sz val="10"/>
        <color rgb="FF000000"/>
        <rFont val="FreeSans"/>
        <family val="2"/>
      </rPr>
      <t xml:space="preserve">הקשר המיוחד בינו לבין תלמידיו</t>
    </r>
    <r>
      <rPr>
        <sz val="10"/>
        <color rgb="FF000000"/>
        <rFont val="Cambria"/>
        <family val="0"/>
        <charset val="1"/>
      </rPr>
      <t xml:space="preserve">, </t>
    </r>
    <r>
      <rPr>
        <sz val="10"/>
        <color rgb="FF000000"/>
        <rFont val="FreeSans"/>
        <family val="2"/>
      </rPr>
      <t xml:space="preserve">ועל ההתמודדות המורכבת עם התרחקות והיעלמות שלו</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</si>
  <si>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להבין את המורה</t>
    </r>
    <r>
      <rPr>
        <sz val="10"/>
        <color rgb="FF000000"/>
        <rFont val="Cambria"/>
        <family val="0"/>
        <charset val="1"/>
      </rPr>
      <t xml:space="preserve">"</t>
    </r>
  </si>
  <si>
    <r>
      <rPr>
        <sz val="10"/>
        <color rgb="FF000000"/>
        <rFont val="FreeSans"/>
        <family val="2"/>
      </rPr>
      <t xml:space="preserve">הרב לייטמן בשיחה על הקושי להבין את כוונותיו של המורה הרוחני</t>
    </r>
    <r>
      <rPr>
        <sz val="10"/>
        <color rgb="FF000000"/>
        <rFont val="Cambria"/>
        <family val="0"/>
        <charset val="1"/>
      </rPr>
      <t xml:space="preserve">, </t>
    </r>
    <r>
      <rPr>
        <sz val="10"/>
        <color rgb="FF000000"/>
        <rFont val="FreeSans"/>
        <family val="2"/>
      </rPr>
      <t xml:space="preserve">הקשר המיוחד בינו לבין תלמידיו</t>
    </r>
    <r>
      <rPr>
        <sz val="10"/>
        <color rgb="FF000000"/>
        <rFont val="Cambria"/>
        <family val="0"/>
        <charset val="1"/>
      </rPr>
      <t xml:space="preserve">, </t>
    </r>
    <r>
      <rPr>
        <sz val="10"/>
        <color rgb="FF000000"/>
        <rFont val="FreeSans"/>
        <family val="2"/>
      </rPr>
      <t xml:space="preserve">ועל ההתמודדות המורכבת עם התרחקות והעלמות שלו</t>
    </r>
    <r>
      <rPr>
        <sz val="10"/>
        <color rgb="FF000000"/>
        <rFont val="Cambria"/>
        <family val="0"/>
        <charset val="1"/>
      </rPr>
      <t xml:space="preserve">, </t>
    </r>
    <r>
      <rPr>
        <sz val="10"/>
        <color rgb="FF000000"/>
        <rFont val="FreeSans"/>
        <family val="2"/>
      </rPr>
      <t xml:space="preserve">בהנחיית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</si>
  <si>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פורים </t>
    </r>
    <r>
      <rPr>
        <sz val="10"/>
        <color rgb="FF000000"/>
        <rFont val="Cambria"/>
        <family val="0"/>
        <charset val="1"/>
      </rPr>
      <t xml:space="preserve">(02.02.10)</t>
    </r>
  </si>
  <si>
    <t xml:space="preserve">http://files.kab.co.il/video/heb_o_rav_2010-02-02_program_mekubalim-kotvim_purim.wmv</t>
  </si>
  <si>
    <r>
      <rPr>
        <sz val="10"/>
        <color rgb="FF000000"/>
        <rFont val="FreeSans"/>
        <family val="2"/>
      </rPr>
      <t xml:space="preserve">  מה בין ספר הזוהר לפורים</t>
    </r>
    <r>
      <rPr>
        <sz val="10"/>
        <color rgb="FF000000"/>
        <rFont val="Cambria"/>
        <family val="0"/>
        <charset val="1"/>
      </rPr>
      <t xml:space="preserve">, </t>
    </r>
    <r>
      <rPr>
        <sz val="10"/>
        <color rgb="FF000000"/>
        <rFont val="FreeSans"/>
        <family val="2"/>
      </rPr>
      <t xml:space="preserve">איך אפשר לשנות את גורלינו</t>
    </r>
    <r>
      <rPr>
        <sz val="10"/>
        <color rgb="FF000000"/>
        <rFont val="Cambria"/>
        <family val="0"/>
        <charset val="1"/>
      </rPr>
      <t xml:space="preserve">, </t>
    </r>
    <r>
      <rPr>
        <sz val="10"/>
        <color rgb="FF000000"/>
        <rFont val="FreeSans"/>
        <family val="2"/>
      </rPr>
      <t xml:space="preserve">ומה נסתר מאחורי התאורים   הציוריים של מאורעות פרס בימי אחשורוש</t>
    </r>
    <r>
      <rPr>
        <sz val="10"/>
        <color rgb="FF000000"/>
        <rFont val="Cambria"/>
        <family val="0"/>
        <charset val="1"/>
      </rPr>
      <t xml:space="preserve">, </t>
    </r>
    <r>
      <rPr>
        <sz val="10"/>
        <color rgb="FF000000"/>
        <rFont val="FreeSans"/>
        <family val="2"/>
      </rPr>
      <t xml:space="preserve">אסתר ומרדכי הנפרשים בפנינו במגילת אסתר</t>
    </r>
    <r>
      <rPr>
        <sz val="10"/>
        <color rgb="FF000000"/>
        <rFont val="Cambria"/>
        <family val="0"/>
        <charset val="1"/>
      </rPr>
      <t xml:space="preserve">. </t>
    </r>
    <r>
      <rPr>
        <sz val="10"/>
        <color rgb="FF000000"/>
        <rFont val="FreeSans"/>
        <family val="2"/>
      </rPr>
      <t xml:space="preserve">פורים בראי כתבי המקובלים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</si>
  <si>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פורים</t>
    </r>
  </si>
  <si>
    <r>
      <rPr>
        <sz val="10"/>
        <color rgb="FF000000"/>
        <rFont val="FreeSans"/>
        <family val="2"/>
      </rPr>
      <t xml:space="preserve">מה המשמעות המיוחדת של חג פורים בעידן הזוהר</t>
    </r>
    <r>
      <rPr>
        <sz val="10"/>
        <color rgb="FF000000"/>
        <rFont val="Cambria"/>
        <family val="0"/>
        <charset val="1"/>
      </rPr>
      <t xml:space="preserve">, </t>
    </r>
    <r>
      <rPr>
        <sz val="10"/>
        <color rgb="FF000000"/>
        <rFont val="FreeSans"/>
        <family val="2"/>
      </rPr>
      <t xml:space="preserve">איך אפשר לשנות את גורלינו</t>
    </r>
    <r>
      <rPr>
        <sz val="10"/>
        <color rgb="FF000000"/>
        <rFont val="Cambria"/>
        <family val="0"/>
        <charset val="1"/>
      </rPr>
      <t xml:space="preserve">, </t>
    </r>
    <r>
      <rPr>
        <sz val="10"/>
        <color rgb="FF000000"/>
        <rFont val="FreeSans"/>
        <family val="2"/>
      </rPr>
      <t xml:space="preserve">ומה נסתר מאחורי התאורים הציוריים של מאורעות פרס בימי אחשורוש</t>
    </r>
    <r>
      <rPr>
        <sz val="10"/>
        <color rgb="FF000000"/>
        <rFont val="Cambria"/>
        <family val="0"/>
        <charset val="1"/>
      </rPr>
      <t xml:space="preserve">, </t>
    </r>
    <r>
      <rPr>
        <sz val="10"/>
        <color rgb="FF000000"/>
        <rFont val="FreeSans"/>
        <family val="2"/>
      </rPr>
      <t xml:space="preserve">אסתר ומרדכי הנפרשים בפנינו במגילת אסתר</t>
    </r>
    <r>
      <rPr>
        <sz val="10"/>
        <color rgb="FF000000"/>
        <rFont val="Cambria"/>
        <family val="0"/>
        <charset val="1"/>
      </rPr>
      <t xml:space="preserve">? </t>
    </r>
    <r>
      <rPr>
        <sz val="10"/>
        <color rgb="FF000000"/>
        <rFont val="FreeSans"/>
        <family val="2"/>
      </rPr>
      <t xml:space="preserve">פורים בראי כתבי המקובלים</t>
    </r>
  </si>
  <si>
    <r>
      <rPr>
        <sz val="10"/>
        <color rgb="FF010000"/>
        <rFont val="FreeSans"/>
        <family val="2"/>
      </rPr>
      <t xml:space="preserve">תוכנית טלוויזיה </t>
    </r>
    <r>
      <rPr>
        <sz val="10"/>
        <color rgb="FF010000"/>
        <rFont val="Cambria"/>
        <family val="0"/>
        <charset val="1"/>
      </rPr>
      <t xml:space="preserve">- </t>
    </r>
    <r>
      <rPr>
        <sz val="10"/>
        <color rgb="FF010000"/>
        <rFont val="FreeSans"/>
        <family val="2"/>
      </rPr>
      <t xml:space="preserve">קובלים כותבים </t>
    </r>
    <r>
      <rPr>
        <sz val="10"/>
        <color rgb="FF010000"/>
        <rFont val="Cambria"/>
        <family val="0"/>
        <charset val="1"/>
      </rPr>
      <t xml:space="preserve">- </t>
    </r>
    <r>
      <rPr>
        <sz val="10"/>
        <color rgb="FF010000"/>
        <rFont val="FreeSans"/>
        <family val="2"/>
      </rPr>
      <t xml:space="preserve">יציאת מצרים </t>
    </r>
    <r>
      <rPr>
        <sz val="10"/>
        <color rgb="FF010000"/>
        <rFont val="Cambria"/>
        <family val="0"/>
        <charset val="1"/>
      </rPr>
      <t xml:space="preserve">(2010-03-08)</t>
    </r>
  </si>
  <si>
    <t xml:space="preserve">http://files.kab.co.il/video/heb_o_rav_2010-03-08_program_mekubalim-kotvim_mitzraim-shel-hayom.wmv</t>
  </si>
  <si>
    <r>
      <rPr>
        <sz val="10"/>
        <color rgb="FF000000"/>
        <rFont val="FreeSans"/>
        <family val="2"/>
      </rPr>
      <t xml:space="preserve">יציאת מצרים נחשבת למאורע היסטורי</t>
    </r>
    <r>
      <rPr>
        <sz val="10"/>
        <color rgb="FF000000"/>
        <rFont val="Cambria"/>
        <family val="0"/>
        <charset val="1"/>
      </rPr>
      <t xml:space="preserve">, </t>
    </r>
    <r>
      <rPr>
        <sz val="10"/>
        <color rgb="FF000000"/>
        <rFont val="FreeSans"/>
        <family val="2"/>
      </rPr>
      <t xml:space="preserve">אך למעשה אקטואלית לימינו</t>
    </r>
    <r>
      <rPr>
        <sz val="10"/>
        <color rgb="FF000000"/>
        <rFont val="Cambria"/>
        <family val="0"/>
        <charset val="1"/>
      </rPr>
      <t xml:space="preserve">. </t>
    </r>
    <r>
      <rPr>
        <sz val="10"/>
        <color rgb="FF000000"/>
        <rFont val="FreeSans"/>
        <family val="2"/>
      </rPr>
      <t xml:space="preserve">איך ניתן להפוך את הסבל למנגנון מקדם</t>
    </r>
    <r>
      <rPr>
        <sz val="10"/>
        <color rgb="FF000000"/>
        <rFont val="Cambria"/>
        <family val="0"/>
        <charset val="1"/>
      </rPr>
      <t xml:space="preserve">, </t>
    </r>
    <r>
      <rPr>
        <sz val="10"/>
        <color rgb="FF000000"/>
        <rFont val="FreeSans"/>
        <family val="2"/>
      </rPr>
      <t xml:space="preserve">מדוע עם ישראל נחשב לעם קשה עורף</t>
    </r>
    <r>
      <rPr>
        <sz val="10"/>
        <color rgb="FF000000"/>
        <rFont val="Cambria"/>
        <family val="0"/>
        <charset val="1"/>
      </rPr>
      <t xml:space="preserve">, </t>
    </r>
    <r>
      <rPr>
        <sz val="10"/>
        <color rgb="FF000000"/>
        <rFont val="FreeSans"/>
        <family val="2"/>
      </rPr>
      <t xml:space="preserve">ואיך ניתן לזרז את התפתחותינו הרוחנית</t>
    </r>
    <r>
      <rPr>
        <sz val="10"/>
        <color rgb="FF000000"/>
        <rFont val="Cambria"/>
        <family val="0"/>
        <charset val="1"/>
      </rPr>
      <t xml:space="preserve">. </t>
    </r>
    <r>
      <rPr>
        <sz val="10"/>
        <color rgb="FF000000"/>
        <rFont val="FreeSans"/>
        <family val="2"/>
      </rPr>
      <t xml:space="preserve">הרב לייטמן משוחח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</si>
  <si>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יציאת מצרים</t>
    </r>
  </si>
  <si>
    <r>
      <rPr>
        <sz val="10"/>
        <color rgb="FF000000"/>
        <rFont val="FreeSans"/>
        <family val="2"/>
      </rPr>
      <t xml:space="preserve">יציאת מצרים נחשבת למאורע היסטורי</t>
    </r>
    <r>
      <rPr>
        <sz val="10"/>
        <color rgb="FF000000"/>
        <rFont val="Cambria"/>
        <family val="0"/>
        <charset val="1"/>
      </rPr>
      <t xml:space="preserve">, </t>
    </r>
    <r>
      <rPr>
        <sz val="10"/>
        <color rgb="FF000000"/>
        <rFont val="FreeSans"/>
        <family val="2"/>
      </rPr>
      <t xml:space="preserve">אך למעשה אקטואלית לימינו</t>
    </r>
    <r>
      <rPr>
        <sz val="10"/>
        <color rgb="FF000000"/>
        <rFont val="Cambria"/>
        <family val="0"/>
        <charset val="1"/>
      </rPr>
      <t xml:space="preserve">. </t>
    </r>
    <r>
      <rPr>
        <sz val="10"/>
        <color rgb="FF000000"/>
        <rFont val="FreeSans"/>
        <family val="2"/>
      </rPr>
      <t xml:space="preserve">איך ניתן להפוך את הסבל למנגנון מקדם</t>
    </r>
    <r>
      <rPr>
        <sz val="10"/>
        <color rgb="FF000000"/>
        <rFont val="Cambria"/>
        <family val="0"/>
        <charset val="1"/>
      </rPr>
      <t xml:space="preserve">, </t>
    </r>
    <r>
      <rPr>
        <sz val="10"/>
        <color rgb="FF000000"/>
        <rFont val="FreeSans"/>
        <family val="2"/>
      </rPr>
      <t xml:space="preserve">מדוע עם ישראל נחשב לעם קשה עורף</t>
    </r>
    <r>
      <rPr>
        <sz val="10"/>
        <color rgb="FF000000"/>
        <rFont val="Cambria"/>
        <family val="0"/>
        <charset val="1"/>
      </rPr>
      <t xml:space="preserve">, </t>
    </r>
    <r>
      <rPr>
        <sz val="10"/>
        <color rgb="FF000000"/>
        <rFont val="FreeSans"/>
        <family val="2"/>
      </rPr>
      <t xml:space="preserve">ואיך ניתן לזרז את התפתחותינו הרוחנית</t>
    </r>
    <r>
      <rPr>
        <sz val="10"/>
        <color rgb="FF000000"/>
        <rFont val="Cambria"/>
        <family val="0"/>
        <charset val="1"/>
      </rPr>
      <t xml:space="preserve">? </t>
    </r>
    <r>
      <rPr>
        <sz val="10"/>
        <color rgb="FF000000"/>
        <rFont val="FreeSans"/>
        <family val="2"/>
      </rPr>
      <t xml:space="preserve">הרב לייטמן משוחח עם בן ציון גירץ</t>
    </r>
  </si>
  <si>
    <r>
      <rPr>
        <sz val="10"/>
        <color rgb="FF010000"/>
        <rFont val="FreeSans"/>
        <family val="2"/>
      </rPr>
      <t xml:space="preserve">תוכנית טלוויזיה - מקובלים כותבים - "המעביר בניו בין גזרי ים סוף</t>
    </r>
    <r>
      <rPr>
        <sz val="10"/>
        <color rgb="FF010000"/>
        <rFont val="Cambria"/>
        <family val="0"/>
        <charset val="1"/>
      </rPr>
      <t xml:space="preserve">"
 (2010-03-08) </t>
    </r>
  </si>
  <si>
    <t xml:space="preserve">http://files.kab.co.il/video/heb_o_rav_2010-03-08_program_mekubalim-kotvim_al-shir-maavir-banav.wmv</t>
  </si>
  <si>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עבודת השם</t>
    </r>
    <r>
      <rPr>
        <sz val="10"/>
        <color rgb="FF000000"/>
        <rFont val="Cambria"/>
        <family val="0"/>
        <charset val="1"/>
      </rPr>
      <t xml:space="preserve">", </t>
    </r>
    <r>
      <rPr>
        <sz val="10"/>
        <color rgb="FF000000"/>
        <rFont val="FreeSans"/>
        <family val="2"/>
      </rPr>
      <t xml:space="preserve">מה המשמעות הפנימית של</t>
    </r>
    <r>
      <rPr>
        <sz val="10"/>
        <color rgb="FF000000"/>
        <rFont val="Cambria"/>
        <family val="0"/>
        <charset val="1"/>
      </rPr>
      <t xml:space="preserve">, </t>
    </r>
    <r>
      <rPr>
        <sz val="10"/>
        <color rgb="FF000000"/>
        <rFont val="FreeSans"/>
        <family val="2"/>
      </rPr>
      <t xml:space="preserve">הבריחה ממצריים</t>
    </r>
    <r>
      <rPr>
        <sz val="10"/>
        <color rgb="FF000000"/>
        <rFont val="Cambria"/>
        <family val="0"/>
        <charset val="1"/>
      </rPr>
      <t xml:space="preserve">, "</t>
    </r>
    <r>
      <rPr>
        <sz val="10"/>
        <color rgb="FF000000"/>
        <rFont val="FreeSans"/>
        <family val="2"/>
      </rPr>
      <t xml:space="preserve">לב פרעה</t>
    </r>
    <r>
      <rPr>
        <sz val="10"/>
        <color rgb="FF000000"/>
        <rFont val="Cambria"/>
        <family val="0"/>
        <charset val="1"/>
      </rPr>
      <t xml:space="preserve">", </t>
    </r>
    <r>
      <rPr>
        <sz val="10"/>
        <color rgb="FF000000"/>
        <rFont val="FreeSans"/>
        <family val="2"/>
      </rPr>
      <t xml:space="preserve">חציית ים סוף</t>
    </r>
    <r>
      <rPr>
        <sz val="10"/>
        <color rgb="FF000000"/>
        <rFont val="Cambria"/>
        <family val="0"/>
        <charset val="1"/>
      </rPr>
      <t xml:space="preserve">, </t>
    </r>
    <r>
      <rPr>
        <sz val="10"/>
        <color rgb="FF000000"/>
        <rFont val="FreeSans"/>
        <family val="2"/>
      </rPr>
      <t xml:space="preserve">שירת הים</t>
    </r>
    <r>
      <rPr>
        <sz val="10"/>
        <color rgb="FF000000"/>
        <rFont val="Cambria"/>
        <family val="0"/>
        <charset val="1"/>
      </rPr>
      <t xml:space="preserve">, </t>
    </r>
    <r>
      <rPr>
        <sz val="10"/>
        <color rgb="FF000000"/>
        <rFont val="FreeSans"/>
        <family val="2"/>
      </rPr>
      <t xml:space="preserve">והשיר </t>
    </r>
    <r>
      <rPr>
        <sz val="10"/>
        <color rgb="FF000000"/>
        <rFont val="Cambria"/>
        <family val="0"/>
        <charset val="1"/>
      </rPr>
      <t xml:space="preserve">"</t>
    </r>
    <r>
      <rPr>
        <sz val="10"/>
        <color rgb="FF000000"/>
        <rFont val="FreeSans"/>
        <family val="2"/>
      </rPr>
      <t xml:space="preserve">מעביר בניו את גזרי ים סוף</t>
    </r>
    <r>
      <rPr>
        <sz val="10"/>
        <color rgb="FF000000"/>
        <rFont val="Cambria"/>
        <family val="0"/>
        <charset val="1"/>
      </rPr>
      <t xml:space="preserve">"? </t>
    </r>
    <r>
      <rPr>
        <sz val="10"/>
        <color rgb="FF000000"/>
        <rFont val="FreeSans"/>
        <family val="2"/>
      </rPr>
      <t xml:space="preserve">הרב לייטמן מפרש את תהליך היציאה מעבדות לחרות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</si>
  <si>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המעביר בניו בין גזרי ים סוף</t>
    </r>
    <r>
      <rPr>
        <sz val="10"/>
        <color rgb="FF000000"/>
        <rFont val="Cambria"/>
        <family val="0"/>
        <charset val="1"/>
      </rPr>
      <t xml:space="preserve">"</t>
    </r>
  </si>
  <si>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עבודת השם</t>
    </r>
    <r>
      <rPr>
        <sz val="10"/>
        <color rgb="FF000000"/>
        <rFont val="Cambria"/>
        <family val="0"/>
        <charset val="1"/>
      </rPr>
      <t xml:space="preserve">", </t>
    </r>
    <r>
      <rPr>
        <sz val="10"/>
        <color rgb="FF000000"/>
        <rFont val="FreeSans"/>
        <family val="2"/>
      </rPr>
      <t xml:space="preserve">מה המשמעות הפנימית של הבריחה ממצרים</t>
    </r>
    <r>
      <rPr>
        <sz val="10"/>
        <color rgb="FF000000"/>
        <rFont val="Cambria"/>
        <family val="0"/>
        <charset val="1"/>
      </rPr>
      <t xml:space="preserve">, "</t>
    </r>
    <r>
      <rPr>
        <sz val="10"/>
        <color rgb="FF000000"/>
        <rFont val="FreeSans"/>
        <family val="2"/>
      </rPr>
      <t xml:space="preserve">לב פרעה</t>
    </r>
    <r>
      <rPr>
        <sz val="10"/>
        <color rgb="FF000000"/>
        <rFont val="Cambria"/>
        <family val="0"/>
        <charset val="1"/>
      </rPr>
      <t xml:space="preserve">", </t>
    </r>
    <r>
      <rPr>
        <sz val="10"/>
        <color rgb="FF000000"/>
        <rFont val="FreeSans"/>
        <family val="2"/>
      </rPr>
      <t xml:space="preserve">חציית ים סוף</t>
    </r>
    <r>
      <rPr>
        <sz val="10"/>
        <color rgb="FF000000"/>
        <rFont val="Cambria"/>
        <family val="0"/>
        <charset val="1"/>
      </rPr>
      <t xml:space="preserve">, </t>
    </r>
    <r>
      <rPr>
        <sz val="10"/>
        <color rgb="FF000000"/>
        <rFont val="FreeSans"/>
        <family val="2"/>
      </rPr>
      <t xml:space="preserve">שירת הים</t>
    </r>
    <r>
      <rPr>
        <sz val="10"/>
        <color rgb="FF000000"/>
        <rFont val="Cambria"/>
        <family val="0"/>
        <charset val="1"/>
      </rPr>
      <t xml:space="preserve">, </t>
    </r>
    <r>
      <rPr>
        <sz val="10"/>
        <color rgb="FF000000"/>
        <rFont val="FreeSans"/>
        <family val="2"/>
      </rPr>
      <t xml:space="preserve">והשיר </t>
    </r>
    <r>
      <rPr>
        <sz val="10"/>
        <color rgb="FF000000"/>
        <rFont val="Cambria"/>
        <family val="0"/>
        <charset val="1"/>
      </rPr>
      <t xml:space="preserve">"</t>
    </r>
    <r>
      <rPr>
        <sz val="10"/>
        <color rgb="FF000000"/>
        <rFont val="FreeSans"/>
        <family val="2"/>
      </rPr>
      <t xml:space="preserve">מעביר בניו את גזרי ים סוף</t>
    </r>
    <r>
      <rPr>
        <sz val="10"/>
        <color rgb="FF000000"/>
        <rFont val="Cambria"/>
        <family val="0"/>
        <charset val="1"/>
      </rPr>
      <t xml:space="preserve">"? </t>
    </r>
    <r>
      <rPr>
        <sz val="10"/>
        <color rgb="FF000000"/>
        <rFont val="FreeSans"/>
        <family val="2"/>
      </rPr>
      <t xml:space="preserve">הרב לייטמן מפרש את תהליך היציאה מעבדות לחרות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</si>
  <si>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שבועות </t>
    </r>
    <r>
      <rPr>
        <sz val="10"/>
        <color rgb="FF000000"/>
        <rFont val="Cambria"/>
        <family val="0"/>
        <charset val="1"/>
      </rPr>
      <t xml:space="preserve">(2010-04-22)</t>
    </r>
  </si>
  <si>
    <t xml:space="preserve">http://files.kab.co.il/video/heb_o_rav_2010-04-22_program_mekubalim-kotvim_shavuot.wmv</t>
  </si>
  <si>
    <r>
      <rPr>
        <sz val="10"/>
        <color rgb="FF000000"/>
        <rFont val="FreeSans"/>
        <family val="2"/>
      </rPr>
      <t xml:space="preserve">מהו התהליך אותו אנו אמורים לעבור בספירת העומר</t>
    </r>
    <r>
      <rPr>
        <sz val="10"/>
        <color rgb="FF000000"/>
        <rFont val="Cambria"/>
        <family val="0"/>
        <charset val="1"/>
      </rPr>
      <t xml:space="preserve">, </t>
    </r>
    <r>
      <rPr>
        <sz val="10"/>
        <color rgb="FF000000"/>
        <rFont val="FreeSans"/>
        <family val="2"/>
      </rPr>
      <t xml:space="preserve">מהי מהותו הפנימית של חטא העגל והיכן הוא מתגלה בתוכנו</t>
    </r>
    <r>
      <rPr>
        <sz val="10"/>
        <color rgb="FF000000"/>
        <rFont val="Cambria"/>
        <family val="0"/>
        <charset val="1"/>
      </rPr>
      <t xml:space="preserve">, </t>
    </r>
    <r>
      <rPr>
        <sz val="10"/>
        <color rgb="FF000000"/>
        <rFont val="FreeSans"/>
        <family val="2"/>
      </rPr>
      <t xml:space="preserve">וכיצד נוכל לקבל את התורה</t>
    </r>
    <r>
      <rPr>
        <sz val="10"/>
        <color rgb="FF000000"/>
        <rFont val="Cambria"/>
        <family val="0"/>
        <charset val="1"/>
      </rPr>
      <t xml:space="preserve">, </t>
    </r>
    <r>
      <rPr>
        <sz val="10"/>
        <color rgb="FF000000"/>
        <rFont val="FreeSans"/>
        <family val="2"/>
      </rPr>
      <t xml:space="preserve">את האור</t>
    </r>
    <r>
      <rPr>
        <sz val="10"/>
        <color rgb="FF000000"/>
        <rFont val="Cambria"/>
        <family val="0"/>
        <charset val="1"/>
      </rPr>
      <t xml:space="preserve">, </t>
    </r>
    <r>
      <rPr>
        <sz val="10"/>
        <color rgb="FF000000"/>
        <rFont val="FreeSans"/>
        <family val="2"/>
      </rPr>
      <t xml:space="preserve">בימינו</t>
    </r>
    <r>
      <rPr>
        <sz val="10"/>
        <color rgb="FF000000"/>
        <rFont val="Cambria"/>
        <family val="0"/>
        <charset val="1"/>
      </rPr>
      <t xml:space="preserve">? </t>
    </r>
    <r>
      <rPr>
        <sz val="10"/>
        <color rgb="FF000000"/>
        <rFont val="FreeSans"/>
        <family val="2"/>
      </rPr>
      <t xml:space="preserve">הרב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</si>
  <si>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שבועות</t>
    </r>
  </si>
  <si>
    <r>
      <rPr>
        <sz val="10"/>
        <color rgb="FF000000"/>
        <rFont val="FreeSans"/>
        <family val="2"/>
      </rPr>
      <t xml:space="preserve">מהו התהליך הרוחני אותו אנו אמורים לעבור בספירת העומר</t>
    </r>
    <r>
      <rPr>
        <sz val="10"/>
        <color rgb="FF000000"/>
        <rFont val="Cambria"/>
        <family val="0"/>
        <charset val="1"/>
      </rPr>
      <t xml:space="preserve">, </t>
    </r>
    <r>
      <rPr>
        <sz val="10"/>
        <color rgb="FF000000"/>
        <rFont val="FreeSans"/>
        <family val="2"/>
      </rPr>
      <t xml:space="preserve">מהי מהותו הפנימית של חטא העגל</t>
    </r>
    <r>
      <rPr>
        <sz val="10"/>
        <color rgb="FF000000"/>
        <rFont val="Cambria"/>
        <family val="0"/>
        <charset val="1"/>
      </rPr>
      <t xml:space="preserve">, </t>
    </r>
    <r>
      <rPr>
        <sz val="10"/>
        <color rgb="FF000000"/>
        <rFont val="FreeSans"/>
        <family val="2"/>
      </rPr>
      <t xml:space="preserve">והיכן הוא מתגלה בתוכנו</t>
    </r>
    <r>
      <rPr>
        <sz val="10"/>
        <color rgb="FF000000"/>
        <rFont val="Cambria"/>
        <family val="0"/>
        <charset val="1"/>
      </rPr>
      <t xml:space="preserve">, </t>
    </r>
    <r>
      <rPr>
        <sz val="10"/>
        <color rgb="FF000000"/>
        <rFont val="FreeSans"/>
        <family val="2"/>
      </rPr>
      <t xml:space="preserve">וכיצד נוכל לקבל את התורה בימינו</t>
    </r>
    <r>
      <rPr>
        <sz val="10"/>
        <color rgb="FF000000"/>
        <rFont val="Cambria"/>
        <family val="0"/>
        <charset val="1"/>
      </rPr>
      <t xml:space="preserve">? </t>
    </r>
    <r>
      <rPr>
        <sz val="10"/>
        <color rgb="FF000000"/>
        <rFont val="FreeSans"/>
        <family val="2"/>
      </rPr>
      <t xml:space="preserve">הרב לייטמן בשיחה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</si>
  <si>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הנקודה שבלב</t>
    </r>
    <r>
      <rPr>
        <sz val="10"/>
        <color rgb="FF000000"/>
        <rFont val="Cambria"/>
        <family val="0"/>
        <charset val="1"/>
      </rPr>
      <t xml:space="preserve">" (2010-05-27) </t>
    </r>
  </si>
  <si>
    <t xml:space="preserve">http://files.kab.co.il/video/heb_o_rav_2010-05-27_program_mekubalim-kotvim_nekuda-shebalev.wmv</t>
  </si>
  <si>
    <r>
      <rPr>
        <sz val="10"/>
        <color rgb="FF000000"/>
        <rFont val="FreeSans"/>
        <family val="2"/>
      </rPr>
      <t xml:space="preserve">כיצד נזהה הזדמנות שניתנה לנו להגיע לשורש נשמתנו</t>
    </r>
    <r>
      <rPr>
        <sz val="10"/>
        <color rgb="FF000000"/>
        <rFont val="Cambria"/>
        <family val="0"/>
        <charset val="1"/>
      </rPr>
      <t xml:space="preserve">, </t>
    </r>
    <r>
      <rPr>
        <sz val="10"/>
        <color rgb="FF000000"/>
        <rFont val="FreeSans"/>
        <family val="2"/>
      </rPr>
      <t xml:space="preserve">מדוע אנו חווים בדידות</t>
    </r>
    <r>
      <rPr>
        <sz val="10"/>
        <color rgb="FF000000"/>
        <rFont val="Cambria"/>
        <family val="0"/>
        <charset val="1"/>
      </rPr>
      <t xml:space="preserve">, </t>
    </r>
    <r>
      <rPr>
        <sz val="10"/>
        <color rgb="FF000000"/>
        <rFont val="FreeSans"/>
        <family val="2"/>
      </rPr>
      <t xml:space="preserve">ומה החשיבות של ספר הזוהר להתקדמות רוחנית</t>
    </r>
    <r>
      <rPr>
        <sz val="10"/>
        <color rgb="FF000000"/>
        <rFont val="Cambria"/>
        <family val="0"/>
        <charset val="1"/>
      </rPr>
      <t xml:space="preserve">? </t>
    </r>
    <r>
      <rPr>
        <sz val="10"/>
        <color rgb="FF000000"/>
        <rFont val="FreeSans"/>
        <family val="2"/>
      </rPr>
      <t xml:space="preserve">הרב לייטמן בשיחה עם בן ציון גירץ על ספרו המצליח </t>
    </r>
    <r>
      <rPr>
        <sz val="10"/>
        <color rgb="FF000000"/>
        <rFont val="Cambria"/>
        <family val="0"/>
        <charset val="1"/>
      </rPr>
      <t xml:space="preserve">"</t>
    </r>
    <r>
      <rPr>
        <sz val="10"/>
        <color rgb="FF000000"/>
        <rFont val="FreeSans"/>
        <family val="2"/>
      </rPr>
      <t xml:space="preserve">הנקודה שבלב</t>
    </r>
    <r>
      <rPr>
        <sz val="10"/>
        <color rgb="FF000000"/>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</si>
  <si>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הנקודה שבלב</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</si>
  <si>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t>
    </r>
    <r>
      <rPr>
        <sz val="10"/>
        <color rgb="FF000000"/>
        <rFont val="Cambria"/>
        <family val="0"/>
        <charset val="1"/>
      </rPr>
      <t xml:space="preserve">(2010-05-27) </t>
    </r>
  </si>
  <si>
    <t xml:space="preserve">http://files.kab.co.il/video/heb_o_rav_2010-05-27_program_mekubalim-kotvim_sefer.wmv</t>
  </si>
  <si>
    <r>
      <rPr>
        <sz val="10"/>
        <color rgb="FF000000"/>
        <rFont val="FreeSans"/>
        <family val="2"/>
      </rPr>
      <t xml:space="preserve">מהו הקשר המיוחד שקיים בין ספר</t>
    </r>
    <r>
      <rPr>
        <sz val="10"/>
        <color rgb="FF000000"/>
        <rFont val="Cambria"/>
        <family val="0"/>
        <charset val="1"/>
      </rPr>
      <t xml:space="preserve">, </t>
    </r>
    <r>
      <rPr>
        <sz val="10"/>
        <color rgb="FF000000"/>
        <rFont val="FreeSans"/>
        <family val="2"/>
      </rPr>
      <t xml:space="preserve">סופר וסיפור</t>
    </r>
    <r>
      <rPr>
        <sz val="10"/>
        <color rgb="FF000000"/>
        <rFont val="Cambria"/>
        <family val="0"/>
        <charset val="1"/>
      </rPr>
      <t xml:space="preserve">, </t>
    </r>
    <r>
      <rPr>
        <sz val="10"/>
        <color rgb="FF000000"/>
        <rFont val="FreeSans"/>
        <family val="2"/>
      </rPr>
      <t xml:space="preserve">מה מייחד את הספרים שנכתבו על ידי מקובלים וכיצד הם עלינו משפיעים</t>
    </r>
    <r>
      <rPr>
        <sz val="10"/>
        <color rgb="FF000000"/>
        <rFont val="Cambria"/>
        <family val="0"/>
        <charset val="1"/>
      </rPr>
      <t xml:space="preserve">, ? </t>
    </r>
    <r>
      <rPr>
        <sz val="10"/>
        <color rgb="FF000000"/>
        <rFont val="FreeSans"/>
        <family val="2"/>
      </rPr>
      <t xml:space="preserve">הרב לייטמן בשיחה מעניינת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</si>
  <si>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t>
    </r>
  </si>
  <si>
    <r>
      <rPr>
        <sz val="10"/>
        <color rgb="FF000000"/>
        <rFont val="FreeSans"/>
        <family val="2"/>
      </rPr>
      <t xml:space="preserve">מהו הקשר המיוחד שקיים בין ספר</t>
    </r>
    <r>
      <rPr>
        <sz val="10"/>
        <color rgb="FF000000"/>
        <rFont val="Cambria"/>
        <family val="0"/>
        <charset val="1"/>
      </rPr>
      <t xml:space="preserve">, </t>
    </r>
    <r>
      <rPr>
        <sz val="10"/>
        <color rgb="FF000000"/>
        <rFont val="FreeSans"/>
        <family val="2"/>
      </rPr>
      <t xml:space="preserve">סופר וסיפור</t>
    </r>
    <r>
      <rPr>
        <sz val="10"/>
        <color rgb="FF000000"/>
        <rFont val="Cambria"/>
        <family val="0"/>
        <charset val="1"/>
      </rPr>
      <t xml:space="preserve">, </t>
    </r>
    <r>
      <rPr>
        <sz val="10"/>
        <color rgb="FF000000"/>
        <rFont val="FreeSans"/>
        <family val="2"/>
      </rPr>
      <t xml:space="preserve">מה מייחד את הספרים שנכתבו על ידי מקובלים וכיצד הם משפיעים עלינו</t>
    </r>
    <r>
      <rPr>
        <sz val="10"/>
        <color rgb="FF000000"/>
        <rFont val="Cambria"/>
        <family val="0"/>
        <charset val="1"/>
      </rPr>
      <t xml:space="preserve">? </t>
    </r>
    <r>
      <rPr>
        <sz val="10"/>
        <color rgb="FF000000"/>
        <rFont val="FreeSans"/>
        <family val="2"/>
      </rPr>
      <t xml:space="preserve">הרב לייטמן בשיחה מעניינת עם בן ציון גירץ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</si>
  <si>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t>
    </r>
    <r>
      <rPr>
        <sz val="10"/>
        <color rgb="FF000000"/>
        <rFont val="Cambria"/>
        <family val="0"/>
        <charset val="1"/>
      </rPr>
      <t xml:space="preserve">"</t>
    </r>
    <r>
      <rPr>
        <sz val="10"/>
        <color rgb="FF000000"/>
        <rFont val="FreeSans"/>
        <family val="2"/>
      </rPr>
      <t xml:space="preserve">תע</t>
    </r>
    <r>
      <rPr>
        <sz val="10"/>
        <color rgb="FF000000"/>
        <rFont val="Cambria"/>
        <family val="0"/>
        <charset val="1"/>
      </rPr>
      <t xml:space="preserve">''</t>
    </r>
    <r>
      <rPr>
        <sz val="10"/>
        <color rgb="FF000000"/>
        <rFont val="FreeSans"/>
        <family val="2"/>
      </rPr>
      <t xml:space="preserve">ס </t>
    </r>
    <r>
      <rPr>
        <sz val="10"/>
        <color rgb="FF000000"/>
        <rFont val="Cambria"/>
        <family val="0"/>
        <charset val="1"/>
      </rPr>
      <t xml:space="preserve">(2008-08-31) </t>
    </r>
  </si>
  <si>
    <t xml:space="preserve">http://files.kab.co.il/video/heb_o_rav_2008-08-31_program_mekubalim-kotvim_bs-tes.wmv</t>
  </si>
  <si>
    <r>
      <rPr>
        <sz val="10"/>
        <color rgb="FF000000"/>
        <rFont val="FreeSans"/>
        <family val="2"/>
      </rPr>
      <t xml:space="preserve">הרב לייטמן משוחח עם בן ציון גירץ על תפקידו הייחודי של בעל הסולם ותלמוד עשר הספירות שנכתב עבור דורינו</t>
    </r>
    <r>
      <rPr>
        <sz val="10"/>
        <color rgb="FF000000"/>
        <rFont val="Cambria"/>
        <family val="0"/>
        <charset val="1"/>
      </rPr>
      <t xml:space="preserve">, </t>
    </r>
    <r>
      <rPr>
        <sz val="10"/>
        <color rgb="FF000000"/>
        <rFont val="FreeSans"/>
        <family val="2"/>
      </rPr>
      <t xml:space="preserve">על מה מדובר בו</t>
    </r>
    <r>
      <rPr>
        <sz val="10"/>
        <color rgb="FF000000"/>
        <rFont val="Cambria"/>
        <family val="0"/>
        <charset val="1"/>
      </rPr>
      <t xml:space="preserve">, </t>
    </r>
    <r>
      <rPr>
        <sz val="10"/>
        <color rgb="FF000000"/>
        <rFont val="FreeSans"/>
        <family val="2"/>
      </rPr>
      <t xml:space="preserve">מה מטרת הלימוד בו ולמה הוא אמצעי חשוב דווקא בזמננו על מנת להגיע למימוש מטרת קיומנו</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</si>
  <si>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תלמוד עשר הספירות</t>
    </r>
  </si>
  <si>
    <r>
      <rPr>
        <sz val="10"/>
        <color rgb="FF000000"/>
        <rFont val="FreeSans"/>
        <family val="2"/>
      </rPr>
      <t xml:space="preserve">מהו תפקידו הייחודי של </t>
    </r>
    <r>
      <rPr>
        <sz val="10"/>
        <color rgb="FF000000"/>
        <rFont val="Cambria"/>
        <family val="0"/>
        <charset val="1"/>
      </rPr>
      <t xml:space="preserve">"</t>
    </r>
    <r>
      <rPr>
        <sz val="10"/>
        <color rgb="FF000000"/>
        <rFont val="FreeSans"/>
        <family val="2"/>
      </rPr>
      <t xml:space="preserve">תלמוד עשר הספירות</t>
    </r>
    <r>
      <rPr>
        <sz val="10"/>
        <color rgb="FF000000"/>
        <rFont val="Cambria"/>
        <family val="0"/>
        <charset val="1"/>
      </rPr>
      <t xml:space="preserve">" </t>
    </r>
    <r>
      <rPr>
        <sz val="10"/>
        <color rgb="FF000000"/>
        <rFont val="FreeSans"/>
        <family val="2"/>
      </rPr>
      <t xml:space="preserve">שנכתב על ידי בעל הסולם עבור דורינו</t>
    </r>
    <r>
      <rPr>
        <sz val="10"/>
        <color rgb="FF000000"/>
        <rFont val="Cambria"/>
        <family val="0"/>
        <charset val="1"/>
      </rPr>
      <t xml:space="preserve">, </t>
    </r>
    <r>
      <rPr>
        <sz val="10"/>
        <color rgb="FF000000"/>
        <rFont val="FreeSans"/>
        <family val="2"/>
      </rPr>
      <t xml:space="preserve">על מה מדובר בו</t>
    </r>
    <r>
      <rPr>
        <sz val="10"/>
        <color rgb="FF000000"/>
        <rFont val="Cambria"/>
        <family val="0"/>
        <charset val="1"/>
      </rPr>
      <t xml:space="preserve">, </t>
    </r>
    <r>
      <rPr>
        <sz val="10"/>
        <color rgb="FF000000"/>
        <rFont val="FreeSans"/>
        <family val="2"/>
      </rPr>
      <t xml:space="preserve">מה מטרת הלימוד בו</t>
    </r>
    <r>
      <rPr>
        <sz val="10"/>
        <color rgb="FF000000"/>
        <rFont val="Cambria"/>
        <family val="0"/>
        <charset val="1"/>
      </rPr>
      <t xml:space="preserve">, </t>
    </r>
    <r>
      <rPr>
        <sz val="10"/>
        <color rgb="FF000000"/>
        <rFont val="FreeSans"/>
        <family val="2"/>
      </rPr>
      <t xml:space="preserve">ולמה הוא אמצעי חשוב דווקא בזמננו</t>
    </r>
    <r>
      <rPr>
        <sz val="10"/>
        <color rgb="FF000000"/>
        <rFont val="Cambria"/>
        <family val="0"/>
        <charset val="1"/>
      </rPr>
      <t xml:space="preserve">? </t>
    </r>
    <r>
      <rPr>
        <sz val="10"/>
        <color rgb="FF000000"/>
        <rFont val="FreeSans"/>
        <family val="2"/>
      </rPr>
      <t xml:space="preserve">הרב לייטמן משוחח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</si>
  <si>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מצרים של היום </t>
    </r>
    <r>
      <rPr>
        <sz val="10"/>
        <color rgb="FF000000"/>
        <rFont val="Cambria"/>
        <family val="0"/>
        <charset val="1"/>
      </rPr>
      <t xml:space="preserve">(2010-03-08)</t>
    </r>
  </si>
  <si>
    <r>
      <rPr>
        <sz val="10"/>
        <color rgb="FF000000"/>
        <rFont val="FreeSans"/>
        <family val="2"/>
      </rPr>
      <t xml:space="preserve">מהי גלות מצריים</t>
    </r>
    <r>
      <rPr>
        <sz val="10"/>
        <color rgb="FF000000"/>
        <rFont val="Cambria"/>
        <family val="0"/>
        <charset val="1"/>
      </rPr>
      <t xml:space="preserve">, </t>
    </r>
    <r>
      <rPr>
        <sz val="10"/>
        <color rgb="FF000000"/>
        <rFont val="FreeSans"/>
        <family val="2"/>
      </rPr>
      <t xml:space="preserve">איזה סוג של רעב ושעבוד מתוארים שם</t>
    </r>
    <r>
      <rPr>
        <sz val="10"/>
        <color rgb="FF000000"/>
        <rFont val="Cambria"/>
        <family val="0"/>
        <charset val="1"/>
      </rPr>
      <t xml:space="preserve">, </t>
    </r>
    <r>
      <rPr>
        <sz val="10"/>
        <color rgb="FF000000"/>
        <rFont val="FreeSans"/>
        <family val="2"/>
      </rPr>
      <t xml:space="preserve">איך קשורים לכך חיינו בגשמיות ומהי עבודת האדם ועם ישראל כאשר מתגלה בו החסרון לרוחניות</t>
    </r>
    <r>
      <rPr>
        <sz val="10"/>
        <color rgb="FF000000"/>
        <rFont val="Cambria"/>
        <family val="0"/>
        <charset val="1"/>
      </rPr>
      <t xml:space="preserve">? </t>
    </r>
    <r>
      <rPr>
        <sz val="10"/>
        <color rgb="FF000000"/>
        <rFont val="FreeSans"/>
        <family val="2"/>
      </rPr>
      <t xml:space="preserve">הרב לייטמן משוחח עם בן ציון גירץ על הגלות בתוכינו והדרך לחירות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</si>
  <si>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מצרים של היום</t>
    </r>
  </si>
  <si>
    <r>
      <rPr>
        <sz val="10"/>
        <color rgb="FF000000"/>
        <rFont val="FreeSans"/>
        <family val="2"/>
      </rPr>
      <t xml:space="preserve">מהי גלות מצרים</t>
    </r>
    <r>
      <rPr>
        <sz val="10"/>
        <color rgb="FF000000"/>
        <rFont val="Cambria"/>
        <family val="0"/>
        <charset val="1"/>
      </rPr>
      <t xml:space="preserve">, </t>
    </r>
    <r>
      <rPr>
        <sz val="10"/>
        <color rgb="FF000000"/>
        <rFont val="FreeSans"/>
        <family val="2"/>
      </rPr>
      <t xml:space="preserve">איזה סוג של רעב ושעבוד מתוארים שם</t>
    </r>
    <r>
      <rPr>
        <sz val="10"/>
        <color rgb="FF000000"/>
        <rFont val="Cambria"/>
        <family val="0"/>
        <charset val="1"/>
      </rPr>
      <t xml:space="preserve">, </t>
    </r>
    <r>
      <rPr>
        <sz val="10"/>
        <color rgb="FF000000"/>
        <rFont val="FreeSans"/>
        <family val="2"/>
      </rPr>
      <t xml:space="preserve">איך קשורים לכך חיינו בגשמיות ומהי עבודת האדם ועם ישראל כאשר מתגלה בו החסרון לרוחניות</t>
    </r>
    <r>
      <rPr>
        <sz val="10"/>
        <color rgb="FF000000"/>
        <rFont val="Cambria"/>
        <family val="0"/>
        <charset val="1"/>
      </rPr>
      <t xml:space="preserve">? </t>
    </r>
    <r>
      <rPr>
        <sz val="10"/>
        <color rgb="FF000000"/>
        <rFont val="FreeSans"/>
        <family val="2"/>
      </rPr>
      <t xml:space="preserve">הרב לייטמן על הגלות בתוכינו</t>
    </r>
    <r>
      <rPr>
        <sz val="10"/>
        <color rgb="FF000000"/>
        <rFont val="Cambria"/>
        <family val="0"/>
        <charset val="1"/>
      </rPr>
      <t xml:space="preserve">, </t>
    </r>
    <r>
      <rPr>
        <sz val="10"/>
        <color rgb="FF000000"/>
        <rFont val="FreeSans"/>
        <family val="2"/>
      </rPr>
      <t xml:space="preserve">והדרך לחירות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</si>
  <si>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t>
    </r>
    <r>
      <rPr>
        <sz val="10"/>
        <color rgb="FF000000"/>
        <rFont val="FreeSans"/>
        <family val="2"/>
      </rPr>
      <t xml:space="preserve">ירושלים השלמה</t>
    </r>
    <r>
      <rPr>
        <sz val="10"/>
        <color rgb="FF000000"/>
        <rFont val="Cambria"/>
        <family val="0"/>
        <charset val="1"/>
      </rPr>
      <t xml:space="preserve">" (2010-04-22) </t>
    </r>
  </si>
  <si>
    <t xml:space="preserve">http://files.kab.co.il/video/heb_o_rav_2010-04-22_program_mekubalim-kotvim_yerushalaim.wmv</t>
  </si>
  <si>
    <r>
      <rPr>
        <sz val="10"/>
        <color rgb="FF000000"/>
        <rFont val="FreeSans"/>
        <family val="2"/>
      </rPr>
      <t xml:space="preserve">מהי ירושלים ואיחודה בגשמיות</t>
    </r>
    <r>
      <rPr>
        <sz val="10"/>
        <color rgb="FF000000"/>
        <rFont val="Cambria"/>
        <family val="0"/>
        <charset val="1"/>
      </rPr>
      <t xml:space="preserve">, </t>
    </r>
    <r>
      <rPr>
        <sz val="10"/>
        <color rgb="FF000000"/>
        <rFont val="FreeSans"/>
        <family val="2"/>
      </rPr>
      <t xml:space="preserve">למה היא מרכז העולם</t>
    </r>
    <r>
      <rPr>
        <sz val="10"/>
        <color rgb="FF000000"/>
        <rFont val="Cambria"/>
        <family val="0"/>
        <charset val="1"/>
      </rPr>
      <t xml:space="preserve">, </t>
    </r>
    <r>
      <rPr>
        <sz val="10"/>
        <color rgb="FF000000"/>
        <rFont val="FreeSans"/>
        <family val="2"/>
      </rPr>
      <t xml:space="preserve">איך זה קשור להזדמנות של עם ישראל למימוש הגאולה והקשר שלנו לכח העליון ומה צריך להשתנות ביחסים ביננו כדי שתוכל להיות שלמה</t>
    </r>
    <r>
      <rPr>
        <sz val="10"/>
        <color rgb="FF000000"/>
        <rFont val="Cambria"/>
        <family val="0"/>
        <charset val="1"/>
      </rPr>
      <t xml:space="preserve">? </t>
    </r>
    <r>
      <rPr>
        <sz val="10"/>
        <color rgb="FF000000"/>
        <rFont val="FreeSans"/>
        <family val="2"/>
      </rPr>
      <t xml:space="preserve">הרב לייטמן בשיחה עם בן ציון גירץ</t>
    </r>
  </si>
  <si>
    <r>
      <rPr>
        <sz val="10"/>
        <color rgb="FF000000"/>
        <rFont val="FreeSans"/>
        <family val="2"/>
      </rPr>
      <t xml:space="preserve">מקובלים כותבים </t>
    </r>
    <r>
      <rPr>
        <sz val="10"/>
        <color rgb="FF000000"/>
        <rFont val="Cambria"/>
        <family val="0"/>
        <charset val="1"/>
      </rPr>
      <t xml:space="preserve">-"</t>
    </r>
    <r>
      <rPr>
        <sz val="10"/>
        <color rgb="FF000000"/>
        <rFont val="FreeSans"/>
        <family val="2"/>
      </rPr>
      <t xml:space="preserve">ירושלים השלמה</t>
    </r>
    <r>
      <rPr>
        <sz val="10"/>
        <color rgb="FF000000"/>
        <rFont val="Cambria"/>
        <family val="0"/>
        <charset val="1"/>
      </rPr>
      <t xml:space="preserve">"</t>
    </r>
  </si>
  <si>
    <r>
      <rPr>
        <sz val="10"/>
        <color rgb="FF000000"/>
        <rFont val="FreeSans"/>
        <family val="2"/>
      </rPr>
      <t xml:space="preserve">מה מסמלת ירושלים</t>
    </r>
    <r>
      <rPr>
        <sz val="10"/>
        <color rgb="FF000000"/>
        <rFont val="Cambria"/>
        <family val="0"/>
        <charset val="1"/>
      </rPr>
      <t xml:space="preserve">, </t>
    </r>
    <r>
      <rPr>
        <sz val="10"/>
        <color rgb="FF000000"/>
        <rFont val="FreeSans"/>
        <family val="2"/>
      </rPr>
      <t xml:space="preserve">למה היא מרכז העולם</t>
    </r>
    <r>
      <rPr>
        <sz val="10"/>
        <color rgb="FF000000"/>
        <rFont val="Cambria"/>
        <family val="0"/>
        <charset val="1"/>
      </rPr>
      <t xml:space="preserve">, </t>
    </r>
    <r>
      <rPr>
        <sz val="10"/>
        <color rgb="FF000000"/>
        <rFont val="FreeSans"/>
        <family val="2"/>
      </rPr>
      <t xml:space="preserve">איך זה קשור להזדמנות של עם ישראל למימוש הגאולה</t>
    </r>
    <r>
      <rPr>
        <sz val="10"/>
        <color rgb="FF000000"/>
        <rFont val="Cambria"/>
        <family val="0"/>
        <charset val="1"/>
      </rPr>
      <t xml:space="preserve">, </t>
    </r>
    <r>
      <rPr>
        <sz val="10"/>
        <color rgb="FF000000"/>
        <rFont val="FreeSans"/>
        <family val="2"/>
      </rPr>
      <t xml:space="preserve">והקשר שלנו לכח העליון</t>
    </r>
    <r>
      <rPr>
        <sz val="10"/>
        <color rgb="FF000000"/>
        <rFont val="Cambria"/>
        <family val="0"/>
        <charset val="1"/>
      </rPr>
      <t xml:space="preserve">, </t>
    </r>
    <r>
      <rPr>
        <sz val="10"/>
        <color rgb="FF000000"/>
        <rFont val="FreeSans"/>
        <family val="2"/>
      </rPr>
      <t xml:space="preserve">ומה צריך להשתנות ביחסים בינינו כדי שתוכל להיות מאוחדת</t>
    </r>
    <r>
      <rPr>
        <sz val="10"/>
        <color rgb="FF000000"/>
        <rFont val="Cambria"/>
        <family val="0"/>
        <charset val="1"/>
      </rPr>
      <t xml:space="preserve">? </t>
    </r>
    <r>
      <rPr>
        <sz val="10"/>
        <color rgb="FF000000"/>
        <rFont val="FreeSans"/>
        <family val="2"/>
      </rPr>
      <t xml:space="preserve">הרב לייטמן בשיחה עם בן ציון גירץ</t>
    </r>
  </si>
  <si>
    <r>
      <rPr>
        <sz val="10"/>
        <color rgb="FF000000"/>
        <rFont val="FreeSans"/>
        <family val="2"/>
      </rPr>
      <t xml:space="preserve">מקובלים כותבים - לזכר הרב קוק (</t>
    </r>
    <r>
      <rPr>
        <sz val="10"/>
        <color rgb="FF000000"/>
        <rFont val="Cambria"/>
        <family val="0"/>
        <charset val="1"/>
      </rPr>
      <t xml:space="preserve">2010-07-28)
</t>
    </r>
  </si>
  <si>
    <t xml:space="preserve">http://files.kab.co.il/video/heb_o_rav_2010-07-28_program_mekubalim-kotvim_rav-kuk.wmv</t>
  </si>
  <si>
    <t xml:space="preserve">מקובלים כותבים - לזכר הרב קוק
</t>
  </si>
  <si>
    <r>
      <rPr>
        <sz val="10"/>
        <color rgb="FF000000"/>
        <rFont val="FreeSans"/>
        <family val="2"/>
      </rPr>
      <t xml:space="preserve">היום מצוין יום פטירתו של הרב אברהם יצחק הכהן קוק (הראי"ה), שנפטר ב- ג' באלול תרצ"ה (</t>
    </r>
    <r>
      <rPr>
        <sz val="10"/>
        <color rgb="FF000000"/>
        <rFont val="Cambria"/>
        <family val="0"/>
        <charset val="1"/>
      </rPr>
      <t xml:space="preserve">1935). הרב קוק היה הרב הראשי הראשון של מדינת ישראל ומקובל גדול. ערן שיוביץ והרב ד"ר מיכאל לייטמן משוחחים על יחודיותו, השפעתו הרבה על הקהל השגתו הרוחנית ועוד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</si>
  <si>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יורצ</t>
    </r>
    <r>
      <rPr>
        <sz val="10"/>
        <color rgb="FF000000"/>
        <rFont val="Cambria"/>
        <family val="0"/>
        <charset val="1"/>
      </rPr>
      <t xml:space="preserve">''</t>
    </r>
    <r>
      <rPr>
        <sz val="10"/>
        <color rgb="FF000000"/>
        <rFont val="FreeSans"/>
        <family val="2"/>
      </rPr>
      <t xml:space="preserve">ט של הרב קוק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 (2010-08-05)</t>
    </r>
  </si>
  <si>
    <t xml:space="preserve">http://files.kab.co.il/video/heb_o_rav_2010-08-05_program_mekubalim-kotvim_yortzeit-rav-kuk_p2.wmv</t>
  </si>
  <si>
    <t xml:space="preserve">יש כבר תיאור באתר</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</si>
  <si>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יורצ</t>
    </r>
    <r>
      <rPr>
        <sz val="10"/>
        <color rgb="FF000000"/>
        <rFont val="Cambria"/>
        <family val="0"/>
        <charset val="1"/>
      </rPr>
      <t xml:space="preserve">''</t>
    </r>
    <r>
      <rPr>
        <sz val="10"/>
        <color rgb="FF000000"/>
        <rFont val="FreeSans"/>
        <family val="2"/>
      </rPr>
      <t xml:space="preserve">ט של הרב קוק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</si>
  <si>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t xml:space="preserve">לרגל ציון יום פטירתו של הרב קוק, נפגש בן ציון גירץ עם הרב ד"ר מיכאל לייטמן לשיחה על התעמקותו של הרב קוק בפנימיות התורה, רעיונותיו לגבי הפצת חכמת הקבלה, דיעותיו על תפקיד עם ישראל ועוד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</si>
  <si>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יורצ</t>
    </r>
    <r>
      <rPr>
        <sz val="10"/>
        <color rgb="FF000000"/>
        <rFont val="Cambria"/>
        <family val="0"/>
        <charset val="1"/>
      </rPr>
      <t xml:space="preserve">''</t>
    </r>
    <r>
      <rPr>
        <sz val="10"/>
        <color rgb="FF000000"/>
        <rFont val="FreeSans"/>
        <family val="2"/>
      </rPr>
      <t xml:space="preserve">ט של הרב קוק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 (2010-08-05)</t>
    </r>
  </si>
  <si>
    <r>
      <rPr>
        <sz val="10"/>
        <color rgb="FF000000"/>
        <rFont val="FreeSans"/>
        <family val="2"/>
      </rPr>
      <t xml:space="preserve">תמי </t>
    </r>
    <r>
      <rPr>
        <sz val="10"/>
        <color rgb="FF000000"/>
        <rFont val="Cambria"/>
        <family val="0"/>
        <charset val="1"/>
      </rPr>
      <t xml:space="preserve">- </t>
    </r>
    <r>
      <rPr>
        <sz val="10"/>
        <color rgb="FF000000"/>
        <rFont val="FreeSans"/>
        <family val="2"/>
      </rPr>
      <t xml:space="preserve">יש כבר תיאור באתר</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</si>
  <si>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יורצ</t>
    </r>
    <r>
      <rPr>
        <sz val="10"/>
        <color rgb="FF000000"/>
        <rFont val="Cambria"/>
        <family val="0"/>
        <charset val="1"/>
      </rPr>
      <t xml:space="preserve">''</t>
    </r>
    <r>
      <rPr>
        <sz val="10"/>
        <color rgb="FF000000"/>
        <rFont val="FreeSans"/>
        <family val="2"/>
      </rPr>
      <t xml:space="preserve">ט של הרב קוק </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</si>
  <si>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בהמשך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 משוחחים על כתיבתו האישית של הרב קוק</t>
    </r>
    <r>
      <rPr>
        <sz val="10"/>
        <color rgb="FF000000"/>
        <rFont val="Cambria"/>
        <family val="0"/>
        <charset val="1"/>
      </rPr>
      <t xml:space="preserve">, </t>
    </r>
    <r>
      <rPr>
        <sz val="10"/>
        <color rgb="FF000000"/>
        <rFont val="FreeSans"/>
        <family val="2"/>
      </rPr>
      <t xml:space="preserve">צורת ביטוי היחודית שלו</t>
    </r>
    <r>
      <rPr>
        <sz val="10"/>
        <color rgb="FF000000"/>
        <rFont val="Cambria"/>
        <family val="0"/>
        <charset val="1"/>
      </rPr>
      <t xml:space="preserve">, </t>
    </r>
    <r>
      <rPr>
        <sz val="10"/>
        <color rgb="FF000000"/>
        <rFont val="FreeSans"/>
        <family val="2"/>
      </rPr>
      <t xml:space="preserve">העליות והירידות במצבים הרוחניים שאותם חווה ועליהם כתב ועוד</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</si>
  <si>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סליחות וחוקי הטבע </t>
    </r>
    <r>
      <rPr>
        <sz val="10"/>
        <color rgb="FF000000"/>
        <rFont val="Cambria"/>
        <family val="0"/>
        <charset val="1"/>
      </rPr>
      <t xml:space="preserve">(2009-09-07)</t>
    </r>
  </si>
  <si>
    <t xml:space="preserve">http://files.kab.co.il/video/heb_o_rav_2009-09-07_program_mekubalim-kotvim_al-slihot.wmv</t>
  </si>
  <si>
    <t xml:space="preserve">מקובלים כותבים - סליחות וחוקי הטבע
</t>
  </si>
  <si>
    <t xml:space="preserve">מדוע אנו פוגעים בזולת ואחר כך מתנצלים, האם ניתן להימנע מכך על-ידי הכרת חוקי הטבע, מה המשמעות הרוחנית של "סידור הסליחות", ומהי בקשת סליחה אמיתית לפי הקבלה? הרב לייטמן בשיחה עם בן ציון גירץ לכבוד החגים ויום כיפור 
</t>
  </si>
  <si>
    <r>
      <rPr>
        <sz val="10"/>
        <color rgb="FF000000"/>
        <rFont val="FreeSans"/>
        <family val="2"/>
      </rPr>
      <t xml:space="preserve">תוכנית הטלוויזיה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t>
    </r>
    <r>
      <rPr>
        <sz val="10"/>
        <color rgb="FF000000"/>
        <rFont val="FreeSans"/>
        <family val="2"/>
      </rPr>
      <t xml:space="preserve">ו בשבט </t>
    </r>
    <r>
      <rPr>
        <sz val="10"/>
        <color rgb="FF000000"/>
        <rFont val="Cambria"/>
        <family val="0"/>
        <charset val="1"/>
      </rPr>
      <t xml:space="preserve">(2012-12-24)</t>
    </r>
  </si>
  <si>
    <t xml:space="preserve">http://files.kabbalahmedia.info/video/heb_o_rav_2012-12-24_program_mekubalim-kotvim_tubishvat.wmv</t>
  </si>
  <si>
    <r>
      <rPr>
        <sz val="11"/>
        <rFont val="FreeSans"/>
        <family val="2"/>
      </rPr>
      <t xml:space="preserve">תוכנית מיוחדת לחג הט</t>
    </r>
    <r>
      <rPr>
        <sz val="11"/>
        <rFont val="Cambria"/>
        <family val="0"/>
        <charset val="1"/>
      </rPr>
      <t xml:space="preserve">"</t>
    </r>
    <r>
      <rPr>
        <sz val="11"/>
        <rFont val="FreeSans"/>
        <family val="2"/>
      </rPr>
      <t xml:space="preserve">ו בשבט</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בהסבר מיוחד לקשר של עם ישראל לצומח ולעצים ומה חשיבותה של ארץ ישראל להתפתחות הרוחנית של עם ישראל ומהו הפרי המיוחד שעל ישראל להביא לשאר העולם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</si>
  <si>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t>
    </r>
    <r>
      <rPr>
        <sz val="10"/>
        <color rgb="FF000000"/>
        <rFont val="FreeSans"/>
        <family val="2"/>
      </rPr>
      <t xml:space="preserve">ו בשבט</t>
    </r>
  </si>
  <si>
    <r>
      <rPr>
        <sz val="10"/>
        <color rgb="FF000000"/>
        <rFont val="FreeSans"/>
        <family val="2"/>
      </rPr>
      <t xml:space="preserve">תוכנית מיוחדת לחג הט</t>
    </r>
    <r>
      <rPr>
        <sz val="10"/>
        <color rgb="FF000000"/>
        <rFont val="Cambria"/>
        <family val="0"/>
        <charset val="1"/>
      </rPr>
      <t xml:space="preserve">"</t>
    </r>
    <r>
      <rPr>
        <sz val="10"/>
        <color rgb="FF000000"/>
        <rFont val="FreeSans"/>
        <family val="2"/>
      </rPr>
      <t xml:space="preserve">ו בשבט</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בהסבר מיוחד על הקשר של עם ישראל לצומח ולעצים</t>
    </r>
    <r>
      <rPr>
        <sz val="10"/>
        <color rgb="FF000000"/>
        <rFont val="Cambria"/>
        <family val="0"/>
        <charset val="1"/>
      </rPr>
      <t xml:space="preserve">, </t>
    </r>
    <r>
      <rPr>
        <sz val="10"/>
        <color rgb="FF000000"/>
        <rFont val="FreeSans"/>
        <family val="2"/>
      </rPr>
      <t xml:space="preserve">חשיבותה של ארץ ישראל להתפתחות הרוחנית של עם ישראל ומהו הפרי המיוחד שעל ישראל להביא לשאר העולם</t>
    </r>
    <r>
      <rPr>
        <sz val="10"/>
        <color rgb="FF000000"/>
        <rFont val="Cambria"/>
        <family val="0"/>
        <charset val="1"/>
      </rPr>
      <t xml:space="preserve">?</t>
    </r>
  </si>
  <si>
    <r>
      <rPr>
        <sz val="10"/>
        <color rgb="FF000000"/>
        <rFont val="FreeSans"/>
        <family val="2"/>
      </rPr>
      <t xml:space="preserve">תוכנית הטלוויזיה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תענית אסתר </t>
    </r>
    <r>
      <rPr>
        <sz val="10"/>
        <color rgb="FF000000"/>
        <rFont val="Cambria"/>
        <family val="0"/>
        <charset val="1"/>
      </rPr>
      <t xml:space="preserve">(2012-12-31)</t>
    </r>
  </si>
  <si>
    <t xml:space="preserve">http://files.kabbalahmedia.info/video/heb_o_rav_2012-12-31_program_mekubalim-kotvim_taanit-ester.wmv</t>
  </si>
  <si>
    <r>
      <rPr>
        <sz val="11"/>
        <rFont val="FreeSans"/>
        <family val="2"/>
      </rPr>
      <t xml:space="preserve">יום לפני חג הפורים השמח מתקיימת תענית אסתר</t>
    </r>
    <r>
      <rPr>
        <sz val="11"/>
        <rFont val="Cambria"/>
        <family val="0"/>
        <charset val="1"/>
      </rPr>
      <t xml:space="preserve">. </t>
    </r>
    <r>
      <rPr>
        <sz val="11"/>
        <rFont val="FreeSans"/>
        <family val="2"/>
      </rPr>
      <t xml:space="preserve">מדוע נקבע יום זה</t>
    </r>
    <r>
      <rPr>
        <sz val="11"/>
        <rFont val="Cambria"/>
        <family val="0"/>
        <charset val="1"/>
      </rPr>
      <t xml:space="preserve">, </t>
    </r>
    <r>
      <rPr>
        <sz val="11"/>
        <rFont val="FreeSans"/>
        <family val="2"/>
      </rPr>
      <t xml:space="preserve">מה מסמלת פעולת הצום ומה משמעותו הפנימית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נותן הסברים מפתיעים ליום מיוחד זה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</si>
  <si>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תענית אסתר</t>
    </r>
  </si>
  <si>
    <r>
      <rPr>
        <sz val="10"/>
        <color rgb="FF000000"/>
        <rFont val="FreeSans"/>
        <family val="2"/>
      </rPr>
      <t xml:space="preserve">יום לפני חג הפורים השמח מתקיימת תענית אסתר</t>
    </r>
    <r>
      <rPr>
        <sz val="10"/>
        <color rgb="FF000000"/>
        <rFont val="Cambria"/>
        <family val="0"/>
        <charset val="1"/>
      </rPr>
      <t xml:space="preserve">. </t>
    </r>
    <r>
      <rPr>
        <sz val="10"/>
        <color rgb="FF000000"/>
        <rFont val="FreeSans"/>
        <family val="2"/>
      </rPr>
      <t xml:space="preserve">מדוע נקבע יום זה</t>
    </r>
    <r>
      <rPr>
        <sz val="10"/>
        <color rgb="FF000000"/>
        <rFont val="Cambria"/>
        <family val="0"/>
        <charset val="1"/>
      </rPr>
      <t xml:space="preserve">, </t>
    </r>
    <r>
      <rPr>
        <sz val="10"/>
        <color rgb="FF000000"/>
        <rFont val="FreeSans"/>
        <family val="2"/>
      </rPr>
      <t xml:space="preserve">מה מסמלת פעולת הצום ומה משמעותו הפנימית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נותן הסברים מפתיעים ליום מיוחד זה</t>
    </r>
  </si>
  <si>
    <r>
      <rPr>
        <sz val="10"/>
        <color rgb="FF000000"/>
        <rFont val="FreeSans"/>
        <family val="2"/>
      </rPr>
      <t xml:space="preserve">תוכנית הטלוויזיה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המשפחה </t>
    </r>
    <r>
      <rPr>
        <sz val="10"/>
        <color rgb="FF000000"/>
        <rFont val="Cambria"/>
        <family val="0"/>
        <charset val="1"/>
      </rPr>
      <t xml:space="preserve">(2013-01-28)</t>
    </r>
  </si>
  <si>
    <t xml:space="preserve">http://files.kabbalahmedia.info/video/heb_o_rav_2013-01-28_program_mekubalim-kotvim_yom-mishpaha.wmv</t>
  </si>
  <si>
    <t xml:space="preserve">15.02.13</t>
  </si>
  <si>
    <r>
      <rPr>
        <sz val="11"/>
        <rFont val="FreeSans"/>
        <family val="2"/>
      </rPr>
      <t xml:space="preserve">בעולם המודרני ישנה התרופפות של התא המשפחתי</t>
    </r>
    <r>
      <rPr>
        <sz val="11"/>
        <rFont val="Cambria"/>
        <family val="0"/>
        <charset val="1"/>
      </rPr>
      <t xml:space="preserve">. </t>
    </r>
    <r>
      <rPr>
        <sz val="11"/>
        <rFont val="FreeSans"/>
        <family val="2"/>
      </rPr>
      <t xml:space="preserve">מהן הסיבות לכך ואיך ניתן באמצעות חינוך והסברה לחזק את הקשרים במשפחה וללמוד כיצד לנצל נכון את הזמן הפנוי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</si>
  <si>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המשפחה</t>
    </r>
  </si>
  <si>
    <r>
      <rPr>
        <sz val="10"/>
        <color rgb="FF000000"/>
        <rFont val="FreeSans"/>
        <family val="2"/>
      </rPr>
      <t xml:space="preserve">בעולם המודרני ישנה התרופפות של התא המשפחתי</t>
    </r>
    <r>
      <rPr>
        <sz val="10"/>
        <color rgb="FF000000"/>
        <rFont val="Cambria"/>
        <family val="0"/>
        <charset val="1"/>
      </rPr>
      <t xml:space="preserve">. </t>
    </r>
    <r>
      <rPr>
        <sz val="10"/>
        <color rgb="FF000000"/>
        <rFont val="FreeSans"/>
        <family val="2"/>
      </rPr>
      <t xml:space="preserve">מהן הסיבות לכך ואיך ניתן באמצעות חינוך והסברה לחזק את הקשרים במשפחה וללמוד כיצד לנצל נכון את הזמן הפנוי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</si>
  <si>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פורים </t>
    </r>
    <r>
      <rPr>
        <sz val="10"/>
        <color rgb="FF000000"/>
        <rFont val="Cambria"/>
        <family val="0"/>
        <charset val="1"/>
      </rPr>
      <t xml:space="preserve">(2013-01-28)</t>
    </r>
  </si>
  <si>
    <t xml:space="preserve">http://files.kabbalahmedia.info/video/heb_o_rav_2013-01-28_program_mekubalim-kotvim_purim.wmv</t>
  </si>
  <si>
    <r>
      <rPr>
        <sz val="11"/>
        <rFont val="FreeSans"/>
        <family val="2"/>
      </rPr>
      <t xml:space="preserve">מהי משמעותו של חג הפורים בימינו</t>
    </r>
    <r>
      <rPr>
        <sz val="11"/>
        <rFont val="Cambria"/>
        <family val="0"/>
        <charset val="1"/>
      </rPr>
      <t xml:space="preserve">, </t>
    </r>
    <r>
      <rPr>
        <sz val="11"/>
        <rFont val="FreeSans"/>
        <family val="2"/>
      </rPr>
      <t xml:space="preserve">מיהו המן הרשע וכיצד הוא מחייב אותנו להגיע לחיבור</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על ההיבטים האקטואליים של החג</t>
    </r>
    <r>
      <rPr>
        <sz val="11"/>
        <rFont val="Cambria"/>
        <family val="0"/>
        <charset val="1"/>
      </rPr>
      <t xml:space="preserve">, </t>
    </r>
    <r>
      <rPr>
        <sz val="11"/>
        <rFont val="FreeSans"/>
        <family val="2"/>
      </rPr>
      <t xml:space="preserve">כפי שמתגלים לנו במגילת אסתר</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</si>
  <si>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חג פורים</t>
    </r>
  </si>
  <si>
    <r>
      <rPr>
        <sz val="10"/>
        <color rgb="FF000000"/>
        <rFont val="FreeSans"/>
        <family val="2"/>
      </rPr>
      <t xml:space="preserve">מה משמעותו של חג הפורים בימינו</t>
    </r>
    <r>
      <rPr>
        <sz val="10"/>
        <color rgb="FF000000"/>
        <rFont val="Cambria"/>
        <family val="0"/>
        <charset val="1"/>
      </rPr>
      <t xml:space="preserve">, </t>
    </r>
    <r>
      <rPr>
        <sz val="10"/>
        <color rgb="FF000000"/>
        <rFont val="FreeSans"/>
        <family val="2"/>
      </rPr>
      <t xml:space="preserve">מיהו המן הרשע וכיצד הוא מחייב אותנו להגיע לחיבור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ההיבטים האקטואליים של החג</t>
    </r>
    <r>
      <rPr>
        <sz val="10"/>
        <color rgb="FF000000"/>
        <rFont val="Cambria"/>
        <family val="0"/>
        <charset val="1"/>
      </rPr>
      <t xml:space="preserve">, </t>
    </r>
    <r>
      <rPr>
        <sz val="10"/>
        <color rgb="FF000000"/>
        <rFont val="FreeSans"/>
        <family val="2"/>
      </rPr>
      <t xml:space="preserve">כפי שמתגלים לנו במגילת אסתר</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</si>
  <si>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יום האישה </t>
    </r>
    <r>
      <rPr>
        <sz val="11"/>
        <rFont val="Cambria"/>
        <family val="0"/>
        <charset val="1"/>
      </rPr>
      <t xml:space="preserve">(2013-02-11)</t>
    </r>
  </si>
  <si>
    <t xml:space="preserve">http://files.kabbalahmedia.info/video/heb_o_rav_2013-02-11_program_mekubalim-kotvim_yom-isha-beinleumi.wmv</t>
  </si>
  <si>
    <r>
      <rPr>
        <sz val="11"/>
        <rFont val="FreeSans"/>
        <family val="2"/>
      </rPr>
      <t xml:space="preserve">האישה היא היסוד של החיבור ומהווה מקור לחיים הגשמיים והרוחניים</t>
    </r>
    <r>
      <rPr>
        <sz val="11"/>
        <rFont val="Cambria"/>
        <family val="0"/>
        <charset val="1"/>
      </rPr>
      <t xml:space="preserve">. </t>
    </r>
    <r>
      <rPr>
        <sz val="11"/>
        <rFont val="FreeSans"/>
        <family val="2"/>
      </rPr>
      <t xml:space="preserve">יחס נכון לכח הנשי ואיזון בינו לבין הכח הגברי יביא לחיזוק מוסד המשפחה והחברה כולה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על תפקיד האישה בתהליך הרוחני</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</si>
  <si>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האישה</t>
    </r>
  </si>
  <si>
    <r>
      <rPr>
        <sz val="10"/>
        <color rgb="FF000000"/>
        <rFont val="FreeSans"/>
        <family val="2"/>
      </rPr>
      <t xml:space="preserve">האישה היא היסוד של החיבור ומהווה מקור לחיים</t>
    </r>
    <r>
      <rPr>
        <sz val="10"/>
        <color rgb="FF000000"/>
        <rFont val="Cambria"/>
        <family val="0"/>
        <charset val="1"/>
      </rPr>
      <t xml:space="preserve">. </t>
    </r>
    <r>
      <rPr>
        <sz val="10"/>
        <color rgb="FF000000"/>
        <rFont val="FreeSans"/>
        <family val="2"/>
      </rPr>
      <t xml:space="preserve">יחס נכון לכוח הנשי ואיזון בינו לבין הכוח הגברי יביא לחיזוק מוסד המשפחה והחברה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תפקיד האישה </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</si>
  <si>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חודש ניסן </t>
    </r>
    <r>
      <rPr>
        <sz val="11"/>
        <rFont val="Cambria"/>
        <family val="0"/>
        <charset val="1"/>
      </rPr>
      <t xml:space="preserve">(2013-02-25)</t>
    </r>
  </si>
  <si>
    <t xml:space="preserve">http://files.kabbalahmedia.info/video/heb_o_rav_2013-02-25_program_mekubalim-kotvim_hodesh-nisan.wmv</t>
  </si>
  <si>
    <r>
      <rPr>
        <sz val="11"/>
        <rFont val="FreeSans"/>
        <family val="2"/>
      </rPr>
      <t xml:space="preserve">מהו מקור השם </t>
    </r>
    <r>
      <rPr>
        <sz val="11"/>
        <rFont val="Cambria"/>
        <family val="0"/>
        <charset val="1"/>
      </rPr>
      <t xml:space="preserve">"</t>
    </r>
    <r>
      <rPr>
        <sz val="11"/>
        <rFont val="FreeSans"/>
        <family val="2"/>
      </rPr>
      <t xml:space="preserve">ניסן</t>
    </r>
    <r>
      <rPr>
        <sz val="11"/>
        <rFont val="Cambria"/>
        <family val="0"/>
        <charset val="1"/>
      </rPr>
      <t xml:space="preserve">", </t>
    </r>
    <r>
      <rPr>
        <sz val="11"/>
        <rFont val="FreeSans"/>
        <family val="2"/>
      </rPr>
      <t xml:space="preserve">אילו אירועים קרו בחודש זה ומה משמעותם הרוחנית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משוחח עם בן ציון גירץ על ההיבטים השונים של חודש זה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</si>
  <si>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חודש ניסן</t>
    </r>
  </si>
  <si>
    <r>
      <rPr>
        <sz val="10"/>
        <color rgb="FF000000"/>
        <rFont val="FreeSans"/>
        <family val="2"/>
      </rPr>
      <t xml:space="preserve">מהו מקור שמו של חודש ניסן</t>
    </r>
    <r>
      <rPr>
        <sz val="10"/>
        <color rgb="FF000000"/>
        <rFont val="Cambria"/>
        <family val="0"/>
        <charset val="1"/>
      </rPr>
      <t xml:space="preserve">, </t>
    </r>
    <r>
      <rPr>
        <sz val="10"/>
        <color rgb="FF000000"/>
        <rFont val="FreeSans"/>
        <family val="2"/>
      </rPr>
      <t xml:space="preserve">אילו אירועים קרו בחודש זה ומה משמעותם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בן ציון גירץ על ההיבטים השונים של חודש זה</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</si>
  <si>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חודש אדר </t>
    </r>
    <r>
      <rPr>
        <sz val="11"/>
        <rFont val="Cambria"/>
        <family val="0"/>
        <charset val="1"/>
      </rPr>
      <t xml:space="preserve">(2013-02-11)</t>
    </r>
  </si>
  <si>
    <t xml:space="preserve">http://files.kabbalahmedia.info/video/heb_o_rav_2013-02-11_program_mekubalim-kotvim_rosh-hodesh-adar.wmv</t>
  </si>
  <si>
    <r>
      <rPr>
        <sz val="11"/>
        <rFont val="FreeSans"/>
        <family val="2"/>
      </rPr>
      <t xml:space="preserve">שיחה עם הרב ד</t>
    </r>
    <r>
      <rPr>
        <sz val="11"/>
        <rFont val="Cambria"/>
        <family val="0"/>
        <charset val="1"/>
      </rPr>
      <t xml:space="preserve">"</t>
    </r>
    <r>
      <rPr>
        <sz val="11"/>
        <rFont val="FreeSans"/>
        <family val="2"/>
      </rPr>
      <t xml:space="preserve">ר מיכאל לייטמן על הייחודיות של חודש אדר</t>
    </r>
    <r>
      <rPr>
        <sz val="11"/>
        <rFont val="Cambria"/>
        <family val="0"/>
        <charset val="1"/>
      </rPr>
      <t xml:space="preserve">, </t>
    </r>
    <r>
      <rPr>
        <sz val="11"/>
        <rFont val="FreeSans"/>
        <family val="2"/>
      </rPr>
      <t xml:space="preserve">ההצלחות והדינים הטמונים בו</t>
    </r>
    <r>
      <rPr>
        <sz val="11"/>
        <rFont val="Cambria"/>
        <family val="0"/>
        <charset val="1"/>
      </rPr>
      <t xml:space="preserve">, </t>
    </r>
    <r>
      <rPr>
        <sz val="11"/>
        <rFont val="FreeSans"/>
        <family val="2"/>
      </rPr>
      <t xml:space="preserve">מתי החושך הופך לאור וכיצד זה תלוי ביחס הטוב בין האדם לחברו</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</si>
  <si>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חודש אדר</t>
    </r>
  </si>
  <si>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הייחודיות של חודש אדר</t>
    </r>
    <r>
      <rPr>
        <sz val="10"/>
        <color rgb="FF000000"/>
        <rFont val="Cambria"/>
        <family val="0"/>
        <charset val="1"/>
      </rPr>
      <t xml:space="preserve">, </t>
    </r>
    <r>
      <rPr>
        <sz val="10"/>
        <color rgb="FF000000"/>
        <rFont val="FreeSans"/>
        <family val="2"/>
      </rPr>
      <t xml:space="preserve">ההצלחות והדינים הטמונים בו</t>
    </r>
    <r>
      <rPr>
        <sz val="10"/>
        <color rgb="FF000000"/>
        <rFont val="Cambria"/>
        <family val="0"/>
        <charset val="1"/>
      </rPr>
      <t xml:space="preserve">, </t>
    </r>
    <r>
      <rPr>
        <sz val="10"/>
        <color rgb="FF000000"/>
        <rFont val="FreeSans"/>
        <family val="2"/>
      </rPr>
      <t xml:space="preserve">מתי החושך הופך לאור וכיצד זה תלוי ביחס הטוב בין האדם לחברו</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</si>
  <si>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פסח </t>
    </r>
    <r>
      <rPr>
        <sz val="11"/>
        <rFont val="Cambria"/>
        <family val="0"/>
        <charset val="1"/>
      </rPr>
      <t xml:space="preserve">(2013-02-25)</t>
    </r>
  </si>
  <si>
    <t xml:space="preserve">http://files.kabbalahmedia.info/video/heb_o_rav_2013-02-25_program_mekubalim-kotvim_pesah.wmv</t>
  </si>
  <si>
    <r>
      <rPr>
        <sz val="11"/>
        <rFont val="FreeSans"/>
        <family val="2"/>
      </rPr>
      <t xml:space="preserve">כיצד אנו חווים היום את יציאת מצריים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על חוסר הסיפוק שאנו מרגישים כחלק מתהליך של יציאה מהאגו כאלגוריה ליציאת מצריים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</si>
  <si>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פסח</t>
    </r>
  </si>
  <si>
    <r>
      <rPr>
        <sz val="10"/>
        <color rgb="FF000000"/>
        <rFont val="FreeSans"/>
        <family val="2"/>
      </rPr>
      <t xml:space="preserve">כיצד אנו חווים היום את יציאת מצרים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חוסר הסיפוק שאנו מרגישים כחלק מתהליך של יציאה מהאגו כאלגוריה ליציאת מצרים</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</si>
  <si>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יוצאים ממצרים </t>
    </r>
    <r>
      <rPr>
        <sz val="11"/>
        <rFont val="Cambria"/>
        <family val="0"/>
        <charset val="1"/>
      </rPr>
      <t xml:space="preserve">(2013-03-04)</t>
    </r>
  </si>
  <si>
    <t xml:space="preserve">http://files.kabbalahmedia.info/video/heb_o_rav_2013-03-04_program_mekubalim-kotvim_yetziat-mitzraim.wmv</t>
  </si>
  <si>
    <r>
      <rPr>
        <sz val="11"/>
        <rFont val="FreeSans"/>
        <family val="2"/>
      </rPr>
      <t xml:space="preserve">איזו חוויה עבר עם ישראל ביציאת מצרים</t>
    </r>
    <r>
      <rPr>
        <sz val="11"/>
        <rFont val="Cambria"/>
        <family val="0"/>
        <charset val="1"/>
      </rPr>
      <t xml:space="preserve">, </t>
    </r>
    <r>
      <rPr>
        <sz val="11"/>
        <rFont val="FreeSans"/>
        <family val="2"/>
      </rPr>
      <t xml:space="preserve">מה הרלוונטיות שלה לימינו ומה המיוחד בגלות מצרים לעומת גלויות אחרות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המוקדשת לחג הפסח</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</si>
  <si>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יוצאים ממצרים</t>
    </r>
  </si>
  <si>
    <r>
      <rPr>
        <sz val="10"/>
        <color rgb="FF000000"/>
        <rFont val="FreeSans"/>
        <family val="2"/>
      </rPr>
      <t xml:space="preserve">איזו חוויה עבר עם ישראל ביציאת מצרים</t>
    </r>
    <r>
      <rPr>
        <sz val="10"/>
        <color rgb="FF000000"/>
        <rFont val="Cambria"/>
        <family val="0"/>
        <charset val="1"/>
      </rPr>
      <t xml:space="preserve">, </t>
    </r>
    <r>
      <rPr>
        <sz val="10"/>
        <color rgb="FF000000"/>
        <rFont val="FreeSans"/>
        <family val="2"/>
      </rPr>
      <t xml:space="preserve">מה הרלוונטיות שלה לימינו ומה המיוחד בגלות מצרים לעומת גלויות אחרות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לקראת חג הפסח</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</si>
  <si>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ליל הסדר </t>
    </r>
    <r>
      <rPr>
        <sz val="11"/>
        <rFont val="Cambria"/>
        <family val="0"/>
        <charset val="1"/>
      </rPr>
      <t xml:space="preserve">(2013-03-04)</t>
    </r>
  </si>
  <si>
    <t xml:space="preserve">http://files.kabbalahmedia.info/video/heb_o_rav_2013-03-04_program_mekubalim-kotvim_lel-aseder.wmv</t>
  </si>
  <si>
    <r>
      <rPr>
        <sz val="11"/>
        <rFont val="FreeSans"/>
        <family val="2"/>
      </rPr>
      <t xml:space="preserve">ליל הסדר נראה כאילו התרחש בעבר הרחוק</t>
    </r>
    <r>
      <rPr>
        <sz val="11"/>
        <rFont val="Cambria"/>
        <family val="0"/>
        <charset val="1"/>
      </rPr>
      <t xml:space="preserve">, </t>
    </r>
    <r>
      <rPr>
        <sz val="11"/>
        <rFont val="FreeSans"/>
        <family val="2"/>
      </rPr>
      <t xml:space="preserve">אך כיצד ניתן לקשור אותו לחיינו</t>
    </r>
    <r>
      <rPr>
        <sz val="11"/>
        <rFont val="Cambria"/>
        <family val="0"/>
        <charset val="1"/>
      </rPr>
      <t xml:space="preserve">, </t>
    </r>
    <r>
      <rPr>
        <sz val="11"/>
        <rFont val="FreeSans"/>
        <family val="2"/>
      </rPr>
      <t xml:space="preserve">מהו המסר שלו ומה הדבר החשוב ביותר שקרה בלילה זה</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 ובנציון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</si>
  <si>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ליל הסדר</t>
    </r>
  </si>
  <si>
    <r>
      <rPr>
        <sz val="10"/>
        <color rgb="FF000000"/>
        <rFont val="FreeSans"/>
        <family val="2"/>
      </rPr>
      <t xml:space="preserve">ליל הסדר נראה כאילו התרחש בעבר הרחוק</t>
    </r>
    <r>
      <rPr>
        <sz val="10"/>
        <color rgb="FF000000"/>
        <rFont val="Cambria"/>
        <family val="0"/>
        <charset val="1"/>
      </rPr>
      <t xml:space="preserve">. </t>
    </r>
    <r>
      <rPr>
        <sz val="10"/>
        <color rgb="FF000000"/>
        <rFont val="FreeSans"/>
        <family val="2"/>
      </rPr>
      <t xml:space="preserve">אך כיצד ניתן לקשור אותו לחיינו</t>
    </r>
    <r>
      <rPr>
        <sz val="10"/>
        <color rgb="FF000000"/>
        <rFont val="Cambria"/>
        <family val="0"/>
        <charset val="1"/>
      </rPr>
      <t xml:space="preserve">, </t>
    </r>
    <r>
      <rPr>
        <sz val="10"/>
        <color rgb="FF000000"/>
        <rFont val="FreeSans"/>
        <family val="2"/>
      </rPr>
      <t xml:space="preserve">מהו המסר שלו ומה הדבר החשוב ביותר שקרה בלילה זה</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</si>
  <si>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יום השואה </t>
    </r>
    <r>
      <rPr>
        <sz val="11"/>
        <rFont val="Cambria"/>
        <family val="0"/>
        <charset val="1"/>
      </rPr>
      <t xml:space="preserve">(2013-03-11)</t>
    </r>
  </si>
  <si>
    <t xml:space="preserve">http://files.kabbalahmedia.info/video/heb_o_rav_2013-03-11_program_mekubalim-kotvim_yom-ashoa.wmv</t>
  </si>
  <si>
    <r>
      <rPr>
        <sz val="11"/>
        <rFont val="FreeSans"/>
        <family val="2"/>
      </rPr>
      <t xml:space="preserve">ברגע שעם ישראל מאוחד אף איום לא יכול לפגוע בו וברגע שהפירוד שולט והעם מפוזר</t>
    </r>
    <r>
      <rPr>
        <sz val="11"/>
        <rFont val="Cambria"/>
        <family val="0"/>
        <charset val="1"/>
      </rPr>
      <t xml:space="preserve">, </t>
    </r>
    <r>
      <rPr>
        <sz val="11"/>
        <rFont val="FreeSans"/>
        <family val="2"/>
      </rPr>
      <t xml:space="preserve">קל להשמיד אותו</t>
    </r>
    <r>
      <rPr>
        <sz val="11"/>
        <rFont val="Cambria"/>
        <family val="0"/>
        <charset val="1"/>
      </rPr>
      <t xml:space="preserve">. </t>
    </r>
    <r>
      <rPr>
        <sz val="11"/>
        <rFont val="FreeSans"/>
        <family val="2"/>
      </rPr>
      <t xml:space="preserve">כיצד נשמור על איחוד בעם ועל חיינו וארצנו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ובנציון גירץ לרגל יום השואה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</si>
  <si>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השואה</t>
    </r>
  </si>
  <si>
    <r>
      <rPr>
        <sz val="10"/>
        <color rgb="FF000000"/>
        <rFont val="FreeSans"/>
        <family val="2"/>
      </rPr>
      <t xml:space="preserve">ברגע שעם ישראל מאוחד</t>
    </r>
    <r>
      <rPr>
        <sz val="10"/>
        <color rgb="FF000000"/>
        <rFont val="Cambria"/>
        <family val="0"/>
        <charset val="1"/>
      </rPr>
      <t xml:space="preserve">, </t>
    </r>
    <r>
      <rPr>
        <sz val="10"/>
        <color rgb="FF000000"/>
        <rFont val="FreeSans"/>
        <family val="2"/>
      </rPr>
      <t xml:space="preserve">אף איום לא יכול לפגוע בו וברגע שהפירוד שולט והעם מפוזר</t>
    </r>
    <r>
      <rPr>
        <sz val="10"/>
        <color rgb="FF000000"/>
        <rFont val="Cambria"/>
        <family val="0"/>
        <charset val="1"/>
      </rPr>
      <t xml:space="preserve">, </t>
    </r>
    <r>
      <rPr>
        <sz val="10"/>
        <color rgb="FF000000"/>
        <rFont val="FreeSans"/>
        <family val="2"/>
      </rPr>
      <t xml:space="preserve">קל להשמיד אותו</t>
    </r>
    <r>
      <rPr>
        <sz val="10"/>
        <color rgb="FF000000"/>
        <rFont val="Cambria"/>
        <family val="0"/>
        <charset val="1"/>
      </rPr>
      <t xml:space="preserve">. </t>
    </r>
    <r>
      <rPr>
        <sz val="10"/>
        <color rgb="FF000000"/>
        <rFont val="FreeSans"/>
        <family val="2"/>
      </rPr>
      <t xml:space="preserve">כיצד נשמור על איחוד בעם ועל חיינו וארצנו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לרגל יום השואה</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</si>
  <si>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יום הזיכרון </t>
    </r>
    <r>
      <rPr>
        <sz val="11"/>
        <rFont val="Cambria"/>
        <family val="0"/>
        <charset val="1"/>
      </rPr>
      <t xml:space="preserve">(2013-03-11)</t>
    </r>
  </si>
  <si>
    <t xml:space="preserve">http://files.kabbalahmedia.info/video/heb_o_rav_2013-03-11_program_mekubalim-kotvim_yom-azikaron.wmv</t>
  </si>
  <si>
    <r>
      <rPr>
        <sz val="11"/>
        <rFont val="FreeSans"/>
        <family val="2"/>
      </rPr>
      <t xml:space="preserve">לאיזה חשבון נפש אנו נדרשים ביום הזיכרון</t>
    </r>
    <r>
      <rPr>
        <sz val="11"/>
        <rFont val="Cambria"/>
        <family val="0"/>
        <charset val="1"/>
      </rPr>
      <t xml:space="preserve">,</t>
    </r>
    <r>
      <rPr>
        <sz val="11"/>
        <rFont val="FreeSans"/>
        <family val="2"/>
      </rPr>
      <t xml:space="preserve">מהו המסר אותו נוכל להעביר למשפחות השכולות והאם על ידי החיבור בינינו נוכל להרגיש איחוד עם נשמות הנופלים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בנציון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</si>
  <si>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הזיכרון</t>
    </r>
  </si>
  <si>
    <r>
      <rPr>
        <sz val="10"/>
        <color rgb="FF000000"/>
        <rFont val="FreeSans"/>
        <family val="2"/>
      </rPr>
      <t xml:space="preserve">לאיזה חשבון נפש אנו נדרשים ביום הזיכרון</t>
    </r>
    <r>
      <rPr>
        <sz val="10"/>
        <color rgb="FF000000"/>
        <rFont val="Cambria"/>
        <family val="0"/>
        <charset val="1"/>
      </rPr>
      <t xml:space="preserve">, </t>
    </r>
    <r>
      <rPr>
        <sz val="10"/>
        <color rgb="FF000000"/>
        <rFont val="FreeSans"/>
        <family val="2"/>
      </rPr>
      <t xml:space="preserve">מהו המסר אותו נוכל להעביר למשפחות השכולות והאם על ידי החיבור בינינו נוכל להרגיש איחוד עם נשמות הנופלים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</si>
  <si>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יום העצמאות </t>
    </r>
    <r>
      <rPr>
        <sz val="11"/>
        <rFont val="Cambria"/>
        <family val="0"/>
        <charset val="1"/>
      </rPr>
      <t xml:space="preserve">(2013-03-18)</t>
    </r>
  </si>
  <si>
    <t xml:space="preserve">http://files.kabbalahmedia.info/video/heb_o_rav_2013-03-18_program_mekubalim-kotvim_yom-atzmaut.wmv</t>
  </si>
  <si>
    <r>
      <rPr>
        <sz val="11"/>
        <rFont val="FreeSans"/>
        <family val="2"/>
      </rPr>
      <t xml:space="preserve">איך נוכל לממש את רצוננו להיות </t>
    </r>
    <r>
      <rPr>
        <sz val="11"/>
        <rFont val="Cambria"/>
        <family val="0"/>
        <charset val="1"/>
      </rPr>
      <t xml:space="preserve">"</t>
    </r>
    <r>
      <rPr>
        <sz val="11"/>
        <rFont val="FreeSans"/>
        <family val="2"/>
      </rPr>
      <t xml:space="preserve">עם חופשי בארצנו</t>
    </r>
    <r>
      <rPr>
        <sz val="11"/>
        <rFont val="Cambria"/>
        <family val="0"/>
        <charset val="1"/>
      </rPr>
      <t xml:space="preserve">", </t>
    </r>
    <r>
      <rPr>
        <sz val="11"/>
        <rFont val="FreeSans"/>
        <family val="2"/>
      </rPr>
      <t xml:space="preserve">ממה עלינו להשתחרר וכיצד</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בנציון גירץ ורואי אקוקה על הדרך ליישום תפקיד עם ישראל להיות אור לגויים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</si>
  <si>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העצמאות</t>
    </r>
  </si>
  <si>
    <r>
      <rPr>
        <sz val="10"/>
        <color rgb="FF000000"/>
        <rFont val="FreeSans"/>
        <family val="2"/>
      </rPr>
      <t xml:space="preserve">איך נוכל לממש את רצוננו להיות </t>
    </r>
    <r>
      <rPr>
        <sz val="10"/>
        <color rgb="FF000000"/>
        <rFont val="Cambria"/>
        <family val="0"/>
        <charset val="1"/>
      </rPr>
      <t xml:space="preserve">"</t>
    </r>
    <r>
      <rPr>
        <sz val="10"/>
        <color rgb="FF000000"/>
        <rFont val="FreeSans"/>
        <family val="2"/>
      </rPr>
      <t xml:space="preserve">עם חופשי בארצנו</t>
    </r>
    <r>
      <rPr>
        <sz val="10"/>
        <color rgb="FF000000"/>
        <rFont val="Cambria"/>
        <family val="0"/>
        <charset val="1"/>
      </rPr>
      <t xml:space="preserve">", </t>
    </r>
    <r>
      <rPr>
        <sz val="10"/>
        <color rgb="FF000000"/>
        <rFont val="FreeSans"/>
        <family val="2"/>
      </rPr>
      <t xml:space="preserve">ממה עלינו להשתחרר וכיצד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 על הדרך ליישום תפקיד עם ישראל להיות אור לגויים</t>
    </r>
  </si>
  <si>
    <r>
      <rPr>
        <sz val="11"/>
        <rFont val="FreeSans"/>
        <family val="2"/>
      </rPr>
      <t xml:space="preserve">תוכנית הטלוויזיה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ספר הסדנאות </t>
    </r>
    <r>
      <rPr>
        <sz val="11"/>
        <rFont val="Cambria"/>
        <family val="0"/>
        <charset val="1"/>
      </rPr>
      <t xml:space="preserve">(2013-03-18)</t>
    </r>
  </si>
  <si>
    <t xml:space="preserve">http://files.kabbalahmedia.info/video/heb_o_rav_2013-03-18_program_mekubalim-kotvim_sefer-sadnaot.wmv</t>
  </si>
  <si>
    <r>
      <rPr>
        <sz val="11"/>
        <rFont val="FreeSans"/>
        <family val="2"/>
      </rPr>
      <t xml:space="preserve">כיצד באמצעות לימוד התורה בדרך הסדנה</t>
    </r>
    <r>
      <rPr>
        <sz val="11"/>
        <rFont val="Cambria"/>
        <family val="0"/>
        <charset val="1"/>
      </rPr>
      <t xml:space="preserve">, </t>
    </r>
    <r>
      <rPr>
        <sz val="11"/>
        <rFont val="FreeSans"/>
        <family val="2"/>
      </rPr>
      <t xml:space="preserve">בחברותא</t>
    </r>
    <r>
      <rPr>
        <sz val="11"/>
        <rFont val="Cambria"/>
        <family val="0"/>
        <charset val="1"/>
      </rPr>
      <t xml:space="preserve">, </t>
    </r>
    <r>
      <rPr>
        <sz val="11"/>
        <rFont val="FreeSans"/>
        <family val="2"/>
      </rPr>
      <t xml:space="preserve">בדרך דיון</t>
    </r>
    <r>
      <rPr>
        <sz val="11"/>
        <rFont val="Cambria"/>
        <family val="0"/>
        <charset val="1"/>
      </rPr>
      <t xml:space="preserve">, </t>
    </r>
    <r>
      <rPr>
        <sz val="11"/>
        <rFont val="FreeSans"/>
        <family val="2"/>
      </rPr>
      <t xml:space="preserve">חיבור והדברות נוכל להגיע לתחושת קשר מיוחד ביננו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בנציון גירץ ורואי רקוקה לרגל יציאתו לאור של ספר הסדנאות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</si>
  <si>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הסדנאות</t>
    </r>
  </si>
  <si>
    <r>
      <rPr>
        <sz val="10"/>
        <color rgb="FF000000"/>
        <rFont val="FreeSans"/>
        <family val="2"/>
      </rPr>
      <t xml:space="preserve">כיצד באמצעות לימוד התורה בדרך הסדנה</t>
    </r>
    <r>
      <rPr>
        <sz val="10"/>
        <color rgb="FF000000"/>
        <rFont val="Cambria"/>
        <family val="0"/>
        <charset val="1"/>
      </rPr>
      <t xml:space="preserve">, </t>
    </r>
    <r>
      <rPr>
        <sz val="10"/>
        <color rgb="FF000000"/>
        <rFont val="FreeSans"/>
        <family val="2"/>
      </rPr>
      <t xml:space="preserve">בחברותא</t>
    </r>
    <r>
      <rPr>
        <sz val="10"/>
        <color rgb="FF000000"/>
        <rFont val="Cambria"/>
        <family val="0"/>
        <charset val="1"/>
      </rPr>
      <t xml:space="preserve">, </t>
    </r>
    <r>
      <rPr>
        <sz val="10"/>
        <color rgb="FF000000"/>
        <rFont val="FreeSans"/>
        <family val="2"/>
      </rPr>
      <t xml:space="preserve">בדרך דיון</t>
    </r>
    <r>
      <rPr>
        <sz val="10"/>
        <color rgb="FF000000"/>
        <rFont val="Cambria"/>
        <family val="0"/>
        <charset val="1"/>
      </rPr>
      <t xml:space="preserve">, </t>
    </r>
    <r>
      <rPr>
        <sz val="10"/>
        <color rgb="FF000000"/>
        <rFont val="FreeSans"/>
        <family val="2"/>
      </rPr>
      <t xml:space="preserve">חיבור והדברות נוכל להגיע לתחושת קשר מיוחד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 לרגל יציאתו לאור של ספר הסדנאות</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</si>
  <si>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כותבים על מגילת עצמאות </t>
    </r>
    <r>
      <rPr>
        <sz val="11"/>
        <rFont val="Cambria"/>
        <family val="0"/>
        <charset val="1"/>
      </rPr>
      <t xml:space="preserve">(2013-03-27)</t>
    </r>
  </si>
  <si>
    <t xml:space="preserve">http://files.kabbalahmedia.info/video/heb_o_rav_2013-03-27_program_mekubalim-kotvim_almegilat-atzmaut.wmv</t>
  </si>
  <si>
    <r>
      <rPr>
        <sz val="11"/>
        <rFont val="FreeSans"/>
        <family val="2"/>
      </rPr>
      <t xml:space="preserve">בה</t>
    </r>
    <r>
      <rPr>
        <sz val="11"/>
        <rFont val="Cambria"/>
        <family val="0"/>
        <charset val="1"/>
      </rPr>
      <t xml:space="preserve">' </t>
    </r>
    <r>
      <rPr>
        <sz val="11"/>
        <rFont val="FreeSans"/>
        <family val="2"/>
      </rPr>
      <t xml:space="preserve">באייר תש</t>
    </r>
    <r>
      <rPr>
        <sz val="11"/>
        <rFont val="Cambria"/>
        <family val="0"/>
        <charset val="1"/>
      </rPr>
      <t xml:space="preserve">"</t>
    </r>
    <r>
      <rPr>
        <sz val="11"/>
        <rFont val="FreeSans"/>
        <family val="2"/>
      </rPr>
      <t xml:space="preserve">ח דוד בן</t>
    </r>
    <r>
      <rPr>
        <sz val="11"/>
        <rFont val="Cambria"/>
        <family val="0"/>
        <charset val="1"/>
      </rPr>
      <t xml:space="preserve">-</t>
    </r>
    <r>
      <rPr>
        <sz val="11"/>
        <rFont val="FreeSans"/>
        <family val="2"/>
      </rPr>
      <t xml:space="preserve">גוריון הכריז על הקמת מדינת ישראל והקריא את מגילת העצמאות</t>
    </r>
    <r>
      <rPr>
        <sz val="11"/>
        <rFont val="Cambria"/>
        <family val="0"/>
        <charset val="1"/>
      </rPr>
      <t xml:space="preserve">. </t>
    </r>
    <r>
      <rPr>
        <sz val="11"/>
        <rFont val="FreeSans"/>
        <family val="2"/>
      </rPr>
      <t xml:space="preserve">מהי המשמעות הרוחנית של הקמת המדינה וכיצד התייחס לכך המקובל בעל הסולם</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</si>
  <si>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כותבים על מגילת עצמאות</t>
    </r>
  </si>
  <si>
    <r>
      <rPr>
        <sz val="10"/>
        <color rgb="FF000000"/>
        <rFont val="FreeSans"/>
        <family val="2"/>
      </rPr>
      <t xml:space="preserve">בה</t>
    </r>
    <r>
      <rPr>
        <sz val="10"/>
        <color rgb="FF000000"/>
        <rFont val="Cambria"/>
        <family val="0"/>
        <charset val="1"/>
      </rPr>
      <t xml:space="preserve">' </t>
    </r>
    <r>
      <rPr>
        <sz val="10"/>
        <color rgb="FF000000"/>
        <rFont val="FreeSans"/>
        <family val="2"/>
      </rPr>
      <t xml:space="preserve">באייר תש</t>
    </r>
    <r>
      <rPr>
        <sz val="10"/>
        <color rgb="FF000000"/>
        <rFont val="Cambria"/>
        <family val="0"/>
        <charset val="1"/>
      </rPr>
      <t xml:space="preserve">"</t>
    </r>
    <r>
      <rPr>
        <sz val="10"/>
        <color rgb="FF000000"/>
        <rFont val="FreeSans"/>
        <family val="2"/>
      </rPr>
      <t xml:space="preserve">ח דוד בן</t>
    </r>
    <r>
      <rPr>
        <sz val="10"/>
        <color rgb="FF000000"/>
        <rFont val="Cambria"/>
        <family val="0"/>
        <charset val="1"/>
      </rPr>
      <t xml:space="preserve">-</t>
    </r>
    <r>
      <rPr>
        <sz val="10"/>
        <color rgb="FF000000"/>
        <rFont val="FreeSans"/>
        <family val="2"/>
      </rPr>
      <t xml:space="preserve">גוריון הכריז על הקמת מדינת ישראל והקריא את מגילת העצמאות</t>
    </r>
    <r>
      <rPr>
        <sz val="10"/>
        <color rgb="FF000000"/>
        <rFont val="Cambria"/>
        <family val="0"/>
        <charset val="1"/>
      </rPr>
      <t xml:space="preserve">. </t>
    </r>
    <r>
      <rPr>
        <sz val="10"/>
        <color rgb="FF000000"/>
        <rFont val="FreeSans"/>
        <family val="2"/>
      </rPr>
      <t xml:space="preserve">מהי המשמעות הרוחנית של הקמת המדינה וכיצד התייחס לכך המקובל בעל הסולם</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</si>
  <si>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ספירת העומר </t>
    </r>
    <r>
      <rPr>
        <sz val="11"/>
        <rFont val="Cambria"/>
        <family val="0"/>
        <charset val="1"/>
      </rPr>
      <t xml:space="preserve">(2013-03-27)</t>
    </r>
  </si>
  <si>
    <t xml:space="preserve">http://files.kabbalahmedia.info/video/heb_o_rav_2013-03-27_program_mekubalim-kotvim_sfirat-aomer.wmv</t>
  </si>
  <si>
    <r>
      <rPr>
        <sz val="11"/>
        <rFont val="FreeSans"/>
        <family val="2"/>
      </rPr>
      <t xml:space="preserve">מה מייצגים </t>
    </r>
    <r>
      <rPr>
        <sz val="11"/>
        <rFont val="Cambria"/>
        <family val="0"/>
        <charset val="1"/>
      </rPr>
      <t xml:space="preserve">49 </t>
    </r>
    <r>
      <rPr>
        <sz val="11"/>
        <rFont val="FreeSans"/>
        <family val="2"/>
      </rPr>
      <t xml:space="preserve">ימי העומר</t>
    </r>
    <r>
      <rPr>
        <sz val="11"/>
        <rFont val="Cambria"/>
        <family val="0"/>
        <charset val="1"/>
      </rPr>
      <t xml:space="preserve">, </t>
    </r>
    <r>
      <rPr>
        <sz val="11"/>
        <rFont val="FreeSans"/>
        <family val="2"/>
      </rPr>
      <t xml:space="preserve">מהי משמעות מנהגי האבלות והקורבן שעלינו להקריב במהלכם ומה נוכל להשיג בעבודה הנכונה עד למועד סיום ספירתם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</si>
  <si>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ספירת העומר</t>
    </r>
  </si>
  <si>
    <r>
      <rPr>
        <sz val="10"/>
        <color rgb="FF000000"/>
        <rFont val="FreeSans"/>
        <family val="2"/>
      </rPr>
      <t xml:space="preserve">מה מייצגים </t>
    </r>
    <r>
      <rPr>
        <sz val="10"/>
        <color rgb="FF000000"/>
        <rFont val="Cambria"/>
        <family val="0"/>
        <charset val="1"/>
      </rPr>
      <t xml:space="preserve">49 </t>
    </r>
    <r>
      <rPr>
        <sz val="10"/>
        <color rgb="FF000000"/>
        <rFont val="FreeSans"/>
        <family val="2"/>
      </rPr>
      <t xml:space="preserve">ימי העומר</t>
    </r>
    <r>
      <rPr>
        <sz val="10"/>
        <color rgb="FF000000"/>
        <rFont val="Cambria"/>
        <family val="0"/>
        <charset val="1"/>
      </rPr>
      <t xml:space="preserve">, </t>
    </r>
    <r>
      <rPr>
        <sz val="10"/>
        <color rgb="FF000000"/>
        <rFont val="FreeSans"/>
        <family val="2"/>
      </rPr>
      <t xml:space="preserve">מהי משמעות מנהגי האבלות והקורבן שעלינו להקריב במהלכם ומה נוכל להשיג בעבודה הנכונה עד למועד סיום ספירתם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</si>
  <si>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t>
    </r>
    <r>
      <rPr>
        <sz val="11"/>
        <rFont val="Cambria"/>
        <family val="0"/>
        <charset val="1"/>
      </rPr>
      <t xml:space="preserve">"</t>
    </r>
    <r>
      <rPr>
        <sz val="11"/>
        <rFont val="FreeSans"/>
        <family val="2"/>
      </rPr>
      <t xml:space="preserve">ג בעומר </t>
    </r>
    <r>
      <rPr>
        <sz val="11"/>
        <rFont val="Cambria"/>
        <family val="0"/>
        <charset val="1"/>
      </rPr>
      <t xml:space="preserve">(2013-04-08)</t>
    </r>
  </si>
  <si>
    <t xml:space="preserve">http://files.kabbalahmedia.info/video/heb_o_rav_2013-04-08_program_mekubalim-kotvim_lag-baomer-rabi-akiva.wmv</t>
  </si>
  <si>
    <r>
      <rPr>
        <sz val="11"/>
        <rFont val="FreeSans"/>
        <family val="2"/>
      </rPr>
      <t xml:space="preserve">בל</t>
    </r>
    <r>
      <rPr>
        <sz val="11"/>
        <rFont val="Cambria"/>
        <family val="0"/>
        <charset val="1"/>
      </rPr>
      <t xml:space="preserve">"</t>
    </r>
    <r>
      <rPr>
        <sz val="11"/>
        <rFont val="FreeSans"/>
        <family val="2"/>
      </rPr>
      <t xml:space="preserve">ג בעומר התרחשו מספר ארועים היסטוריים טובים הקשורים לרבי עקיבא ותלמידיו</t>
    </r>
    <r>
      <rPr>
        <sz val="11"/>
        <rFont val="Cambria"/>
        <family val="0"/>
        <charset val="1"/>
      </rPr>
      <t xml:space="preserve">. </t>
    </r>
    <r>
      <rPr>
        <sz val="11"/>
        <rFont val="FreeSans"/>
        <family val="2"/>
      </rPr>
      <t xml:space="preserve">מדוע נחשב יום זה כשמח בתקופה של ספירת העומר ומהי המשמעות של סדר תיקוני הספירות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מברר ומפרש</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</si>
  <si>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t>
    </r>
  </si>
  <si>
    <r>
      <rPr>
        <sz val="10"/>
        <color rgb="FF000000"/>
        <rFont val="FreeSans"/>
        <family val="2"/>
      </rPr>
      <t xml:space="preserve"> אירועים היסטוריים חיוביים קשורים ליום המיוחד </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t>
    </r>
    <r>
      <rPr>
        <sz val="10"/>
        <color rgb="FF000000"/>
        <rFont val="Cambria"/>
        <family val="0"/>
        <charset val="1"/>
      </rPr>
      <t xml:space="preserve">". </t>
    </r>
    <r>
      <rPr>
        <sz val="10"/>
        <color rgb="FF000000"/>
        <rFont val="FreeSans"/>
        <family val="2"/>
      </rPr>
      <t xml:space="preserve">מה משמעותו של יום זה</t>
    </r>
    <r>
      <rPr>
        <sz val="10"/>
        <color rgb="FF000000"/>
        <rFont val="Cambria"/>
        <family val="0"/>
        <charset val="1"/>
      </rPr>
      <t xml:space="preserve">, </t>
    </r>
    <r>
      <rPr>
        <sz val="10"/>
        <color rgb="FF000000"/>
        <rFont val="FreeSans"/>
        <family val="2"/>
      </rPr>
      <t xml:space="preserve">שדווקא הוא נחשב ליום שמח בתקופה של ספירת העומר</t>
    </r>
    <r>
      <rPr>
        <sz val="10"/>
        <color rgb="FF000000"/>
        <rFont val="Cambria"/>
        <family val="0"/>
        <charset val="1"/>
      </rPr>
      <t xml:space="preserve">, </t>
    </r>
    <r>
      <rPr>
        <sz val="10"/>
        <color rgb="FF000000"/>
        <rFont val="FreeSans"/>
        <family val="2"/>
      </rPr>
      <t xml:space="preserve">ומה פירושן של הספירות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מברר ומפרש</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</si>
  <si>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t>
    </r>
    <r>
      <rPr>
        <sz val="11"/>
        <rFont val="Cambria"/>
        <family val="0"/>
        <charset val="1"/>
      </rPr>
      <t xml:space="preserve">"</t>
    </r>
    <r>
      <rPr>
        <sz val="11"/>
        <rFont val="FreeSans"/>
        <family val="2"/>
      </rPr>
      <t xml:space="preserve">ג בעומר </t>
    </r>
    <r>
      <rPr>
        <sz val="11"/>
        <rFont val="Cambria"/>
        <family val="0"/>
        <charset val="1"/>
      </rPr>
      <t xml:space="preserve">- </t>
    </r>
    <r>
      <rPr>
        <sz val="11"/>
        <rFont val="FreeSans"/>
        <family val="2"/>
      </rPr>
      <t xml:space="preserve">רשב</t>
    </r>
    <r>
      <rPr>
        <sz val="11"/>
        <rFont val="Cambria"/>
        <family val="0"/>
        <charset val="1"/>
      </rPr>
      <t xml:space="preserve">"</t>
    </r>
    <r>
      <rPr>
        <sz val="11"/>
        <rFont val="FreeSans"/>
        <family val="2"/>
      </rPr>
      <t xml:space="preserve">י ובר כוכבא </t>
    </r>
    <r>
      <rPr>
        <sz val="11"/>
        <rFont val="Cambria"/>
        <family val="0"/>
        <charset val="1"/>
      </rPr>
      <t xml:space="preserve">(2013-04-08)</t>
    </r>
  </si>
  <si>
    <t xml:space="preserve">http://files.kabbalahmedia.info/video/heb_o_rav_2013-04-08_program_mekubalim-kotvim_lag-baomer-rashbi.wmv</t>
  </si>
  <si>
    <r>
      <rPr>
        <sz val="11"/>
        <rFont val="FreeSans"/>
        <family val="2"/>
      </rPr>
      <t xml:space="preserve"> מרד בר כוכבא ויום פטירתו של רבי שמעון בר יוחאי היו בל</t>
    </r>
    <r>
      <rPr>
        <sz val="11"/>
        <rFont val="Cambria"/>
        <family val="0"/>
        <charset val="1"/>
      </rPr>
      <t xml:space="preserve">"</t>
    </r>
    <r>
      <rPr>
        <sz val="11"/>
        <rFont val="FreeSans"/>
        <family val="2"/>
      </rPr>
      <t xml:space="preserve">ג בעומר</t>
    </r>
    <r>
      <rPr>
        <sz val="11"/>
        <rFont val="Cambria"/>
        <family val="0"/>
        <charset val="1"/>
      </rPr>
      <t xml:space="preserve">. </t>
    </r>
    <r>
      <rPr>
        <sz val="11"/>
        <rFont val="FreeSans"/>
        <family val="2"/>
      </rPr>
      <t xml:space="preserve">מהי המשמעות הרוחנית של הארועים ומהי הרלוונטיות שלהם לימינו</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</si>
  <si>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 </t>
    </r>
    <r>
      <rPr>
        <sz val="10"/>
        <color rgb="FF000000"/>
        <rFont val="Cambria"/>
        <family val="0"/>
        <charset val="1"/>
      </rPr>
      <t xml:space="preserve">- </t>
    </r>
    <r>
      <rPr>
        <sz val="10"/>
        <color rgb="FF000000"/>
        <rFont val="FreeSans"/>
        <family val="2"/>
      </rPr>
      <t xml:space="preserve">רשב</t>
    </r>
    <r>
      <rPr>
        <sz val="10"/>
        <color rgb="FF000000"/>
        <rFont val="Cambria"/>
        <family val="0"/>
        <charset val="1"/>
      </rPr>
      <t xml:space="preserve">"</t>
    </r>
    <r>
      <rPr>
        <sz val="10"/>
        <color rgb="FF000000"/>
        <rFont val="FreeSans"/>
        <family val="2"/>
      </rPr>
      <t xml:space="preserve">י ובר כוכבא</t>
    </r>
  </si>
  <si>
    <r>
      <rPr>
        <sz val="10"/>
        <color rgb="FF000000"/>
        <rFont val="FreeSans"/>
        <family val="2"/>
      </rPr>
      <t xml:space="preserve"> מרד בר כוכבא ויום פטירתו של רבי שמעון בר יוחאי היו בל</t>
    </r>
    <r>
      <rPr>
        <sz val="10"/>
        <color rgb="FF000000"/>
        <rFont val="Cambria"/>
        <family val="0"/>
        <charset val="1"/>
      </rPr>
      <t xml:space="preserve">"</t>
    </r>
    <r>
      <rPr>
        <sz val="10"/>
        <color rgb="FF000000"/>
        <rFont val="FreeSans"/>
        <family val="2"/>
      </rPr>
      <t xml:space="preserve">ג בעומר</t>
    </r>
    <r>
      <rPr>
        <sz val="10"/>
        <color rgb="FF000000"/>
        <rFont val="Cambria"/>
        <family val="0"/>
        <charset val="1"/>
      </rPr>
      <t xml:space="preserve">. </t>
    </r>
    <r>
      <rPr>
        <sz val="10"/>
        <color rgb="FF000000"/>
        <rFont val="FreeSans"/>
        <family val="2"/>
      </rPr>
      <t xml:space="preserve">מהי המשמעות הרוחנית של האירועים ומהי הרלוונטיות שלהם לימינו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</si>
  <si>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יום ירושלים </t>
    </r>
    <r>
      <rPr>
        <sz val="11"/>
        <rFont val="Cambria"/>
        <family val="0"/>
        <charset val="1"/>
      </rPr>
      <t xml:space="preserve">(2013-04-29)</t>
    </r>
  </si>
  <si>
    <t xml:space="preserve">http://files.kabbalahmedia.info/video/heb_o_rav_2013-04-29_program_mekubalim-kotvim_yom-yerushalaim.wmv</t>
  </si>
  <si>
    <t xml:space="preserve">07.05.13</t>
  </si>
  <si>
    <r>
      <rPr>
        <sz val="11"/>
        <rFont val="FreeSans"/>
        <family val="2"/>
      </rPr>
      <t xml:space="preserve">איזו הזדמנות ניתנה לעם ישראל לממש בארצו</t>
    </r>
    <r>
      <rPr>
        <sz val="11"/>
        <rFont val="Cambria"/>
        <family val="0"/>
        <charset val="1"/>
      </rPr>
      <t xml:space="preserve">, </t>
    </r>
    <r>
      <rPr>
        <sz val="11"/>
        <rFont val="FreeSans"/>
        <family val="2"/>
      </rPr>
      <t xml:space="preserve">מה משמעות המושג ירושלים ביחסים בינינו ואיך נגיע לאיחוד כלל עולמי ביום ירושלים האמיתי</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לכבוד יום ירושלים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</si>
  <si>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יום ירושלים</t>
    </r>
  </si>
  <si>
    <r>
      <rPr>
        <sz val="10"/>
        <color rgb="FF000000"/>
        <rFont val="FreeSans"/>
        <family val="2"/>
      </rPr>
      <t xml:space="preserve">איזו הזדמנות ניתנה לעם ישראל בארץ ישראל</t>
    </r>
    <r>
      <rPr>
        <sz val="10"/>
        <color rgb="FF000000"/>
        <rFont val="Cambria"/>
        <family val="0"/>
        <charset val="1"/>
      </rPr>
      <t xml:space="preserve">, </t>
    </r>
    <r>
      <rPr>
        <sz val="10"/>
        <color rgb="FF000000"/>
        <rFont val="FreeSans"/>
        <family val="2"/>
      </rPr>
      <t xml:space="preserve">מה משמעות המושג ירושלים ביחסים בינינו ואיך נגיע לאיחוד כלל עולמי ביום ירושלים האמיתי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לכבוד יום ירושלים</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</si>
  <si>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חג השבועות </t>
    </r>
    <r>
      <rPr>
        <sz val="11"/>
        <rFont val="Cambria"/>
        <family val="0"/>
        <charset val="1"/>
      </rPr>
      <t xml:space="preserve">(2013-04-29)</t>
    </r>
  </si>
  <si>
    <t xml:space="preserve">http://files.kabbalahmedia.info/video/heb_o_rav_2013-04-29_program_mekubalim-kotvim_hag-shavuot.wmv</t>
  </si>
  <si>
    <r>
      <rPr>
        <sz val="11"/>
        <rFont val="FreeSans"/>
        <family val="2"/>
      </rPr>
      <t xml:space="preserve">בשיחה על חג השבועות</t>
    </r>
    <r>
      <rPr>
        <sz val="11"/>
        <rFont val="Cambria"/>
        <family val="0"/>
        <charset val="1"/>
      </rPr>
      <t xml:space="preserve">, </t>
    </r>
    <r>
      <rPr>
        <sz val="11"/>
        <rFont val="FreeSans"/>
        <family val="2"/>
      </rPr>
      <t xml:space="preserve">חג מתן תורה</t>
    </r>
    <r>
      <rPr>
        <sz val="11"/>
        <rFont val="Cambria"/>
        <family val="0"/>
        <charset val="1"/>
      </rPr>
      <t xml:space="preserve">, </t>
    </r>
    <r>
      <rPr>
        <sz val="11"/>
        <rFont val="FreeSans"/>
        <family val="2"/>
      </rPr>
      <t xml:space="preserve">מבררים הרב ד</t>
    </r>
    <r>
      <rPr>
        <sz val="11"/>
        <rFont val="Cambria"/>
        <family val="0"/>
        <charset val="1"/>
      </rPr>
      <t xml:space="preserve">ʺ</t>
    </r>
    <r>
      <rPr>
        <sz val="11"/>
        <rFont val="FreeSans"/>
        <family val="2"/>
      </rPr>
      <t xml:space="preserve">ר מיכאל לייטמן יחד עם בן ציון גירץ ורואי אקוקה</t>
    </r>
    <r>
      <rPr>
        <sz val="11"/>
        <rFont val="Cambria"/>
        <family val="0"/>
        <charset val="1"/>
      </rPr>
      <t xml:space="preserve">, </t>
    </r>
    <r>
      <rPr>
        <sz val="11"/>
        <rFont val="FreeSans"/>
        <family val="2"/>
      </rPr>
      <t xml:space="preserve">מהו אותו כוח שנקרא </t>
    </r>
    <r>
      <rPr>
        <sz val="11"/>
        <rFont val="Cambria"/>
        <family val="0"/>
        <charset val="1"/>
      </rPr>
      <t xml:space="preserve">"</t>
    </r>
    <r>
      <rPr>
        <sz val="11"/>
        <rFont val="FreeSans"/>
        <family val="2"/>
      </rPr>
      <t xml:space="preserve">תורה</t>
    </r>
    <r>
      <rPr>
        <sz val="11"/>
        <rFont val="Cambria"/>
        <family val="0"/>
        <charset val="1"/>
      </rPr>
      <t xml:space="preserve">", </t>
    </r>
    <r>
      <rPr>
        <sz val="11"/>
        <rFont val="FreeSans"/>
        <family val="2"/>
      </rPr>
      <t xml:space="preserve">וכיצד ניתן לעשות בו שימוש לשיפור המצב שהעולם האנושי שרוי בו כיום</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</si>
  <si>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חג השבועות</t>
    </r>
  </si>
  <si>
    <r>
      <rPr>
        <sz val="10"/>
        <color rgb="FF000000"/>
        <rFont val="FreeSans"/>
        <family val="2"/>
      </rPr>
      <t xml:space="preserve">בשיחה על חג השבועות</t>
    </r>
    <r>
      <rPr>
        <sz val="10"/>
        <color rgb="FF000000"/>
        <rFont val="Cambria"/>
        <family val="0"/>
        <charset val="1"/>
      </rPr>
      <t xml:space="preserve">, </t>
    </r>
    <r>
      <rPr>
        <sz val="10"/>
        <color rgb="FF000000"/>
        <rFont val="FreeSans"/>
        <family val="2"/>
      </rPr>
      <t xml:space="preserve">חג מתן תורה</t>
    </r>
    <r>
      <rPr>
        <sz val="10"/>
        <color rgb="FF000000"/>
        <rFont val="Cambria"/>
        <family val="0"/>
        <charset val="1"/>
      </rPr>
      <t xml:space="preserve">, </t>
    </r>
    <r>
      <rPr>
        <sz val="10"/>
        <color rgb="FF000000"/>
        <rFont val="FreeSans"/>
        <family val="2"/>
      </rPr>
      <t xml:space="preserve">מבררים הרב ד</t>
    </r>
    <r>
      <rPr>
        <sz val="10"/>
        <color rgb="FF000000"/>
        <rFont val="Cambria"/>
        <family val="0"/>
        <charset val="1"/>
      </rPr>
      <t xml:space="preserve">"</t>
    </r>
    <r>
      <rPr>
        <sz val="10"/>
        <color rgb="FF000000"/>
        <rFont val="FreeSans"/>
        <family val="2"/>
      </rPr>
      <t xml:space="preserve">ר מיכאל לייטמן יחד עם בן ציון גירץ ורואי אקוקה</t>
    </r>
    <r>
      <rPr>
        <sz val="10"/>
        <color rgb="FF000000"/>
        <rFont val="Cambria"/>
        <family val="0"/>
        <charset val="1"/>
      </rPr>
      <t xml:space="preserve">, </t>
    </r>
    <r>
      <rPr>
        <sz val="10"/>
        <color rgb="FF000000"/>
        <rFont val="FreeSans"/>
        <family val="2"/>
      </rPr>
      <t xml:space="preserve">מהו אותו כוח שנקרא </t>
    </r>
    <r>
      <rPr>
        <sz val="10"/>
        <color rgb="FF000000"/>
        <rFont val="Cambria"/>
        <family val="0"/>
        <charset val="1"/>
      </rPr>
      <t xml:space="preserve">"</t>
    </r>
    <r>
      <rPr>
        <sz val="10"/>
        <color rgb="FF000000"/>
        <rFont val="FreeSans"/>
        <family val="2"/>
      </rPr>
      <t xml:space="preserve">תורה</t>
    </r>
    <r>
      <rPr>
        <sz val="10"/>
        <color rgb="FF000000"/>
        <rFont val="Cambria"/>
        <family val="0"/>
        <charset val="1"/>
      </rPr>
      <t xml:space="preserve">", </t>
    </r>
    <r>
      <rPr>
        <sz val="10"/>
        <color rgb="FF000000"/>
        <rFont val="FreeSans"/>
        <family val="2"/>
      </rPr>
      <t xml:space="preserve">וכיצד ניתן לעשות בו שימוש לשיפור המצב שהאנושות שרויה בו היום</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</si>
  <si>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תפקיד עם ישראל </t>
    </r>
    <r>
      <rPr>
        <sz val="11"/>
        <rFont val="Cambria"/>
        <family val="0"/>
        <charset val="1"/>
      </rPr>
      <t xml:space="preserve">(2013-04-22)</t>
    </r>
  </si>
  <si>
    <t xml:space="preserve">http://files.kabbalahmedia.info/video/heb_o_rav_2013-04-22_program_mekubalim-kotvim_tafkid-am-israel.wmv</t>
  </si>
  <si>
    <r>
      <rPr>
        <sz val="11"/>
        <rFont val="FreeSans"/>
        <family val="2"/>
      </rPr>
      <t xml:space="preserve">מה מייחד את עם ישראל</t>
    </r>
    <r>
      <rPr>
        <sz val="11"/>
        <rFont val="Cambria"/>
        <family val="0"/>
        <charset val="1"/>
      </rPr>
      <t xml:space="preserve">, </t>
    </r>
    <r>
      <rPr>
        <sz val="11"/>
        <rFont val="FreeSans"/>
        <family val="2"/>
      </rPr>
      <t xml:space="preserve">מה מאפשר לו לנצח ולהצליח במהלך ההיסטוריה ומה משמעות מנהג הדלקת המדורות בל</t>
    </r>
    <r>
      <rPr>
        <sz val="11"/>
        <rFont val="Cambria"/>
        <family val="0"/>
        <charset val="1"/>
      </rPr>
      <t xml:space="preserve">"</t>
    </r>
    <r>
      <rPr>
        <sz val="11"/>
        <rFont val="FreeSans"/>
        <family val="2"/>
      </rPr>
      <t xml:space="preserve">ג בעומר</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</si>
  <si>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תפקיד עם ישראל</t>
    </r>
  </si>
  <si>
    <r>
      <rPr>
        <sz val="10"/>
        <color rgb="FF000000"/>
        <rFont val="FreeSans"/>
        <family val="2"/>
      </rPr>
      <t xml:space="preserve">מה מייחד את עם ישראל</t>
    </r>
    <r>
      <rPr>
        <sz val="10"/>
        <color rgb="FF000000"/>
        <rFont val="Cambria"/>
        <family val="0"/>
        <charset val="1"/>
      </rPr>
      <t xml:space="preserve">, </t>
    </r>
    <r>
      <rPr>
        <sz val="10"/>
        <color rgb="FF000000"/>
        <rFont val="FreeSans"/>
        <family val="2"/>
      </rPr>
      <t xml:space="preserve">מה מאפשר לו לנצח ולהצליח במהלך ההיסטוריה ומה משמעות מנהג הדלקת המדורות בל</t>
    </r>
    <r>
      <rPr>
        <sz val="10"/>
        <color rgb="FF000000"/>
        <rFont val="Cambria"/>
        <family val="0"/>
        <charset val="1"/>
      </rPr>
      <t xml:space="preserve">"</t>
    </r>
    <r>
      <rPr>
        <sz val="10"/>
        <color rgb="FF000000"/>
        <rFont val="FreeSans"/>
        <family val="2"/>
      </rPr>
      <t xml:space="preserve">ג בעומר</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</si>
  <si>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ספר פרשת השבוע </t>
    </r>
    <r>
      <rPr>
        <sz val="11"/>
        <rFont val="Cambria"/>
        <family val="0"/>
        <charset val="1"/>
      </rPr>
      <t xml:space="preserve">(2013-04-22)</t>
    </r>
  </si>
  <si>
    <t xml:space="preserve">http://files.kabbalahmedia.info/video/heb_o_rav_2013-04-22_program_mekubalim-kotvim_sefer-parashat-ashavua.wmv</t>
  </si>
  <si>
    <r>
      <rPr>
        <sz val="11"/>
        <rFont val="FreeSans"/>
        <family val="2"/>
      </rPr>
      <t xml:space="preserve">מה החשיבות של פרשת השבוע כמדריך  אקטואלי לחיי הצלחה ושגשוג</t>
    </r>
    <r>
      <rPr>
        <sz val="11"/>
        <rFont val="Cambria"/>
        <family val="0"/>
        <charset val="1"/>
      </rPr>
      <t xml:space="preserve">? </t>
    </r>
    <r>
      <rPr>
        <sz val="11"/>
        <rFont val="FreeSans"/>
        <family val="2"/>
      </rPr>
      <t xml:space="preserve">בן ציון גירץ ורואי אקוקה בשיחה עם הרב ד</t>
    </r>
    <r>
      <rPr>
        <sz val="11"/>
        <rFont val="Cambria"/>
        <family val="0"/>
        <charset val="1"/>
      </rPr>
      <t xml:space="preserve">"</t>
    </r>
    <r>
      <rPr>
        <sz val="11"/>
        <rFont val="FreeSans"/>
        <family val="2"/>
      </rPr>
      <t xml:space="preserve">ר מיכאל לייטמן לרגל יציאה לאור של סדרת ספרים בנושא לקראת שבוע הספר </t>
    </r>
    <r>
      <rPr>
        <sz val="11"/>
        <rFont val="Cambria"/>
        <family val="0"/>
        <charset val="1"/>
      </rPr>
      <t xml:space="preserve">2013</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</si>
  <si>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ספר פרשת השבוע</t>
    </r>
  </si>
  <si>
    <r>
      <rPr>
        <sz val="10"/>
        <color rgb="FF000000"/>
        <rFont val="FreeSans"/>
        <family val="2"/>
      </rPr>
      <t xml:space="preserve">מה החשיבות של פרשת השבוע כמדריך אקטואלי לחיי הצלחה ושגשוג</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 לרגל יציאה לאור של סדרת ספרים בנושא לקראת שבוע הספר </t>
    </r>
    <r>
      <rPr>
        <sz val="10"/>
        <color rgb="FF000000"/>
        <rFont val="Cambria"/>
        <family val="0"/>
        <charset val="1"/>
      </rPr>
      <t xml:space="preserve">2013</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</si>
  <si>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ט</t>
    </r>
    <r>
      <rPr>
        <sz val="11"/>
        <rFont val="Cambria"/>
        <family val="0"/>
        <charset val="1"/>
      </rPr>
      <t xml:space="preserve">' </t>
    </r>
    <r>
      <rPr>
        <sz val="11"/>
        <rFont val="FreeSans"/>
        <family val="2"/>
      </rPr>
      <t xml:space="preserve">באב </t>
    </r>
    <r>
      <rPr>
        <sz val="11"/>
        <rFont val="Cambria"/>
        <family val="0"/>
        <charset val="1"/>
      </rPr>
      <t xml:space="preserve">(2013-05-07)</t>
    </r>
  </si>
  <si>
    <t xml:space="preserve">http://files.kabbalahmedia.info/download/video/heb_o_rav_2013-05-07_program_mekubalim-kotvim_teisha-beav.wmv</t>
  </si>
  <si>
    <r>
      <rPr>
        <sz val="11"/>
        <rFont val="FreeSans"/>
        <family val="2"/>
      </rPr>
      <t xml:space="preserve">מהו המקור הרוחני הנקרא תשעה באב</t>
    </r>
    <r>
      <rPr>
        <sz val="11"/>
        <rFont val="Cambria"/>
        <family val="0"/>
        <charset val="1"/>
      </rPr>
      <t xml:space="preserve">, </t>
    </r>
    <r>
      <rPr>
        <sz val="11"/>
        <rFont val="FreeSans"/>
        <family val="2"/>
      </rPr>
      <t xml:space="preserve">מהם המצבים השליליים אותם הוא מייצג</t>
    </r>
    <r>
      <rPr>
        <sz val="11"/>
        <rFont val="Cambria"/>
        <family val="0"/>
        <charset val="1"/>
      </rPr>
      <t xml:space="preserve">, </t>
    </r>
    <r>
      <rPr>
        <sz val="11"/>
        <rFont val="FreeSans"/>
        <family val="2"/>
      </rPr>
      <t xml:space="preserve">מהי הדרך לאזן ולנהל אותם על ידי כח החיבור והאהבה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</si>
  <si>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 </t>
    </r>
    <r>
      <rPr>
        <sz val="10"/>
        <color rgb="FF000000"/>
        <rFont val="FreeSans"/>
        <family val="2"/>
      </rPr>
      <t xml:space="preserve">באב</t>
    </r>
  </si>
  <si>
    <r>
      <rPr>
        <sz val="10"/>
        <color rgb="FF000000"/>
        <rFont val="FreeSans"/>
        <family val="2"/>
      </rPr>
      <t xml:space="preserve">מהו המקור הרוחני הנקרא תשעה באב</t>
    </r>
    <r>
      <rPr>
        <sz val="10"/>
        <color rgb="FF000000"/>
        <rFont val="Cambria"/>
        <family val="0"/>
        <charset val="1"/>
      </rPr>
      <t xml:space="preserve">, </t>
    </r>
    <r>
      <rPr>
        <sz val="10"/>
        <color rgb="FF000000"/>
        <rFont val="FreeSans"/>
        <family val="2"/>
      </rPr>
      <t xml:space="preserve">מהם המצבים השליליים אותם הוא מייצג ומהי הדרך לאזן ולנהל אותם על ידי כוח החיבור והאהבה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</si>
  <si>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ט</t>
    </r>
    <r>
      <rPr>
        <sz val="11"/>
        <rFont val="Cambria"/>
        <family val="0"/>
        <charset val="1"/>
      </rPr>
      <t xml:space="preserve">"</t>
    </r>
    <r>
      <rPr>
        <sz val="11"/>
        <rFont val="FreeSans"/>
        <family val="2"/>
      </rPr>
      <t xml:space="preserve">ו באב </t>
    </r>
    <r>
      <rPr>
        <sz val="11"/>
        <rFont val="Cambria"/>
        <family val="0"/>
        <charset val="1"/>
      </rPr>
      <t xml:space="preserve">(2013-05-07)</t>
    </r>
  </si>
  <si>
    <t xml:space="preserve">http://files.kabbalahmedia.info/video/heb_o_rav_2013-05-07_program_mekubalim-kotvim_tu-beav.wmv</t>
  </si>
  <si>
    <r>
      <rPr>
        <sz val="11"/>
        <rFont val="FreeSans"/>
        <family val="2"/>
      </rPr>
      <t xml:space="preserve"> ט</t>
    </r>
    <r>
      <rPr>
        <sz val="11"/>
        <rFont val="Cambria"/>
        <family val="0"/>
        <charset val="1"/>
      </rPr>
      <t xml:space="preserve">"</t>
    </r>
    <r>
      <rPr>
        <sz val="11"/>
        <rFont val="FreeSans"/>
        <family val="2"/>
      </rPr>
      <t xml:space="preserve">ו באב מסמל מצב של פיוס</t>
    </r>
    <r>
      <rPr>
        <sz val="11"/>
        <rFont val="Cambria"/>
        <family val="0"/>
        <charset val="1"/>
      </rPr>
      <t xml:space="preserve">, </t>
    </r>
    <r>
      <rPr>
        <sz val="11"/>
        <rFont val="FreeSans"/>
        <family val="2"/>
      </rPr>
      <t xml:space="preserve">אהבה וערבות הדדית בעם ישראל</t>
    </r>
    <r>
      <rPr>
        <sz val="11"/>
        <rFont val="Cambria"/>
        <family val="0"/>
        <charset val="1"/>
      </rPr>
      <t xml:space="preserve">. </t>
    </r>
    <r>
      <rPr>
        <sz val="11"/>
        <rFont val="FreeSans"/>
        <family val="2"/>
      </rPr>
      <t xml:space="preserve">מהו התהליך שעלינו לעבור כדי להגיע אליו ומה נגלה באמצעותו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</si>
  <si>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t>
    </r>
    <r>
      <rPr>
        <sz val="10"/>
        <color rgb="FF000000"/>
        <rFont val="Cambria"/>
        <family val="0"/>
        <charset val="1"/>
      </rPr>
      <t xml:space="preserve">"</t>
    </r>
    <r>
      <rPr>
        <sz val="10"/>
        <color rgb="FF000000"/>
        <rFont val="FreeSans"/>
        <family val="2"/>
      </rPr>
      <t xml:space="preserve">ו באב</t>
    </r>
  </si>
  <si>
    <r>
      <rPr>
        <sz val="10"/>
        <color rgb="FF000000"/>
        <rFont val="FreeSans"/>
        <family val="2"/>
      </rPr>
      <t xml:space="preserve"> ט</t>
    </r>
    <r>
      <rPr>
        <sz val="10"/>
        <color rgb="FF000000"/>
        <rFont val="Cambria"/>
        <family val="0"/>
        <charset val="1"/>
      </rPr>
      <t xml:space="preserve">"</t>
    </r>
    <r>
      <rPr>
        <sz val="10"/>
        <color rgb="FF000000"/>
        <rFont val="FreeSans"/>
        <family val="2"/>
      </rPr>
      <t xml:space="preserve">ו באב מסמל מצב של פיוס</t>
    </r>
    <r>
      <rPr>
        <sz val="10"/>
        <color rgb="FF000000"/>
        <rFont val="Cambria"/>
        <family val="0"/>
        <charset val="1"/>
      </rPr>
      <t xml:space="preserve">, </t>
    </r>
    <r>
      <rPr>
        <sz val="10"/>
        <color rgb="FF000000"/>
        <rFont val="FreeSans"/>
        <family val="2"/>
      </rPr>
      <t xml:space="preserve">אהבה וערבות הדדית בעם ישראל</t>
    </r>
    <r>
      <rPr>
        <sz val="10"/>
        <color rgb="FF000000"/>
        <rFont val="Cambria"/>
        <family val="0"/>
        <charset val="1"/>
      </rPr>
      <t xml:space="preserve">. </t>
    </r>
    <r>
      <rPr>
        <sz val="10"/>
        <color rgb="FF000000"/>
        <rFont val="FreeSans"/>
        <family val="2"/>
      </rPr>
      <t xml:space="preserve">מהו התהליך שעלינו לעבור כדי להגיע אליו ומה נגלה באמצעותו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t>
    </r>
  </si>
  <si>
    <r>
      <rPr>
        <sz val="11"/>
        <rFont val="FreeSans"/>
        <family val="2"/>
      </rPr>
      <t xml:space="preserve">מקובלים כותבים </t>
    </r>
    <r>
      <rPr>
        <sz val="11"/>
        <rFont val="Cambria"/>
        <family val="0"/>
        <charset val="1"/>
      </rPr>
      <t xml:space="preserve">- </t>
    </r>
    <r>
      <rPr>
        <sz val="11"/>
        <rFont val="FreeSans"/>
        <family val="2"/>
      </rPr>
      <t xml:space="preserve">שבוע הספר</t>
    </r>
  </si>
  <si>
    <r>
      <rPr>
        <sz val="11"/>
        <rFont val="FreeSans"/>
        <family val="2"/>
      </rPr>
      <t xml:space="preserve">ספרים</t>
    </r>
    <r>
      <rPr>
        <sz val="11"/>
        <rFont val="Cambria"/>
        <family val="0"/>
        <charset val="1"/>
      </rPr>
      <t xml:space="preserve">, </t>
    </r>
    <r>
      <rPr>
        <sz val="11"/>
        <rFont val="FreeSans"/>
        <family val="2"/>
      </rPr>
      <t xml:space="preserve">רבותיי</t>
    </r>
    <r>
      <rPr>
        <sz val="11"/>
        <rFont val="Cambria"/>
        <family val="0"/>
        <charset val="1"/>
      </rPr>
      <t xml:space="preserve">, </t>
    </r>
    <r>
      <rPr>
        <sz val="11"/>
        <rFont val="FreeSans"/>
        <family val="2"/>
      </rPr>
      <t xml:space="preserve">ספרים</t>
    </r>
    <r>
      <rPr>
        <sz val="11"/>
        <rFont val="Cambria"/>
        <family val="0"/>
        <charset val="1"/>
      </rPr>
      <t xml:space="preserve">. </t>
    </r>
    <r>
      <rPr>
        <sz val="11"/>
        <rFont val="FreeSans"/>
        <family val="2"/>
      </rPr>
      <t xml:space="preserve">למה האדם עדיין נמשך לקריאת ספרים ומדוע ממשיכים להוציא אותם לאור למרות כל השיכלולים הטכנולוגיים</t>
    </r>
    <r>
      <rPr>
        <sz val="11"/>
        <rFont val="Cambria"/>
        <family val="0"/>
        <charset val="1"/>
      </rPr>
      <t xml:space="preserve">, </t>
    </r>
    <r>
      <rPr>
        <sz val="11"/>
        <rFont val="FreeSans"/>
        <family val="2"/>
      </rPr>
      <t xml:space="preserve">ואילו ספרים אנחנו עתידים לקרוא בעתיד</t>
    </r>
    <r>
      <rPr>
        <sz val="11"/>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</si>
  <si>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שבוע הספר</t>
    </r>
  </si>
  <si>
    <r>
      <rPr>
        <sz val="10"/>
        <color rgb="FF000000"/>
        <rFont val="FreeSans"/>
        <family val="2"/>
      </rPr>
      <t xml:space="preserve">ספרים</t>
    </r>
    <r>
      <rPr>
        <sz val="10"/>
        <color rgb="FF000000"/>
        <rFont val="Cambria"/>
        <family val="0"/>
        <charset val="1"/>
      </rPr>
      <t xml:space="preserve">, </t>
    </r>
    <r>
      <rPr>
        <sz val="10"/>
        <color rgb="FF000000"/>
        <rFont val="FreeSans"/>
        <family val="2"/>
      </rPr>
      <t xml:space="preserve">רבותיי</t>
    </r>
    <r>
      <rPr>
        <sz val="10"/>
        <color rgb="FF000000"/>
        <rFont val="Cambria"/>
        <family val="0"/>
        <charset val="1"/>
      </rPr>
      <t xml:space="preserve">, </t>
    </r>
    <r>
      <rPr>
        <sz val="10"/>
        <color rgb="FF000000"/>
        <rFont val="FreeSans"/>
        <family val="2"/>
      </rPr>
      <t xml:space="preserve">ספרים</t>
    </r>
    <r>
      <rPr>
        <sz val="10"/>
        <color rgb="FF000000"/>
        <rFont val="Cambria"/>
        <family val="0"/>
        <charset val="1"/>
      </rPr>
      <t xml:space="preserve">. </t>
    </r>
    <r>
      <rPr>
        <sz val="10"/>
        <color rgb="FF000000"/>
        <rFont val="FreeSans"/>
        <family val="2"/>
      </rPr>
      <t xml:space="preserve">למה האדם עדיין נמשך לקריאת ספרים ומדוע ממשיכים להוציא אותם לאור למרות שכלולי הטכנולוגיה</t>
    </r>
    <r>
      <rPr>
        <sz val="10"/>
        <color rgb="FF000000"/>
        <rFont val="Cambria"/>
        <family val="0"/>
        <charset val="1"/>
      </rPr>
      <t xml:space="preserve">, </t>
    </r>
    <r>
      <rPr>
        <sz val="10"/>
        <color rgb="FF000000"/>
        <rFont val="FreeSans"/>
        <family val="2"/>
      </rPr>
      <t xml:space="preserve">ואילו ספרים נקרא בעתיד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</si>
  <si>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שבוע ספר</t>
    </r>
    <r>
      <rPr>
        <sz val="11"/>
        <rFont val="Cambria"/>
        <family val="0"/>
        <charset val="1"/>
      </rPr>
      <t xml:space="preserve">, </t>
    </r>
    <r>
      <rPr>
        <sz val="11"/>
        <rFont val="FreeSans"/>
        <family val="2"/>
      </rPr>
      <t xml:space="preserve">חלק א</t>
    </r>
    <r>
      <rPr>
        <sz val="11"/>
        <rFont val="Cambria"/>
        <family val="0"/>
        <charset val="1"/>
      </rPr>
      <t xml:space="preserve">' (2013-06-03)</t>
    </r>
  </si>
  <si>
    <t xml:space="preserve">http://files.kabbalahmedia.info/video/heb_o_rav_2013-06-03_program_mekubalim-kotvim_shavua-sefer-1.wmv</t>
  </si>
  <si>
    <r>
      <rPr>
        <sz val="11"/>
        <rFont val="FreeSans"/>
        <family val="2"/>
      </rPr>
      <t xml:space="preserve">נדמה שעידן הספרים מסתיים</t>
    </r>
    <r>
      <rPr>
        <sz val="11"/>
        <rFont val="Cambria"/>
        <family val="0"/>
        <charset val="1"/>
      </rPr>
      <t xml:space="preserve">, </t>
    </r>
    <r>
      <rPr>
        <sz val="11"/>
        <rFont val="FreeSans"/>
        <family val="2"/>
      </rPr>
      <t xml:space="preserve">אך מדוע עדיין יש ביקוש לספרים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r>
      <rPr>
        <sz val="11"/>
        <rFont val="Cambria"/>
        <family val="0"/>
        <charset val="1"/>
      </rPr>
      <t xml:space="preserve">, </t>
    </r>
    <r>
      <rPr>
        <sz val="11"/>
        <rFont val="FreeSans"/>
        <family val="2"/>
      </rPr>
      <t xml:space="preserve">על מקומו של הספר בעידן הטאבלטים והטלפונים החכמים ועל השינוי שהוא עתיד לעבור </t>
    </r>
  </si>
  <si>
    <r>
      <rPr>
        <sz val="10"/>
        <color rgb="FF000000"/>
        <rFont val="FreeSans"/>
        <family val="2"/>
      </rPr>
      <t xml:space="preserve">מקובלים כובתבים </t>
    </r>
    <r>
      <rPr>
        <sz val="10"/>
        <color rgb="FF000000"/>
        <rFont val="Cambria"/>
        <family val="0"/>
        <charset val="1"/>
      </rPr>
      <t xml:space="preserve">- </t>
    </r>
    <r>
      <rPr>
        <sz val="10"/>
        <color rgb="FF000000"/>
        <rFont val="FreeSans"/>
        <family val="2"/>
      </rPr>
      <t xml:space="preserve">שבוע הספר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</si>
  <si>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נדמה שעידן הספרים מסתיים</t>
    </r>
    <r>
      <rPr>
        <sz val="10"/>
        <color rgb="FF000000"/>
        <rFont val="Cambria"/>
        <family val="0"/>
        <charset val="1"/>
      </rPr>
      <t xml:space="preserve">, </t>
    </r>
    <r>
      <rPr>
        <sz val="10"/>
        <color rgb="FF000000"/>
        <rFont val="FreeSans"/>
        <family val="2"/>
      </rPr>
      <t xml:space="preserve">אך מדוע יש עדיין ביקוש לספרים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r>
      <rPr>
        <sz val="10"/>
        <color rgb="FF000000"/>
        <rFont val="Cambria"/>
        <family val="0"/>
        <charset val="1"/>
      </rPr>
      <t xml:space="preserve">, </t>
    </r>
    <r>
      <rPr>
        <sz val="10"/>
        <color rgb="FF000000"/>
        <rFont val="FreeSans"/>
        <family val="2"/>
      </rPr>
      <t xml:space="preserve">על מקומו של הספר בעידן הטאבלטים והסמרטפונים ועל השינוי שהוא עתיד לעבור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</si>
  <si>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שבוע ספר</t>
    </r>
    <r>
      <rPr>
        <sz val="11"/>
        <rFont val="Cambria"/>
        <family val="0"/>
        <charset val="1"/>
      </rPr>
      <t xml:space="preserve">, </t>
    </r>
    <r>
      <rPr>
        <sz val="11"/>
        <rFont val="FreeSans"/>
        <family val="2"/>
      </rPr>
      <t xml:space="preserve">חלק ב</t>
    </r>
    <r>
      <rPr>
        <sz val="11"/>
        <rFont val="Cambria"/>
        <family val="0"/>
        <charset val="1"/>
      </rPr>
      <t xml:space="preserve">' (2013-06-03)</t>
    </r>
  </si>
  <si>
    <t xml:space="preserve">http://files.kabbalahmedia.info/video/heb_o_rav_2013-06-03_program_mekubalim-kotvim_shavua-sefer-2.wmv</t>
  </si>
  <si>
    <r>
      <rPr>
        <sz val="11"/>
        <rFont val="FreeSans"/>
        <family val="2"/>
      </rPr>
      <t xml:space="preserve">לאורך כל ההיסטוריה התקיים קשר מיוחד בין היהודים לספרים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r>
      <rPr>
        <sz val="11"/>
        <rFont val="Cambria"/>
        <family val="0"/>
        <charset val="1"/>
      </rPr>
      <t xml:space="preserve">, </t>
    </r>
    <r>
      <rPr>
        <sz val="11"/>
        <rFont val="FreeSans"/>
        <family val="2"/>
      </rPr>
      <t xml:space="preserve">על הספר הנמכר ביותר בעולם</t>
    </r>
    <r>
      <rPr>
        <sz val="11"/>
        <rFont val="Cambria"/>
        <family val="0"/>
        <charset val="1"/>
      </rPr>
      <t xml:space="preserve">, </t>
    </r>
    <r>
      <rPr>
        <sz val="11"/>
        <rFont val="FreeSans"/>
        <family val="2"/>
      </rPr>
      <t xml:space="preserve">התנ</t>
    </r>
    <r>
      <rPr>
        <sz val="11"/>
        <rFont val="Cambria"/>
        <family val="0"/>
        <charset val="1"/>
      </rPr>
      <t xml:space="preserve">"</t>
    </r>
    <r>
      <rPr>
        <sz val="11"/>
        <rFont val="FreeSans"/>
        <family val="2"/>
      </rPr>
      <t xml:space="preserve">ך</t>
    </r>
    <r>
      <rPr>
        <sz val="11"/>
        <rFont val="Cambria"/>
        <family val="0"/>
        <charset val="1"/>
      </rPr>
      <t xml:space="preserve">, </t>
    </r>
    <r>
      <rPr>
        <sz val="11"/>
        <rFont val="FreeSans"/>
        <family val="2"/>
      </rPr>
      <t xml:space="preserve">ועל סוג הספרות שהאנושות זקוקה לה בעולם המפותח</t>
    </r>
  </si>
  <si>
    <r>
      <rPr>
        <sz val="10"/>
        <color rgb="FF000000"/>
        <rFont val="FreeSans"/>
        <family val="2"/>
      </rPr>
      <t xml:space="preserve">מקובלים כובתבים </t>
    </r>
    <r>
      <rPr>
        <sz val="10"/>
        <color rgb="FF000000"/>
        <rFont val="Cambria"/>
        <family val="0"/>
        <charset val="1"/>
      </rPr>
      <t xml:space="preserve">- </t>
    </r>
    <r>
      <rPr>
        <sz val="10"/>
        <color rgb="FF000000"/>
        <rFont val="FreeSans"/>
        <family val="2"/>
      </rPr>
      <t xml:space="preserve">שבוע הספר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</si>
  <si>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לאורך כל ההיסטוריה התקיים קשר מיוחד בין היהודים לספרים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r>
      <rPr>
        <sz val="10"/>
        <color rgb="FF000000"/>
        <rFont val="Cambria"/>
        <family val="0"/>
        <charset val="1"/>
      </rPr>
      <t xml:space="preserve">, </t>
    </r>
    <r>
      <rPr>
        <sz val="10"/>
        <color rgb="FF000000"/>
        <rFont val="FreeSans"/>
        <family val="2"/>
      </rPr>
      <t xml:space="preserve">על הספר הנמכר ביותר בעולם</t>
    </r>
    <r>
      <rPr>
        <sz val="10"/>
        <color rgb="FF000000"/>
        <rFont val="Cambria"/>
        <family val="0"/>
        <charset val="1"/>
      </rPr>
      <t xml:space="preserve">, </t>
    </r>
    <r>
      <rPr>
        <sz val="10"/>
        <color rgb="FF000000"/>
        <rFont val="FreeSans"/>
        <family val="2"/>
      </rPr>
      <t xml:space="preserve">התנ</t>
    </r>
    <r>
      <rPr>
        <sz val="10"/>
        <color rgb="FF000000"/>
        <rFont val="Cambria"/>
        <family val="0"/>
        <charset val="1"/>
      </rPr>
      <t xml:space="preserve">"</t>
    </r>
    <r>
      <rPr>
        <sz val="10"/>
        <color rgb="FF000000"/>
        <rFont val="FreeSans"/>
        <family val="2"/>
      </rPr>
      <t xml:space="preserve">ך</t>
    </r>
    <r>
      <rPr>
        <sz val="10"/>
        <color rgb="FF000000"/>
        <rFont val="Cambria"/>
        <family val="0"/>
        <charset val="1"/>
      </rPr>
      <t xml:space="preserve">, </t>
    </r>
    <r>
      <rPr>
        <sz val="10"/>
        <color rgb="FF000000"/>
        <rFont val="FreeSans"/>
        <family val="2"/>
      </rPr>
      <t xml:space="preserve">ועל הספרות שהאנושות זקוקה לה בעולם המפותח</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</si>
  <si>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קבלה וחינוך אנטגרלי </t>
    </r>
    <r>
      <rPr>
        <sz val="11"/>
        <rFont val="Cambria"/>
        <family val="0"/>
        <charset val="1"/>
      </rPr>
      <t xml:space="preserve">( 2013-07-01 ) </t>
    </r>
  </si>
  <si>
    <t xml:space="preserve">http://files.kabbalahmedia.info/download/video/heb_o_rav_2013-06-24_program_mekubalim-kotvim_kabbbalah-vehinuh-integrali.wmv</t>
  </si>
  <si>
    <r>
      <rPr>
        <sz val="11"/>
        <rFont val="FreeSans"/>
        <family val="2"/>
      </rPr>
      <t xml:space="preserve">על החינוך האינטגראלי לצד חכמת הקבלה</t>
    </r>
    <r>
      <rPr>
        <sz val="11"/>
        <rFont val="Cambria"/>
        <family val="0"/>
        <charset val="1"/>
      </rPr>
      <t xml:space="preserve">, </t>
    </r>
    <r>
      <rPr>
        <sz val="11"/>
        <rFont val="FreeSans"/>
        <family val="2"/>
      </rPr>
      <t xml:space="preserve">מדוע מתגלה לנו שיטה זו דווקא בימינו וכיצד כתוצאה מהמשבר הנוכחי נבין כי התיקון היחיד שעלינו לבצע הוא באדם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</si>
  <si>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 וחינוך אינטגרלי</t>
    </r>
  </si>
  <si>
    <r>
      <rPr>
        <sz val="10"/>
        <color rgb="FF000000"/>
        <rFont val="FreeSans"/>
        <family val="2"/>
      </rPr>
      <t xml:space="preserve">על החינוך האינטגרלי לצד חכמת הקבלה</t>
    </r>
    <r>
      <rPr>
        <sz val="10"/>
        <color rgb="FF000000"/>
        <rFont val="Cambria"/>
        <family val="0"/>
        <charset val="1"/>
      </rPr>
      <t xml:space="preserve">, </t>
    </r>
    <r>
      <rPr>
        <sz val="10"/>
        <color rgb="FF000000"/>
        <rFont val="FreeSans"/>
        <family val="2"/>
      </rPr>
      <t xml:space="preserve">מדוע מתגלה לנו שיטה זו דווקא בימינו וכיצד כתוצאה מהמשבר הנוכחי נבין כי התיקון היחיד שעלינו לבצע הוא באדם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</si>
  <si>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לוח השנה העברי </t>
    </r>
    <r>
      <rPr>
        <sz val="11"/>
        <rFont val="Cambria"/>
        <family val="0"/>
        <charset val="1"/>
      </rPr>
      <t xml:space="preserve">( 2013-07-01 ) </t>
    </r>
  </si>
  <si>
    <t xml:space="preserve">http://files.kabbalahmedia.info/download/video/heb_o_rav_2013-06-24_program_mekubalim-kotvim_luah-shana.wmv</t>
  </si>
  <si>
    <r>
      <rPr>
        <sz val="11"/>
        <rFont val="FreeSans"/>
        <family val="2"/>
      </rPr>
      <t xml:space="preserve">מה מסמל לוח השנה העברי</t>
    </r>
    <r>
      <rPr>
        <sz val="11"/>
        <rFont val="Cambria"/>
        <family val="0"/>
        <charset val="1"/>
      </rPr>
      <t xml:space="preserve">, </t>
    </r>
    <r>
      <rPr>
        <sz val="11"/>
        <rFont val="FreeSans"/>
        <family val="2"/>
      </rPr>
      <t xml:space="preserve">מה הופך אותו למדוייק כל כך</t>
    </r>
    <r>
      <rPr>
        <sz val="11"/>
        <rFont val="Cambria"/>
        <family val="0"/>
        <charset val="1"/>
      </rPr>
      <t xml:space="preserve">, </t>
    </r>
    <r>
      <rPr>
        <sz val="11"/>
        <rFont val="FreeSans"/>
        <family val="2"/>
      </rPr>
      <t xml:space="preserve">איך הוא קשור לזמן</t>
    </r>
    <r>
      <rPr>
        <sz val="11"/>
        <rFont val="Cambria"/>
        <family val="0"/>
        <charset val="1"/>
      </rPr>
      <t xml:space="preserve">, </t>
    </r>
    <r>
      <rPr>
        <sz val="11"/>
        <rFont val="FreeSans"/>
        <family val="2"/>
      </rPr>
      <t xml:space="preserve">עונות השנה ולטבע בכלל ואיך הוא יתרום להתפתחות בעולם החדש</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</si>
  <si>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לוח השנה העברי</t>
    </r>
  </si>
  <si>
    <r>
      <rPr>
        <sz val="10"/>
        <color rgb="FF000000"/>
        <rFont val="FreeSans"/>
        <family val="2"/>
      </rPr>
      <t xml:space="preserve">מה מסמל לוח השנה העברי</t>
    </r>
    <r>
      <rPr>
        <sz val="10"/>
        <color rgb="FF000000"/>
        <rFont val="Cambria"/>
        <family val="0"/>
        <charset val="1"/>
      </rPr>
      <t xml:space="preserve">, </t>
    </r>
    <r>
      <rPr>
        <sz val="10"/>
        <color rgb="FF000000"/>
        <rFont val="FreeSans"/>
        <family val="2"/>
      </rPr>
      <t xml:space="preserve">מה הופך אותו למדויק כל כך</t>
    </r>
    <r>
      <rPr>
        <sz val="10"/>
        <color rgb="FF000000"/>
        <rFont val="Cambria"/>
        <family val="0"/>
        <charset val="1"/>
      </rPr>
      <t xml:space="preserve">, </t>
    </r>
    <r>
      <rPr>
        <sz val="10"/>
        <color rgb="FF000000"/>
        <rFont val="FreeSans"/>
        <family val="2"/>
      </rPr>
      <t xml:space="preserve">איך הוא קשור לזמן</t>
    </r>
    <r>
      <rPr>
        <sz val="10"/>
        <color rgb="FF000000"/>
        <rFont val="Cambria"/>
        <family val="0"/>
        <charset val="1"/>
      </rPr>
      <t xml:space="preserve">, </t>
    </r>
    <r>
      <rPr>
        <sz val="10"/>
        <color rgb="FF000000"/>
        <rFont val="FreeSans"/>
        <family val="2"/>
      </rPr>
      <t xml:space="preserve">עונות השנה ולטבע בכלל ואיך הוא יתרום להתפתחות בעולם החדש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</si>
  <si>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מקבלה לחינוך אינטגרלי </t>
    </r>
    <r>
      <rPr>
        <sz val="11"/>
        <rFont val="Cambria"/>
        <family val="0"/>
        <charset val="1"/>
      </rPr>
      <t xml:space="preserve">( 2013-07-22 ) </t>
    </r>
  </si>
  <si>
    <t xml:space="preserve">http://files.kabbalahmedia.info/download/video/heb_o_rav_2013-07-22_program_mekubalim-kotvim_mikabbalah-lehinuh-integr.wmv</t>
  </si>
  <si>
    <r>
      <rPr>
        <sz val="11"/>
        <rFont val="FreeSans"/>
        <family val="2"/>
      </rPr>
      <t xml:space="preserve">האם חוסר קשר בין בני אדם משפיע על תחומים כגון תעשיה ופיננסים ואיך ממשיכים בחינוך האינטגרלי את הרגש הקיים בחכמת הקבלה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</si>
  <si>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מקבלה לחינוך אינטגרלי</t>
    </r>
  </si>
  <si>
    <r>
      <rPr>
        <sz val="10"/>
        <color rgb="FF000000"/>
        <rFont val="FreeSans"/>
        <family val="2"/>
      </rPr>
      <t xml:space="preserve">האם חוסר קשר בין בני אדם משפיע על תעשיה ופיננסים וכיצד ממשיכים בחינוך האינטגרלי את הרגש הקיים בחכמת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</si>
  <si>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תלמיד קבלה וחינוך אינטגרלי </t>
    </r>
    <r>
      <rPr>
        <sz val="11"/>
        <rFont val="Cambria"/>
        <family val="0"/>
        <charset val="1"/>
      </rPr>
      <t xml:space="preserve">( 2013-07-22 ) </t>
    </r>
  </si>
  <si>
    <t xml:space="preserve">http://files.kabbalahmedia.info/download/video/heb_o_rav_2013-07-22_program_mekubalim-kotvim_talmid-kab-vehinuh-integr.wmv</t>
  </si>
  <si>
    <r>
      <rPr>
        <sz val="11"/>
        <rFont val="FreeSans"/>
        <family val="2"/>
      </rPr>
      <t xml:space="preserve">מה הקשר בין חכמת הקבלה לשיטת החינוך האינטגרלי וכיצד אדם הלומד את חכמת הקבלה שנים רבות יכול לפנות לקהל הרחב ולהסביר לו על שיטת החינוך האיטגרלי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</si>
  <si>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תלמיד קבלה והחינוך האינטגרלי</t>
    </r>
  </si>
  <si>
    <r>
      <rPr>
        <sz val="10"/>
        <color rgb="FF000000"/>
        <rFont val="FreeSans"/>
        <family val="2"/>
      </rPr>
      <t xml:space="preserve">מה הקשר בין חכמת הקבלה לשיטת החינוך האינטגרלי וכיצד אדם הלומד את חכמת הקבלה שנים רבות יכול לפנות לקהל הרחב ולהסביר לו על שיטת החינוך האיטגרלי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</si>
  <si>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בין חכמת הקבלה לחינוך האינטגרלי </t>
    </r>
    <r>
      <rPr>
        <sz val="11"/>
        <rFont val="Cambria"/>
        <family val="0"/>
        <charset val="1"/>
      </rPr>
      <t xml:space="preserve">( 2013-07-29 ) </t>
    </r>
  </si>
  <si>
    <t xml:space="preserve">http://files.kabbalahmedia.info/download/video/heb_o_rav_2013-07-29_program_mekubalim-kotvim_hevdel-kabbalah-hinuh-int.wmv</t>
  </si>
  <si>
    <r>
      <rPr>
        <sz val="11"/>
        <rFont val="FreeSans"/>
        <family val="2"/>
      </rPr>
      <t xml:space="preserve">מהו הדומה והשונה בלימוד חכמת הקבלה לעומת שיטת החינוך האינטגרלי</t>
    </r>
    <r>
      <rPr>
        <sz val="11"/>
        <rFont val="Cambria"/>
        <family val="0"/>
        <charset val="1"/>
      </rPr>
      <t xml:space="preserve">, </t>
    </r>
    <r>
      <rPr>
        <sz val="11"/>
        <rFont val="FreeSans"/>
        <family val="2"/>
      </rPr>
      <t xml:space="preserve">מה המאפיין הייחודי בכל אחד מהם ואיך שניהם משלימים אחד את השני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</si>
  <si>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בין חכמת הקבלה לחינוך האינטגרלי</t>
    </r>
  </si>
  <si>
    <r>
      <rPr>
        <sz val="10"/>
        <color rgb="FF000000"/>
        <rFont val="FreeSans"/>
        <family val="2"/>
      </rPr>
      <t xml:space="preserve">מהו הדומה והשונה בלימוד חכמת הקבלה לעומת שיטת החינוך האינטגרלי</t>
    </r>
    <r>
      <rPr>
        <sz val="10"/>
        <color rgb="FF000000"/>
        <rFont val="Cambria"/>
        <family val="0"/>
        <charset val="1"/>
      </rPr>
      <t xml:space="preserve">, </t>
    </r>
    <r>
      <rPr>
        <sz val="10"/>
        <color rgb="FF000000"/>
        <rFont val="FreeSans"/>
        <family val="2"/>
      </rPr>
      <t xml:space="preserve">מה המאפיין הייחודי בכל אחד מהם ואיך שניהם משלימים אחד את השני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</si>
  <si>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מקובלים בעולם הזה </t>
    </r>
    <r>
      <rPr>
        <sz val="11"/>
        <rFont val="Cambria"/>
        <family val="0"/>
        <charset val="1"/>
      </rPr>
      <t xml:space="preserve">( 2013-11-18 )</t>
    </r>
  </si>
  <si>
    <t xml:space="preserve">http://files.kabbalahmedia.info/download/video/heb_o_rav_2013-11-18_program_mekubalim-kotvim_mekubalim-beolam-aze.wmv</t>
  </si>
  <si>
    <r>
      <rPr>
        <sz val="11"/>
        <rFont val="FreeSans"/>
        <family val="2"/>
      </rPr>
      <t xml:space="preserve">מהי התרומה של המקובלים לאדם הפשוט ולאנושות כולה</t>
    </r>
    <r>
      <rPr>
        <sz val="11"/>
        <rFont val="Cambria"/>
        <family val="0"/>
        <charset val="1"/>
      </rPr>
      <t xml:space="preserve">, </t>
    </r>
    <r>
      <rPr>
        <sz val="11"/>
        <rFont val="FreeSans"/>
        <family val="2"/>
      </rPr>
      <t xml:space="preserve">מדוע עבודת המקובלים נסתרת ומה הם בסופו של דבר רוצים להעביר הלאה</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</si>
  <si>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מקובלים בעולם הזה</t>
    </r>
  </si>
  <si>
    <r>
      <rPr>
        <sz val="10"/>
        <color rgb="FF000000"/>
        <rFont val="FreeSans"/>
        <family val="2"/>
      </rPr>
      <t xml:space="preserve">מהי התרומה של המקובלים לאנושות</t>
    </r>
    <r>
      <rPr>
        <sz val="10"/>
        <color rgb="FF000000"/>
        <rFont val="Cambria"/>
        <family val="0"/>
        <charset val="1"/>
      </rPr>
      <t xml:space="preserve">, </t>
    </r>
    <r>
      <rPr>
        <sz val="10"/>
        <color rgb="FF000000"/>
        <rFont val="FreeSans"/>
        <family val="2"/>
      </rPr>
      <t xml:space="preserve">מדוע עבודתם נסתרת ומה הם רוצים להעביר הלאה</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</si>
  <si>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עבודה פנימית </t>
    </r>
    <r>
      <rPr>
        <sz val="11"/>
        <rFont val="Cambria"/>
        <family val="0"/>
        <charset val="1"/>
      </rPr>
      <t xml:space="preserve">( 2013-11-18 ) </t>
    </r>
  </si>
  <si>
    <t xml:space="preserve">http://files.kabbalahmedia.info/download/video/heb_o_rav_2013-11-18_program_mekubalim-kotvim_avoda-pnimit.wmv</t>
  </si>
  <si>
    <r>
      <rPr>
        <sz val="11"/>
        <rFont val="FreeSans"/>
        <family val="2"/>
      </rPr>
      <t xml:space="preserve">מהי עבודה רוחנית</t>
    </r>
    <r>
      <rPr>
        <sz val="11"/>
        <rFont val="Cambria"/>
        <family val="0"/>
        <charset val="1"/>
      </rPr>
      <t xml:space="preserve">, </t>
    </r>
    <r>
      <rPr>
        <sz val="11"/>
        <rFont val="FreeSans"/>
        <family val="2"/>
      </rPr>
      <t xml:space="preserve">כיצד המקובלים קולטים את המציאות הנמצאת מעל זמן</t>
    </r>
    <r>
      <rPr>
        <sz val="11"/>
        <rFont val="Cambria"/>
        <family val="0"/>
        <charset val="1"/>
      </rPr>
      <t xml:space="preserve">, </t>
    </r>
    <r>
      <rPr>
        <sz val="11"/>
        <rFont val="FreeSans"/>
        <family val="2"/>
      </rPr>
      <t xml:space="preserve">תנועה ומקום ומה הקשר בין תפיסת המציאות שלהם לבין הפסיכולוגיה המודרנית</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</si>
  <si>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עבודה פנימית</t>
    </r>
  </si>
  <si>
    <r>
      <rPr>
        <sz val="10"/>
        <color rgb="FF000000"/>
        <rFont val="FreeSans"/>
        <family val="2"/>
      </rPr>
      <t xml:space="preserve">מהי עבודה רוחנית</t>
    </r>
    <r>
      <rPr>
        <sz val="10"/>
        <color rgb="FF000000"/>
        <rFont val="Cambria"/>
        <family val="0"/>
        <charset val="1"/>
      </rPr>
      <t xml:space="preserve">, </t>
    </r>
    <r>
      <rPr>
        <sz val="10"/>
        <color rgb="FF000000"/>
        <rFont val="FreeSans"/>
        <family val="2"/>
      </rPr>
      <t xml:space="preserve">כיצד המקובלים קולטים את המציאות הנמצאת מעל זמן</t>
    </r>
    <r>
      <rPr>
        <sz val="10"/>
        <color rgb="FF000000"/>
        <rFont val="Cambria"/>
        <family val="0"/>
        <charset val="1"/>
      </rPr>
      <t xml:space="preserve">, </t>
    </r>
    <r>
      <rPr>
        <sz val="10"/>
        <color rgb="FF000000"/>
        <rFont val="FreeSans"/>
        <family val="2"/>
      </rPr>
      <t xml:space="preserve">תנועה ומקום ומה הקשר בין התפיסה שלהם לבין הפסיכולוגיה המודרנית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</si>
  <si>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בין אדם לחברו </t>
    </r>
    <r>
      <rPr>
        <sz val="11"/>
        <rFont val="Cambria"/>
        <family val="0"/>
        <charset val="1"/>
      </rPr>
      <t xml:space="preserve">- </t>
    </r>
    <r>
      <rPr>
        <sz val="11"/>
        <rFont val="FreeSans"/>
        <family val="2"/>
      </rPr>
      <t xml:space="preserve">חלק א</t>
    </r>
    <r>
      <rPr>
        <sz val="11"/>
        <rFont val="Cambria"/>
        <family val="0"/>
        <charset val="1"/>
      </rPr>
      <t xml:space="preserve">' (2013-12-04)</t>
    </r>
  </si>
  <si>
    <t xml:space="preserve">http://files.kabbalahmedia.info/download/video/heb_o_rav_2013-12-04_program_mekubalim-kotvim_sod-bein-adam-lehavero-1.wmv</t>
  </si>
  <si>
    <t xml:space="preserve">06.12.13</t>
  </si>
  <si>
    <r>
      <rPr>
        <sz val="11"/>
        <rFont val="FreeSans"/>
        <family val="2"/>
      </rPr>
      <t xml:space="preserve">מהי סיבת המשבר הגלובאלי</t>
    </r>
    <r>
      <rPr>
        <sz val="11"/>
        <rFont val="Cambria"/>
        <family val="0"/>
        <charset val="1"/>
      </rPr>
      <t xml:space="preserve">, </t>
    </r>
    <r>
      <rPr>
        <sz val="11"/>
        <rFont val="FreeSans"/>
        <family val="2"/>
      </rPr>
      <t xml:space="preserve">כיצד ניתן להפוך את הניכור והדחיה בין אנשים לקשר הדדי שיוויוני וטוב והאם יש לעם תפקיד כלפי מנהיגיו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</si>
  <si>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בין אדם לחברו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</si>
  <si>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מהי סיבת המשבר הגלובלי</t>
    </r>
    <r>
      <rPr>
        <sz val="10"/>
        <color rgb="FF000000"/>
        <rFont val="Cambria"/>
        <family val="0"/>
        <charset val="1"/>
      </rPr>
      <t xml:space="preserve">, </t>
    </r>
    <r>
      <rPr>
        <sz val="10"/>
        <color rgb="FF000000"/>
        <rFont val="FreeSans"/>
        <family val="2"/>
      </rPr>
      <t xml:space="preserve">כיצד ניתן להפוך את הניכור והדחיה בין אנשים לקשר הדדי שיוויוני וטוב והאם יש לעם תפקיד כלפי מנהיגיו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</si>
  <si>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בין אדם לחברו </t>
    </r>
    <r>
      <rPr>
        <sz val="11"/>
        <rFont val="Cambria"/>
        <family val="0"/>
        <charset val="1"/>
      </rPr>
      <t xml:space="preserve">- </t>
    </r>
    <r>
      <rPr>
        <sz val="11"/>
        <rFont val="FreeSans"/>
        <family val="2"/>
      </rPr>
      <t xml:space="preserve">חלק ב</t>
    </r>
    <r>
      <rPr>
        <sz val="11"/>
        <rFont val="Cambria"/>
        <family val="0"/>
        <charset val="1"/>
      </rPr>
      <t xml:space="preserve">' (2013-12-04)</t>
    </r>
  </si>
  <si>
    <t xml:space="preserve">http://files.kabbalahmedia.info/download/video/heb_o_rav_2013-12-04_program_mekubalim-kotvim_sod-bein-adam-lehavero-2.wmv</t>
  </si>
  <si>
    <r>
      <rPr>
        <sz val="11"/>
        <rFont val="FreeSans"/>
        <family val="2"/>
      </rPr>
      <t xml:space="preserve">עד היום התפתחה החברה האנושית באופן טבעי כשכל אדם ממוקד בעצמו</t>
    </r>
    <r>
      <rPr>
        <sz val="11"/>
        <rFont val="Cambria"/>
        <family val="0"/>
        <charset val="1"/>
      </rPr>
      <t xml:space="preserve">. </t>
    </r>
    <r>
      <rPr>
        <sz val="11"/>
        <rFont val="FreeSans"/>
        <family val="2"/>
      </rPr>
      <t xml:space="preserve">האם מעבר לחיבור הדדי הוא אפשרי ואיזה יחס לאחר נדרש ממני לשם כך</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</si>
  <si>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בין אדם לחברו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</si>
  <si>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עד היום התפתחה החברה האנושית באופן טבעי כשכל אדם ממוקד בעצמו</t>
    </r>
    <r>
      <rPr>
        <sz val="10"/>
        <color rgb="FF000000"/>
        <rFont val="Cambria"/>
        <family val="0"/>
        <charset val="1"/>
      </rPr>
      <t xml:space="preserve">. </t>
    </r>
    <r>
      <rPr>
        <sz val="10"/>
        <color rgb="FF000000"/>
        <rFont val="FreeSans"/>
        <family val="2"/>
      </rPr>
      <t xml:space="preserve">האם המעבר לחיבור הדדי הוא אפשרי ואיזה יחס לאחר נדרש מכל אחד מאיתנו לשם 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</si>
  <si>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בין אדם לחברו </t>
    </r>
    <r>
      <rPr>
        <sz val="11"/>
        <rFont val="Cambria"/>
        <family val="0"/>
        <charset val="1"/>
      </rPr>
      <t xml:space="preserve">- </t>
    </r>
    <r>
      <rPr>
        <sz val="11"/>
        <rFont val="FreeSans"/>
        <family val="2"/>
      </rPr>
      <t xml:space="preserve">חלק ג</t>
    </r>
    <r>
      <rPr>
        <sz val="11"/>
        <rFont val="Cambria"/>
        <family val="0"/>
        <charset val="1"/>
      </rPr>
      <t xml:space="preserve">' (2013-12-09)</t>
    </r>
  </si>
  <si>
    <t xml:space="preserve">http://files.kabbalahmedia.info/download/video/heb_o_rav_2013-12-09_program_mekubalim-kotvim_sod-bein-adam-lehavero-3.wmv</t>
  </si>
  <si>
    <r>
      <rPr>
        <sz val="11"/>
        <rFont val="FreeSans"/>
        <family val="2"/>
      </rPr>
      <t xml:space="preserve">מה מעבירה לנו התורה בהקשר ליחסים בינינו</t>
    </r>
    <r>
      <rPr>
        <sz val="11"/>
        <rFont val="Cambria"/>
        <family val="0"/>
        <charset val="1"/>
      </rPr>
      <t xml:space="preserve">, </t>
    </r>
    <r>
      <rPr>
        <sz val="11"/>
        <rFont val="FreeSans"/>
        <family val="2"/>
      </rPr>
      <t xml:space="preserve">במה היא נבדלת מתורות התנהגות השונות ובאיזה אופן היא מובילה אותנו לאהבת הזולת ולערבות הדדית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</si>
  <si>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בין אדם לחברו </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</si>
  <si>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מה מעבירה לנו התורה בקשר ליחסים בינינו</t>
    </r>
    <r>
      <rPr>
        <sz val="10"/>
        <color rgb="FF000000"/>
        <rFont val="Cambria"/>
        <family val="0"/>
        <charset val="1"/>
      </rPr>
      <t xml:space="preserve">, </t>
    </r>
    <r>
      <rPr>
        <sz val="10"/>
        <color rgb="FF000000"/>
        <rFont val="FreeSans"/>
        <family val="2"/>
      </rPr>
      <t xml:space="preserve">במה היא נבדלת מתורות ההתנהגות השונות ובאיזה אופן היא מובילה אותנו לאהבת הזולת ולערבות הדדית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</si>
  <si>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בין אדם לחברו </t>
    </r>
    <r>
      <rPr>
        <sz val="11"/>
        <rFont val="Cambria"/>
        <family val="0"/>
        <charset val="1"/>
      </rPr>
      <t xml:space="preserve">- </t>
    </r>
    <r>
      <rPr>
        <sz val="11"/>
        <rFont val="FreeSans"/>
        <family val="2"/>
      </rPr>
      <t xml:space="preserve">חלק ד</t>
    </r>
    <r>
      <rPr>
        <sz val="11"/>
        <rFont val="Cambria"/>
        <family val="0"/>
        <charset val="1"/>
      </rPr>
      <t xml:space="preserve">' (2013-12-09)</t>
    </r>
  </si>
  <si>
    <t xml:space="preserve">http://files.kabbalahmedia.info/download/video/heb_o_rav_2013-12-09_program_mekubalim-kotvim_sod-bein-adam-lehavero-4.wmv</t>
  </si>
  <si>
    <r>
      <rPr>
        <sz val="11"/>
        <rFont val="FreeSans"/>
        <family val="2"/>
      </rPr>
      <t xml:space="preserve">מה צריך לתקן ביחסים בין בני האדם כדי לגלות מציאות טובה יותר</t>
    </r>
    <r>
      <rPr>
        <sz val="11"/>
        <rFont val="Cambria"/>
        <family val="0"/>
        <charset val="1"/>
      </rPr>
      <t xml:space="preserve">, </t>
    </r>
    <r>
      <rPr>
        <sz val="11"/>
        <rFont val="FreeSans"/>
        <family val="2"/>
      </rPr>
      <t xml:space="preserve">מהו האמצעי המאפשר את התיקון ומה מייחד את יכולת ההתקשרות של מקובלים ותלמידי קבלה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</si>
  <si>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בין אדם לחברו </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t>
    </r>
  </si>
  <si>
    <r>
      <rPr>
        <sz val="10"/>
        <color rgb="FF000000"/>
        <rFont val="FreeSans"/>
        <family val="2"/>
      </rPr>
      <t xml:space="preserve">מה צריך לתקן ביחסים בין בני האדם כדי לגלות מציאות טובה יותר</t>
    </r>
    <r>
      <rPr>
        <sz val="10"/>
        <color rgb="FF000000"/>
        <rFont val="Cambria"/>
        <family val="0"/>
        <charset val="1"/>
      </rPr>
      <t xml:space="preserve">, </t>
    </r>
    <r>
      <rPr>
        <sz val="10"/>
        <color rgb="FF000000"/>
        <rFont val="FreeSans"/>
        <family val="2"/>
      </rPr>
      <t xml:space="preserve">מהו האמצעי המאפשר את התיקון ומה מייחד את יכולת ההתקשרות של מקובלים ותלמידי קבלה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</si>
  <si>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מקובלים כותבים </t>
    </r>
    <r>
      <rPr>
        <sz val="11"/>
        <rFont val="Cambria"/>
        <family val="0"/>
        <charset val="1"/>
      </rPr>
      <t xml:space="preserve">- </t>
    </r>
    <r>
      <rPr>
        <sz val="11"/>
        <rFont val="FreeSans"/>
        <family val="2"/>
      </rPr>
      <t xml:space="preserve">זוהר לעם </t>
    </r>
  </si>
  <si>
    <t xml:space="preserve">25.12.13</t>
  </si>
  <si>
    <r>
      <rPr>
        <sz val="11"/>
        <rFont val="FreeSans"/>
        <family val="2"/>
      </rPr>
      <t xml:space="preserve">על ספר הזוהר נכתבו המון דברים ונקשרו אליו מגוון אמונות</t>
    </r>
    <r>
      <rPr>
        <sz val="11"/>
        <rFont val="Cambria"/>
        <family val="0"/>
        <charset val="1"/>
      </rPr>
      <t xml:space="preserve">. </t>
    </r>
    <r>
      <rPr>
        <sz val="11"/>
        <rFont val="FreeSans"/>
        <family val="2"/>
      </rPr>
      <t xml:space="preserve">בימינו</t>
    </r>
    <r>
      <rPr>
        <sz val="11"/>
        <rFont val="Cambria"/>
        <family val="0"/>
        <charset val="1"/>
      </rPr>
      <t xml:space="preserve">, </t>
    </r>
    <r>
      <rPr>
        <sz val="11"/>
        <rFont val="FreeSans"/>
        <family val="2"/>
      </rPr>
      <t xml:space="preserve">ספר הזוהר מתחיל להיות נגיש לכל אחד</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מגיש לנו כלים נכונים להתייחסות</t>
    </r>
    <r>
      <rPr>
        <sz val="11"/>
        <rFont val="Cambria"/>
        <family val="0"/>
        <charset val="1"/>
      </rPr>
      <t xml:space="preserve">, </t>
    </r>
    <r>
      <rPr>
        <sz val="11"/>
        <rFont val="FreeSans"/>
        <family val="2"/>
      </rPr>
      <t xml:space="preserve">קריאה והבנה של הספר המיוחד</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</si>
  <si>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</si>
  <si>
    <r>
      <rPr>
        <sz val="10"/>
        <color rgb="FF000000"/>
        <rFont val="FreeSans"/>
        <family val="2"/>
      </rPr>
      <t xml:space="preserve">על ספר הזוהר נכתבו המון דברים ונקשרו אליו מגוון אמונות</t>
    </r>
    <r>
      <rPr>
        <sz val="10"/>
        <color rgb="FF000000"/>
        <rFont val="Cambria"/>
        <family val="0"/>
        <charset val="1"/>
      </rPr>
      <t xml:space="preserve">. </t>
    </r>
    <r>
      <rPr>
        <sz val="10"/>
        <color rgb="FF000000"/>
        <rFont val="FreeSans"/>
        <family val="2"/>
      </rPr>
      <t xml:space="preserve">בימינו</t>
    </r>
    <r>
      <rPr>
        <sz val="10"/>
        <color rgb="FF000000"/>
        <rFont val="Cambria"/>
        <family val="0"/>
        <charset val="1"/>
      </rPr>
      <t xml:space="preserve">, </t>
    </r>
    <r>
      <rPr>
        <sz val="10"/>
        <color rgb="FF000000"/>
        <rFont val="FreeSans"/>
        <family val="2"/>
      </rPr>
      <t xml:space="preserve">ספר הזוהר מתחיל להיות נגיש לכל אחד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מגיש לנו כלים נכונים להתייחסות</t>
    </r>
    <r>
      <rPr>
        <sz val="10"/>
        <color rgb="FF000000"/>
        <rFont val="Cambria"/>
        <family val="0"/>
        <charset val="1"/>
      </rPr>
      <t xml:space="preserve">, </t>
    </r>
    <r>
      <rPr>
        <sz val="10"/>
        <color rgb="FF000000"/>
        <rFont val="FreeSans"/>
        <family val="2"/>
      </rPr>
      <t xml:space="preserve">קריאה והבנה של הספר המיוחד</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</si>
  <si>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א</t>
    </r>
    <r>
      <rPr>
        <sz val="11"/>
        <rFont val="Cambria"/>
        <family val="0"/>
        <charset val="1"/>
      </rPr>
      <t xml:space="preserve">' ( 2013-12-03 )</t>
    </r>
  </si>
  <si>
    <t xml:space="preserve">http://files.kabbalahmedia.info/download/video/heb_o_rav_2013-12-03_program_mekubalim-kotvim_zohar-leam-1.wmv</t>
  </si>
  <si>
    <r>
      <rPr>
        <sz val="11"/>
        <rFont val="FreeSans"/>
        <family val="2"/>
      </rPr>
      <t xml:space="preserve">כיצד ספר הזוהר מקדם את האדם בצורה רוחנית</t>
    </r>
    <r>
      <rPr>
        <sz val="11"/>
        <rFont val="Cambria"/>
        <family val="0"/>
        <charset val="1"/>
      </rPr>
      <t xml:space="preserve">, </t>
    </r>
    <r>
      <rPr>
        <sz val="11"/>
        <rFont val="FreeSans"/>
        <family val="2"/>
      </rPr>
      <t xml:space="preserve">מדוע בעל הסולם הכין לספר זה פירוש ובאיזו צורה הכי נכון לקרוא אותו כדי להפיק ממנו את המיטב</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</si>
  <si>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</si>
  <si>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כיצד ספר הזוהר מקדם את האדם בצורה רוחנית</t>
    </r>
    <r>
      <rPr>
        <sz val="10"/>
        <color rgb="FF000000"/>
        <rFont val="Cambria"/>
        <family val="0"/>
        <charset val="1"/>
      </rPr>
      <t xml:space="preserve">, </t>
    </r>
    <r>
      <rPr>
        <sz val="10"/>
        <color rgb="FF000000"/>
        <rFont val="FreeSans"/>
        <family val="2"/>
      </rPr>
      <t xml:space="preserve">מדוע בעל הסולם הכין לספר זה פירוש ובאיזו צורה הכי נכון לקרוא אותו כדי להפיק ממנו את המיטב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</si>
  <si>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ב</t>
    </r>
    <r>
      <rPr>
        <sz val="11"/>
        <rFont val="Cambria"/>
        <family val="0"/>
        <charset val="1"/>
      </rPr>
      <t xml:space="preserve">' ( 2013-12-03 )</t>
    </r>
  </si>
  <si>
    <t xml:space="preserve">http://files.kabbalahmedia.info/download/video/heb_o_rav_2013-12-03_program_mekubalim-kotvim_zohar-leam-2.wmv</t>
  </si>
  <si>
    <r>
      <rPr>
        <sz val="11"/>
        <rFont val="FreeSans"/>
        <family val="2"/>
      </rPr>
      <t xml:space="preserve">התורה מיועדת לתקן את טבע האדם לטוב</t>
    </r>
    <r>
      <rPr>
        <sz val="11"/>
        <rFont val="Cambria"/>
        <family val="0"/>
        <charset val="1"/>
      </rPr>
      <t xml:space="preserve">. </t>
    </r>
    <r>
      <rPr>
        <sz val="11"/>
        <rFont val="FreeSans"/>
        <family val="2"/>
      </rPr>
      <t xml:space="preserve">כיצד המהדורה המחודשת הספר זוהר לעם תחולל שינוי בישראל ובעולם כך שהאדם יגיע לאיזון והרמוניה בחייו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</si>
  <si>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</si>
  <si>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התורה מיועדת לתקן את טבע האדם לטוב</t>
    </r>
    <r>
      <rPr>
        <sz val="10"/>
        <color rgb="FF000000"/>
        <rFont val="Cambria"/>
        <family val="0"/>
        <charset val="1"/>
      </rPr>
      <t xml:space="preserve">. </t>
    </r>
    <r>
      <rPr>
        <sz val="10"/>
        <color rgb="FF000000"/>
        <rFont val="FreeSans"/>
        <family val="2"/>
      </rPr>
      <t xml:space="preserve">כיצד המהדורה החדשה של סדרת ספרי </t>
    </r>
    <r>
      <rPr>
        <sz val="10"/>
        <color rgb="FF000000"/>
        <rFont val="Cambria"/>
        <family val="0"/>
        <charset val="1"/>
      </rPr>
      <t xml:space="preserve">"</t>
    </r>
    <r>
      <rPr>
        <sz val="10"/>
        <color rgb="FF000000"/>
        <rFont val="FreeSans"/>
        <family val="2"/>
      </rPr>
      <t xml:space="preserve">זוהר לעם</t>
    </r>
    <r>
      <rPr>
        <sz val="10"/>
        <color rgb="FF000000"/>
        <rFont val="Cambria"/>
        <family val="0"/>
        <charset val="1"/>
      </rPr>
      <t xml:space="preserve">" </t>
    </r>
    <r>
      <rPr>
        <sz val="10"/>
        <color rgb="FF000000"/>
        <rFont val="FreeSans"/>
        <family val="2"/>
      </rPr>
      <t xml:space="preserve">תחולל שינוי בישראל ובעולם כך שהאדם יגיע לאיזון והרמוניה בחייו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</si>
  <si>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ג</t>
    </r>
    <r>
      <rPr>
        <sz val="11"/>
        <rFont val="Cambria"/>
        <family val="0"/>
        <charset val="1"/>
      </rPr>
      <t xml:space="preserve">' ( 2013-12-10 )</t>
    </r>
  </si>
  <si>
    <t xml:space="preserve">http://files.kabbalahmedia.info/download/video/heb_o_rav_2013-12-10_program_mekubalim-kotvim_zohar-leam-3.wmv</t>
  </si>
  <si>
    <r>
      <rPr>
        <sz val="11"/>
        <rFont val="FreeSans"/>
        <family val="2"/>
      </rPr>
      <t xml:space="preserve">ספר הזוהר פותח בפני הקורא הזדמנות לגלות את העולם העליון</t>
    </r>
    <r>
      <rPr>
        <sz val="11"/>
        <rFont val="Cambria"/>
        <family val="0"/>
        <charset val="1"/>
      </rPr>
      <t xml:space="preserve">. </t>
    </r>
    <r>
      <rPr>
        <sz val="11"/>
        <rFont val="FreeSans"/>
        <family val="2"/>
      </rPr>
      <t xml:space="preserve">מדוע האנושות זקוקה לגילוי ספר הזוהר דווקא בדורינו וכיצד הוא מקדם אל עבר מטרת החיים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</si>
  <si>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</si>
  <si>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ספר הזוהר פותח בפני הקורא הזדמנות לגלות את העולם העליון</t>
    </r>
    <r>
      <rPr>
        <sz val="10"/>
        <color rgb="FF000000"/>
        <rFont val="Cambria"/>
        <family val="0"/>
        <charset val="1"/>
      </rPr>
      <t xml:space="preserve">. </t>
    </r>
    <r>
      <rPr>
        <sz val="10"/>
        <color rgb="FF000000"/>
        <rFont val="FreeSans"/>
        <family val="2"/>
      </rPr>
      <t xml:space="preserve">מדוע האנושות זקוקה לגילוי ספר הזוהר דווקא בדורינו וכיצד הוא מקדם אותנו אל עבר מטרת החיים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</si>
  <si>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ד</t>
    </r>
    <r>
      <rPr>
        <sz val="11"/>
        <rFont val="Cambria"/>
        <family val="0"/>
        <charset val="1"/>
      </rPr>
      <t xml:space="preserve">' ( 2013-12-10 )</t>
    </r>
  </si>
  <si>
    <t xml:space="preserve">http://files.kabbalahmedia.info/download/video/heb_o_rav_2013-12-10_program_mekubalim-kotvim_zohar-leam-4.wmv</t>
  </si>
  <si>
    <r>
      <rPr>
        <sz val="10"/>
        <color rgb="FF000000"/>
        <rFont val="FreeSans"/>
        <family val="2"/>
      </rPr>
      <t xml:space="preserve">ספר הזוהר מדבר על ההתפתחות החדשה שהאנושות אמורה להגיע אליה</t>
    </r>
    <r>
      <rPr>
        <sz val="10"/>
        <color rgb="FF000000"/>
        <rFont val="Cambria"/>
        <family val="0"/>
        <charset val="1"/>
      </rPr>
      <t xml:space="preserve">. </t>
    </r>
    <r>
      <rPr>
        <sz val="10"/>
        <color rgb="FF000000"/>
        <rFont val="FreeSans"/>
        <family val="2"/>
      </rPr>
      <t xml:space="preserve">מדוע הספר הוסתר עד ימינו ולמה עכשיו זה הזמן הנכון להשתמש בחוכמה שהספר מעביר 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</si>
  <si>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t>
    </r>
  </si>
  <si>
    <r>
      <rPr>
        <sz val="10"/>
        <color rgb="FF000000"/>
        <rFont val="FreeSans"/>
        <family val="2"/>
      </rPr>
      <t xml:space="preserve">ספר הזוהר מדבר על ההתפתחות החדשה שהאנושות אמורה להגיע אליה</t>
    </r>
    <r>
      <rPr>
        <sz val="10"/>
        <color rgb="FF000000"/>
        <rFont val="Cambria"/>
        <family val="0"/>
        <charset val="1"/>
      </rPr>
      <t xml:space="preserve">. </t>
    </r>
    <r>
      <rPr>
        <sz val="10"/>
        <color rgb="FF000000"/>
        <rFont val="FreeSans"/>
        <family val="2"/>
      </rPr>
      <t xml:space="preserve">מדוע הספר הוסתר עד ימינו ולמה עכשיו זה הזמן הנכון להשתמש בחכמה שהוא מעביר 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</si>
  <si>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ה</t>
    </r>
    <r>
      <rPr>
        <sz val="11"/>
        <rFont val="Cambria"/>
        <family val="0"/>
        <charset val="1"/>
      </rPr>
      <t xml:space="preserve">' (2013-12-13)</t>
    </r>
  </si>
  <si>
    <t xml:space="preserve">http://files.kabbalahmedia.info/download/video/heb_o_rav_2013-12-13_program_mekubalim-kotvim_zohar-leam-5.wmv</t>
  </si>
  <si>
    <r>
      <rPr>
        <sz val="11"/>
        <rFont val="FreeSans"/>
        <family val="2"/>
      </rPr>
      <t xml:space="preserve">מדוע ספר הזוהר נכתב בארמית בשונה מהתורה שנכתבה בעברית</t>
    </r>
    <r>
      <rPr>
        <sz val="11"/>
        <rFont val="Cambria"/>
        <family val="0"/>
        <charset val="1"/>
      </rPr>
      <t xml:space="preserve">, </t>
    </r>
    <r>
      <rPr>
        <sz val="11"/>
        <rFont val="FreeSans"/>
        <family val="2"/>
      </rPr>
      <t xml:space="preserve">מה מיוחד במי שכתב אותו וכיצד הוא מתקשר למטרת חיינו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לרגל ההוצאה לאור של הספר </t>
    </r>
    <r>
      <rPr>
        <sz val="11"/>
        <rFont val="Cambria"/>
        <family val="0"/>
        <charset val="1"/>
      </rPr>
      <t xml:space="preserve">"</t>
    </r>
    <r>
      <rPr>
        <sz val="11"/>
        <rFont val="FreeSans"/>
        <family val="2"/>
      </rPr>
      <t xml:space="preserve">זוהר לעם</t>
    </r>
    <r>
      <rPr>
        <sz val="11"/>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</si>
  <si>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ה</t>
    </r>
    <r>
      <rPr>
        <sz val="10"/>
        <color rgb="FF000000"/>
        <rFont val="Cambria"/>
        <family val="0"/>
        <charset val="1"/>
      </rPr>
      <t xml:space="preserve">'</t>
    </r>
  </si>
  <si>
    <r>
      <rPr>
        <sz val="10"/>
        <color rgb="FF000000"/>
        <rFont val="FreeSans"/>
        <family val="2"/>
      </rPr>
      <t xml:space="preserve">מדוע ספר הזוהר נכתב בארמית בשונה מהתורה שנכתבה בעברית</t>
    </r>
    <r>
      <rPr>
        <sz val="10"/>
        <color rgb="FF000000"/>
        <rFont val="Cambria"/>
        <family val="0"/>
        <charset val="1"/>
      </rPr>
      <t xml:space="preserve">, </t>
    </r>
    <r>
      <rPr>
        <sz val="10"/>
        <color rgb="FF000000"/>
        <rFont val="FreeSans"/>
        <family val="2"/>
      </rPr>
      <t xml:space="preserve">מה מיוחד במי שכתב אותו וכיצד הוא מתקשר למטרת 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לרגל ההוצאה לאור של סדרת ספרי </t>
    </r>
    <r>
      <rPr>
        <sz val="10"/>
        <color rgb="FF000000"/>
        <rFont val="Cambria"/>
        <family val="0"/>
        <charset val="1"/>
      </rPr>
      <t xml:space="preserve">"</t>
    </r>
    <r>
      <rPr>
        <sz val="10"/>
        <color rgb="FF000000"/>
        <rFont val="FreeSans"/>
        <family val="2"/>
      </rPr>
      <t xml:space="preserve">זוהר לעם</t>
    </r>
    <r>
      <rPr>
        <sz val="10"/>
        <color rgb="FF000000"/>
        <rFont val="Cambria"/>
        <family val="0"/>
        <charset val="1"/>
      </rPr>
      <t xml:space="preserve">"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</si>
  <si>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 </t>
    </r>
    <r>
      <rPr>
        <sz val="11"/>
        <rFont val="Cambria"/>
        <family val="0"/>
        <charset val="1"/>
      </rPr>
      <t xml:space="preserve">- </t>
    </r>
    <r>
      <rPr>
        <sz val="11"/>
        <rFont val="FreeSans"/>
        <family val="2"/>
      </rPr>
      <t xml:space="preserve">חלק ו</t>
    </r>
    <r>
      <rPr>
        <sz val="11"/>
        <rFont val="Cambria"/>
        <family val="0"/>
        <charset val="1"/>
      </rPr>
      <t xml:space="preserve">' (2013-12-13)</t>
    </r>
  </si>
  <si>
    <t xml:space="preserve">http://files.kabbalahmedia.info/download/video/heb_o_rav_2013-12-13_program_mekubalim-kotvim_zohar-leam-6.wmv</t>
  </si>
  <si>
    <r>
      <rPr>
        <sz val="11"/>
        <rFont val="FreeSans"/>
        <family val="2"/>
      </rPr>
      <t xml:space="preserve">מהו כוחו של ספר הזוהר בתיקון האנושות וכיצד הקריאה בו משפיעה על האנושות</t>
    </r>
    <r>
      <rPr>
        <sz val="11"/>
        <rFont val="Cambria"/>
        <family val="0"/>
        <charset val="1"/>
      </rPr>
      <t xml:space="preserve">, </t>
    </r>
    <r>
      <rPr>
        <sz val="11"/>
        <rFont val="FreeSans"/>
        <family val="2"/>
      </rPr>
      <t xml:space="preserve">ומדוע המקובלים הסתירו את חכמת הקבלה עד זמנינו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לרגל ההוצאה לאור של הספר </t>
    </r>
    <r>
      <rPr>
        <sz val="11"/>
        <rFont val="Cambria"/>
        <family val="0"/>
        <charset val="1"/>
      </rPr>
      <t xml:space="preserve">"</t>
    </r>
    <r>
      <rPr>
        <sz val="11"/>
        <rFont val="FreeSans"/>
        <family val="2"/>
      </rPr>
      <t xml:space="preserve">זוהר לעם</t>
    </r>
    <r>
      <rPr>
        <sz val="11"/>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</si>
  <si>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ו</t>
    </r>
    <r>
      <rPr>
        <sz val="10"/>
        <color rgb="FF000000"/>
        <rFont val="Cambria"/>
        <family val="0"/>
        <charset val="1"/>
      </rPr>
      <t xml:space="preserve">'</t>
    </r>
  </si>
  <si>
    <r>
      <rPr>
        <sz val="10"/>
        <color rgb="FF000000"/>
        <rFont val="FreeSans"/>
        <family val="2"/>
      </rPr>
      <t xml:space="preserve">מהו כוחו של ספר הזוהר בתיקון האנושות</t>
    </r>
    <r>
      <rPr>
        <sz val="10"/>
        <color rgb="FF000000"/>
        <rFont val="Cambria"/>
        <family val="0"/>
        <charset val="1"/>
      </rPr>
      <t xml:space="preserve">, </t>
    </r>
    <r>
      <rPr>
        <sz val="10"/>
        <color rgb="FF000000"/>
        <rFont val="FreeSans"/>
        <family val="2"/>
      </rPr>
      <t xml:space="preserve">כיצד הקריאה בו משפיעה עליה ומדוע המקובלים הסתירו את חכמת הקבלה עד זמנינו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לרגל ההוצאה לאור של סדרת ספרי </t>
    </r>
    <r>
      <rPr>
        <sz val="10"/>
        <color rgb="FF000000"/>
        <rFont val="Cambria"/>
        <family val="0"/>
        <charset val="1"/>
      </rPr>
      <t xml:space="preserve">"</t>
    </r>
    <r>
      <rPr>
        <sz val="10"/>
        <color rgb="FF000000"/>
        <rFont val="FreeSans"/>
        <family val="2"/>
      </rPr>
      <t xml:space="preserve">זוהר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</si>
  <si>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הרמח</t>
    </r>
    <r>
      <rPr>
        <sz val="11"/>
        <rFont val="Cambria"/>
        <family val="0"/>
        <charset val="1"/>
      </rPr>
      <t xml:space="preserve">"</t>
    </r>
    <r>
      <rPr>
        <sz val="11"/>
        <rFont val="FreeSans"/>
        <family val="2"/>
      </rPr>
      <t xml:space="preserve">ל </t>
    </r>
    <r>
      <rPr>
        <sz val="11"/>
        <rFont val="Cambria"/>
        <family val="0"/>
        <charset val="1"/>
      </rPr>
      <t xml:space="preserve">- </t>
    </r>
    <r>
      <rPr>
        <sz val="11"/>
        <rFont val="FreeSans"/>
        <family val="2"/>
      </rPr>
      <t xml:space="preserve">חלק א</t>
    </r>
    <r>
      <rPr>
        <sz val="11"/>
        <rFont val="Cambria"/>
        <family val="0"/>
        <charset val="1"/>
      </rPr>
      <t xml:space="preserve">' (2013-12-17)</t>
    </r>
  </si>
  <si>
    <t xml:space="preserve">http://files.kabbalahmedia.info/download/video/heb_o_rav_2013-12-17_program_mekubalim-kotvim_ramhal-bekabbalah-1.wmv</t>
  </si>
  <si>
    <r>
      <rPr>
        <sz val="11"/>
        <rFont val="FreeSans"/>
        <family val="2"/>
      </rPr>
      <t xml:space="preserve">מה אפשר ללמוד מכתבי הרמח</t>
    </r>
    <r>
      <rPr>
        <sz val="11"/>
        <rFont val="Cambria"/>
        <family val="0"/>
        <charset val="1"/>
      </rPr>
      <t xml:space="preserve">"</t>
    </r>
    <r>
      <rPr>
        <sz val="11"/>
        <rFont val="FreeSans"/>
        <family val="2"/>
      </rPr>
      <t xml:space="preserve">ל ומכתבי מקובלים בכלל</t>
    </r>
    <r>
      <rPr>
        <sz val="11"/>
        <rFont val="Cambria"/>
        <family val="0"/>
        <charset val="1"/>
      </rPr>
      <t xml:space="preserve">, </t>
    </r>
    <r>
      <rPr>
        <sz val="11"/>
        <rFont val="FreeSans"/>
        <family val="2"/>
      </rPr>
      <t xml:space="preserve">כיצד הם מתקשרים לחוקי הטבע ואיך הכל קשור לעובדה שהאדם הוא עולם קטן</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</si>
  <si>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הרמח</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</si>
  <si>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אפשר ללמוד מכתבי הרמח</t>
    </r>
    <r>
      <rPr>
        <sz val="10"/>
        <color rgb="FF000000"/>
        <rFont val="Cambria"/>
        <family val="0"/>
        <charset val="1"/>
      </rPr>
      <t xml:space="preserve">"</t>
    </r>
    <r>
      <rPr>
        <sz val="10"/>
        <color rgb="FF000000"/>
        <rFont val="FreeSans"/>
        <family val="2"/>
      </rPr>
      <t xml:space="preserve">ל ומכתבי מקובלים בכלל</t>
    </r>
    <r>
      <rPr>
        <sz val="10"/>
        <color rgb="FF000000"/>
        <rFont val="Cambria"/>
        <family val="0"/>
        <charset val="1"/>
      </rPr>
      <t xml:space="preserve">, </t>
    </r>
    <r>
      <rPr>
        <sz val="10"/>
        <color rgb="FF000000"/>
        <rFont val="FreeSans"/>
        <family val="2"/>
      </rPr>
      <t xml:space="preserve">כיצד הם מתקשרים לחוקי הטבע ואיך הכול קשור לעובדה שהאדם הוא עולם קטן</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</si>
  <si>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הרמח</t>
    </r>
    <r>
      <rPr>
        <sz val="11"/>
        <rFont val="Cambria"/>
        <family val="0"/>
        <charset val="1"/>
      </rPr>
      <t xml:space="preserve">"</t>
    </r>
    <r>
      <rPr>
        <sz val="11"/>
        <rFont val="FreeSans"/>
        <family val="2"/>
      </rPr>
      <t xml:space="preserve">ל </t>
    </r>
    <r>
      <rPr>
        <sz val="11"/>
        <rFont val="Cambria"/>
        <family val="0"/>
        <charset val="1"/>
      </rPr>
      <t xml:space="preserve">- </t>
    </r>
    <r>
      <rPr>
        <sz val="11"/>
        <rFont val="FreeSans"/>
        <family val="2"/>
      </rPr>
      <t xml:space="preserve">חלק ב</t>
    </r>
    <r>
      <rPr>
        <sz val="11"/>
        <rFont val="Cambria"/>
        <family val="0"/>
        <charset val="1"/>
      </rPr>
      <t xml:space="preserve">' (2013-12-17)</t>
    </r>
  </si>
  <si>
    <t xml:space="preserve">http://files.kabbalahmedia.info/download/video/heb_o_rav_2013-12-17_program_mekubalim-kotvim_ramhal-bekabbalah-2.wmv</t>
  </si>
  <si>
    <r>
      <rPr>
        <sz val="11"/>
        <rFont val="FreeSans"/>
        <family val="2"/>
      </rPr>
      <t xml:space="preserve">הרמח</t>
    </r>
    <r>
      <rPr>
        <sz val="11"/>
        <rFont val="Cambria"/>
        <family val="0"/>
        <charset val="1"/>
      </rPr>
      <t xml:space="preserve">"</t>
    </r>
    <r>
      <rPr>
        <sz val="11"/>
        <rFont val="FreeSans"/>
        <family val="2"/>
      </rPr>
      <t xml:space="preserve">ל כתב רבות על הדרך הנכונה להתפתח רוחנית</t>
    </r>
    <r>
      <rPr>
        <sz val="11"/>
        <rFont val="Cambria"/>
        <family val="0"/>
        <charset val="1"/>
      </rPr>
      <t xml:space="preserve">. </t>
    </r>
    <r>
      <rPr>
        <sz val="11"/>
        <rFont val="FreeSans"/>
        <family val="2"/>
      </rPr>
      <t xml:space="preserve">באיזו גישה עלינו לבוא ללימוד חכמת הקבלה וכיצד להתייחס נכון למורה וקבוצת התלמידים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</si>
  <si>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הרמח</t>
    </r>
    <r>
      <rPr>
        <sz val="10"/>
        <color rgb="FF000000"/>
        <rFont val="Cambria"/>
        <family val="0"/>
        <charset val="1"/>
      </rPr>
      <t xml:space="preserve">"</t>
    </r>
    <r>
      <rPr>
        <sz val="10"/>
        <color rgb="FF000000"/>
        <rFont val="FreeSans"/>
        <family val="2"/>
      </rPr>
      <t xml:space="preserve">ל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</si>
  <si>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הרמח</t>
    </r>
    <r>
      <rPr>
        <sz val="10"/>
        <color rgb="FF000000"/>
        <rFont val="Cambria"/>
        <family val="0"/>
        <charset val="1"/>
      </rPr>
      <t xml:space="preserve">"</t>
    </r>
    <r>
      <rPr>
        <sz val="10"/>
        <color rgb="FF000000"/>
        <rFont val="FreeSans"/>
        <family val="2"/>
      </rPr>
      <t xml:space="preserve">ל כתב רבות על הדרך הנכונה להתפתח רוחנית</t>
    </r>
    <r>
      <rPr>
        <sz val="10"/>
        <color rgb="FF000000"/>
        <rFont val="Cambria"/>
        <family val="0"/>
        <charset val="1"/>
      </rPr>
      <t xml:space="preserve">. </t>
    </r>
    <r>
      <rPr>
        <sz val="10"/>
        <color rgb="FF000000"/>
        <rFont val="FreeSans"/>
        <family val="2"/>
      </rPr>
      <t xml:space="preserve">באיזו גישה עלינו לבוא ללימוד חכמת הקבלה וכיצד להתייחס נכון למורה וקבוצת התלמידים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</si>
  <si>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ז</t>
    </r>
    <r>
      <rPr>
        <sz val="11"/>
        <rFont val="Cambria"/>
        <family val="0"/>
        <charset val="1"/>
      </rPr>
      <t xml:space="preserve">' (2013-12-18)</t>
    </r>
  </si>
  <si>
    <t xml:space="preserve">http://files.kabbalahmedia.info/download/video/heb_o_rav_2013-12-18_program_mekubalim-kotvim_zohar-leam-7.wmv</t>
  </si>
  <si>
    <t xml:space="preserve">14.01.14</t>
  </si>
  <si>
    <r>
      <rPr>
        <sz val="11"/>
        <rFont val="FreeSans"/>
        <family val="2"/>
      </rPr>
      <t xml:space="preserve">מה זה אומר </t>
    </r>
    <r>
      <rPr>
        <sz val="11"/>
        <rFont val="Cambria"/>
        <family val="0"/>
        <charset val="1"/>
      </rPr>
      <t xml:space="preserve">"</t>
    </r>
    <r>
      <rPr>
        <sz val="11"/>
        <rFont val="FreeSans"/>
        <family val="2"/>
      </rPr>
      <t xml:space="preserve">לפתוח את ספר הזוהר</t>
    </r>
    <r>
      <rPr>
        <sz val="11"/>
        <rFont val="Cambria"/>
        <family val="0"/>
        <charset val="1"/>
      </rPr>
      <t xml:space="preserve">", </t>
    </r>
    <r>
      <rPr>
        <sz val="11"/>
        <rFont val="FreeSans"/>
        <family val="2"/>
      </rPr>
      <t xml:space="preserve">איזו עריכה מיוחדת נעשתה לטקסטים שלו על מנת להקל על הקריאה וכיצד המקובלים סייעו לנו בהבנת המשמעות הפנימית של הספר</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</si>
  <si>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ז</t>
    </r>
    <r>
      <rPr>
        <sz val="10"/>
        <color rgb="FF000000"/>
        <rFont val="Cambria"/>
        <family val="0"/>
        <charset val="1"/>
      </rPr>
      <t xml:space="preserve">'</t>
    </r>
  </si>
  <si>
    <r>
      <rPr>
        <sz val="10"/>
        <color rgb="FF000000"/>
        <rFont val="FreeSans"/>
        <family val="2"/>
      </rPr>
      <t xml:space="preserve">מה זה אומר </t>
    </r>
    <r>
      <rPr>
        <sz val="10"/>
        <color rgb="FF000000"/>
        <rFont val="Cambria"/>
        <family val="0"/>
        <charset val="1"/>
      </rPr>
      <t xml:space="preserve">"</t>
    </r>
    <r>
      <rPr>
        <sz val="10"/>
        <color rgb="FF000000"/>
        <rFont val="FreeSans"/>
        <family val="2"/>
      </rPr>
      <t xml:space="preserve">לפתוח את ספר הזוהר</t>
    </r>
    <r>
      <rPr>
        <sz val="10"/>
        <color rgb="FF000000"/>
        <rFont val="Cambria"/>
        <family val="0"/>
        <charset val="1"/>
      </rPr>
      <t xml:space="preserve">", </t>
    </r>
    <r>
      <rPr>
        <sz val="10"/>
        <color rgb="FF000000"/>
        <rFont val="FreeSans"/>
        <family val="2"/>
      </rPr>
      <t xml:space="preserve">איזו עריכה מיוחדת נעשתה לטקסטים שלו על מנת להקל על הקריאה וכיצד המקובלים סייעו לנו בהבנת המשמעות הפנימית של הספר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</si>
  <si>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ח</t>
    </r>
    <r>
      <rPr>
        <sz val="11"/>
        <rFont val="Cambria"/>
        <family val="0"/>
        <charset val="1"/>
      </rPr>
      <t xml:space="preserve">' (2013-12-18)</t>
    </r>
  </si>
  <si>
    <t xml:space="preserve">http://files.kabbalahmedia.info/download/video/heb_o_rav_2013-12-18_program_mekubalim-kotvim_zohar-leam-8.wmv</t>
  </si>
  <si>
    <r>
      <rPr>
        <sz val="11"/>
        <rFont val="FreeSans"/>
        <family val="2"/>
      </rPr>
      <t xml:space="preserve">מה מתאר ספר הזוהר</t>
    </r>
    <r>
      <rPr>
        <sz val="11"/>
        <rFont val="Cambria"/>
        <family val="0"/>
        <charset val="1"/>
      </rPr>
      <t xml:space="preserve">, </t>
    </r>
    <r>
      <rPr>
        <sz val="11"/>
        <rFont val="FreeSans"/>
        <family val="2"/>
      </rPr>
      <t xml:space="preserve">מהי תרומתו של הרב</t>
    </r>
    <r>
      <rPr>
        <sz val="11"/>
        <rFont val="Cambria"/>
        <family val="0"/>
        <charset val="1"/>
      </rPr>
      <t xml:space="preserve">"</t>
    </r>
    <r>
      <rPr>
        <sz val="11"/>
        <rFont val="FreeSans"/>
        <family val="2"/>
      </rPr>
      <t xml:space="preserve">ש לקריאה שלנו בו ואיך הכול קשור לחינוך האינטגרלי ולחיבור בינינו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ובן ציון גירץ בשיחה לרגל ההוצאה לאור של סדרת ספרי </t>
    </r>
    <r>
      <rPr>
        <sz val="11"/>
        <rFont val="Cambria"/>
        <family val="0"/>
        <charset val="1"/>
      </rPr>
      <t xml:space="preserve">"</t>
    </r>
    <r>
      <rPr>
        <sz val="11"/>
        <rFont val="FreeSans"/>
        <family val="2"/>
      </rPr>
      <t xml:space="preserve">זוהר לעם</t>
    </r>
    <r>
      <rPr>
        <sz val="11"/>
        <rFont val="Cambria"/>
        <family val="0"/>
        <charset val="1"/>
      </rPr>
      <t xml:space="preserve">"</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</si>
  <si>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ח</t>
    </r>
    <r>
      <rPr>
        <sz val="10"/>
        <color rgb="FF000000"/>
        <rFont val="Cambria"/>
        <family val="0"/>
        <charset val="1"/>
      </rPr>
      <t xml:space="preserve">'</t>
    </r>
  </si>
  <si>
    <r>
      <rPr>
        <sz val="10"/>
        <color rgb="FF000000"/>
        <rFont val="FreeSans"/>
        <family val="2"/>
      </rPr>
      <t xml:space="preserve">מה מתאר ספר הזוהר</t>
    </r>
    <r>
      <rPr>
        <sz val="10"/>
        <color rgb="FF000000"/>
        <rFont val="Cambria"/>
        <family val="0"/>
        <charset val="1"/>
      </rPr>
      <t xml:space="preserve">, </t>
    </r>
    <r>
      <rPr>
        <sz val="10"/>
        <color rgb="FF000000"/>
        <rFont val="FreeSans"/>
        <family val="2"/>
      </rPr>
      <t xml:space="preserve">מהי תרומתו של הרב</t>
    </r>
    <r>
      <rPr>
        <sz val="10"/>
        <color rgb="FF000000"/>
        <rFont val="Cambria"/>
        <family val="0"/>
        <charset val="1"/>
      </rPr>
      <t xml:space="preserve">"</t>
    </r>
    <r>
      <rPr>
        <sz val="10"/>
        <color rgb="FF000000"/>
        <rFont val="FreeSans"/>
        <family val="2"/>
      </rPr>
      <t xml:space="preserve">ש לקריאה שלנו בו ואיך הכול קשור לחינוך האינטגרלי ולחיבור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 בשיחה לרגל ההוצאה לאור של סדרת ספרי </t>
    </r>
    <r>
      <rPr>
        <sz val="10"/>
        <color rgb="FF000000"/>
        <rFont val="Cambria"/>
        <family val="0"/>
        <charset val="1"/>
      </rPr>
      <t xml:space="preserve">"</t>
    </r>
    <r>
      <rPr>
        <sz val="10"/>
        <color rgb="FF000000"/>
        <rFont val="FreeSans"/>
        <family val="2"/>
      </rPr>
      <t xml:space="preserve">זוהר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</si>
  <si>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ט</t>
    </r>
    <r>
      <rPr>
        <sz val="11"/>
        <rFont val="Cambria"/>
        <family val="0"/>
        <charset val="1"/>
      </rPr>
      <t xml:space="preserve">' (2013-12-20)</t>
    </r>
  </si>
  <si>
    <t xml:space="preserve">http://files.kabbalahmedia.info/download/video/heb_o_rav_2013-12-20_program_mekubalim-kotvim_zohar-leam-9.wmv</t>
  </si>
  <si>
    <r>
      <rPr>
        <sz val="11"/>
        <rFont val="FreeSans"/>
        <family val="2"/>
      </rPr>
      <t xml:space="preserve">מערכת הכוחות העליונים המפעילה את כל המציאות היא אדירה</t>
    </r>
    <r>
      <rPr>
        <sz val="11"/>
        <rFont val="Cambria"/>
        <family val="0"/>
        <charset val="1"/>
      </rPr>
      <t xml:space="preserve">. </t>
    </r>
    <r>
      <rPr>
        <sz val="11"/>
        <rFont val="FreeSans"/>
        <family val="2"/>
      </rPr>
      <t xml:space="preserve">כיצד באה לידי ביטוי באדם עצמו ובין אדם לזולתו ומה תפקידו של ספר הזוהר במערכת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</si>
  <si>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ט</t>
    </r>
    <r>
      <rPr>
        <sz val="10"/>
        <color rgb="FF000000"/>
        <rFont val="Cambria"/>
        <family val="0"/>
        <charset val="1"/>
      </rPr>
      <t xml:space="preserve">'</t>
    </r>
  </si>
  <si>
    <r>
      <rPr>
        <sz val="10"/>
        <color rgb="FF000000"/>
        <rFont val="FreeSans"/>
        <family val="2"/>
      </rPr>
      <t xml:space="preserve">מערכת הכוחות העליונים המפעילה את כל המציאות היא אדירה</t>
    </r>
    <r>
      <rPr>
        <sz val="10"/>
        <color rgb="FF000000"/>
        <rFont val="Cambria"/>
        <family val="0"/>
        <charset val="1"/>
      </rPr>
      <t xml:space="preserve">. </t>
    </r>
    <r>
      <rPr>
        <sz val="10"/>
        <color rgb="FF000000"/>
        <rFont val="FreeSans"/>
        <family val="2"/>
      </rPr>
      <t xml:space="preserve">כיצד באה לידי ביטוי באדם עצמו ובין אדם לזולתו ומה תפקידו של ספר הזוהר במערכת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</si>
  <si>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י</t>
    </r>
    <r>
      <rPr>
        <sz val="11"/>
        <rFont val="Cambria"/>
        <family val="0"/>
        <charset val="1"/>
      </rPr>
      <t xml:space="preserve">' (2013-12-20)</t>
    </r>
  </si>
  <si>
    <t xml:space="preserve">http://files.kabbalahmedia.info/download/video/heb_o_rav_2013-12-20_program_mekubalim-kotvim_zohar-leam-10.wmv</t>
  </si>
  <si>
    <r>
      <rPr>
        <sz val="11"/>
        <rFont val="FreeSans"/>
        <family val="2"/>
      </rPr>
      <t xml:space="preserve">אילו תשובות ספר הזוהר נותן לשאלות הכי מהותיות בחיים</t>
    </r>
    <r>
      <rPr>
        <sz val="11"/>
        <rFont val="Cambria"/>
        <family val="0"/>
        <charset val="1"/>
      </rPr>
      <t xml:space="preserve">, </t>
    </r>
    <r>
      <rPr>
        <sz val="11"/>
        <rFont val="FreeSans"/>
        <family val="2"/>
      </rPr>
      <t xml:space="preserve">איזו חשיבות יש לו כמפרש של התורה ואיך הוא יכול לשמש אותנו באופן פרקטי להתמודדות עם חיינו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</si>
  <si>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</si>
  <si>
    <r>
      <rPr>
        <sz val="10"/>
        <color rgb="FF000000"/>
        <rFont val="FreeSans"/>
        <family val="2"/>
      </rPr>
      <t xml:space="preserve">אילו תשובות ספר הזוהר נותן לשאלות הכי מהותיות בחיים</t>
    </r>
    <r>
      <rPr>
        <sz val="10"/>
        <color rgb="FF000000"/>
        <rFont val="Cambria"/>
        <family val="0"/>
        <charset val="1"/>
      </rPr>
      <t xml:space="preserve">, </t>
    </r>
    <r>
      <rPr>
        <sz val="10"/>
        <color rgb="FF000000"/>
        <rFont val="FreeSans"/>
        <family val="2"/>
      </rPr>
      <t xml:space="preserve">איזו חשיבות יש לו כמפרש של התורה ואיך הוא יכול לשמש אותנו באופן פרקטי להתמודדות עם 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</si>
  <si>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א </t>
    </r>
    <r>
      <rPr>
        <sz val="11"/>
        <rFont val="Cambria"/>
        <family val="0"/>
        <charset val="1"/>
      </rPr>
      <t xml:space="preserve">(2013-12-30)</t>
    </r>
  </si>
  <si>
    <t xml:space="preserve">http://files.kabbalahmedia.info/download/video/heb_o_rav_2013-12-30_program_mekubalim-kotvim_zohar-leam-11.wmv</t>
  </si>
  <si>
    <r>
      <rPr>
        <sz val="11"/>
        <rFont val="FreeSans"/>
        <family val="2"/>
      </rPr>
      <t xml:space="preserve">אילו תנאים וכוונות מיוחדות נדרשות מאיתנו בקריאתינו בספר הזוהר על מנת להרגיש את העולם הרוחני כמקור החיים וכיצד זה משפיע על הרגשתנו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</si>
  <si>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א</t>
    </r>
  </si>
  <si>
    <r>
      <rPr>
        <sz val="10"/>
        <color rgb="FF000000"/>
        <rFont val="FreeSans"/>
        <family val="2"/>
      </rPr>
      <t xml:space="preserve">אילו תנאים וכוונות מיוחדות נדרשים מאיתנו בקריאה בספר הזוהר על מנת להרגיש את העולם הרוחני כמקור החיים וכיצד זה משפיע על הרגשתנו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</si>
  <si>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זוהר לעם</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ב </t>
    </r>
    <r>
      <rPr>
        <sz val="11"/>
        <rFont val="Cambria"/>
        <family val="0"/>
        <charset val="1"/>
      </rPr>
      <t xml:space="preserve">(2013-12-30)</t>
    </r>
  </si>
  <si>
    <t xml:space="preserve">http://files.kabbalahmedia.info/download/video/heb_o_rav_2013-12-30_program_mekubalim-kotvim_zohar-leam-12.wmv</t>
  </si>
  <si>
    <r>
      <rPr>
        <sz val="11"/>
        <rFont val="FreeSans"/>
        <family val="2"/>
      </rPr>
      <t xml:space="preserve">באיזו כוונה נכתב ספר הזוהר</t>
    </r>
    <r>
      <rPr>
        <sz val="11"/>
        <rFont val="Cambria"/>
        <family val="0"/>
        <charset val="1"/>
      </rPr>
      <t xml:space="preserve">, </t>
    </r>
    <r>
      <rPr>
        <sz val="11"/>
        <rFont val="FreeSans"/>
        <family val="2"/>
      </rPr>
      <t xml:space="preserve">מהיכן מגיע המנהג לקרוא בו בעת צרה ומה הסגולה שלו עבור אנשים בעלי מטרה משותפת</t>
    </r>
    <r>
      <rPr>
        <sz val="11"/>
        <rFont val="Cambria"/>
        <family val="0"/>
        <charset val="1"/>
      </rPr>
      <t xml:space="preserve">, </t>
    </r>
    <r>
      <rPr>
        <sz val="11"/>
        <rFont val="FreeSans"/>
        <family val="2"/>
      </rPr>
      <t xml:space="preserve">השואפים לחיבור ולקשר רוחני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</si>
  <si>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זוהר לעם </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</si>
  <si>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באיזו כוונה נכתב ספר הזוהר</t>
    </r>
    <r>
      <rPr>
        <sz val="10"/>
        <color rgb="FF000000"/>
        <rFont val="Cambria"/>
        <family val="0"/>
        <charset val="1"/>
      </rPr>
      <t xml:space="preserve">, </t>
    </r>
    <r>
      <rPr>
        <sz val="10"/>
        <color rgb="FF000000"/>
        <rFont val="FreeSans"/>
        <family val="2"/>
      </rPr>
      <t xml:space="preserve">מהיכן מגיע המנהג לקרוא בו בעת צרה ומה הסגולה שלו עבור אנשים בעלי מטרה משותפת</t>
    </r>
    <r>
      <rPr>
        <sz val="10"/>
        <color rgb="FF000000"/>
        <rFont val="Cambria"/>
        <family val="0"/>
        <charset val="1"/>
      </rPr>
      <t xml:space="preserve">, </t>
    </r>
    <r>
      <rPr>
        <sz val="10"/>
        <color rgb="FF000000"/>
        <rFont val="FreeSans"/>
        <family val="2"/>
      </rPr>
      <t xml:space="preserve">השואפים לחיבור ולקשר 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</si>
  <si>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סידור </t>
    </r>
    <r>
      <rPr>
        <sz val="11"/>
        <rFont val="Cambria"/>
        <family val="0"/>
        <charset val="1"/>
      </rPr>
      <t xml:space="preserve">(2014-02-21)</t>
    </r>
  </si>
  <si>
    <t xml:space="preserve">http://files.kabbalahmedia.info/download/video/heb_o_rav_2014-02-21_program_mekubalim-kotvim_sidur.wmv</t>
  </si>
  <si>
    <t xml:space="preserve">23.02.14</t>
  </si>
  <si>
    <r>
      <rPr>
        <sz val="11"/>
        <rFont val="FreeSans"/>
        <family val="2"/>
      </rPr>
      <t xml:space="preserve">באיזו כוונה נכתב הסידור</t>
    </r>
    <r>
      <rPr>
        <sz val="11"/>
        <rFont val="Cambria"/>
        <family val="0"/>
        <charset val="1"/>
      </rPr>
      <t xml:space="preserve">, </t>
    </r>
    <r>
      <rPr>
        <sz val="11"/>
        <rFont val="FreeSans"/>
        <family val="2"/>
      </rPr>
      <t xml:space="preserve">מה הוא מלמד אותנו על תיקון הלב ומהי ההודיה הנכונה לבורא שתתעורר בעקבות התיקונים אותם נעבור</t>
    </r>
    <r>
      <rPr>
        <sz val="11"/>
        <rFont val="Cambria"/>
        <family val="0"/>
        <charset val="1"/>
      </rPr>
      <t xml:space="preserve">? </t>
    </r>
    <r>
      <rPr>
        <sz val="11"/>
        <rFont val="FreeSans"/>
        <family val="2"/>
      </rPr>
      <t xml:space="preserve">הרב ד</t>
    </r>
    <r>
      <rPr>
        <sz val="11"/>
        <rFont val="Cambria"/>
        <family val="0"/>
        <charset val="1"/>
      </rPr>
      <t xml:space="preserve">ʺ</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</si>
  <si>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סידור</t>
    </r>
  </si>
  <si>
    <r>
      <rPr>
        <sz val="10"/>
        <color rgb="FF000000"/>
        <rFont val="FreeSans"/>
        <family val="2"/>
      </rPr>
      <t xml:space="preserve">באיזו כוונה נכתב הסידור</t>
    </r>
    <r>
      <rPr>
        <sz val="10"/>
        <color rgb="FF000000"/>
        <rFont val="Cambria"/>
        <family val="0"/>
        <charset val="1"/>
      </rPr>
      <t xml:space="preserve">, </t>
    </r>
    <r>
      <rPr>
        <sz val="10"/>
        <color rgb="FF000000"/>
        <rFont val="FreeSans"/>
        <family val="2"/>
      </rPr>
      <t xml:space="preserve">מה הוא מלמד אותנו על תיקון הלב ומהי ההודיה הנכונה לבורא שתתעורר בעקבות התיקונים אותם נעבור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</si>
  <si>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ייסורי אהבה </t>
    </r>
    <r>
      <rPr>
        <sz val="11"/>
        <rFont val="Cambria"/>
        <family val="0"/>
        <charset val="1"/>
      </rPr>
      <t xml:space="preserve">(2014-02-17)</t>
    </r>
  </si>
  <si>
    <t xml:space="preserve">http://files.kabbalahmedia.info/download/video/heb_o_rav_2014-02-17_program_mekubalim-kotvim_yesurei-ahava.wmv</t>
  </si>
  <si>
    <r>
      <rPr>
        <sz val="11"/>
        <rFont val="FreeSans"/>
        <family val="2"/>
      </rPr>
      <t xml:space="preserve">כיצד האדם חוקר את כוח הטבע דרך חמשת החושים שלו ובאמצעות חכמת הקבלה ואיך משפיע תהליך חקירה זה על השכל ועל הרגש של האדם</t>
    </r>
    <r>
      <rPr>
        <sz val="11"/>
        <rFont val="Cambria"/>
        <family val="0"/>
        <charset val="1"/>
      </rPr>
      <t xml:space="preserve">? </t>
    </r>
    <r>
      <rPr>
        <sz val="11"/>
        <rFont val="FreeSans"/>
        <family val="2"/>
      </rPr>
      <t xml:space="preserve">שיחה בין הרב ד</t>
    </r>
    <r>
      <rPr>
        <sz val="11"/>
        <rFont val="Cambria"/>
        <family val="0"/>
        <charset val="1"/>
      </rPr>
      <t xml:space="preserve">"</t>
    </r>
    <r>
      <rPr>
        <sz val="11"/>
        <rFont val="FreeSans"/>
        <family val="2"/>
      </rPr>
      <t xml:space="preserve">ר מיכאל לייטמן לבן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</si>
  <si>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ייסורי אהבה</t>
    </r>
  </si>
  <si>
    <r>
      <rPr>
        <sz val="10"/>
        <color rgb="FF000000"/>
        <rFont val="FreeSans"/>
        <family val="2"/>
      </rPr>
      <t xml:space="preserve">כיצד האדם חוקר את כוח הטבע דרך חמשת החושים שלו ובאמצעות חכמת הקבלה ואיך משפיע תהליך חקירה זה על השכל ועל הרגש שלו</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 לבן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</si>
  <si>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טוב ורע</t>
    </r>
    <r>
      <rPr>
        <sz val="11"/>
        <rFont val="Cambria"/>
        <family val="0"/>
        <charset val="1"/>
      </rPr>
      <t xml:space="preserve">, </t>
    </r>
    <r>
      <rPr>
        <sz val="11"/>
        <rFont val="FreeSans"/>
        <family val="2"/>
      </rPr>
      <t xml:space="preserve">חלק א</t>
    </r>
    <r>
      <rPr>
        <sz val="11"/>
        <rFont val="Cambria"/>
        <family val="0"/>
        <charset val="1"/>
      </rPr>
      <t xml:space="preserve">' (2014-02-17)</t>
    </r>
  </si>
  <si>
    <t xml:space="preserve">http://files.kabbalahmedia.info/download/video/heb_o_rav_2014-02-17_program_mekubalim-kotvim_tov-vera.wmv</t>
  </si>
  <si>
    <r>
      <rPr>
        <sz val="11"/>
        <rFont val="FreeSans"/>
        <family val="2"/>
      </rPr>
      <t xml:space="preserve">מהו היחס הנכון שצריך לפתח למה שמתגלה כטוב ולמה שמתגלה כרע</t>
    </r>
    <r>
      <rPr>
        <sz val="11"/>
        <rFont val="Cambria"/>
        <family val="0"/>
        <charset val="1"/>
      </rPr>
      <t xml:space="preserve">, </t>
    </r>
    <r>
      <rPr>
        <sz val="11"/>
        <rFont val="FreeSans"/>
        <family val="2"/>
      </rPr>
      <t xml:space="preserve">מדוע רק מתוך הרע מגלים את הטוב ואיך באמצעות הסביבה ניתן לאזן כל קלקול שמתגלה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</si>
  <si>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טוב ורע</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</si>
  <si>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מהו היחס הנכון שצריך לפתח למה שמתגלה כטוב ולמה שמתגלה כרע</t>
    </r>
    <r>
      <rPr>
        <sz val="10"/>
        <color rgb="FF000000"/>
        <rFont val="Cambria"/>
        <family val="0"/>
        <charset val="1"/>
      </rPr>
      <t xml:space="preserve">, </t>
    </r>
    <r>
      <rPr>
        <sz val="10"/>
        <color rgb="FF000000"/>
        <rFont val="FreeSans"/>
        <family val="2"/>
      </rPr>
      <t xml:space="preserve">מדוע רק מתוך הרע מגלים את הטוב ואיך באמצעות הסביבה ניתן לאזן כל קלקול שמתגלה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</si>
  <si>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טוב ורע</t>
    </r>
    <r>
      <rPr>
        <sz val="11"/>
        <rFont val="Cambria"/>
        <family val="0"/>
        <charset val="1"/>
      </rPr>
      <t xml:space="preserve">, </t>
    </r>
    <r>
      <rPr>
        <sz val="11"/>
        <rFont val="FreeSans"/>
        <family val="2"/>
      </rPr>
      <t xml:space="preserve">חלק ב</t>
    </r>
    <r>
      <rPr>
        <sz val="11"/>
        <rFont val="Cambria"/>
        <family val="0"/>
        <charset val="1"/>
      </rPr>
      <t xml:space="preserve">' (2014-02-21)</t>
    </r>
  </si>
  <si>
    <t xml:space="preserve">http://files.kabbalahmedia.info/download/video/heb_o_rav_2014-02-21_program_mekubalim-kotvim_tov-vera-2.wmv</t>
  </si>
  <si>
    <r>
      <rPr>
        <sz val="11"/>
        <rFont val="FreeSans"/>
        <family val="2"/>
      </rPr>
      <t xml:space="preserve">מה היחס בין טוב לרע בעולם הרוחני ואיך אני מבדיל ביניהם בהקשר שלי עם הקבוצה</t>
    </r>
    <r>
      <rPr>
        <sz val="11"/>
        <rFont val="Cambria"/>
        <family val="0"/>
        <charset val="1"/>
      </rPr>
      <t xml:space="preserve">? </t>
    </r>
    <r>
      <rPr>
        <sz val="11"/>
        <rFont val="FreeSans"/>
        <family val="2"/>
      </rPr>
      <t xml:space="preserve">שיחה של הרב ד</t>
    </r>
    <r>
      <rPr>
        <sz val="11"/>
        <rFont val="Cambria"/>
        <family val="0"/>
        <charset val="1"/>
      </rPr>
      <t xml:space="preserve">"</t>
    </r>
    <r>
      <rPr>
        <sz val="11"/>
        <rFont val="FreeSans"/>
        <family val="2"/>
      </rPr>
      <t xml:space="preserve">ר מיכאל לייטמן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</si>
  <si>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טוב ורע</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</si>
  <si>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 היחס בין טוב לרע בעולם הרוחני ואיך אני מבדיל ביניהם בהקשר שלי עם הקבוצה</t>
    </r>
    <r>
      <rPr>
        <sz val="10"/>
        <color rgb="FF000000"/>
        <rFont val="Cambria"/>
        <family val="0"/>
        <charset val="1"/>
      </rPr>
      <t xml:space="preserve">? </t>
    </r>
    <r>
      <rPr>
        <sz val="10"/>
        <color rgb="FF000000"/>
        <rFont val="FreeSans"/>
        <family val="2"/>
      </rPr>
      <t xml:space="preserve">שיחה של הרב ד</t>
    </r>
    <r>
      <rPr>
        <sz val="10"/>
        <color rgb="FF000000"/>
        <rFont val="Cambria"/>
        <family val="0"/>
        <charset val="1"/>
      </rPr>
      <t xml:space="preserve">"</t>
    </r>
    <r>
      <rPr>
        <sz val="10"/>
        <color rgb="FF000000"/>
        <rFont val="FreeSans"/>
        <family val="2"/>
      </rPr>
      <t xml:space="preserve">ר מיכאל לייטמן עם 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</si>
  <si>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חוק ההשפעה </t>
    </r>
    <r>
      <rPr>
        <sz val="11"/>
        <rFont val="Cambria"/>
        <family val="0"/>
        <charset val="1"/>
      </rPr>
      <t xml:space="preserve">(2014-02-25)</t>
    </r>
  </si>
  <si>
    <t xml:space="preserve">http://files.kabbalahmedia.info/download/video/heb_o_rav_2014-02-25_program_mekubalim-kotvim_hok-hashpaa.wmv</t>
  </si>
  <si>
    <r>
      <rPr>
        <sz val="11"/>
        <rFont val="FreeSans"/>
        <family val="2"/>
      </rPr>
      <t xml:space="preserve">מה חווה אדם שתופס את כל המציאות שלו כשלמה והרמונית ואיך באמצעות חברה נכונה וחינוך כל אחד יכול להגיע להשתוות בתכונות עם הכוח המנהל את הכל</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</si>
  <si>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חוק ההשפעה</t>
    </r>
  </si>
  <si>
    <r>
      <rPr>
        <sz val="10"/>
        <color rgb="FF000000"/>
        <rFont val="FreeSans"/>
        <family val="2"/>
      </rPr>
      <t xml:space="preserve">מה חווה אדם שתופס את כל המציאות שלו כשלמה והרמונית ואיך באמצעות חברה נכונה וחינוך כל אחד יכול להגיע להשתוות בתכונות עם הכוח המנהל את הכול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</si>
  <si>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דתיים וחילוניים </t>
    </r>
    <r>
      <rPr>
        <sz val="11"/>
        <rFont val="Cambria"/>
        <family val="0"/>
        <charset val="1"/>
      </rPr>
      <t xml:space="preserve">(2014-02-25)</t>
    </r>
  </si>
  <si>
    <t xml:space="preserve">http://files.kabbalahmedia.info/download/video/heb_o_rav_2014-02-25_program_mekubalim-kotvim_datiim-vehiloniim.wmv</t>
  </si>
  <si>
    <r>
      <rPr>
        <sz val="11"/>
        <rFont val="FreeSans"/>
        <family val="2"/>
      </rPr>
      <t xml:space="preserve">העם היהודי מפולג לשתי מחנות של חילונים ודתיים</t>
    </r>
    <r>
      <rPr>
        <sz val="11"/>
        <rFont val="Cambria"/>
        <family val="0"/>
        <charset val="1"/>
      </rPr>
      <t xml:space="preserve">. </t>
    </r>
    <r>
      <rPr>
        <sz val="11"/>
        <rFont val="FreeSans"/>
        <family val="2"/>
      </rPr>
      <t xml:space="preserve">מדוע הם אינם מתקשרים ביניהם</t>
    </r>
    <r>
      <rPr>
        <sz val="11"/>
        <rFont val="Cambria"/>
        <family val="0"/>
        <charset val="1"/>
      </rPr>
      <t xml:space="preserve">, </t>
    </r>
    <r>
      <rPr>
        <sz val="11"/>
        <rFont val="FreeSans"/>
        <family val="2"/>
      </rPr>
      <t xml:space="preserve">האם יש פתרון לסכסוך ואיך כולנו נגיע להרגשת </t>
    </r>
    <r>
      <rPr>
        <sz val="11"/>
        <rFont val="Cambria"/>
        <family val="0"/>
        <charset val="1"/>
      </rPr>
      <t xml:space="preserve">"</t>
    </r>
    <r>
      <rPr>
        <sz val="11"/>
        <rFont val="FreeSans"/>
        <family val="2"/>
      </rPr>
      <t xml:space="preserve">ואהבת לרעך כמוך</t>
    </r>
    <r>
      <rPr>
        <sz val="11"/>
        <rFont val="Cambria"/>
        <family val="0"/>
        <charset val="1"/>
      </rPr>
      <t xml:space="preserve">"? </t>
    </r>
    <r>
      <rPr>
        <sz val="11"/>
        <rFont val="FreeSans"/>
        <family val="2"/>
      </rPr>
      <t xml:space="preserve">שיחה של הרב ד</t>
    </r>
    <r>
      <rPr>
        <sz val="11"/>
        <rFont val="Cambria"/>
        <family val="0"/>
        <charset val="1"/>
      </rPr>
      <t xml:space="preserve">"</t>
    </r>
    <r>
      <rPr>
        <sz val="11"/>
        <rFont val="FreeSans"/>
        <family val="2"/>
      </rPr>
      <t xml:space="preserve">ר מיכאל לייטמן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</si>
  <si>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דתיים וחילוניים</t>
    </r>
  </si>
  <si>
    <r>
      <rPr>
        <sz val="10"/>
        <color rgb="FF000000"/>
        <rFont val="FreeSans"/>
        <family val="2"/>
      </rPr>
      <t xml:space="preserve">העם היהודי מפולג לשני מחנות של חילוניים ודתיים</t>
    </r>
    <r>
      <rPr>
        <sz val="10"/>
        <color rgb="FF000000"/>
        <rFont val="Cambria"/>
        <family val="0"/>
        <charset val="1"/>
      </rPr>
      <t xml:space="preserve">. </t>
    </r>
    <r>
      <rPr>
        <sz val="10"/>
        <color rgb="FF000000"/>
        <rFont val="FreeSans"/>
        <family val="2"/>
      </rPr>
      <t xml:space="preserve">מדוע הם אינם מתקשרים ביניהם</t>
    </r>
    <r>
      <rPr>
        <sz val="10"/>
        <color rgb="FF000000"/>
        <rFont val="Cambria"/>
        <family val="0"/>
        <charset val="1"/>
      </rPr>
      <t xml:space="preserve">, </t>
    </r>
    <r>
      <rPr>
        <sz val="10"/>
        <color rgb="FF000000"/>
        <rFont val="FreeSans"/>
        <family val="2"/>
      </rPr>
      <t xml:space="preserve">האם יש פתרון לסכסוך ואיך כולנו נגיע להרגשת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שיחה של הרב ד</t>
    </r>
    <r>
      <rPr>
        <sz val="10"/>
        <color rgb="FF000000"/>
        <rFont val="Cambria"/>
        <family val="0"/>
        <charset val="1"/>
      </rPr>
      <t xml:space="preserve">"</t>
    </r>
    <r>
      <rPr>
        <sz val="10"/>
        <color rgb="FF000000"/>
        <rFont val="FreeSans"/>
        <family val="2"/>
      </rPr>
      <t xml:space="preserve">ר מיכאל לייטמן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</si>
  <si>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גדלות הרב</t>
    </r>
    <r>
      <rPr>
        <sz val="11"/>
        <rFont val="Cambria"/>
        <family val="0"/>
        <charset val="1"/>
      </rPr>
      <t xml:space="preserve">, </t>
    </r>
    <r>
      <rPr>
        <sz val="11"/>
        <rFont val="FreeSans"/>
        <family val="2"/>
      </rPr>
      <t xml:space="preserve">חלק א</t>
    </r>
    <r>
      <rPr>
        <sz val="11"/>
        <rFont val="Cambria"/>
        <family val="0"/>
        <charset val="1"/>
      </rPr>
      <t xml:space="preserve">' (2014-03-05)</t>
    </r>
  </si>
  <si>
    <t xml:space="preserve">http://files.kabbalahmedia.info/download/video/heb_o_rav_2014-03-05_program_mekubalim-kotvim_gadlut-arav.wmv</t>
  </si>
  <si>
    <r>
      <rPr>
        <sz val="11"/>
        <rFont val="FreeSans"/>
        <family val="2"/>
      </rPr>
      <t xml:space="preserve">מדוע זקוקים לרב מקובל כדי להגיע להשגה רוחנית</t>
    </r>
    <r>
      <rPr>
        <sz val="11"/>
        <rFont val="Cambria"/>
        <family val="0"/>
        <charset val="1"/>
      </rPr>
      <t xml:space="preserve">, </t>
    </r>
    <r>
      <rPr>
        <sz val="11"/>
        <rFont val="FreeSans"/>
        <family val="2"/>
      </rPr>
      <t xml:space="preserve">איזה יחס וקשר על התלמיד לפתח כלפי מורו כדי לקלוט ממנו את חכמתו ומהי הדרך בה הרב מעביר את החכמה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</si>
  <si>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גדלות הרב</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</si>
  <si>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מדוע זקוקים לרב מקובל כדי להגיע להשגה רוחנית</t>
    </r>
    <r>
      <rPr>
        <sz val="10"/>
        <color rgb="FF000000"/>
        <rFont val="Cambria"/>
        <family val="0"/>
        <charset val="1"/>
      </rPr>
      <t xml:space="preserve">, </t>
    </r>
    <r>
      <rPr>
        <sz val="10"/>
        <color rgb="FF000000"/>
        <rFont val="FreeSans"/>
        <family val="2"/>
      </rPr>
      <t xml:space="preserve">איזה יחס וקשר על התלמיד לפתח כלפי מורו כדי לקלוט ממנו את חכמתו ומהי הדרך בה הרב מעביר את החכמה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</si>
  <si>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גדלות הרב</t>
    </r>
    <r>
      <rPr>
        <sz val="11"/>
        <rFont val="Cambria"/>
        <family val="0"/>
        <charset val="1"/>
      </rPr>
      <t xml:space="preserve">, </t>
    </r>
    <r>
      <rPr>
        <sz val="11"/>
        <rFont val="FreeSans"/>
        <family val="2"/>
      </rPr>
      <t xml:space="preserve">חלק ב</t>
    </r>
    <r>
      <rPr>
        <sz val="11"/>
        <rFont val="Cambria"/>
        <family val="0"/>
        <charset val="1"/>
      </rPr>
      <t xml:space="preserve">' (2014-03-06)</t>
    </r>
  </si>
  <si>
    <t xml:space="preserve">http://files.kabbalahmedia.info/download/video/heb_o_rav_2014-03-06_program_mekubalim-kotvim_gadlut-arav-2.wmv</t>
  </si>
  <si>
    <r>
      <rPr>
        <sz val="11"/>
        <rFont val="FreeSans"/>
        <family val="2"/>
      </rPr>
      <t xml:space="preserve">באיזה אופן על התלמיד לנהוג כלפי רבו כדי לקבל את חכמתו</t>
    </r>
    <r>
      <rPr>
        <sz val="11"/>
        <rFont val="Cambria"/>
        <family val="0"/>
        <charset val="1"/>
      </rPr>
      <t xml:space="preserve">, </t>
    </r>
    <r>
      <rPr>
        <sz val="11"/>
        <rFont val="FreeSans"/>
        <family val="2"/>
      </rPr>
      <t xml:space="preserve">במה יחס זה שונה מיחס למרצה בלימודי חכמה אחרים ואיך המורה מתקשר לבורא</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</si>
  <si>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גדלות הרב</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</si>
  <si>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באיזה אופן על התלמיד לנהוג כלפי רבו כדי לקבל את חכמתו</t>
    </r>
    <r>
      <rPr>
        <sz val="10"/>
        <color rgb="FF000000"/>
        <rFont val="Cambria"/>
        <family val="0"/>
        <charset val="1"/>
      </rPr>
      <t xml:space="preserve">, </t>
    </r>
    <r>
      <rPr>
        <sz val="10"/>
        <color rgb="FF000000"/>
        <rFont val="FreeSans"/>
        <family val="2"/>
      </rPr>
      <t xml:space="preserve">במה יחס זה שונה מיחס למרצה בלימודי חכמה אחרים ואיך המורה מתקשר לבורא</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</si>
  <si>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גדלות הרב</t>
    </r>
    <r>
      <rPr>
        <sz val="11"/>
        <rFont val="Cambria"/>
        <family val="0"/>
        <charset val="1"/>
      </rPr>
      <t xml:space="preserve">, </t>
    </r>
    <r>
      <rPr>
        <sz val="11"/>
        <rFont val="FreeSans"/>
        <family val="2"/>
      </rPr>
      <t xml:space="preserve">חלק ג</t>
    </r>
    <r>
      <rPr>
        <sz val="11"/>
        <rFont val="Cambria"/>
        <family val="0"/>
        <charset val="1"/>
      </rPr>
      <t xml:space="preserve">' (2014-03-06)</t>
    </r>
  </si>
  <si>
    <t xml:space="preserve">http://files.kabbalahmedia.info/download/video/heb_o_rav_2014-03-06_program_mekubalim-kotvim_gadlut-arav-3.wmv</t>
  </si>
  <si>
    <r>
      <rPr>
        <sz val="11"/>
        <rFont val="FreeSans"/>
        <family val="2"/>
      </rPr>
      <t xml:space="preserve">התלמיד תלוי לחלוטין ברבו להתקדמותו הרוחנית ורק דרכו יכול לקבל את חכמת הקבלה</t>
    </r>
    <r>
      <rPr>
        <sz val="11"/>
        <rFont val="Cambria"/>
        <family val="0"/>
        <charset val="1"/>
      </rPr>
      <t xml:space="preserve">. </t>
    </r>
    <r>
      <rPr>
        <sz val="11"/>
        <rFont val="FreeSans"/>
        <family val="2"/>
      </rPr>
      <t xml:space="preserve">על חשיבות ההתבטלות של תלמיד בפני רב והעלאת גדלותו בקרב חברי קבוצה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</si>
  <si>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גדלות הרב</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</si>
  <si>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התלמיד תלוי לחלוטין ברבו להתקדמותו הרוחנית ורק דרכו יכול לקבל את חכמת הקבלה</t>
    </r>
    <r>
      <rPr>
        <sz val="10"/>
        <color rgb="FF000000"/>
        <rFont val="Cambria"/>
        <family val="0"/>
        <charset val="1"/>
      </rPr>
      <t xml:space="preserve">. </t>
    </r>
    <r>
      <rPr>
        <sz val="10"/>
        <color rgb="FF000000"/>
        <rFont val="FreeSans"/>
        <family val="2"/>
      </rPr>
      <t xml:space="preserve">על חשיבות ההתבטלות של תלמיד בפני רבו והעלאת גדלותו בקרב חברי קבוצה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</si>
  <si>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הצדקה ומאור</t>
    </r>
    <r>
      <rPr>
        <sz val="11"/>
        <rFont val="Cambria"/>
        <family val="0"/>
        <charset val="1"/>
      </rPr>
      <t xml:space="preserve">, </t>
    </r>
    <r>
      <rPr>
        <sz val="11"/>
        <rFont val="FreeSans"/>
        <family val="2"/>
      </rPr>
      <t xml:space="preserve">חלק א</t>
    </r>
    <r>
      <rPr>
        <sz val="11"/>
        <rFont val="Cambria"/>
        <family val="0"/>
        <charset val="1"/>
      </rPr>
      <t xml:space="preserve">' (2014-02-24)</t>
    </r>
  </si>
  <si>
    <t xml:space="preserve">http://files.kabbalahmedia.info/download/video/heb_o_rav_2014-02-24_program_mekubalim-kotvim_atzdaka-vemaor-1.wmv</t>
  </si>
  <si>
    <r>
      <rPr>
        <sz val="11"/>
        <rFont val="FreeSans"/>
        <family val="2"/>
      </rPr>
      <t xml:space="preserve">מתי האדם מגיע להצדקת הבורא</t>
    </r>
    <r>
      <rPr>
        <sz val="11"/>
        <rFont val="Cambria"/>
        <family val="0"/>
        <charset val="1"/>
      </rPr>
      <t xml:space="preserve">, </t>
    </r>
    <r>
      <rPr>
        <sz val="11"/>
        <rFont val="FreeSans"/>
        <family val="2"/>
      </rPr>
      <t xml:space="preserve">כיצד הכנעה בפניו מהווה את התנאי להשגת הרוחניות ולאיזו השפעה של המאור על  האדם להגיע</t>
    </r>
    <r>
      <rPr>
        <sz val="11"/>
        <rFont val="Cambria"/>
        <family val="0"/>
        <charset val="1"/>
      </rPr>
      <t xml:space="preserve">? </t>
    </r>
    <r>
      <rPr>
        <sz val="11"/>
        <rFont val="FreeSans"/>
        <family val="2"/>
      </rPr>
      <t xml:space="preserve">שיחה בין הרב ד</t>
    </r>
    <r>
      <rPr>
        <sz val="11"/>
        <rFont val="Cambria"/>
        <family val="0"/>
        <charset val="1"/>
      </rPr>
      <t xml:space="preserve">"</t>
    </r>
    <r>
      <rPr>
        <sz val="11"/>
        <rFont val="FreeSans"/>
        <family val="2"/>
      </rPr>
      <t xml:space="preserve">ר מיכאל לייטמן לבן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</si>
  <si>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הצדקה ומאור</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</si>
  <si>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מתי האדם מגיע להצדקת הבורא</t>
    </r>
    <r>
      <rPr>
        <sz val="10"/>
        <color rgb="FF000000"/>
        <rFont val="Cambria"/>
        <family val="0"/>
        <charset val="1"/>
      </rPr>
      <t xml:space="preserve">, </t>
    </r>
    <r>
      <rPr>
        <sz val="10"/>
        <color rgb="FF000000"/>
        <rFont val="FreeSans"/>
        <family val="2"/>
      </rPr>
      <t xml:space="preserve">כיצד הכנעה בפניו מהווה את התנאי להשגת הרוחניות ולאיזו השפעה של המאור על האדם להגיע</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 לבן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</si>
  <si>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הצדקה ומאור</t>
    </r>
    <r>
      <rPr>
        <sz val="11"/>
        <rFont val="Cambria"/>
        <family val="0"/>
        <charset val="1"/>
      </rPr>
      <t xml:space="preserve">, </t>
    </r>
    <r>
      <rPr>
        <sz val="11"/>
        <rFont val="FreeSans"/>
        <family val="2"/>
      </rPr>
      <t xml:space="preserve">חלק ב</t>
    </r>
    <r>
      <rPr>
        <sz val="11"/>
        <rFont val="Cambria"/>
        <family val="0"/>
        <charset val="1"/>
      </rPr>
      <t xml:space="preserve">' (2014-02-24)</t>
    </r>
  </si>
  <si>
    <t xml:space="preserve">http://files.kabbalahmedia.info/download/video/heb_o_rav_2014-02-24_program_mekubalim-kotvim_atzdaka-vemaor-2.wmv</t>
  </si>
  <si>
    <r>
      <rPr>
        <sz val="11"/>
        <rFont val="FreeSans"/>
        <family val="2"/>
      </rPr>
      <t xml:space="preserve">כיצד העבודה בקבוצה מאפשרת למאור לשנות את האדם ולקרבו אל החיבור</t>
    </r>
    <r>
      <rPr>
        <sz val="11"/>
        <rFont val="Cambria"/>
        <family val="0"/>
        <charset val="1"/>
      </rPr>
      <t xml:space="preserve">, </t>
    </r>
    <r>
      <rPr>
        <sz val="11"/>
        <rFont val="FreeSans"/>
        <family val="2"/>
      </rPr>
      <t xml:space="preserve">מה הן מידות הסבלנות והביטול הנדרשות בדרך להשגת הרוחניות ואיך מצדיקים את עבודת המאור עלינו</t>
    </r>
    <r>
      <rPr>
        <sz val="11"/>
        <rFont val="Cambria"/>
        <family val="0"/>
        <charset val="1"/>
      </rPr>
      <t xml:space="preserve">? </t>
    </r>
    <r>
      <rPr>
        <sz val="11"/>
        <rFont val="FreeSans"/>
        <family val="2"/>
      </rPr>
      <t xml:space="preserve">שיחה בין הרב ד</t>
    </r>
    <r>
      <rPr>
        <sz val="11"/>
        <rFont val="Cambria"/>
        <family val="0"/>
        <charset val="1"/>
      </rPr>
      <t xml:space="preserve">"</t>
    </r>
    <r>
      <rPr>
        <sz val="11"/>
        <rFont val="FreeSans"/>
        <family val="2"/>
      </rPr>
      <t xml:space="preserve">ר מיכאל לייטמן לבן ציון גירץ</t>
    </r>
  </si>
  <si>
    <r>
      <rPr>
        <sz val="10"/>
        <color rgb="FF000000"/>
        <rFont val="FreeSans"/>
        <family val="2"/>
      </rPr>
      <t xml:space="preserve"> מקובלים כותבים </t>
    </r>
    <r>
      <rPr>
        <sz val="10"/>
        <color rgb="FF000000"/>
        <rFont val="Cambria"/>
        <family val="0"/>
        <charset val="1"/>
      </rPr>
      <t xml:space="preserve">- </t>
    </r>
    <r>
      <rPr>
        <sz val="10"/>
        <color rgb="FF000000"/>
        <rFont val="FreeSans"/>
        <family val="2"/>
      </rPr>
      <t xml:space="preserve">הצדקה ומאור</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</si>
  <si>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כיצד העבודה בקבוצה מאפשרת למאור לשנות את האדם ולקרבו אל החיבור</t>
    </r>
    <r>
      <rPr>
        <sz val="10"/>
        <color rgb="FF000000"/>
        <rFont val="Cambria"/>
        <family val="0"/>
        <charset val="1"/>
      </rPr>
      <t xml:space="preserve">, </t>
    </r>
    <r>
      <rPr>
        <sz val="10"/>
        <color rgb="FF000000"/>
        <rFont val="FreeSans"/>
        <family val="2"/>
      </rPr>
      <t xml:space="preserve">מה הן מידות הסבלנות והביטול הנדרשות בדרך להשגת הרוחניות ואיך מצדיקים את עבודת המאור עלינו</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 לבן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</si>
  <si>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לימוד עם רגש</t>
    </r>
    <r>
      <rPr>
        <sz val="11"/>
        <rFont val="Cambria"/>
        <family val="0"/>
        <charset val="1"/>
      </rPr>
      <t xml:space="preserve">, </t>
    </r>
    <r>
      <rPr>
        <sz val="11"/>
        <rFont val="FreeSans"/>
        <family val="2"/>
      </rPr>
      <t xml:space="preserve">חלק א</t>
    </r>
    <r>
      <rPr>
        <sz val="11"/>
        <rFont val="Cambria"/>
        <family val="0"/>
        <charset val="1"/>
      </rPr>
      <t xml:space="preserve">' (2014-03-10)</t>
    </r>
  </si>
  <si>
    <t xml:space="preserve">http://files.kabbalahmedia.info/download/video/heb_o_rav_2014-03-10_program_mekubalim-kotvim_limud-im-regesh-1.wmv</t>
  </si>
  <si>
    <r>
      <rPr>
        <sz val="11"/>
        <rFont val="FreeSans"/>
        <family val="2"/>
      </rPr>
      <t xml:space="preserve">מדוע חוכמת הקבלה יכולה להיקרא חוכמת הרגש</t>
    </r>
    <r>
      <rPr>
        <sz val="11"/>
        <rFont val="Cambria"/>
        <family val="0"/>
        <charset val="1"/>
      </rPr>
      <t xml:space="preserve">, </t>
    </r>
    <r>
      <rPr>
        <sz val="11"/>
        <rFont val="FreeSans"/>
        <family val="2"/>
      </rPr>
      <t xml:space="preserve">איזה חילופי מצבים בשכל וברגש לומדי הקבלה עוברים ולמה העיקר זה ההתפתחות הרגשית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משתף מנסיונו בשיחה עם בן ציון גרץ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</si>
  <si>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עם רגש</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</si>
  <si>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מדוע חכמת הקבלה יכולה להיקרא חכמת הרגש</t>
    </r>
    <r>
      <rPr>
        <sz val="10"/>
        <color rgb="FF000000"/>
        <rFont val="Cambria"/>
        <family val="0"/>
        <charset val="1"/>
      </rPr>
      <t xml:space="preserve">, </t>
    </r>
    <r>
      <rPr>
        <sz val="10"/>
        <color rgb="FF000000"/>
        <rFont val="FreeSans"/>
        <family val="2"/>
      </rPr>
      <t xml:space="preserve">איזה חילופי מצבים בשכל וברגש לומדי הקבלה עוברים ולמה העיקר זה ההתפתחות הרגשית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משתף מנסיונו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</si>
  <si>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לימוד עם רגש</t>
    </r>
    <r>
      <rPr>
        <sz val="11"/>
        <rFont val="Cambria"/>
        <family val="0"/>
        <charset val="1"/>
      </rPr>
      <t xml:space="preserve">, </t>
    </r>
    <r>
      <rPr>
        <sz val="11"/>
        <rFont val="FreeSans"/>
        <family val="2"/>
      </rPr>
      <t xml:space="preserve">חלק ב</t>
    </r>
    <r>
      <rPr>
        <sz val="11"/>
        <rFont val="Cambria"/>
        <family val="0"/>
        <charset val="1"/>
      </rPr>
      <t xml:space="preserve">' (2014-03-10)</t>
    </r>
  </si>
  <si>
    <t xml:space="preserve">http://files.kabbalahmedia.info/download/video/heb_o_rav_2014-03-10_program_mekubalim-kotvim_limud-im-regesh-2.wmv</t>
  </si>
  <si>
    <r>
      <rPr>
        <sz val="11"/>
        <rFont val="FreeSans"/>
        <family val="2"/>
      </rPr>
      <t xml:space="preserve">על איזה טעם בחיים מדברים המקובלים</t>
    </r>
    <r>
      <rPr>
        <sz val="11"/>
        <rFont val="Cambria"/>
        <family val="0"/>
        <charset val="1"/>
      </rPr>
      <t xml:space="preserve">, </t>
    </r>
    <r>
      <rPr>
        <sz val="11"/>
        <rFont val="FreeSans"/>
        <family val="2"/>
      </rPr>
      <t xml:space="preserve">איך אפשר ליצור מנוע נצחי לתענוג ומה התלות ההדדית בינינו מלמדת אותנו בהקשר זה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מספר לבן ציון גרץ על ההנאה שבהשפעה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</si>
  <si>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עם רגש</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</si>
  <si>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על איזה טעם בחיים מדברים המקובלים</t>
    </r>
    <r>
      <rPr>
        <sz val="10"/>
        <color rgb="FF000000"/>
        <rFont val="Cambria"/>
        <family val="0"/>
        <charset val="1"/>
      </rPr>
      <t xml:space="preserve">, </t>
    </r>
    <r>
      <rPr>
        <sz val="10"/>
        <color rgb="FF000000"/>
        <rFont val="FreeSans"/>
        <family val="2"/>
      </rPr>
      <t xml:space="preserve">איך אפשר ליצור מנוע נצחי לתענוג ומה התלות ההדדית בינינו מלמדת אותנו בהקשר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מספר לבן ציון גירץ על ההנאה שבהשפעה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</si>
  <si>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שולחן ערוך </t>
    </r>
    <r>
      <rPr>
        <sz val="11"/>
        <rFont val="Cambria"/>
        <family val="0"/>
        <charset val="1"/>
      </rPr>
      <t xml:space="preserve">(2014-03-10)</t>
    </r>
  </si>
  <si>
    <t xml:space="preserve">http://files.kabbalahmedia.info/download/video/heb_o_rav_2014-03-10_program_mekubalim-kotvim_shulhan-aruh.wmv</t>
  </si>
  <si>
    <r>
      <rPr>
        <sz val="11"/>
        <rFont val="FreeSans"/>
        <family val="2"/>
      </rPr>
      <t xml:space="preserve">לשם מה נכתב הספר </t>
    </r>
    <r>
      <rPr>
        <sz val="11"/>
        <rFont val="Cambria"/>
        <family val="0"/>
        <charset val="1"/>
      </rPr>
      <t xml:space="preserve">"</t>
    </r>
    <r>
      <rPr>
        <sz val="11"/>
        <rFont val="FreeSans"/>
        <family val="2"/>
      </rPr>
      <t xml:space="preserve">שולחן ערוך</t>
    </r>
    <r>
      <rPr>
        <sz val="11"/>
        <rFont val="Cambria"/>
        <family val="0"/>
        <charset val="1"/>
      </rPr>
      <t xml:space="preserve">", </t>
    </r>
    <r>
      <rPr>
        <sz val="11"/>
        <rFont val="FreeSans"/>
        <family val="2"/>
      </rPr>
      <t xml:space="preserve">באיזה אופן הוא קשור לכלל </t>
    </r>
    <r>
      <rPr>
        <sz val="11"/>
        <rFont val="Cambria"/>
        <family val="0"/>
        <charset val="1"/>
      </rPr>
      <t xml:space="preserve">"</t>
    </r>
    <r>
      <rPr>
        <sz val="11"/>
        <rFont val="FreeSans"/>
        <family val="2"/>
      </rPr>
      <t xml:space="preserve">ואהבת לרעך כמוך</t>
    </r>
    <r>
      <rPr>
        <sz val="11"/>
        <rFont val="Cambria"/>
        <family val="0"/>
        <charset val="1"/>
      </rPr>
      <t xml:space="preserve">", </t>
    </r>
    <r>
      <rPr>
        <sz val="11"/>
        <rFont val="FreeSans"/>
        <family val="2"/>
      </rPr>
      <t xml:space="preserve">איזה יחס מתבטא בו לקשר בין האדם למצוות וכיצד ניתן ליישם את מה שכתוב בו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t>
    </r>
    <r>
      <rPr>
        <sz val="11"/>
        <rFont val="Cambria"/>
        <family val="0"/>
        <charset val="1"/>
      </rPr>
      <t xml:space="preserve">, </t>
    </r>
    <r>
      <rPr>
        <sz val="11"/>
        <rFont val="FreeSans"/>
        <family val="2"/>
      </rPr>
      <t xml:space="preserve">בן ציון גירץ ואריק פרינץ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</si>
  <si>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שולחן ערוך</t>
    </r>
  </si>
  <si>
    <r>
      <rPr>
        <sz val="10"/>
        <color rgb="FF000000"/>
        <rFont val="FreeSans"/>
        <family val="2"/>
      </rPr>
      <t xml:space="preserve">לשם מה נכתב הספר </t>
    </r>
    <r>
      <rPr>
        <sz val="10"/>
        <color rgb="FF000000"/>
        <rFont val="Cambria"/>
        <family val="0"/>
        <charset val="1"/>
      </rPr>
      <t xml:space="preserve">"</t>
    </r>
    <r>
      <rPr>
        <sz val="10"/>
        <color rgb="FF000000"/>
        <rFont val="FreeSans"/>
        <family val="2"/>
      </rPr>
      <t xml:space="preserve">שולחן ערוך</t>
    </r>
    <r>
      <rPr>
        <sz val="10"/>
        <color rgb="FF000000"/>
        <rFont val="Cambria"/>
        <family val="0"/>
        <charset val="1"/>
      </rPr>
      <t xml:space="preserve">", </t>
    </r>
    <r>
      <rPr>
        <sz val="10"/>
        <color rgb="FF000000"/>
        <rFont val="FreeSans"/>
        <family val="2"/>
      </rPr>
      <t xml:space="preserve">איך הוא קשור ל</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וכיצד ניתן ליישם את מה שכתוב בו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ואריק פרינץ</t>
    </r>
  </si>
  <si>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t>
    </r>
  </si>
  <si>
    <r>
      <rPr>
        <sz val="11"/>
        <rFont val="FreeSans"/>
        <family val="2"/>
      </rPr>
      <t xml:space="preserve">הסיפור הידוע והמדובר ביותר של יציאת מצרים בכל משמעויותיו ופירושיו הרוחניים והרלוונטיות שלו לזמן המיוחד בו אנו חיים</t>
    </r>
    <r>
      <rPr>
        <sz val="11"/>
        <rFont val="Cambria"/>
        <family val="0"/>
        <charset val="1"/>
      </rPr>
      <t xml:space="preserve">. </t>
    </r>
    <r>
      <rPr>
        <sz val="11"/>
        <rFont val="FreeSans"/>
        <family val="2"/>
      </rPr>
      <t xml:space="preserve">סדרת תוכניות עם הרב ד</t>
    </r>
    <r>
      <rPr>
        <sz val="11"/>
        <rFont val="Cambria"/>
        <family val="0"/>
        <charset val="1"/>
      </rPr>
      <t xml:space="preserve">"</t>
    </r>
    <r>
      <rPr>
        <sz val="11"/>
        <rFont val="FreeSans"/>
        <family val="2"/>
      </rPr>
      <t xml:space="preserve">ר מיכאל לייטמן</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</si>
  <si>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</si>
  <si>
    <r>
      <rPr>
        <sz val="10"/>
        <color rgb="FF000000"/>
        <rFont val="FreeSans"/>
        <family val="2"/>
      </rPr>
      <t xml:space="preserve">הסיפור הידוע והמדובר ביותר של יציאת מצרים בכל משמעויותיו ופירושיו הרוחניים והרלוונטיות שלו לזמן המיוחד בו אנו חיים</t>
    </r>
    <r>
      <rPr>
        <sz val="10"/>
        <color rgb="FF000000"/>
        <rFont val="Cambria"/>
        <family val="0"/>
        <charset val="1"/>
      </rPr>
      <t xml:space="preserve">. </t>
    </r>
    <r>
      <rPr>
        <sz val="10"/>
        <color rgb="FF000000"/>
        <rFont val="FreeSans"/>
        <family val="2"/>
      </rPr>
      <t xml:space="preserve">סדרת תוכניות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</si>
  <si>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t>
    </r>
    <r>
      <rPr>
        <sz val="11"/>
        <rFont val="Cambria"/>
        <family val="0"/>
        <charset val="1"/>
      </rPr>
      <t xml:space="preserve">, </t>
    </r>
    <r>
      <rPr>
        <sz val="11"/>
        <rFont val="FreeSans"/>
        <family val="2"/>
      </rPr>
      <t xml:space="preserve">חלק </t>
    </r>
    <r>
      <rPr>
        <sz val="11"/>
        <rFont val="Cambria"/>
        <family val="0"/>
        <charset val="1"/>
      </rPr>
      <t xml:space="preserve">1 (2014-03-31)</t>
    </r>
  </si>
  <si>
    <t xml:space="preserve">http://files.kabbalahmedia.info/download/video/heb_o_rav_2014-03-31_program_mekubalim-kotvim_sipur-yetziat-mitzraim-1.wmv</t>
  </si>
  <si>
    <r>
      <rPr>
        <sz val="11"/>
        <rFont val="FreeSans"/>
        <family val="2"/>
      </rPr>
      <t xml:space="preserve">אילו כוחות מתגלים בסיפור יציאת מצרים</t>
    </r>
    <r>
      <rPr>
        <sz val="11"/>
        <rFont val="Cambria"/>
        <family val="0"/>
        <charset val="1"/>
      </rPr>
      <t xml:space="preserve">, </t>
    </r>
    <r>
      <rPr>
        <sz val="11"/>
        <rFont val="FreeSans"/>
        <family val="2"/>
      </rPr>
      <t xml:space="preserve">מהן שבע שנות השובע והרעב במשמעותן הרוחנית ומה זה אומר שיציאת המצרים אמורה לקרות בזמננו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</si>
  <si>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</si>
  <si>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אילו כוחות מתגלים בסיפור יציאת מצרים</t>
    </r>
    <r>
      <rPr>
        <sz val="10"/>
        <color rgb="FF000000"/>
        <rFont val="Cambria"/>
        <family val="0"/>
        <charset val="1"/>
      </rPr>
      <t xml:space="preserve">, </t>
    </r>
    <r>
      <rPr>
        <sz val="10"/>
        <color rgb="FF000000"/>
        <rFont val="FreeSans"/>
        <family val="2"/>
      </rPr>
      <t xml:space="preserve">מהן שבע שנות השובע והרעב במשמעותן הרוחנית ומה זה אומר שיציאת מצרים אמורה לקרות בזמננו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</si>
  <si>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t>
    </r>
    <r>
      <rPr>
        <sz val="11"/>
        <rFont val="Cambria"/>
        <family val="0"/>
        <charset val="1"/>
      </rPr>
      <t xml:space="preserve">, </t>
    </r>
    <r>
      <rPr>
        <sz val="11"/>
        <rFont val="FreeSans"/>
        <family val="2"/>
      </rPr>
      <t xml:space="preserve">חלק </t>
    </r>
    <r>
      <rPr>
        <sz val="11"/>
        <rFont val="Cambria"/>
        <family val="0"/>
        <charset val="1"/>
      </rPr>
      <t xml:space="preserve">2 (2014-03-31)</t>
    </r>
  </si>
  <si>
    <t xml:space="preserve">http://files.kabbalahmedia.info/download/video/heb_o_rav_2014-03-31_program_mekubalim-kotvim_sipur-yetziat-mitzraim-2.wmv</t>
  </si>
  <si>
    <r>
      <rPr>
        <sz val="11"/>
        <rFont val="FreeSans"/>
        <family val="2"/>
      </rPr>
      <t xml:space="preserve">סיפור יציאת מצרים מסמל את מצבה של האנושות</t>
    </r>
    <r>
      <rPr>
        <sz val="11"/>
        <rFont val="Cambria"/>
        <family val="0"/>
        <charset val="1"/>
      </rPr>
      <t xml:space="preserve">. </t>
    </r>
    <r>
      <rPr>
        <sz val="11"/>
        <rFont val="FreeSans"/>
        <family val="2"/>
      </rPr>
      <t xml:space="preserve">איזה יחס עלינו לפתח כלפי סיפור יציאת מצרים כדי להבין נכון את משמעותו ולהצליח לממש אותו בחיינו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</si>
  <si>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</si>
  <si>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סיפור יציאת מצרים מסמל את מצבה של האנושות</t>
    </r>
    <r>
      <rPr>
        <sz val="10"/>
        <color rgb="FF000000"/>
        <rFont val="Cambria"/>
        <family val="0"/>
        <charset val="1"/>
      </rPr>
      <t xml:space="preserve">. </t>
    </r>
    <r>
      <rPr>
        <sz val="10"/>
        <color rgb="FF000000"/>
        <rFont val="FreeSans"/>
        <family val="2"/>
      </rPr>
      <t xml:space="preserve">איזה יחס עלינו לפתח כלפי סיפור יציאת מצרים כדי להבין נכון את משמעותו ולהצליח לממש אותו בחיינו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</si>
  <si>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t>
    </r>
    <r>
      <rPr>
        <sz val="11"/>
        <rFont val="Cambria"/>
        <family val="0"/>
        <charset val="1"/>
      </rPr>
      <t xml:space="preserve">, </t>
    </r>
    <r>
      <rPr>
        <sz val="11"/>
        <rFont val="FreeSans"/>
        <family val="2"/>
      </rPr>
      <t xml:space="preserve">חלק </t>
    </r>
    <r>
      <rPr>
        <sz val="11"/>
        <rFont val="Cambria"/>
        <family val="0"/>
        <charset val="1"/>
      </rPr>
      <t xml:space="preserve">3 (2014-03-31)</t>
    </r>
  </si>
  <si>
    <t xml:space="preserve">http://files.kabbalahmedia.info/download/video/heb_o_rav_2014-03-31_program_mekubalim-kotvim_sipur-yetziat-mitzraim-3.wmv</t>
  </si>
  <si>
    <r>
      <rPr>
        <sz val="11"/>
        <rFont val="FreeSans"/>
        <family val="2"/>
      </rPr>
      <t xml:space="preserve">אילו כוחות מפעילים את המציאות</t>
    </r>
    <r>
      <rPr>
        <sz val="11"/>
        <rFont val="Cambria"/>
        <family val="0"/>
        <charset val="1"/>
      </rPr>
      <t xml:space="preserve">, </t>
    </r>
    <r>
      <rPr>
        <sz val="11"/>
        <rFont val="FreeSans"/>
        <family val="2"/>
      </rPr>
      <t xml:space="preserve">איך סיפור יציאת מצרים עוזר להבין כוחות אלו ומהי המשמעות הרוחנית של הדמויות </t>
    </r>
    <r>
      <rPr>
        <sz val="11"/>
        <rFont val="Cambria"/>
        <family val="0"/>
        <charset val="1"/>
      </rPr>
      <t xml:space="preserve">"</t>
    </r>
    <r>
      <rPr>
        <sz val="11"/>
        <rFont val="FreeSans"/>
        <family val="2"/>
      </rPr>
      <t xml:space="preserve">פרעה</t>
    </r>
    <r>
      <rPr>
        <sz val="11"/>
        <rFont val="Cambria"/>
        <family val="0"/>
        <charset val="1"/>
      </rPr>
      <t xml:space="preserve">" </t>
    </r>
    <r>
      <rPr>
        <sz val="11"/>
        <rFont val="FreeSans"/>
        <family val="2"/>
      </rPr>
      <t xml:space="preserve">ו</t>
    </r>
    <r>
      <rPr>
        <sz val="11"/>
        <rFont val="Cambria"/>
        <family val="0"/>
        <charset val="1"/>
      </rPr>
      <t xml:space="preserve">"</t>
    </r>
    <r>
      <rPr>
        <sz val="11"/>
        <rFont val="FreeSans"/>
        <family val="2"/>
      </rPr>
      <t xml:space="preserve">יוסף</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</si>
  <si>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</si>
  <si>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אילו כוחות מפעילים את המציאות</t>
    </r>
    <r>
      <rPr>
        <sz val="10"/>
        <color rgb="FF000000"/>
        <rFont val="Cambria"/>
        <family val="0"/>
        <charset val="1"/>
      </rPr>
      <t xml:space="preserve">, </t>
    </r>
    <r>
      <rPr>
        <sz val="10"/>
        <color rgb="FF000000"/>
        <rFont val="FreeSans"/>
        <family val="2"/>
      </rPr>
      <t xml:space="preserve">איך סיפור יציאת מצרים עוזר להבין כוחות אלו ומהי המשמעות הרוחנית של הדמויות </t>
    </r>
    <r>
      <rPr>
        <sz val="10"/>
        <color rgb="FF000000"/>
        <rFont val="Cambria"/>
        <family val="0"/>
        <charset val="1"/>
      </rPr>
      <t xml:space="preserve">"</t>
    </r>
    <r>
      <rPr>
        <sz val="10"/>
        <color rgb="FF000000"/>
        <rFont val="FreeSans"/>
        <family val="2"/>
      </rPr>
      <t xml:space="preserve">פרעה</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יוסף</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</si>
  <si>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t>
    </r>
    <r>
      <rPr>
        <sz val="11"/>
        <rFont val="Cambria"/>
        <family val="0"/>
        <charset val="1"/>
      </rPr>
      <t xml:space="preserve">, </t>
    </r>
    <r>
      <rPr>
        <sz val="11"/>
        <rFont val="FreeSans"/>
        <family val="2"/>
      </rPr>
      <t xml:space="preserve">חלק </t>
    </r>
    <r>
      <rPr>
        <sz val="11"/>
        <rFont val="Cambria"/>
        <family val="0"/>
        <charset val="1"/>
      </rPr>
      <t xml:space="preserve">4 (2014-04-04)</t>
    </r>
  </si>
  <si>
    <t xml:space="preserve">http://files.kabbalahmedia.info/download/video/heb_o_rav_2014-04-04_program_mekubalim-kotvim_sipur-yetziat-mitzraim-4.wmv</t>
  </si>
  <si>
    <r>
      <rPr>
        <sz val="11"/>
        <rFont val="FreeSans"/>
        <family val="2"/>
      </rPr>
      <t xml:space="preserve">מה משמעותן של כל הדמויות והתכונות בסיפור יציאת מצרים</t>
    </r>
    <r>
      <rPr>
        <sz val="11"/>
        <rFont val="Cambria"/>
        <family val="0"/>
        <charset val="1"/>
      </rPr>
      <t xml:space="preserve">, </t>
    </r>
    <r>
      <rPr>
        <sz val="11"/>
        <rFont val="FreeSans"/>
        <family val="2"/>
      </rPr>
      <t xml:space="preserve">איך הן מתלבשות עלינו ומה ניתן ללמוד מהסיפור</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</si>
  <si>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</si>
  <si>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מה משמעותן של כל הדמויות והתכונות בסיפור יציאת מצרים</t>
    </r>
    <r>
      <rPr>
        <sz val="10"/>
        <color rgb="FF000000"/>
        <rFont val="Cambria"/>
        <family val="0"/>
        <charset val="1"/>
      </rPr>
      <t xml:space="preserve">, </t>
    </r>
    <r>
      <rPr>
        <sz val="10"/>
        <color rgb="FF000000"/>
        <rFont val="FreeSans"/>
        <family val="2"/>
      </rPr>
      <t xml:space="preserve">איפה הן בתוכנו ומה ניתן ללמוד מהסיפור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</si>
  <si>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t>
    </r>
    <r>
      <rPr>
        <sz val="11"/>
        <rFont val="Cambria"/>
        <family val="0"/>
        <charset val="1"/>
      </rPr>
      <t xml:space="preserve">, - </t>
    </r>
    <r>
      <rPr>
        <sz val="11"/>
        <rFont val="FreeSans"/>
        <family val="2"/>
      </rPr>
      <t xml:space="preserve">סיפור יציאת מצרים חלק </t>
    </r>
    <r>
      <rPr>
        <sz val="11"/>
        <rFont val="Cambria"/>
        <family val="0"/>
        <charset val="1"/>
      </rPr>
      <t xml:space="preserve">5 (2014-04-04)</t>
    </r>
  </si>
  <si>
    <t xml:space="preserve">http://files.kabbalahmedia.info/download/video/heb_o_rav_2014-04-04_program_mekubalim-kotvim_sipur-yetziat-mitzraim-5.wmv</t>
  </si>
  <si>
    <r>
      <rPr>
        <sz val="11"/>
        <rFont val="FreeSans"/>
        <family val="2"/>
      </rPr>
      <t xml:space="preserve">מהם ארבעת שלבי היציאה ממצריים במשמעותם הרוחנית</t>
    </r>
    <r>
      <rPr>
        <sz val="11"/>
        <rFont val="Cambria"/>
        <family val="0"/>
        <charset val="1"/>
      </rPr>
      <t xml:space="preserve">, </t>
    </r>
    <r>
      <rPr>
        <sz val="11"/>
        <rFont val="FreeSans"/>
        <family val="2"/>
      </rPr>
      <t xml:space="preserve">איך הם מתקשרים אל כל אחד מאיתנו וכיצד באמת נוכל לצאת ממצרים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</si>
  <si>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5</t>
    </r>
  </si>
  <si>
    <r>
      <rPr>
        <sz val="10"/>
        <color rgb="FF000000"/>
        <rFont val="FreeSans"/>
        <family val="2"/>
      </rPr>
      <t xml:space="preserve">מהם ארבעת שלבי היציאה ממצרים במשמעותם הרוחנית</t>
    </r>
    <r>
      <rPr>
        <sz val="10"/>
        <color rgb="FF000000"/>
        <rFont val="Cambria"/>
        <family val="0"/>
        <charset val="1"/>
      </rPr>
      <t xml:space="preserve">, </t>
    </r>
    <r>
      <rPr>
        <sz val="10"/>
        <color rgb="FF000000"/>
        <rFont val="FreeSans"/>
        <family val="2"/>
      </rPr>
      <t xml:space="preserve">איך הם קשורים אל כל אחד מאיתנו וכיצד באמת נוכל לצאת ממצרים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</si>
  <si>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6 (2014-04-06)</t>
    </r>
  </si>
  <si>
    <t xml:space="preserve">http://files.kabbalahmedia.info/download/video/heb_o_rav_2014-04-06_program_mekubalim-kotvim_sipur-yetziat-mitzraim-6.wmv</t>
  </si>
  <si>
    <r>
      <rPr>
        <sz val="11"/>
        <rFont val="FreeSans"/>
        <family val="2"/>
      </rPr>
      <t xml:space="preserve">סיפורי התנ</t>
    </r>
    <r>
      <rPr>
        <sz val="11"/>
        <rFont val="Cambria"/>
        <family val="0"/>
        <charset val="1"/>
      </rPr>
      <t xml:space="preserve">"</t>
    </r>
    <r>
      <rPr>
        <sz val="11"/>
        <rFont val="FreeSans"/>
        <family val="2"/>
      </rPr>
      <t xml:space="preserve">ך עוזרים לנו להגיע למימוש הכלל </t>
    </r>
    <r>
      <rPr>
        <sz val="11"/>
        <rFont val="Cambria"/>
        <family val="0"/>
        <charset val="1"/>
      </rPr>
      <t xml:space="preserve">"</t>
    </r>
    <r>
      <rPr>
        <sz val="11"/>
        <rFont val="FreeSans"/>
        <family val="2"/>
      </rPr>
      <t xml:space="preserve">ואהבת לרעך כמוך</t>
    </r>
    <r>
      <rPr>
        <sz val="11"/>
        <rFont val="Cambria"/>
        <family val="0"/>
        <charset val="1"/>
      </rPr>
      <t xml:space="preserve">". </t>
    </r>
    <r>
      <rPr>
        <sz val="11"/>
        <rFont val="FreeSans"/>
        <family val="2"/>
      </rPr>
      <t xml:space="preserve">היכן נמצא כלל זה בסיפור יציאת מצרים ועל המשמעות הפנימית של סיפור יוסף ואחיו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</si>
  <si>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6</t>
    </r>
  </si>
  <si>
    <r>
      <rPr>
        <sz val="10"/>
        <color rgb="FF000000"/>
        <rFont val="FreeSans"/>
        <family val="2"/>
      </rPr>
      <t xml:space="preserve">סיפורי התנ</t>
    </r>
    <r>
      <rPr>
        <sz val="10"/>
        <color rgb="FF000000"/>
        <rFont val="Cambria"/>
        <family val="0"/>
        <charset val="1"/>
      </rPr>
      <t xml:space="preserve">"</t>
    </r>
    <r>
      <rPr>
        <sz val="10"/>
        <color rgb="FF000000"/>
        <rFont val="FreeSans"/>
        <family val="2"/>
      </rPr>
      <t xml:space="preserve">ך עוזרים לנו להגיע למימוש הכלל </t>
    </r>
    <r>
      <rPr>
        <sz val="10"/>
        <color rgb="FF000000"/>
        <rFont val="Cambria"/>
        <family val="0"/>
        <charset val="1"/>
      </rPr>
      <t xml:space="preserve">"</t>
    </r>
    <r>
      <rPr>
        <sz val="10"/>
        <color rgb="FF000000"/>
        <rFont val="FreeSans"/>
        <family val="2"/>
      </rPr>
      <t xml:space="preserve">ואהבת לרעך כמוך</t>
    </r>
    <r>
      <rPr>
        <sz val="10"/>
        <color rgb="FF000000"/>
        <rFont val="Cambria"/>
        <family val="0"/>
        <charset val="1"/>
      </rPr>
      <t xml:space="preserve">". </t>
    </r>
    <r>
      <rPr>
        <sz val="10"/>
        <color rgb="FF000000"/>
        <rFont val="FreeSans"/>
        <family val="2"/>
      </rPr>
      <t xml:space="preserve">היכן נמצא כלל זה בסיפור יציאת מצרים ומה המשמעות הפנימית של סיפור יוסף ואחיו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</si>
  <si>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7 (2014-04-07)</t>
    </r>
  </si>
  <si>
    <t xml:space="preserve">http://files.kabbalahmedia.info/download/video/heb_o_rav_2014-04-07_program_mekubalim-kotvim_sipur-yetziat-mitzraim-7.wmv</t>
  </si>
  <si>
    <r>
      <rPr>
        <sz val="10"/>
        <color rgb="FF000000"/>
        <rFont val="FreeSans"/>
        <family val="2"/>
      </rPr>
      <t xml:space="preserve">בתורה אנחנו מבחינים בדמויות ותכונות המספרות על מצבנו הפנימי</t>
    </r>
    <r>
      <rPr>
        <sz val="10"/>
        <color rgb="FF000000"/>
        <rFont val="Cambria"/>
        <family val="0"/>
        <charset val="1"/>
      </rPr>
      <t xml:space="preserve">. </t>
    </r>
    <r>
      <rPr>
        <sz val="10"/>
        <color rgb="FF000000"/>
        <rFont val="FreeSans"/>
        <family val="2"/>
      </rPr>
      <t xml:space="preserve">כיצד נוכל לזהותם בתוכינו ואיך הם מדריכים אותנו להגיע לרוחניות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</si>
  <si>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7</t>
    </r>
  </si>
  <si>
    <r>
      <rPr>
        <sz val="10"/>
        <color rgb="FF000000"/>
        <rFont val="FreeSans"/>
        <family val="2"/>
      </rPr>
      <t xml:space="preserve">בתורה אנחנו מבחינים בדמויות ותכונות המספרות על מצבנו הפנימי</t>
    </r>
    <r>
      <rPr>
        <sz val="10"/>
        <color rgb="FF000000"/>
        <rFont val="Cambria"/>
        <family val="0"/>
        <charset val="1"/>
      </rPr>
      <t xml:space="preserve">. </t>
    </r>
    <r>
      <rPr>
        <sz val="10"/>
        <color rgb="FF000000"/>
        <rFont val="FreeSans"/>
        <family val="2"/>
      </rPr>
      <t xml:space="preserve">כיצד נוכל לזהותם בתוכנו ואיך הם מדריכים אותנו להגיע לרוחניות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</si>
  <si>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8 (2014-04-07)</t>
    </r>
  </si>
  <si>
    <t xml:space="preserve">http://files.kabbalahmedia.info/download/video/heb_o_rav_2014-04-07_program_mekubalim-kotvim_sipur-yetziat-mitzraim-8.wmv</t>
  </si>
  <si>
    <r>
      <rPr>
        <sz val="10"/>
        <color rgb="FF000000"/>
        <rFont val="FreeSans"/>
        <family val="2"/>
      </rPr>
      <t xml:space="preserve">מדוע סיפור יציאת מצרים הוא החשוב ביותר בתורה</t>
    </r>
    <r>
      <rPr>
        <sz val="10"/>
        <color rgb="FF000000"/>
        <rFont val="Cambria"/>
        <family val="0"/>
        <charset val="1"/>
      </rPr>
      <t xml:space="preserve">, </t>
    </r>
    <r>
      <rPr>
        <sz val="10"/>
        <color rgb="FF000000"/>
        <rFont val="FreeSans"/>
        <family val="2"/>
      </rPr>
      <t xml:space="preserve">אילו תהליכים עובר האדם ביציאתו הרוחנית ממצרים ומה הוא מגלה בדרכו לשם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</si>
  <si>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8</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</si>
  <si>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9 (2014-04-07)</t>
    </r>
  </si>
  <si>
    <t xml:space="preserve">http://files.kabbalahmedia.info/download/video/heb_o_rav_2014-04-07_program_mekubalim-kotvim_sipur-yetziat-mitzraim-9.wmv</t>
  </si>
  <si>
    <r>
      <rPr>
        <sz val="10"/>
        <color rgb="FF000000"/>
        <rFont val="FreeSans"/>
        <family val="2"/>
      </rPr>
      <t xml:space="preserve">מה משמעותם הרוחנית של שבע שנות השובע והרעב</t>
    </r>
    <r>
      <rPr>
        <sz val="10"/>
        <color rgb="FF000000"/>
        <rFont val="Cambria"/>
        <family val="0"/>
        <charset val="1"/>
      </rPr>
      <t xml:space="preserve">, </t>
    </r>
    <r>
      <rPr>
        <sz val="10"/>
        <color rgb="FF000000"/>
        <rFont val="FreeSans"/>
        <family val="2"/>
      </rPr>
      <t xml:space="preserve">איך הן מתממשות בתוכינו כרצונות של קבלה והשפעה ומתי נגיע לטוב המוחלט</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ורואי אקוקה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</si>
  <si>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9</t>
    </r>
  </si>
  <si>
    <r>
      <rPr>
        <sz val="10"/>
        <color rgb="FF000000"/>
        <rFont val="FreeSans"/>
        <family val="2"/>
      </rPr>
      <t xml:space="preserve">מה משמעותם הרוחנית של שבע שנות השובע והרעב</t>
    </r>
    <r>
      <rPr>
        <sz val="10"/>
        <color rgb="FF000000"/>
        <rFont val="Cambria"/>
        <family val="0"/>
        <charset val="1"/>
      </rPr>
      <t xml:space="preserve">, </t>
    </r>
    <r>
      <rPr>
        <sz val="10"/>
        <color rgb="FF000000"/>
        <rFont val="FreeSans"/>
        <family val="2"/>
      </rPr>
      <t xml:space="preserve">איך הן מתממשות בתוכנו כרצונות של קבלה והשפעה ומתי נגיע לטוב המוחלט</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בן ציון גירץ ורואי אקוקה</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</si>
  <si>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10 (2014-04-13)</t>
    </r>
  </si>
  <si>
    <t xml:space="preserve">http://files.kabbalahmedia.info/download/video/heb_o_rav_2014-04-13_program_mekubalim-kotvim_sipur-yetziat-mitzraim-10.wmv</t>
  </si>
  <si>
    <r>
      <rPr>
        <sz val="11"/>
        <rFont val="FreeSans"/>
        <family val="2"/>
      </rPr>
      <t xml:space="preserve">מהו העוני ששרר בקרב בני ישראל במצרים</t>
    </r>
    <r>
      <rPr>
        <sz val="11"/>
        <rFont val="Cambria"/>
        <family val="0"/>
        <charset val="1"/>
      </rPr>
      <t xml:space="preserve">, </t>
    </r>
    <r>
      <rPr>
        <sz val="11"/>
        <rFont val="FreeSans"/>
        <family val="2"/>
      </rPr>
      <t xml:space="preserve">איך זה מתקשר למצב הכלכלי ולשיעור העוני בישראל כיום וכיצד על ידי החיבור נגיע לשגשוג והצלחה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</si>
  <si>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10</t>
    </r>
  </si>
  <si>
    <r>
      <rPr>
        <sz val="10"/>
        <color rgb="FF000000"/>
        <rFont val="FreeSans"/>
        <family val="2"/>
      </rPr>
      <t xml:space="preserve">מהו העוני ששרר בקרב בני ישראל במצרים</t>
    </r>
    <r>
      <rPr>
        <sz val="10"/>
        <color rgb="FF000000"/>
        <rFont val="Cambria"/>
        <family val="0"/>
        <charset val="1"/>
      </rPr>
      <t xml:space="preserve">, </t>
    </r>
    <r>
      <rPr>
        <sz val="10"/>
        <color rgb="FF000000"/>
        <rFont val="FreeSans"/>
        <family val="2"/>
      </rPr>
      <t xml:space="preserve">איך זה מתקשר למצב הכלכלי ולשיעור העוני בישראל כיום וכיצד על ידי החיבור נגיע לשגשוג והצלחה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</si>
  <si>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11 (2014-04-13)</t>
    </r>
  </si>
  <si>
    <t xml:space="preserve">http://files.kabbalahmedia.info/download/video/heb_o_rav_2014-04-13_program_mekubalim-kotvim_sipur-yetziat-mitzraim-11.wmv</t>
  </si>
  <si>
    <r>
      <rPr>
        <sz val="11"/>
        <rFont val="FreeSans"/>
        <family val="2"/>
      </rPr>
      <t xml:space="preserve">את מצבו של עם ישראל ניתן להשוות לאירועים ודמויות שונים המתוארים בסיפור יציאת מצרים</t>
    </r>
    <r>
      <rPr>
        <sz val="11"/>
        <rFont val="Cambria"/>
        <family val="0"/>
        <charset val="1"/>
      </rPr>
      <t xml:space="preserve">. </t>
    </r>
    <r>
      <rPr>
        <sz val="11"/>
        <rFont val="FreeSans"/>
        <family val="2"/>
      </rPr>
      <t xml:space="preserve">מה אפשר ללמוד מכך לגבי עתידו של העם והדרך לפיה עליו להתקדם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</si>
  <si>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סיפור יציאת מצרים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11</t>
    </r>
  </si>
  <si>
    <r>
      <rPr>
        <sz val="10"/>
        <color rgb="FF000000"/>
        <rFont val="FreeSans"/>
        <family val="2"/>
      </rPr>
      <t xml:space="preserve">את מצבו של עם ישראל ניתן להשוות לאירועים ודמויות שונים המתוארים בסיפור יציאת מצרים</t>
    </r>
    <r>
      <rPr>
        <sz val="10"/>
        <color rgb="FF000000"/>
        <rFont val="Cambria"/>
        <family val="0"/>
        <charset val="1"/>
      </rPr>
      <t xml:space="preserve">. </t>
    </r>
    <r>
      <rPr>
        <sz val="10"/>
        <color rgb="FF000000"/>
        <rFont val="FreeSans"/>
        <family val="2"/>
      </rPr>
      <t xml:space="preserve">מה אפשר ללמוד מכך לגבי עתידו של העם והדרך לפיה עליו להתקדם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</si>
  <si>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 </t>
    </r>
    <r>
      <rPr>
        <sz val="11"/>
        <rFont val="FreeSans"/>
        <family val="2"/>
      </rPr>
      <t xml:space="preserve">מקובלים כותבים </t>
    </r>
    <r>
      <rPr>
        <sz val="11"/>
        <rFont val="Cambria"/>
        <family val="0"/>
        <charset val="1"/>
      </rPr>
      <t xml:space="preserve">- </t>
    </r>
    <r>
      <rPr>
        <sz val="11"/>
        <rFont val="FreeSans"/>
        <family val="2"/>
      </rPr>
      <t xml:space="preserve">סיפור יציאת מצרים חלק </t>
    </r>
    <r>
      <rPr>
        <sz val="11"/>
        <rFont val="Cambria"/>
        <family val="0"/>
        <charset val="1"/>
      </rPr>
      <t xml:space="preserve">11 (2014-04-24)</t>
    </r>
  </si>
  <si>
    <t xml:space="preserve">http://files.kabbalahmedia.info/download/video/heb_o_rav_2014-03-24_program_mekubalim-kotvim_aktualia-kohot-teva-1.wmv</t>
  </si>
  <si>
    <r>
      <rPr>
        <sz val="11"/>
        <rFont val="FreeSans"/>
        <family val="2"/>
      </rPr>
      <t xml:space="preserve">כיצד מקובל רואה את המלחמות בעולם</t>
    </r>
    <r>
      <rPr>
        <sz val="11"/>
        <rFont val="Cambria"/>
        <family val="0"/>
        <charset val="1"/>
      </rPr>
      <t xml:space="preserve">, </t>
    </r>
    <r>
      <rPr>
        <sz val="11"/>
        <rFont val="FreeSans"/>
        <family val="2"/>
      </rPr>
      <t xml:space="preserve">מדוע האדם נמצא באי איזון עם הטבע והאם האיזון יכול להביא לפתרון כל הבעיות והמלחמות בעולם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</si>
  <si>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אקטואליה</t>
    </r>
    <r>
      <rPr>
        <sz val="10"/>
        <color rgb="FF000000"/>
        <rFont val="Cambria"/>
        <family val="0"/>
        <charset val="1"/>
      </rPr>
      <t xml:space="preserve">, </t>
    </r>
    <r>
      <rPr>
        <sz val="10"/>
        <color rgb="FF000000"/>
        <rFont val="FreeSans"/>
        <family val="2"/>
      </rPr>
      <t xml:space="preserve">הכוחות בטבע</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</si>
  <si>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כיצד מקובל רואה את המלחמות בעולם</t>
    </r>
    <r>
      <rPr>
        <sz val="10"/>
        <color rgb="FF000000"/>
        <rFont val="Cambria"/>
        <family val="0"/>
        <charset val="1"/>
      </rPr>
      <t xml:space="preserve">, </t>
    </r>
    <r>
      <rPr>
        <sz val="10"/>
        <color rgb="FF000000"/>
        <rFont val="FreeSans"/>
        <family val="2"/>
      </rPr>
      <t xml:space="preserve">מדוע האדם נמצא בחוסר איזון עם הטבע ואיך האיזון יכול להביא לפתרון כל הבעיות והמלחמות בעולם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</si>
  <si>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אקטואליה </t>
    </r>
    <r>
      <rPr>
        <sz val="11"/>
        <rFont val="Cambria"/>
        <family val="0"/>
        <charset val="1"/>
      </rPr>
      <t xml:space="preserve">- </t>
    </r>
    <r>
      <rPr>
        <sz val="11"/>
        <rFont val="FreeSans"/>
        <family val="2"/>
      </rPr>
      <t xml:space="preserve">כוחות טבע</t>
    </r>
    <r>
      <rPr>
        <sz val="11"/>
        <rFont val="Cambria"/>
        <family val="0"/>
        <charset val="1"/>
      </rPr>
      <t xml:space="preserve">, </t>
    </r>
    <r>
      <rPr>
        <sz val="11"/>
        <rFont val="FreeSans"/>
        <family val="2"/>
      </rPr>
      <t xml:space="preserve">חלק ב</t>
    </r>
    <r>
      <rPr>
        <sz val="11"/>
        <rFont val="Cambria"/>
        <family val="0"/>
        <charset val="1"/>
      </rPr>
      <t xml:space="preserve">' (2014-03-24)</t>
    </r>
  </si>
  <si>
    <t xml:space="preserve">http://files.kabbalahmedia.info/download/video/heb_o_rav_2014-03-24_program_mekubalim-kotvim_aktualia-kohot-teva-2.wmv</t>
  </si>
  <si>
    <r>
      <rPr>
        <sz val="11"/>
        <rFont val="FreeSans"/>
        <family val="2"/>
      </rPr>
      <t xml:space="preserve">מהו הפער הקיים בין האדם לטבע</t>
    </r>
    <r>
      <rPr>
        <sz val="11"/>
        <rFont val="Cambria"/>
        <family val="0"/>
        <charset val="1"/>
      </rPr>
      <t xml:space="preserve">, </t>
    </r>
    <r>
      <rPr>
        <sz val="11"/>
        <rFont val="FreeSans"/>
        <family val="2"/>
      </rPr>
      <t xml:space="preserve">כיצד הוא מתפתח וגודל עם השנים ואיך תיראה ההתמודדות של בני האדם עם הפער לאור ההיכרות עם חכמת הקבלה</t>
    </r>
    <r>
      <rPr>
        <sz val="11"/>
        <rFont val="Cambria"/>
        <family val="0"/>
        <charset val="1"/>
      </rPr>
      <t xml:space="preserve">? </t>
    </r>
    <r>
      <rPr>
        <sz val="11"/>
        <rFont val="FreeSans"/>
        <family val="2"/>
      </rPr>
      <t xml:space="preserve">שיחה של הרב ד</t>
    </r>
    <r>
      <rPr>
        <sz val="11"/>
        <rFont val="Cambria"/>
        <family val="0"/>
        <charset val="1"/>
      </rPr>
      <t xml:space="preserve">"</t>
    </r>
    <r>
      <rPr>
        <sz val="11"/>
        <rFont val="FreeSans"/>
        <family val="2"/>
      </rPr>
      <t xml:space="preserve">ר מיכאל לייטמן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</si>
  <si>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אקטואליה</t>
    </r>
    <r>
      <rPr>
        <sz val="10"/>
        <color rgb="FF000000"/>
        <rFont val="Cambria"/>
        <family val="0"/>
        <charset val="1"/>
      </rPr>
      <t xml:space="preserve">, </t>
    </r>
    <r>
      <rPr>
        <sz val="10"/>
        <color rgb="FF000000"/>
        <rFont val="FreeSans"/>
        <family val="2"/>
      </rPr>
      <t xml:space="preserve">הכוחות בטבע</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</si>
  <si>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מהו הפער הקיים בין האדם לטבע</t>
    </r>
    <r>
      <rPr>
        <sz val="10"/>
        <color rgb="FF000000"/>
        <rFont val="Cambria"/>
        <family val="0"/>
        <charset val="1"/>
      </rPr>
      <t xml:space="preserve">, </t>
    </r>
    <r>
      <rPr>
        <sz val="10"/>
        <color rgb="FF000000"/>
        <rFont val="FreeSans"/>
        <family val="2"/>
      </rPr>
      <t xml:space="preserve">כיצד הוא מתפתח וגודל עם השנים ואיך תיראה ההתמודדות של בני האדם עם הפער לאור ההיכרות עם חכמת הקבלה</t>
    </r>
    <r>
      <rPr>
        <sz val="10"/>
        <color rgb="FF000000"/>
        <rFont val="Cambria"/>
        <family val="0"/>
        <charset val="1"/>
      </rPr>
      <t xml:space="preserve">? </t>
    </r>
    <r>
      <rPr>
        <sz val="10"/>
        <color rgb="FF000000"/>
        <rFont val="FreeSans"/>
        <family val="2"/>
      </rPr>
      <t xml:space="preserve">שיחה של הרב ד</t>
    </r>
    <r>
      <rPr>
        <sz val="10"/>
        <color rgb="FF000000"/>
        <rFont val="Cambria"/>
        <family val="0"/>
        <charset val="1"/>
      </rPr>
      <t xml:space="preserve">"</t>
    </r>
    <r>
      <rPr>
        <sz val="10"/>
        <color rgb="FF000000"/>
        <rFont val="FreeSans"/>
        <family val="2"/>
      </rPr>
      <t xml:space="preserve">ר מיכאל לייטמן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</si>
  <si>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חיבור</t>
    </r>
    <r>
      <rPr>
        <sz val="11"/>
        <rFont val="Cambria"/>
        <family val="0"/>
        <charset val="1"/>
      </rPr>
      <t xml:space="preserve">, </t>
    </r>
    <r>
      <rPr>
        <sz val="11"/>
        <rFont val="FreeSans"/>
        <family val="2"/>
      </rPr>
      <t xml:space="preserve">חלק </t>
    </r>
    <r>
      <rPr>
        <sz val="11"/>
        <rFont val="Cambria"/>
        <family val="0"/>
        <charset val="1"/>
      </rPr>
      <t xml:space="preserve">1 (2014-04-23)</t>
    </r>
  </si>
  <si>
    <t xml:space="preserve">http://files.kabbalahmedia.info/download/video/heb_o_rav_2014-04-23_program_mekubalim-kotvim_hibur-1.wmv</t>
  </si>
  <si>
    <r>
      <rPr>
        <sz val="11"/>
        <rFont val="FreeSans"/>
        <family val="2"/>
      </rPr>
      <t xml:space="preserve">איך אפשר לתאר מה זה חיבור</t>
    </r>
    <r>
      <rPr>
        <sz val="11"/>
        <rFont val="Cambria"/>
        <family val="0"/>
        <charset val="1"/>
      </rPr>
      <t xml:space="preserve">, </t>
    </r>
    <r>
      <rPr>
        <sz val="11"/>
        <rFont val="FreeSans"/>
        <family val="2"/>
      </rPr>
      <t xml:space="preserve">את אותה ההדדיות שיוצרת חיים</t>
    </r>
    <r>
      <rPr>
        <sz val="11"/>
        <rFont val="Cambria"/>
        <family val="0"/>
        <charset val="1"/>
      </rPr>
      <t xml:space="preserve">, </t>
    </r>
    <r>
      <rPr>
        <sz val="11"/>
        <rFont val="FreeSans"/>
        <family val="2"/>
      </rPr>
      <t xml:space="preserve">מהו מקור האנרגיה לחיבור ובאיזה אופן נוכל להיעזר בו להתקדם למצב משופר</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</si>
  <si>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</si>
  <si>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איך אפשר לתאר מה זה חיבור</t>
    </r>
    <r>
      <rPr>
        <sz val="10"/>
        <color rgb="FF000000"/>
        <rFont val="Cambria"/>
        <family val="0"/>
        <charset val="1"/>
      </rPr>
      <t xml:space="preserve">, </t>
    </r>
    <r>
      <rPr>
        <sz val="10"/>
        <color rgb="FF000000"/>
        <rFont val="FreeSans"/>
        <family val="2"/>
      </rPr>
      <t xml:space="preserve">את אותה ההדדיות שיוצרת חיים</t>
    </r>
    <r>
      <rPr>
        <sz val="10"/>
        <color rgb="FF000000"/>
        <rFont val="Cambria"/>
        <family val="0"/>
        <charset val="1"/>
      </rPr>
      <t xml:space="preserve">, </t>
    </r>
    <r>
      <rPr>
        <sz val="10"/>
        <color rgb="FF000000"/>
        <rFont val="FreeSans"/>
        <family val="2"/>
      </rPr>
      <t xml:space="preserve">מהו מקור האנרגיה לחיבור ובאיזה אופן נוכל להיעזר בו להתקדם למצב משופר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</si>
  <si>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חיבור</t>
    </r>
    <r>
      <rPr>
        <sz val="11"/>
        <rFont val="Cambria"/>
        <family val="0"/>
        <charset val="1"/>
      </rPr>
      <t xml:space="preserve">, </t>
    </r>
    <r>
      <rPr>
        <sz val="11"/>
        <rFont val="FreeSans"/>
        <family val="2"/>
      </rPr>
      <t xml:space="preserve">חלק </t>
    </r>
    <r>
      <rPr>
        <sz val="11"/>
        <rFont val="Cambria"/>
        <family val="0"/>
        <charset val="1"/>
      </rPr>
      <t xml:space="preserve">2 (2014-04-23)</t>
    </r>
  </si>
  <si>
    <t xml:space="preserve">http://files.kabbalahmedia.info/download/video/heb_o_rav_2014-04-23_program_mekubalim-kotvim_hibur-2.wmv</t>
  </si>
  <si>
    <r>
      <rPr>
        <sz val="11"/>
        <rFont val="FreeSans"/>
        <family val="2"/>
      </rPr>
      <t xml:space="preserve">איך בחיבור בינינו נוכל למצוא מילוי חדש לריקנות האופפת אותנו</t>
    </r>
    <r>
      <rPr>
        <sz val="11"/>
        <rFont val="Cambria"/>
        <family val="0"/>
        <charset val="1"/>
      </rPr>
      <t xml:space="preserve">, </t>
    </r>
    <r>
      <rPr>
        <sz val="11"/>
        <rFont val="FreeSans"/>
        <family val="2"/>
      </rPr>
      <t xml:space="preserve">ממה נקבל תענוג באותו החיבור ובעזרת איזה כוח</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</si>
  <si>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</si>
  <si>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איך בחיבור בינינו נוכל למצוא מילוי חדש לריקנות האופפת אותנו</t>
    </r>
    <r>
      <rPr>
        <sz val="10"/>
        <color rgb="FF000000"/>
        <rFont val="Cambria"/>
        <family val="0"/>
        <charset val="1"/>
      </rPr>
      <t xml:space="preserve">, </t>
    </r>
    <r>
      <rPr>
        <sz val="10"/>
        <color rgb="FF000000"/>
        <rFont val="FreeSans"/>
        <family val="2"/>
      </rPr>
      <t xml:space="preserve">ממה נקבל תענוג באותו החיבור ובעזרת איזה כוח</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</si>
  <si>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חיבור</t>
    </r>
    <r>
      <rPr>
        <sz val="11"/>
        <rFont val="Cambria"/>
        <family val="0"/>
        <charset val="1"/>
      </rPr>
      <t xml:space="preserve">, </t>
    </r>
    <r>
      <rPr>
        <sz val="11"/>
        <rFont val="FreeSans"/>
        <family val="2"/>
      </rPr>
      <t xml:space="preserve">חלק </t>
    </r>
    <r>
      <rPr>
        <sz val="11"/>
        <rFont val="Cambria"/>
        <family val="0"/>
        <charset val="1"/>
      </rPr>
      <t xml:space="preserve">3 (2014-04-28)</t>
    </r>
  </si>
  <si>
    <t xml:space="preserve">http://files.kabbalahmedia.info/download/video/heb_o_rav_2014-04-28_program_mekubalim-kotvim_hibur-3.wmv</t>
  </si>
  <si>
    <r>
      <rPr>
        <sz val="11"/>
        <rFont val="FreeSans"/>
        <family val="2"/>
      </rPr>
      <t xml:space="preserve">למה כל כך קשה לנו להתחבר זה לזה למרות שאנו רואים את יתרונות החיבור שבטבע</t>
    </r>
    <r>
      <rPr>
        <sz val="11"/>
        <rFont val="Cambria"/>
        <family val="0"/>
        <charset val="1"/>
      </rPr>
      <t xml:space="preserve">, </t>
    </r>
    <r>
      <rPr>
        <sz val="11"/>
        <rFont val="FreeSans"/>
        <family val="2"/>
      </rPr>
      <t xml:space="preserve">לאן יכול להוביל אותנו החיבור ברמת האדם ומה נוכל לגלות בו על כוח הבריאה של הטבע</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</si>
  <si>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</si>
  <si>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למה כל כך קשה לנו להתחבר זה לזה למרות שאנו רואים את יתרונות החיבור שבטבע</t>
    </r>
    <r>
      <rPr>
        <sz val="10"/>
        <color rgb="FF000000"/>
        <rFont val="Cambria"/>
        <family val="0"/>
        <charset val="1"/>
      </rPr>
      <t xml:space="preserve">, </t>
    </r>
    <r>
      <rPr>
        <sz val="10"/>
        <color rgb="FF000000"/>
        <rFont val="FreeSans"/>
        <family val="2"/>
      </rPr>
      <t xml:space="preserve">לאן יכול להוביל אותנו החיבור ברמת האדם ומה נוכל לגלות בו על כוח הבריאה של הטבע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</si>
  <si>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חיבור</t>
    </r>
    <r>
      <rPr>
        <sz val="11"/>
        <rFont val="Cambria"/>
        <family val="0"/>
        <charset val="1"/>
      </rPr>
      <t xml:space="preserve">, </t>
    </r>
    <r>
      <rPr>
        <sz val="11"/>
        <rFont val="FreeSans"/>
        <family val="2"/>
      </rPr>
      <t xml:space="preserve">חלק </t>
    </r>
    <r>
      <rPr>
        <sz val="11"/>
        <rFont val="Cambria"/>
        <family val="0"/>
        <charset val="1"/>
      </rPr>
      <t xml:space="preserve">4 (2014-04-28)</t>
    </r>
  </si>
  <si>
    <t xml:space="preserve">http://files.kabbalahmedia.info/download/video/heb_o_rav_2014-04-28_program_mekubalim-kotvim_hibur-4.wmv</t>
  </si>
  <si>
    <r>
      <rPr>
        <sz val="11"/>
        <rFont val="FreeSans"/>
        <family val="2"/>
      </rPr>
      <t xml:space="preserve">מהם השלבים לבניית אדם הדומה לבורא</t>
    </r>
    <r>
      <rPr>
        <sz val="11"/>
        <rFont val="Cambria"/>
        <family val="0"/>
        <charset val="1"/>
      </rPr>
      <t xml:space="preserve">, </t>
    </r>
    <r>
      <rPr>
        <sz val="11"/>
        <rFont val="FreeSans"/>
        <family val="2"/>
      </rPr>
      <t xml:space="preserve">מדוע הוא זקוק לחיבור כדי לממש זאת ואיך החיבור מתבצע בקבוצה ומתוכה באנושות כולה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</si>
  <si>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חיבור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</si>
  <si>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מהם השלבים לבניית </t>
    </r>
    <r>
      <rPr>
        <sz val="10"/>
        <color rgb="FF000000"/>
        <rFont val="Cambria"/>
        <family val="0"/>
        <charset val="1"/>
      </rPr>
      <t xml:space="preserve">"</t>
    </r>
    <r>
      <rPr>
        <sz val="10"/>
        <color rgb="FF000000"/>
        <rFont val="FreeSans"/>
        <family val="2"/>
      </rPr>
      <t xml:space="preserve">אדם</t>
    </r>
    <r>
      <rPr>
        <sz val="10"/>
        <color rgb="FF000000"/>
        <rFont val="Cambria"/>
        <family val="0"/>
        <charset val="1"/>
      </rPr>
      <t xml:space="preserve">" </t>
    </r>
    <r>
      <rPr>
        <sz val="10"/>
        <color rgb="FF000000"/>
        <rFont val="FreeSans"/>
        <family val="2"/>
      </rPr>
      <t xml:space="preserve">ה</t>
    </r>
    <r>
      <rPr>
        <sz val="10"/>
        <color rgb="FF000000"/>
        <rFont val="Cambria"/>
        <family val="0"/>
        <charset val="1"/>
      </rPr>
      <t xml:space="preserve">"</t>
    </r>
    <r>
      <rPr>
        <sz val="10"/>
        <color rgb="FF000000"/>
        <rFont val="FreeSans"/>
        <family val="2"/>
      </rPr>
      <t xml:space="preserve">דומה לבורא</t>
    </r>
    <r>
      <rPr>
        <sz val="10"/>
        <color rgb="FF000000"/>
        <rFont val="Cambria"/>
        <family val="0"/>
        <charset val="1"/>
      </rPr>
      <t xml:space="preserve">", </t>
    </r>
    <r>
      <rPr>
        <sz val="10"/>
        <color rgb="FF000000"/>
        <rFont val="FreeSans"/>
        <family val="2"/>
      </rPr>
      <t xml:space="preserve">מדוע הוא זקוק לחיבור עם אחרים כדי לממש זאת ואיך החיבור מתבצע בקבוצה וממנה באנושות כולה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</si>
  <si>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בשבילי נברא העולם</t>
    </r>
    <r>
      <rPr>
        <sz val="11"/>
        <rFont val="Cambria"/>
        <family val="0"/>
        <charset val="1"/>
      </rPr>
      <t xml:space="preserve">, </t>
    </r>
    <r>
      <rPr>
        <sz val="11"/>
        <rFont val="FreeSans"/>
        <family val="2"/>
      </rPr>
      <t xml:space="preserve">חלק א</t>
    </r>
    <r>
      <rPr>
        <sz val="11"/>
        <rFont val="Cambria"/>
        <family val="0"/>
        <charset val="1"/>
      </rPr>
      <t xml:space="preserve">' (2014-06-02)</t>
    </r>
  </si>
  <si>
    <t xml:space="preserve">http://files.kabbalahmedia.info/download/video/heb_o_rav_2014-06-02_program_mekubalim-kotvim_bishvili-nivra-olam-1.wmv</t>
  </si>
  <si>
    <r>
      <rPr>
        <sz val="11"/>
        <rFont val="FreeSans"/>
        <family val="2"/>
      </rPr>
      <t xml:space="preserve">מה מאפיין אדם הלומד את חכמת הקבלה וכיצד המקובלים משפיעים על איחוד העם ועל התפתחות האנושות לעבר מטרת הבריאה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</si>
  <si>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בשבילי נברא העולם</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</si>
  <si>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מאפיין אדם הלומד את חכמת הקבלה וכיצד המקובלים משפיעים על איחוד העם ועל התפתחות האנושות לעבר מטרת הבריאה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</si>
  <si>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בשבילי נברא העולם</t>
    </r>
    <r>
      <rPr>
        <sz val="11"/>
        <rFont val="Cambria"/>
        <family val="0"/>
        <charset val="1"/>
      </rPr>
      <t xml:space="preserve">, </t>
    </r>
    <r>
      <rPr>
        <sz val="11"/>
        <rFont val="FreeSans"/>
        <family val="2"/>
      </rPr>
      <t xml:space="preserve">חלק ב</t>
    </r>
    <r>
      <rPr>
        <sz val="11"/>
        <rFont val="Cambria"/>
        <family val="0"/>
        <charset val="1"/>
      </rPr>
      <t xml:space="preserve">' (2014-06-02)</t>
    </r>
  </si>
  <si>
    <t xml:space="preserve">http://files.kabbalahmedia.info/download/video/heb_o_rav_2014-06-02_program_mekubalim-kotvim_bishvili-nivra-olam-2.wmv</t>
  </si>
  <si>
    <r>
      <rPr>
        <sz val="11"/>
        <rFont val="FreeSans"/>
        <family val="2"/>
      </rPr>
      <t xml:space="preserve">כיצד נוכל להתייחס לכל דבר במציאות כאילו זה חלק ממני ואיך רצונות הזולת וההיקשרות לקבוצה יכולים לקדם אותי רוחנית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</si>
  <si>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בשבילי נברא העולם</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</si>
  <si>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כיצד נוכל להתייחס לכל דבר במציאות כאילו זה חלק ממני ואיך רצונות הזולת וההיקשרות לקבוצה יכולים לקדם אותי לרוחניות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</si>
  <si>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גילוי המטרה בהפצה</t>
    </r>
    <r>
      <rPr>
        <sz val="11"/>
        <rFont val="Cambria"/>
        <family val="0"/>
        <charset val="1"/>
      </rPr>
      <t xml:space="preserve">, </t>
    </r>
    <r>
      <rPr>
        <sz val="11"/>
        <rFont val="FreeSans"/>
        <family val="2"/>
      </rPr>
      <t xml:space="preserve">חלק </t>
    </r>
    <r>
      <rPr>
        <sz val="11"/>
        <rFont val="Cambria"/>
        <family val="0"/>
        <charset val="1"/>
      </rPr>
      <t xml:space="preserve">1 (2014-06-23)</t>
    </r>
  </si>
  <si>
    <t xml:space="preserve">http://files.kabbalahmedia.info/download/video/heb_o_rav_2014-06-23_program_mekubalim-kotvim_giluy-matara-beafatza.wmv</t>
  </si>
  <si>
    <r>
      <rPr>
        <sz val="11"/>
        <rFont val="FreeSans"/>
        <family val="2"/>
      </rPr>
      <t xml:space="preserve">חכמת הקבלה מלמדת אותנו שמטרת הבריאה להכיר את הבורא</t>
    </r>
    <r>
      <rPr>
        <sz val="11"/>
        <rFont val="Cambria"/>
        <family val="0"/>
        <charset val="1"/>
      </rPr>
      <t xml:space="preserve">. </t>
    </r>
    <r>
      <rPr>
        <sz val="11"/>
        <rFont val="FreeSans"/>
        <family val="2"/>
      </rPr>
      <t xml:space="preserve">איך אפשר לממש את זה</t>
    </r>
    <r>
      <rPr>
        <sz val="11"/>
        <rFont val="Cambria"/>
        <family val="0"/>
        <charset val="1"/>
      </rPr>
      <t xml:space="preserve">, </t>
    </r>
    <r>
      <rPr>
        <sz val="11"/>
        <rFont val="FreeSans"/>
        <family val="2"/>
      </rPr>
      <t xml:space="preserve">למה חשוב היום להפיץ את החכמה וכיצד נבנה ממנה מדריך לפתרון המשבר בארץ ובעולם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</si>
  <si>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גילוי המטרה בהפצה</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</si>
  <si>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חכמת הקבלה מלמדת אותנו שמטרת הבריאה להכיר את הבורא</t>
    </r>
    <r>
      <rPr>
        <sz val="10"/>
        <color rgb="FF000000"/>
        <rFont val="Cambria"/>
        <family val="0"/>
        <charset val="1"/>
      </rPr>
      <t xml:space="preserve">. </t>
    </r>
    <r>
      <rPr>
        <sz val="10"/>
        <color rgb="FF000000"/>
        <rFont val="FreeSans"/>
        <family val="2"/>
      </rPr>
      <t xml:space="preserve">איך אפשר לממש את זה</t>
    </r>
    <r>
      <rPr>
        <sz val="10"/>
        <color rgb="FF000000"/>
        <rFont val="Cambria"/>
        <family val="0"/>
        <charset val="1"/>
      </rPr>
      <t xml:space="preserve">, </t>
    </r>
    <r>
      <rPr>
        <sz val="10"/>
        <color rgb="FF000000"/>
        <rFont val="FreeSans"/>
        <family val="2"/>
      </rPr>
      <t xml:space="preserve">למה חשוב היום להפיץ את החכמה וכיצד נבנה ממנה מדריך לפתרון המשבר בארץ ובעולם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</si>
  <si>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גילוי המטרה בהפצה</t>
    </r>
    <r>
      <rPr>
        <sz val="11"/>
        <rFont val="Cambria"/>
        <family val="0"/>
        <charset val="1"/>
      </rPr>
      <t xml:space="preserve">, </t>
    </r>
    <r>
      <rPr>
        <sz val="11"/>
        <rFont val="FreeSans"/>
        <family val="2"/>
      </rPr>
      <t xml:space="preserve">חלק </t>
    </r>
    <r>
      <rPr>
        <sz val="11"/>
        <rFont val="Cambria"/>
        <family val="0"/>
        <charset val="1"/>
      </rPr>
      <t xml:space="preserve">2 (2014-07-04)</t>
    </r>
  </si>
  <si>
    <t xml:space="preserve">http://files.kabbalahmedia.info/download/video/heb_o_rav_2014-07-04_program_mekubalim-kotvim_giluy-matara-beafatza-2.wmv</t>
  </si>
  <si>
    <t xml:space="preserve">11.07.14</t>
  </si>
  <si>
    <r>
      <rPr>
        <sz val="11"/>
        <rFont val="FreeSans"/>
        <family val="2"/>
      </rPr>
      <t xml:space="preserve">מה מביא את השיח במעגל להיות צורת ההתאמה האידאלית בין הרוח לחומר</t>
    </r>
    <r>
      <rPr>
        <sz val="11"/>
        <rFont val="Cambria"/>
        <family val="0"/>
        <charset val="1"/>
      </rPr>
      <t xml:space="preserve">, </t>
    </r>
    <r>
      <rPr>
        <sz val="11"/>
        <rFont val="FreeSans"/>
        <family val="2"/>
      </rPr>
      <t xml:space="preserve">איך מנחה מעגל שלומד את חכמת הקבלה מפעיל את המעגל לחיבור וכיצד מתפתחים רוחנית בשיח כזה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</si>
  <si>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גילוי המטרה בהפצה</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</si>
  <si>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מה מביא את השיח במעגל להיות צורת ההתאמה האידאלית בין הרוח לחומר</t>
    </r>
    <r>
      <rPr>
        <sz val="10"/>
        <color rgb="FF000000"/>
        <rFont val="Cambria"/>
        <family val="0"/>
        <charset val="1"/>
      </rPr>
      <t xml:space="preserve">, </t>
    </r>
    <r>
      <rPr>
        <sz val="10"/>
        <color rgb="FF000000"/>
        <rFont val="FreeSans"/>
        <family val="2"/>
      </rPr>
      <t xml:space="preserve">איך מנחה במעגל הלומד את חכמת הקבלה מפעיל את המשתתפים לחיבור וכיצד מתפתחים רוחנית בשיח כזה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</si>
  <si>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גילוי המטרה בהפצה</t>
    </r>
    <r>
      <rPr>
        <sz val="11"/>
        <rFont val="Cambria"/>
        <family val="0"/>
        <charset val="1"/>
      </rPr>
      <t xml:space="preserve">, </t>
    </r>
    <r>
      <rPr>
        <sz val="11"/>
        <rFont val="FreeSans"/>
        <family val="2"/>
      </rPr>
      <t xml:space="preserve">חלק </t>
    </r>
    <r>
      <rPr>
        <sz val="11"/>
        <rFont val="Cambria"/>
        <family val="0"/>
        <charset val="1"/>
      </rPr>
      <t xml:space="preserve">3 (2014-07-04)</t>
    </r>
  </si>
  <si>
    <t xml:space="preserve">http://files.kabbalahmedia.info/download/video/heb_o_rav_2014-07-04_program_mekubalim-kotvim_giluy-matara-beafatza-3.wmv</t>
  </si>
  <si>
    <r>
      <rPr>
        <sz val="11"/>
        <rFont val="FreeSans"/>
        <family val="2"/>
      </rPr>
      <t xml:space="preserve">במעגלי שיח מתגלה אהבה</t>
    </r>
    <r>
      <rPr>
        <sz val="11"/>
        <rFont val="Cambria"/>
        <family val="0"/>
        <charset val="1"/>
      </rPr>
      <t xml:space="preserve">, </t>
    </r>
    <r>
      <rPr>
        <sz val="11"/>
        <rFont val="FreeSans"/>
        <family val="2"/>
      </rPr>
      <t xml:space="preserve">המכסה על כל מה שמפריד ומבדיל</t>
    </r>
    <r>
      <rPr>
        <sz val="11"/>
        <rFont val="Cambria"/>
        <family val="0"/>
        <charset val="1"/>
      </rPr>
      <t xml:space="preserve">. </t>
    </r>
    <r>
      <rPr>
        <sz val="11"/>
        <rFont val="FreeSans"/>
        <family val="2"/>
      </rPr>
      <t xml:space="preserve">איך באמצעותם ניתן לייצב את המצב אצלנו ובכל העולם ולהתייחס נכון אל הסכסוך הישראלי</t>
    </r>
    <r>
      <rPr>
        <sz val="11"/>
        <rFont val="Cambria"/>
        <family val="0"/>
        <charset val="1"/>
      </rPr>
      <t xml:space="preserve">-</t>
    </r>
    <r>
      <rPr>
        <sz val="11"/>
        <rFont val="FreeSans"/>
        <family val="2"/>
      </rPr>
      <t xml:space="preserve">פלסטינאי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</si>
  <si>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גילוי המטרה בהפצה</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</si>
  <si>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במעגלי שיח מתגלה אהבה המכסה על כל מה שמפריד ומבדיל</t>
    </r>
    <r>
      <rPr>
        <sz val="10"/>
        <color rgb="FF000000"/>
        <rFont val="Cambria"/>
        <family val="0"/>
        <charset val="1"/>
      </rPr>
      <t xml:space="preserve">. </t>
    </r>
    <r>
      <rPr>
        <sz val="10"/>
        <color rgb="FF000000"/>
        <rFont val="FreeSans"/>
        <family val="2"/>
      </rPr>
      <t xml:space="preserve">איך באמצעותם ניתן לייצב את המצב אצלנו ובכל העולם ולהתייחס נכון אל הסכסוך הישראלי</t>
    </r>
    <r>
      <rPr>
        <sz val="10"/>
        <color rgb="FF000000"/>
        <rFont val="Cambria"/>
        <family val="0"/>
        <charset val="1"/>
      </rPr>
      <t xml:space="preserve">-</t>
    </r>
    <r>
      <rPr>
        <sz val="10"/>
        <color rgb="FF000000"/>
        <rFont val="FreeSans"/>
        <family val="2"/>
      </rPr>
      <t xml:space="preserve">פלסטינאי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</si>
  <si>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מלחמות ישראל</t>
    </r>
    <r>
      <rPr>
        <sz val="11"/>
        <rFont val="Cambria"/>
        <family val="0"/>
        <charset val="1"/>
      </rPr>
      <t xml:space="preserve">, </t>
    </r>
    <r>
      <rPr>
        <sz val="11"/>
        <rFont val="FreeSans"/>
        <family val="2"/>
      </rPr>
      <t xml:space="preserve">חלק </t>
    </r>
    <r>
      <rPr>
        <sz val="11"/>
        <rFont val="Cambria"/>
        <family val="0"/>
        <charset val="1"/>
      </rPr>
      <t xml:space="preserve">1 (2014-07-18)</t>
    </r>
  </si>
  <si>
    <t xml:space="preserve">http://files.kabbalahmedia.info/download/video/heb_o_rav_2014-07-18_program_mekubalim-kotvim_milhamot-israel-1.wmv</t>
  </si>
  <si>
    <t xml:space="preserve">22.07.14</t>
  </si>
  <si>
    <r>
      <rPr>
        <sz val="11"/>
        <rFont val="FreeSans"/>
        <family val="2"/>
      </rPr>
      <t xml:space="preserve">מהי המטרה של מלחמות ישראל לפי חכמת הקבלה</t>
    </r>
    <r>
      <rPr>
        <sz val="11"/>
        <rFont val="Cambria"/>
        <family val="0"/>
        <charset val="1"/>
      </rPr>
      <t xml:space="preserve">, </t>
    </r>
    <r>
      <rPr>
        <sz val="11"/>
        <rFont val="FreeSans"/>
        <family val="2"/>
      </rPr>
      <t xml:space="preserve">מהו הרושם הנכון שעלינו לקבל מהמלחמה ובאיזה תנאי נוכל לחיות כעם ישראל בארץ ישראל ונהיה דוגמה טובה לעולם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</si>
  <si>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מלחמות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</si>
  <si>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מהי המטרה של מלחמות ישראל לפי חכמת הקבלה</t>
    </r>
    <r>
      <rPr>
        <sz val="10"/>
        <color rgb="FF000000"/>
        <rFont val="Cambria"/>
        <family val="0"/>
        <charset val="1"/>
      </rPr>
      <t xml:space="preserve">, </t>
    </r>
    <r>
      <rPr>
        <sz val="10"/>
        <color rgb="FF000000"/>
        <rFont val="FreeSans"/>
        <family val="2"/>
      </rPr>
      <t xml:space="preserve">מהו הרושם הנכון שעלינו לקבל מהמלחמה ובאיזה תנאי נוכל לחיות כעם ישראל בארץ ישראל ונהיה דוגמה טובה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</si>
  <si>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מלחמות ישראל</t>
    </r>
    <r>
      <rPr>
        <sz val="11"/>
        <rFont val="Cambria"/>
        <family val="0"/>
        <charset val="1"/>
      </rPr>
      <t xml:space="preserve">, </t>
    </r>
    <r>
      <rPr>
        <sz val="11"/>
        <rFont val="FreeSans"/>
        <family val="2"/>
      </rPr>
      <t xml:space="preserve">חלק </t>
    </r>
    <r>
      <rPr>
        <sz val="11"/>
        <rFont val="Cambria"/>
        <family val="0"/>
        <charset val="1"/>
      </rPr>
      <t xml:space="preserve">2 (2014-07-18)</t>
    </r>
  </si>
  <si>
    <t xml:space="preserve">http://files.kabbalahmedia.info/video/heb_o_rav_2014-07-18_program_mekubalim-kotvim_milhamot-israel-2.wmv</t>
  </si>
  <si>
    <r>
      <rPr>
        <sz val="11"/>
        <rFont val="FreeSans"/>
        <family val="2"/>
      </rPr>
      <t xml:space="preserve">מה חכמת הקבלה מספרת לנו על תפקוד מערכת הטבע הכללית</t>
    </r>
    <r>
      <rPr>
        <sz val="11"/>
        <rFont val="Cambria"/>
        <family val="0"/>
        <charset val="1"/>
      </rPr>
      <t xml:space="preserve">, </t>
    </r>
    <r>
      <rPr>
        <sz val="11"/>
        <rFont val="FreeSans"/>
        <family val="2"/>
      </rPr>
      <t xml:space="preserve">איך האדם המתקיים בניגוד לחוקיה מפר את האיזון בתוכה ואיך דווקא עם ישראל יוכל להשיב את האיזון לתוכה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</si>
  <si>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מלחמות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</si>
  <si>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מה חכמת הקבלה מספרת לנו על תפקוד מערכת הטבע הכללית</t>
    </r>
    <r>
      <rPr>
        <sz val="10"/>
        <color rgb="FF000000"/>
        <rFont val="Cambria"/>
        <family val="0"/>
        <charset val="1"/>
      </rPr>
      <t xml:space="preserve">, </t>
    </r>
    <r>
      <rPr>
        <sz val="10"/>
        <color rgb="FF000000"/>
        <rFont val="FreeSans"/>
        <family val="2"/>
      </rPr>
      <t xml:space="preserve">איך האדם המתקיים בניגוד לחוקיה מפר את האיזון שבה ואיך דווקא עם ישראל יוכל להשיב למערכת את האיזון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</si>
  <si>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מלחמות ישראל</t>
    </r>
    <r>
      <rPr>
        <sz val="11"/>
        <rFont val="Cambria"/>
        <family val="0"/>
        <charset val="1"/>
      </rPr>
      <t xml:space="preserve">, </t>
    </r>
    <r>
      <rPr>
        <sz val="11"/>
        <rFont val="FreeSans"/>
        <family val="2"/>
      </rPr>
      <t xml:space="preserve">חלק </t>
    </r>
    <r>
      <rPr>
        <sz val="11"/>
        <rFont val="Cambria"/>
        <family val="0"/>
        <charset val="1"/>
      </rPr>
      <t xml:space="preserve">3 (2014-07-21)</t>
    </r>
  </si>
  <si>
    <t xml:space="preserve">http://files.kabbalahmedia.info/download/video/heb_o_rav_2014-07-21_program_mekubalim-kotvim_milhamot-israel-3.wmv</t>
  </si>
  <si>
    <r>
      <rPr>
        <sz val="11"/>
        <rFont val="FreeSans"/>
        <family val="2"/>
      </rPr>
      <t xml:space="preserve">האם גם היום הכוח העליון יכול להילחם בעדנו</t>
    </r>
    <r>
      <rPr>
        <sz val="11"/>
        <rFont val="Cambria"/>
        <family val="0"/>
        <charset val="1"/>
      </rPr>
      <t xml:space="preserve">, </t>
    </r>
    <r>
      <rPr>
        <sz val="11"/>
        <rFont val="FreeSans"/>
        <family val="2"/>
      </rPr>
      <t xml:space="preserve">עם מי בעצם נלחם עם ישראל ואיך נהפוך את שונאינו לאוהבינו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</si>
  <si>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מלחמות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</si>
  <si>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האם גם היום הכוח העליון יכול להילחם בעדנו</t>
    </r>
    <r>
      <rPr>
        <sz val="10"/>
        <color rgb="FF000000"/>
        <rFont val="Cambria"/>
        <family val="0"/>
        <charset val="1"/>
      </rPr>
      <t xml:space="preserve">, </t>
    </r>
    <r>
      <rPr>
        <sz val="10"/>
        <color rgb="FF000000"/>
        <rFont val="FreeSans"/>
        <family val="2"/>
      </rPr>
      <t xml:space="preserve">עם מי בעצם נלחם עם ישראל ואיך נהפוך את שונאינו לאוהבינו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</si>
  <si>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מלחמות ישראל</t>
    </r>
    <r>
      <rPr>
        <sz val="11"/>
        <rFont val="Cambria"/>
        <family val="0"/>
        <charset val="1"/>
      </rPr>
      <t xml:space="preserve">, </t>
    </r>
    <r>
      <rPr>
        <sz val="11"/>
        <rFont val="FreeSans"/>
        <family val="2"/>
      </rPr>
      <t xml:space="preserve">חלק </t>
    </r>
    <r>
      <rPr>
        <sz val="11"/>
        <rFont val="Cambria"/>
        <family val="0"/>
        <charset val="1"/>
      </rPr>
      <t xml:space="preserve">4 (2014-07-21)</t>
    </r>
  </si>
  <si>
    <t xml:space="preserve">http://files.kabbalahmedia.info/download/video/heb_o_rav_2014-07-21_program_mekubalim-kotvim_milhamot-israel-4.wmv</t>
  </si>
  <si>
    <r>
      <rPr>
        <sz val="11"/>
        <rFont val="FreeSans"/>
        <family val="2"/>
      </rPr>
      <t xml:space="preserve">לאן מובילות אותנו מלחמות ישראל</t>
    </r>
    <r>
      <rPr>
        <sz val="11"/>
        <rFont val="Cambria"/>
        <family val="0"/>
        <charset val="1"/>
      </rPr>
      <t xml:space="preserve">, </t>
    </r>
    <r>
      <rPr>
        <sz val="11"/>
        <rFont val="FreeSans"/>
        <family val="2"/>
      </rPr>
      <t xml:space="preserve">מהו הנשק העתידי שיוכל לשמש אותנו ואיך כוח האיחוד יהפוך את הקערה על פיה ויביא את תמיכת אומות העולם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</si>
  <si>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מלחמות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</si>
  <si>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לאן מובילות אותנו מלחמות ישראל</t>
    </r>
    <r>
      <rPr>
        <sz val="10"/>
        <color rgb="FF000000"/>
        <rFont val="Cambria"/>
        <family val="0"/>
        <charset val="1"/>
      </rPr>
      <t xml:space="preserve">, </t>
    </r>
    <r>
      <rPr>
        <sz val="10"/>
        <color rgb="FF000000"/>
        <rFont val="FreeSans"/>
        <family val="2"/>
      </rPr>
      <t xml:space="preserve">מהו הנשק העתידי שיוכל לשמש אותנו ואיך כוח האיחוד יהפוך את הקערה על פיה ויביא את תמיכת אומות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</si>
  <si>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א</t>
    </r>
    <r>
      <rPr>
        <sz val="11"/>
        <rFont val="Cambria"/>
        <family val="0"/>
        <charset val="1"/>
      </rPr>
      <t xml:space="preserve">' (2014-08-15)</t>
    </r>
  </si>
  <si>
    <t xml:space="preserve">http://files.kabbalahmedia.info/download/video/heb_o_rav_2014-08-15_program_mekubalim-kotvim_am-israel-muhan-leor-1.wmv</t>
  </si>
  <si>
    <r>
      <rPr>
        <sz val="11"/>
        <rFont val="FreeSans"/>
        <family val="2"/>
      </rPr>
      <t xml:space="preserve">האנושות נכנסת לתקופה בה היא מוכנה לגילוי הכוח העליון</t>
    </r>
    <r>
      <rPr>
        <sz val="11"/>
        <rFont val="Cambria"/>
        <family val="0"/>
        <charset val="1"/>
      </rPr>
      <t xml:space="preserve">. </t>
    </r>
    <r>
      <rPr>
        <sz val="11"/>
        <rFont val="FreeSans"/>
        <family val="2"/>
      </rPr>
      <t xml:space="preserve">כיצד השינויים ברצונות האדם הביאו לכך ואיך נפתח את היחסים בינינו לכיוון הכרת הכוח הזה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</si>
  <si>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</si>
  <si>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האנושות נכנסת לתקופה בה היא מוכנה לגילוי הכוח העליון</t>
    </r>
    <r>
      <rPr>
        <sz val="10"/>
        <color rgb="FF000000"/>
        <rFont val="Cambria"/>
        <family val="0"/>
        <charset val="1"/>
      </rPr>
      <t xml:space="preserve">. </t>
    </r>
    <r>
      <rPr>
        <sz val="10"/>
        <color rgb="FF000000"/>
        <rFont val="FreeSans"/>
        <family val="2"/>
      </rPr>
      <t xml:space="preserve">כיצד השינויים ברצונות האדם הביאו לכך ואיך נפתח את היחסים בינינו לכיוון הכרת הכוח הזה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</si>
  <si>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ב</t>
    </r>
    <r>
      <rPr>
        <sz val="11"/>
        <rFont val="Cambria"/>
        <family val="0"/>
        <charset val="1"/>
      </rPr>
      <t xml:space="preserve">' (2014-08-15)</t>
    </r>
  </si>
  <si>
    <t xml:space="preserve">http://files.kabbalahmedia.info/download/video/heb_o_rav_2014-08-15_program_mekubalim-kotvim_am-israel-muhan-leor-2.wmv</t>
  </si>
  <si>
    <r>
      <rPr>
        <sz val="11"/>
        <rFont val="FreeSans"/>
        <family val="2"/>
      </rPr>
      <t xml:space="preserve">כיצד חכמת הקבלה חושפת לעם ישראל את הקשר המתקיים בינו לכוח העליון</t>
    </r>
    <r>
      <rPr>
        <sz val="11"/>
        <rFont val="Cambria"/>
        <family val="0"/>
        <charset val="1"/>
      </rPr>
      <t xml:space="preserve">, </t>
    </r>
    <r>
      <rPr>
        <sz val="11"/>
        <rFont val="FreeSans"/>
        <family val="2"/>
      </rPr>
      <t xml:space="preserve">מהו כוח זה ומה מאפיין אותו ואיך נגלה אותו לכל העולם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</si>
  <si>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</si>
  <si>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כיצד חכמת הקבלה חושפת לעם ישראל את הקשר המתקיים בינו לבין הכוח העליון</t>
    </r>
    <r>
      <rPr>
        <sz val="10"/>
        <color rgb="FF000000"/>
        <rFont val="Cambria"/>
        <family val="0"/>
        <charset val="1"/>
      </rPr>
      <t xml:space="preserve">, </t>
    </r>
    <r>
      <rPr>
        <sz val="10"/>
        <color rgb="FF000000"/>
        <rFont val="FreeSans"/>
        <family val="2"/>
      </rPr>
      <t xml:space="preserve">מהי מהות כוח זה ואיך נגלה אותו לכל העולם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</si>
  <si>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ג</t>
    </r>
    <r>
      <rPr>
        <sz val="11"/>
        <rFont val="Cambria"/>
        <family val="0"/>
        <charset val="1"/>
      </rPr>
      <t xml:space="preserve">' (2014-08-20)</t>
    </r>
  </si>
  <si>
    <t xml:space="preserve">http://files.kabbalahmedia.info/download/video/heb_o_rav_2014-08-20_program_mekubalim-kotvim_am-israel-muhan-leor-3.wmv</t>
  </si>
  <si>
    <t xml:space="preserve">29.08.14</t>
  </si>
  <si>
    <r>
      <rPr>
        <sz val="11"/>
        <rFont val="FreeSans"/>
        <family val="2"/>
      </rPr>
      <t xml:space="preserve">מה מאפיין את תקופתנו מבחינת חשיבות הפצת חכמת הקבלה בחוגים נרחבים ואיך בעזרתה נוכל לגלות את הכוח הכללי המנהל את המציאות ולהגיע אל העתיד הטוב</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</si>
  <si>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</si>
  <si>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מה מאפיין את תקופתנו מבחינת חשיבות הפצת חכמת הקבלה בחוגים נרחבים ואיך בעזרתה נוכל לגלות את הכוח הכללי המנהל את המציאות ולהגיע אל העתיד הטוב</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</si>
  <si>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ד</t>
    </r>
    <r>
      <rPr>
        <sz val="11"/>
        <rFont val="Cambria"/>
        <family val="0"/>
        <charset val="1"/>
      </rPr>
      <t xml:space="preserve">' (2014-08-20)</t>
    </r>
  </si>
  <si>
    <t xml:space="preserve">http://files.kabbalahmedia.info/video/heb_o_rav_2014-08-20_program_mekubalim-kotvim_am-israel-muhan-leor-4.wmv</t>
  </si>
  <si>
    <r>
      <rPr>
        <sz val="11"/>
        <rFont val="FreeSans"/>
        <family val="2"/>
      </rPr>
      <t xml:space="preserve">מהו הקשר בין האנטישמיות בעולם והמצב הבטחוני בארץ לתפקיד המיוחד של עם ישראל ואיך חכמת הקבלה יכולה לקרב אותנו אל הכוח העליון בדרך טובה ונעימה</t>
    </r>
    <r>
      <rPr>
        <sz val="11"/>
        <rFont val="Cambria"/>
        <family val="0"/>
        <charset val="1"/>
      </rPr>
      <t xml:space="preserve">? </t>
    </r>
    <r>
      <rPr>
        <sz val="11"/>
        <rFont val="FreeSans"/>
        <family val="2"/>
      </rPr>
      <t xml:space="preserve">שיחה מרתקת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</si>
  <si>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t>
    </r>
  </si>
  <si>
    <r>
      <rPr>
        <sz val="10"/>
        <color rgb="FF000000"/>
        <rFont val="FreeSans"/>
        <family val="2"/>
      </rPr>
      <t xml:space="preserve">מהו הקשר בין האנטישמיות בעולם והמצב הביטחוני בארץ לתפקיד המיוחד של עם ישראל ואיך חכמת הקבלה יכולה לקרב אותנו אל הכוח העליון בדרך טובה ונעימה</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</si>
  <si>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ה</t>
    </r>
    <r>
      <rPr>
        <sz val="11"/>
        <rFont val="Cambria"/>
        <family val="0"/>
        <charset val="1"/>
      </rPr>
      <t xml:space="preserve">' (2014-08-22)</t>
    </r>
  </si>
  <si>
    <t xml:space="preserve">http://files.kabbalahmedia.info/download/video/heb_o_rav_2014-08-22_program_mekubalim-kotvim_am-israel-muhan-leor-5.wmv</t>
  </si>
  <si>
    <r>
      <rPr>
        <sz val="11"/>
        <rFont val="FreeSans"/>
        <family val="2"/>
      </rPr>
      <t xml:space="preserve">איזה תהליך עברנו בהפצת חכמת הקבלה בשנים האחרונות</t>
    </r>
    <r>
      <rPr>
        <sz val="11"/>
        <rFont val="Cambria"/>
        <family val="0"/>
        <charset val="1"/>
      </rPr>
      <t xml:space="preserve">, </t>
    </r>
    <r>
      <rPr>
        <sz val="11"/>
        <rFont val="FreeSans"/>
        <family val="2"/>
      </rPr>
      <t xml:space="preserve">מה מאפיין את השלב הנוכחי ומדוע חשוב להפיץ את חכמת הקבלה עצמה למרות ומעל כל הסטיגמות והספקות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</si>
  <si>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ה</t>
    </r>
    <r>
      <rPr>
        <sz val="10"/>
        <color rgb="FF000000"/>
        <rFont val="Cambria"/>
        <family val="0"/>
        <charset val="1"/>
      </rPr>
      <t xml:space="preserve">'</t>
    </r>
  </si>
  <si>
    <r>
      <rPr>
        <sz val="10"/>
        <color rgb="FF000000"/>
        <rFont val="FreeSans"/>
        <family val="2"/>
      </rPr>
      <t xml:space="preserve">איזה תהליך עברנו בהפצת חכמת הקבלה בשנים האחרונות</t>
    </r>
    <r>
      <rPr>
        <sz val="10"/>
        <color rgb="FF000000"/>
        <rFont val="Cambria"/>
        <family val="0"/>
        <charset val="1"/>
      </rPr>
      <t xml:space="preserve">, </t>
    </r>
    <r>
      <rPr>
        <sz val="10"/>
        <color rgb="FF000000"/>
        <rFont val="FreeSans"/>
        <family val="2"/>
      </rPr>
      <t xml:space="preserve">מה מאפיין את השלב הנוכחי ומדוע חשוב להפיץ את חכמת הקבלה עצמה למרות ומעל כל הסטיגמות והספקות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</si>
  <si>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ו</t>
    </r>
    <r>
      <rPr>
        <sz val="11"/>
        <rFont val="Cambria"/>
        <family val="0"/>
        <charset val="1"/>
      </rPr>
      <t xml:space="preserve">' (2014-08-22)</t>
    </r>
  </si>
  <si>
    <t xml:space="preserve">http://files.kabbalahmedia.info/download/video/heb_o_rav_2014-08-22_program_mekubalim-kotvim_am-israel-muhan-leor-6.wmv</t>
  </si>
  <si>
    <r>
      <rPr>
        <sz val="11"/>
        <rFont val="FreeSans"/>
        <family val="2"/>
      </rPr>
      <t xml:space="preserve">מה ההבדל בין פרסום חכמת הקבלה לכל פרסום אחר</t>
    </r>
    <r>
      <rPr>
        <sz val="11"/>
        <rFont val="Cambria"/>
        <family val="0"/>
        <charset val="1"/>
      </rPr>
      <t xml:space="preserve">, </t>
    </r>
    <r>
      <rPr>
        <sz val="11"/>
        <rFont val="FreeSans"/>
        <family val="2"/>
      </rPr>
      <t xml:space="preserve">מה חכמה זו מעניקה לאדם העוסק בה ואיזו תועלת היא עתידה להביא לעולם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</si>
  <si>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ו</t>
    </r>
    <r>
      <rPr>
        <sz val="10"/>
        <color rgb="FF000000"/>
        <rFont val="Cambria"/>
        <family val="0"/>
        <charset val="1"/>
      </rPr>
      <t xml:space="preserve">'</t>
    </r>
  </si>
  <si>
    <r>
      <rPr>
        <sz val="10"/>
        <color rgb="FF000000"/>
        <rFont val="FreeSans"/>
        <family val="2"/>
      </rPr>
      <t xml:space="preserve">מה ההבדל בין פרסום חכמת הקבלה לכל פרסום אחר</t>
    </r>
    <r>
      <rPr>
        <sz val="10"/>
        <color rgb="FF000000"/>
        <rFont val="Cambria"/>
        <family val="0"/>
        <charset val="1"/>
      </rPr>
      <t xml:space="preserve">, </t>
    </r>
    <r>
      <rPr>
        <sz val="10"/>
        <color rgb="FF000000"/>
        <rFont val="FreeSans"/>
        <family val="2"/>
      </rPr>
      <t xml:space="preserve">מה חכמה זו מעניקה לאדם העוסק בה ואיזו תועלת היא עתידה להביא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</si>
  <si>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עם ישראל מוכן לאור</t>
    </r>
    <r>
      <rPr>
        <sz val="11"/>
        <rFont val="Cambria"/>
        <family val="0"/>
        <charset val="1"/>
      </rPr>
      <t xml:space="preserve">, </t>
    </r>
    <r>
      <rPr>
        <sz val="11"/>
        <rFont val="FreeSans"/>
        <family val="2"/>
      </rPr>
      <t xml:space="preserve">חלק ז</t>
    </r>
    <r>
      <rPr>
        <sz val="11"/>
        <rFont val="Cambria"/>
        <family val="0"/>
        <charset val="1"/>
      </rPr>
      <t xml:space="preserve">' (2014-09-29)</t>
    </r>
  </si>
  <si>
    <t xml:space="preserve">http://files.kabbalahmedia.info/download/video/heb_o_rav_2014-09-29_program_mekubalim-kotvim_am-israel-muhan-leor-7.wmv</t>
  </si>
  <si>
    <r>
      <rPr>
        <sz val="11"/>
        <rFont val="FreeSans"/>
        <family val="2"/>
      </rPr>
      <t xml:space="preserve">מה מיוחד בנשמה של היהודים</t>
    </r>
    <r>
      <rPr>
        <sz val="11"/>
        <rFont val="Cambria"/>
        <family val="0"/>
        <charset val="1"/>
      </rPr>
      <t xml:space="preserve">, </t>
    </r>
    <r>
      <rPr>
        <sz val="11"/>
        <rFont val="FreeSans"/>
        <family val="2"/>
      </rPr>
      <t xml:space="preserve">מה הקשר בין התפתחות העולם להתפתחות הנשמה ואיך חכמת הקבלה עוזרת לנו לחזור לתודעה הקולקטיבית שנחוצה עכשיו לעולם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</si>
  <si>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עם ישראל מוכן לאור</t>
    </r>
    <r>
      <rPr>
        <sz val="10"/>
        <color rgb="FF000000"/>
        <rFont val="Cambria"/>
        <family val="0"/>
        <charset val="1"/>
      </rPr>
      <t xml:space="preserve">, </t>
    </r>
    <r>
      <rPr>
        <sz val="10"/>
        <color rgb="FF000000"/>
        <rFont val="FreeSans"/>
        <family val="2"/>
      </rPr>
      <t xml:space="preserve">חלק ז</t>
    </r>
    <r>
      <rPr>
        <sz val="10"/>
        <color rgb="FF000000"/>
        <rFont val="Cambria"/>
        <family val="0"/>
        <charset val="1"/>
      </rPr>
      <t xml:space="preserve">'</t>
    </r>
  </si>
  <si>
    <r>
      <rPr>
        <sz val="10"/>
        <color rgb="FF000000"/>
        <rFont val="FreeSans"/>
        <family val="2"/>
      </rPr>
      <t xml:space="preserve">מה מיוחד בנשמה של היהודים</t>
    </r>
    <r>
      <rPr>
        <sz val="10"/>
        <color rgb="FF000000"/>
        <rFont val="Cambria"/>
        <family val="0"/>
        <charset val="1"/>
      </rPr>
      <t xml:space="preserve">, </t>
    </r>
    <r>
      <rPr>
        <sz val="10"/>
        <color rgb="FF000000"/>
        <rFont val="FreeSans"/>
        <family val="2"/>
      </rPr>
      <t xml:space="preserve">מה הקשר בין התפתחות העולם להתפתחות הנשמה ואיך חכמת הקבלה עוזרת לנו לחזור לתודעה הקולקטיבית שנחוצה עכשיו לעולם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</si>
  <si>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צער גידול בנים</t>
    </r>
    <r>
      <rPr>
        <sz val="11"/>
        <rFont val="Cambria"/>
        <family val="0"/>
        <charset val="1"/>
      </rPr>
      <t xml:space="preserve">, </t>
    </r>
    <r>
      <rPr>
        <sz val="11"/>
        <rFont val="FreeSans"/>
        <family val="2"/>
      </rPr>
      <t xml:space="preserve">חלק א</t>
    </r>
    <r>
      <rPr>
        <sz val="11"/>
        <rFont val="Cambria"/>
        <family val="0"/>
        <charset val="1"/>
      </rPr>
      <t xml:space="preserve">' (2014-08-29)</t>
    </r>
  </si>
  <si>
    <t xml:space="preserve">http://files.kabbalahmedia.info/download/video/heb_o_rav_2014-08-29_program_mekubalim-kotvim_tzaar-gidul-banim-1.wmv</t>
  </si>
  <si>
    <r>
      <rPr>
        <sz val="11"/>
        <rFont val="FreeSans"/>
        <family val="2"/>
      </rPr>
      <t xml:space="preserve">למה הולדת הדור הבא כרוכה ביגיעה</t>
    </r>
    <r>
      <rPr>
        <sz val="11"/>
        <rFont val="Cambria"/>
        <family val="0"/>
        <charset val="1"/>
      </rPr>
      <t xml:space="preserve">, </t>
    </r>
    <r>
      <rPr>
        <sz val="11"/>
        <rFont val="FreeSans"/>
        <family val="2"/>
      </rPr>
      <t xml:space="preserve">מה יש לחכמת הקבלה לתת לדור העתיד ואיך היא עוזרת לנו להפוך את צער גידול הבנים לשמחה במובן הרוחני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</si>
  <si>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צער גידול בנים</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</si>
  <si>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למה הולדת הדור הבא כרוכה ביגיעה</t>
    </r>
    <r>
      <rPr>
        <sz val="10"/>
        <color rgb="FF000000"/>
        <rFont val="Cambria"/>
        <family val="0"/>
        <charset val="1"/>
      </rPr>
      <t xml:space="preserve">, </t>
    </r>
    <r>
      <rPr>
        <sz val="10"/>
        <color rgb="FF000000"/>
        <rFont val="FreeSans"/>
        <family val="2"/>
      </rPr>
      <t xml:space="preserve">מה יש לחכמת הקבלה לתת לדור העתיד ואיך היא עוזרת לנו להפוך את צער גידול הבנים לשמחה במובן הרוחני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</si>
  <si>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צער גידול בנים</t>
    </r>
    <r>
      <rPr>
        <sz val="11"/>
        <rFont val="Cambria"/>
        <family val="0"/>
        <charset val="1"/>
      </rPr>
      <t xml:space="preserve">, </t>
    </r>
    <r>
      <rPr>
        <sz val="11"/>
        <rFont val="FreeSans"/>
        <family val="2"/>
      </rPr>
      <t xml:space="preserve">חלק ב</t>
    </r>
    <r>
      <rPr>
        <sz val="11"/>
        <rFont val="Cambria"/>
        <family val="0"/>
        <charset val="1"/>
      </rPr>
      <t xml:space="preserve">' (2014-08-29)</t>
    </r>
  </si>
  <si>
    <t xml:space="preserve">http://files.kabbalahmedia.info/download/video/heb_o_rav_2014-08-29_program_mekubalim-kotvim_tzaar-gidul-banim-2.wmv</t>
  </si>
  <si>
    <r>
      <rPr>
        <sz val="11"/>
        <rFont val="FreeSans"/>
        <family val="2"/>
      </rPr>
      <t xml:space="preserve">האם ניתן לשנות את המצב בו האגו גדל ומנטרל את הדחף הטבעי של הולדה והתפתחות</t>
    </r>
    <r>
      <rPr>
        <sz val="11"/>
        <rFont val="Cambria"/>
        <family val="0"/>
        <charset val="1"/>
      </rPr>
      <t xml:space="preserve">, </t>
    </r>
    <r>
      <rPr>
        <sz val="11"/>
        <rFont val="FreeSans"/>
        <family val="2"/>
      </rPr>
      <t xml:space="preserve">איך החינוך להנאה מדברים יותר נעלים יכול להועיל ומהו צער גידול בנים בהקשר הרוחני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</si>
  <si>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צער גידול בנים</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</si>
  <si>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האם ניתן לשנות את המצב בו האגו גדל ומנטרל את הדחף הטבעי של הולדה והתפתחות</t>
    </r>
    <r>
      <rPr>
        <sz val="10"/>
        <color rgb="FF000000"/>
        <rFont val="Cambria"/>
        <family val="0"/>
        <charset val="1"/>
      </rPr>
      <t xml:space="preserve">, </t>
    </r>
    <r>
      <rPr>
        <sz val="10"/>
        <color rgb="FF000000"/>
        <rFont val="FreeSans"/>
        <family val="2"/>
      </rPr>
      <t xml:space="preserve">איך החינוך להנאה מדברים יותר נעלים יכול להועיל ומהו צער גידול בנים בהקשר הרוחני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</si>
  <si>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חוש הכרת הרע</t>
    </r>
    <r>
      <rPr>
        <sz val="11"/>
        <rFont val="Cambria"/>
        <family val="0"/>
        <charset val="1"/>
      </rPr>
      <t xml:space="preserve">, </t>
    </r>
    <r>
      <rPr>
        <sz val="11"/>
        <rFont val="FreeSans"/>
        <family val="2"/>
      </rPr>
      <t xml:space="preserve">חלק </t>
    </r>
    <r>
      <rPr>
        <sz val="11"/>
        <rFont val="Cambria"/>
        <family val="0"/>
        <charset val="1"/>
      </rPr>
      <t xml:space="preserve">1 (2014-09-01)</t>
    </r>
  </si>
  <si>
    <t xml:space="preserve">http://files.kabbalahmedia.info/download/video/heb_o_rav_2014-09-01_program_mekubalim-kotvim_hush-akarat-ara-1.wmv</t>
  </si>
  <si>
    <r>
      <rPr>
        <sz val="11"/>
        <rFont val="FreeSans"/>
        <family val="2"/>
      </rPr>
      <t xml:space="preserve">לשם מה מעוררת חכמת הקבלה אצל האדם את הכרת הרע</t>
    </r>
    <r>
      <rPr>
        <sz val="11"/>
        <rFont val="Cambria"/>
        <family val="0"/>
        <charset val="1"/>
      </rPr>
      <t xml:space="preserve">, </t>
    </r>
    <r>
      <rPr>
        <sz val="11"/>
        <rFont val="FreeSans"/>
        <family val="2"/>
      </rPr>
      <t xml:space="preserve">מהי המהפכה הפנימית שהאדם עובר בגילוי זה</t>
    </r>
    <r>
      <rPr>
        <sz val="11"/>
        <rFont val="Cambria"/>
        <family val="0"/>
        <charset val="1"/>
      </rPr>
      <t xml:space="preserve">, </t>
    </r>
    <r>
      <rPr>
        <sz val="11"/>
        <rFont val="FreeSans"/>
        <family val="2"/>
      </rPr>
      <t xml:space="preserve">המביא אותו בסופו של דבר אל הטוב ומהי ההתפתחות הרצויה מהרע לטוב</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</si>
  <si>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חוש הכרת הרע</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</si>
  <si>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לשם מה מעוררת חכמת הקבלה אצל האדם את הכרת הרע</t>
    </r>
    <r>
      <rPr>
        <sz val="10"/>
        <color rgb="FF000000"/>
        <rFont val="Cambria"/>
        <family val="0"/>
        <charset val="1"/>
      </rPr>
      <t xml:space="preserve">, </t>
    </r>
    <r>
      <rPr>
        <sz val="10"/>
        <color rgb="FF000000"/>
        <rFont val="FreeSans"/>
        <family val="2"/>
      </rPr>
      <t xml:space="preserve">מהי המהפכה הפנימית שהאדם עובר בגילוי זה</t>
    </r>
    <r>
      <rPr>
        <sz val="10"/>
        <color rgb="FF000000"/>
        <rFont val="Cambria"/>
        <family val="0"/>
        <charset val="1"/>
      </rPr>
      <t xml:space="preserve">, </t>
    </r>
    <r>
      <rPr>
        <sz val="10"/>
        <color rgb="FF000000"/>
        <rFont val="FreeSans"/>
        <family val="2"/>
      </rPr>
      <t xml:space="preserve">המביא אותו בסופו של דבר אל הטוב ומהי ההתפתחות הרצויה מהרע לטוב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</si>
  <si>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חוש הכרת הרע</t>
    </r>
    <r>
      <rPr>
        <sz val="11"/>
        <rFont val="Cambria"/>
        <family val="0"/>
        <charset val="1"/>
      </rPr>
      <t xml:space="preserve">, </t>
    </r>
    <r>
      <rPr>
        <sz val="11"/>
        <rFont val="FreeSans"/>
        <family val="2"/>
      </rPr>
      <t xml:space="preserve">חלק </t>
    </r>
    <r>
      <rPr>
        <sz val="11"/>
        <rFont val="Cambria"/>
        <family val="0"/>
        <charset val="1"/>
      </rPr>
      <t xml:space="preserve">2 (2014-09-01)</t>
    </r>
  </si>
  <si>
    <t xml:space="preserve">http://files.kabbalahmedia.info/download/video/heb_o_rav_2014-09-01_program_mekubalim-kotvim_hush-akarat-ara-2.wmv</t>
  </si>
  <si>
    <r>
      <rPr>
        <sz val="11"/>
        <rFont val="FreeSans"/>
        <family val="2"/>
      </rPr>
      <t xml:space="preserve">צורת השימוש ברע יכולה להפוך אותו לטוב</t>
    </r>
    <r>
      <rPr>
        <sz val="11"/>
        <rFont val="Cambria"/>
        <family val="0"/>
        <charset val="1"/>
      </rPr>
      <t xml:space="preserve">, </t>
    </r>
    <r>
      <rPr>
        <sz val="11"/>
        <rFont val="FreeSans"/>
        <family val="2"/>
      </rPr>
      <t xml:space="preserve">מדוע הכרחי לחברים כקבוצה לגלות את הרע ביניהם ואיזה יחס צריך להיות בין הרע לטוב בעבודה הרוחנית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</si>
  <si>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חוש הכרת הרע</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</si>
  <si>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צורת השימוש ברע יכולה להפוך אותו לטוב</t>
    </r>
    <r>
      <rPr>
        <sz val="10"/>
        <color rgb="FF000000"/>
        <rFont val="Cambria"/>
        <family val="0"/>
        <charset val="1"/>
      </rPr>
      <t xml:space="preserve">, </t>
    </r>
    <r>
      <rPr>
        <sz val="10"/>
        <color rgb="FF000000"/>
        <rFont val="FreeSans"/>
        <family val="2"/>
      </rPr>
      <t xml:space="preserve">מדוע הכרחי לחברים כקבוצה לגלות את הרע ביניהם ואיזה יחס צריך להיות בין הרע לטוב בעבודה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</si>
  <si>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בעל הסולם </t>
    </r>
    <r>
      <rPr>
        <sz val="11"/>
        <rFont val="Cambria"/>
        <family val="0"/>
        <charset val="1"/>
      </rPr>
      <t xml:space="preserve">(2014-10-03)</t>
    </r>
  </si>
  <si>
    <t xml:space="preserve">http://files.kabbalahmedia.info/video/heb_o_rav_2014-10-03_program_mekubalim-kotvim_baal-asulam.wmv</t>
  </si>
  <si>
    <t xml:space="preserve">07.10.14</t>
  </si>
  <si>
    <r>
      <rPr>
        <sz val="11"/>
        <rFont val="FreeSans"/>
        <family val="2"/>
      </rPr>
      <t xml:space="preserve">מדוע חוגגים את הסתלקותו של מקובל</t>
    </r>
    <r>
      <rPr>
        <sz val="11"/>
        <rFont val="Cambria"/>
        <family val="0"/>
        <charset val="1"/>
      </rPr>
      <t xml:space="preserve">, </t>
    </r>
    <r>
      <rPr>
        <sz val="11"/>
        <rFont val="FreeSans"/>
        <family val="2"/>
      </rPr>
      <t xml:space="preserve">מהי שושלת המקובלים מתקופת האר</t>
    </r>
    <r>
      <rPr>
        <sz val="11"/>
        <rFont val="Cambria"/>
        <family val="0"/>
        <charset val="1"/>
      </rPr>
      <t xml:space="preserve">"</t>
    </r>
    <r>
      <rPr>
        <sz val="11"/>
        <rFont val="FreeSans"/>
        <family val="2"/>
      </rPr>
      <t xml:space="preserve">י ועד ימינו ומהי תרומתו הייחודית של בעל הסולם לגילוי חכמת הקבלה ולהתאמתה לזמננו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</si>
  <si>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בעל הסולם</t>
    </r>
  </si>
  <si>
    <r>
      <rPr>
        <sz val="10"/>
        <color rgb="FF000000"/>
        <rFont val="FreeSans"/>
        <family val="2"/>
      </rPr>
      <t xml:space="preserve">מדוע חוגגים את הסתלקותו של מקובל</t>
    </r>
    <r>
      <rPr>
        <sz val="10"/>
        <color rgb="FF000000"/>
        <rFont val="Cambria"/>
        <family val="0"/>
        <charset val="1"/>
      </rPr>
      <t xml:space="preserve">, </t>
    </r>
    <r>
      <rPr>
        <sz val="10"/>
        <color rgb="FF000000"/>
        <rFont val="FreeSans"/>
        <family val="2"/>
      </rPr>
      <t xml:space="preserve">מהי שושלת המקובלים מתקופת האר</t>
    </r>
    <r>
      <rPr>
        <sz val="10"/>
        <color rgb="FF000000"/>
        <rFont val="Cambria"/>
        <family val="0"/>
        <charset val="1"/>
      </rPr>
      <t xml:space="preserve">"</t>
    </r>
    <r>
      <rPr>
        <sz val="10"/>
        <color rgb="FF000000"/>
        <rFont val="FreeSans"/>
        <family val="2"/>
      </rPr>
      <t xml:space="preserve">י ועד ימינו ומהי תרומתו הייחודית של בעל הסולם לגילוי חכמת הקבלה ולהתאמתה לזמננו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</si>
  <si>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אילו שינויים עובר אדם המתחיל את דרכו בלימוד חכמת הקבלה ומדוע העשיריה היא צורת הלימוד שמביאה את האדם לגילוי רוחני</t>
    </r>
    <r>
      <rPr>
        <sz val="11"/>
        <rFont val="Cambria"/>
        <family val="0"/>
        <charset val="1"/>
      </rPr>
      <t xml:space="preserve">? </t>
    </r>
    <r>
      <rPr>
        <sz val="11"/>
        <rFont val="FreeSans"/>
        <family val="2"/>
      </rPr>
      <t xml:space="preserve">סדרת שיחות עם הרב ד</t>
    </r>
    <r>
      <rPr>
        <sz val="11"/>
        <rFont val="Cambria"/>
        <family val="0"/>
        <charset val="1"/>
      </rPr>
      <t xml:space="preserve">"</t>
    </r>
    <r>
      <rPr>
        <sz val="11"/>
        <rFont val="FreeSans"/>
        <family val="2"/>
      </rPr>
      <t xml:space="preserve">ר מיכאל לייטמן ובן ציון גירץ על הלימוד בעשיריות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</si>
  <si>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לימוד בעשיריות</t>
    </r>
    <r>
      <rPr>
        <sz val="11"/>
        <rFont val="Cambria"/>
        <family val="0"/>
        <charset val="1"/>
      </rPr>
      <t xml:space="preserve">, </t>
    </r>
    <r>
      <rPr>
        <sz val="11"/>
        <rFont val="FreeSans"/>
        <family val="2"/>
      </rPr>
      <t xml:space="preserve">חלק </t>
    </r>
    <r>
      <rPr>
        <sz val="11"/>
        <rFont val="Cambria"/>
        <family val="0"/>
        <charset val="1"/>
      </rPr>
      <t xml:space="preserve">1 (2014-09-23)</t>
    </r>
  </si>
  <si>
    <t xml:space="preserve">http://files.kabbalahmedia.info/download/video/heb_o_rav_2014-09-23_program_mekubalim-kotvim_limud-beasiriyot-1.wmv</t>
  </si>
  <si>
    <r>
      <rPr>
        <sz val="11"/>
        <rFont val="FreeSans"/>
        <family val="2"/>
      </rPr>
      <t xml:space="preserve">איזה כוח מתגלה בעשירייה</t>
    </r>
    <r>
      <rPr>
        <sz val="11"/>
        <rFont val="Cambria"/>
        <family val="0"/>
        <charset val="1"/>
      </rPr>
      <t xml:space="preserve">, </t>
    </r>
    <r>
      <rPr>
        <sz val="11"/>
        <rFont val="FreeSans"/>
        <family val="2"/>
      </rPr>
      <t xml:space="preserve">אילו תכונות</t>
    </r>
    <r>
      <rPr>
        <sz val="11"/>
        <rFont val="Cambria"/>
        <family val="0"/>
        <charset val="1"/>
      </rPr>
      <t xml:space="preserve">, </t>
    </r>
    <r>
      <rPr>
        <sz val="11"/>
        <rFont val="FreeSans"/>
        <family val="2"/>
      </rPr>
      <t xml:space="preserve">יכולות ואבחנות חדשות מתגלות בצורה זו ולמה זו צורת הלימוד היחידה בלימוד הרוחני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</si>
  <si>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בעשיריות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</si>
  <si>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איזה כוח מתגלה בעשיריה</t>
    </r>
    <r>
      <rPr>
        <sz val="10"/>
        <color rgb="FF000000"/>
        <rFont val="Cambria"/>
        <family val="0"/>
        <charset val="1"/>
      </rPr>
      <t xml:space="preserve">, </t>
    </r>
    <r>
      <rPr>
        <sz val="10"/>
        <color rgb="FF000000"/>
        <rFont val="FreeSans"/>
        <family val="2"/>
      </rPr>
      <t xml:space="preserve">אילו תכונות</t>
    </r>
    <r>
      <rPr>
        <sz val="10"/>
        <color rgb="FF000000"/>
        <rFont val="Cambria"/>
        <family val="0"/>
        <charset val="1"/>
      </rPr>
      <t xml:space="preserve">, </t>
    </r>
    <r>
      <rPr>
        <sz val="10"/>
        <color rgb="FF000000"/>
        <rFont val="FreeSans"/>
        <family val="2"/>
      </rPr>
      <t xml:space="preserve">יכולות ואבחנות חדשות מתגלות בצורה זו ולמה זו צורת הלימוד היחידה בלימוד הרוחני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</si>
  <si>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לימוד בעשיריות</t>
    </r>
    <r>
      <rPr>
        <sz val="11"/>
        <rFont val="Cambria"/>
        <family val="0"/>
        <charset val="1"/>
      </rPr>
      <t xml:space="preserve">, </t>
    </r>
    <r>
      <rPr>
        <sz val="11"/>
        <rFont val="FreeSans"/>
        <family val="2"/>
      </rPr>
      <t xml:space="preserve">חלק </t>
    </r>
    <r>
      <rPr>
        <sz val="11"/>
        <rFont val="Cambria"/>
        <family val="0"/>
        <charset val="1"/>
      </rPr>
      <t xml:space="preserve">2 (2014-09-23)</t>
    </r>
  </si>
  <si>
    <t xml:space="preserve">http://files.kabbalahmedia.info/download/video/heb_o_rav_2014-09-23_program_mekubalim-kotvim_limud-beasiriyot-2.wmv</t>
  </si>
  <si>
    <r>
      <rPr>
        <sz val="11"/>
        <rFont val="FreeSans"/>
        <family val="2"/>
      </rPr>
      <t xml:space="preserve">לאיזה מסע חכמת הקבלה שואפת לקחת את האדם</t>
    </r>
    <r>
      <rPr>
        <sz val="11"/>
        <rFont val="Cambria"/>
        <family val="0"/>
        <charset val="1"/>
      </rPr>
      <t xml:space="preserve">, </t>
    </r>
    <r>
      <rPr>
        <sz val="11"/>
        <rFont val="FreeSans"/>
        <family val="2"/>
      </rPr>
      <t xml:space="preserve">במה הלימוד בעשיריות משרת מטרה זו ואיך כל אחד מכל מקום בעולם יוכל לקחת בזה חלק</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</si>
  <si>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בעשיריות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</si>
  <si>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לאיזה מסע חכמת הקבלה שואפת לקחת את האדם</t>
    </r>
    <r>
      <rPr>
        <sz val="10"/>
        <color rgb="FF000000"/>
        <rFont val="Cambria"/>
        <family val="0"/>
        <charset val="1"/>
      </rPr>
      <t xml:space="preserve">, </t>
    </r>
    <r>
      <rPr>
        <sz val="10"/>
        <color rgb="FF000000"/>
        <rFont val="FreeSans"/>
        <family val="2"/>
      </rPr>
      <t xml:space="preserve">במה הלימוד בעשיריות משרת מטרה זו ואיך כל אחד מכל מקום בעולם יוכל לקחת בזה חלק</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</si>
  <si>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לימוד בעשיריות</t>
    </r>
    <r>
      <rPr>
        <sz val="11"/>
        <rFont val="Cambria"/>
        <family val="0"/>
        <charset val="1"/>
      </rPr>
      <t xml:space="preserve">, </t>
    </r>
    <r>
      <rPr>
        <sz val="11"/>
        <rFont val="FreeSans"/>
        <family val="2"/>
      </rPr>
      <t xml:space="preserve">חלק </t>
    </r>
    <r>
      <rPr>
        <sz val="11"/>
        <rFont val="Cambria"/>
        <family val="0"/>
        <charset val="1"/>
      </rPr>
      <t xml:space="preserve">3 (2014-10-03)</t>
    </r>
  </si>
  <si>
    <t xml:space="preserve">http://files.kabbalahmedia.info/download/video/heb_o_rav_2014-10-03_program_mekubalim-kotvim_limud-beasiriyot-3.wmv</t>
  </si>
  <si>
    <r>
      <rPr>
        <sz val="11"/>
        <rFont val="FreeSans"/>
        <family val="2"/>
      </rPr>
      <t xml:space="preserve">מה מאפיין את הלימוד בעשיריות לעומת הלימוד הפרונטלי</t>
    </r>
    <r>
      <rPr>
        <sz val="11"/>
        <rFont val="Cambria"/>
        <family val="0"/>
        <charset val="1"/>
      </rPr>
      <t xml:space="preserve">, </t>
    </r>
    <r>
      <rPr>
        <sz val="11"/>
        <rFont val="FreeSans"/>
        <family val="2"/>
      </rPr>
      <t xml:space="preserve">מה מגלים המשתתפים בלימוד מסוג זה ואיך ניתן להפיק ממנו את מירב התועלת</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</si>
  <si>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בעשיריות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</si>
  <si>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מה מאפיין את הלימוד בעשיריות לעומת הלימוד הפרונטלי</t>
    </r>
    <r>
      <rPr>
        <sz val="10"/>
        <color rgb="FF000000"/>
        <rFont val="Cambria"/>
        <family val="0"/>
        <charset val="1"/>
      </rPr>
      <t xml:space="preserve">, </t>
    </r>
    <r>
      <rPr>
        <sz val="10"/>
        <color rgb="FF000000"/>
        <rFont val="FreeSans"/>
        <family val="2"/>
      </rPr>
      <t xml:space="preserve">מה מגלים המשתתפים בלימוד מסוג זה ואיך ניתן להפיק ממנו את מירב התועלת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</si>
  <si>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לימוד בעשיריות</t>
    </r>
    <r>
      <rPr>
        <sz val="11"/>
        <rFont val="Cambria"/>
        <family val="0"/>
        <charset val="1"/>
      </rPr>
      <t xml:space="preserve">, </t>
    </r>
    <r>
      <rPr>
        <sz val="11"/>
        <rFont val="FreeSans"/>
        <family val="2"/>
      </rPr>
      <t xml:space="preserve">חלק </t>
    </r>
    <r>
      <rPr>
        <sz val="11"/>
        <rFont val="Cambria"/>
        <family val="0"/>
        <charset val="1"/>
      </rPr>
      <t xml:space="preserve">4 (2014-10-13)</t>
    </r>
  </si>
  <si>
    <t xml:space="preserve">http://files.kabbalahmedia.info/download/video/heb_o_rav_2014-10-13_program_mekubalim-kotvim_limud-beasiriyot-4.wmv</t>
  </si>
  <si>
    <r>
      <rPr>
        <sz val="11"/>
        <rFont val="FreeSans"/>
        <family val="2"/>
      </rPr>
      <t xml:space="preserve">מהי הדרך הנכונה ומועילה לראות את כל מה שקורה עימנו</t>
    </r>
    <r>
      <rPr>
        <sz val="11"/>
        <rFont val="Cambria"/>
        <family val="0"/>
        <charset val="1"/>
      </rPr>
      <t xml:space="preserve">, </t>
    </r>
    <r>
      <rPr>
        <sz val="11"/>
        <rFont val="FreeSans"/>
        <family val="2"/>
      </rPr>
      <t xml:space="preserve">איך הישיבה במעגל חיבור מקדמת אותנו לשם ואיזה כוח מיוחד מתגלה במעגל</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</si>
  <si>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בעשיריות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</si>
  <si>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מהי הדרך הנכונה והמועילה לראות את כל מה שקורה עימנו</t>
    </r>
    <r>
      <rPr>
        <sz val="10"/>
        <color rgb="FF000000"/>
        <rFont val="Cambria"/>
        <family val="0"/>
        <charset val="1"/>
      </rPr>
      <t xml:space="preserve">, </t>
    </r>
    <r>
      <rPr>
        <sz val="10"/>
        <color rgb="FF000000"/>
        <rFont val="FreeSans"/>
        <family val="2"/>
      </rPr>
      <t xml:space="preserve">איך הישיבה במעגל חיבור מקדמת אותנו לשם ואיזה כוח מיוחד מתגלה במעגל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ʺ</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</si>
  <si>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לימוד בעשיריות</t>
    </r>
    <r>
      <rPr>
        <sz val="11"/>
        <rFont val="Cambria"/>
        <family val="0"/>
        <charset val="1"/>
      </rPr>
      <t xml:space="preserve">, </t>
    </r>
    <r>
      <rPr>
        <sz val="11"/>
        <rFont val="FreeSans"/>
        <family val="2"/>
      </rPr>
      <t xml:space="preserve">חלק </t>
    </r>
    <r>
      <rPr>
        <sz val="11"/>
        <rFont val="Cambria"/>
        <family val="0"/>
        <charset val="1"/>
      </rPr>
      <t xml:space="preserve">5 (2014-10-13)</t>
    </r>
  </si>
  <si>
    <t xml:space="preserve">http://files.kabbalahmedia.info/download/video/heb_o_rav_2014-10-13_program_mekubalim-kotvim_limud-beasiriyot-5.wmv</t>
  </si>
  <si>
    <r>
      <rPr>
        <sz val="11"/>
        <rFont val="FreeSans"/>
        <family val="2"/>
      </rPr>
      <t xml:space="preserve">מה משתנה כשהאדם מתחיל להיכנס לגילוי הרוחני</t>
    </r>
    <r>
      <rPr>
        <sz val="11"/>
        <rFont val="Cambria"/>
        <family val="0"/>
        <charset val="1"/>
      </rPr>
      <t xml:space="preserve">, </t>
    </r>
    <r>
      <rPr>
        <sz val="11"/>
        <rFont val="FreeSans"/>
        <family val="2"/>
      </rPr>
      <t xml:space="preserve">איך בשיטת שיח במעגל ניתן להתקדם רוחנית בדרך הטובה והמהירה ואיזה כוח מתגלה בשיח זה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</si>
  <si>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לימוד בעשיריות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5</t>
    </r>
  </si>
  <si>
    <r>
      <rPr>
        <sz val="10"/>
        <color rgb="FF000000"/>
        <rFont val="FreeSans"/>
        <family val="2"/>
      </rPr>
      <t xml:space="preserve">מה משתנה כשהאדם מתחיל להיכנס לגילוי הרוחני</t>
    </r>
    <r>
      <rPr>
        <sz val="10"/>
        <color rgb="FF000000"/>
        <rFont val="Cambria"/>
        <family val="0"/>
        <charset val="1"/>
      </rPr>
      <t xml:space="preserve">, </t>
    </r>
    <r>
      <rPr>
        <sz val="10"/>
        <color rgb="FF000000"/>
        <rFont val="FreeSans"/>
        <family val="2"/>
      </rPr>
      <t xml:space="preserve">איך בשיטת שיח במעגל ניתן להתקדם רוחנית בדרך הטובה והמהירה ואיזה כוח מתגלה בשיח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</si>
  <si>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מחלת הסרטן</t>
    </r>
    <r>
      <rPr>
        <sz val="11"/>
        <rFont val="Cambria"/>
        <family val="0"/>
        <charset val="1"/>
      </rPr>
      <t xml:space="preserve">, </t>
    </r>
    <r>
      <rPr>
        <sz val="11"/>
        <rFont val="FreeSans"/>
        <family val="2"/>
      </rPr>
      <t xml:space="preserve">חלק </t>
    </r>
    <r>
      <rPr>
        <sz val="11"/>
        <rFont val="Cambria"/>
        <family val="0"/>
        <charset val="1"/>
      </rPr>
      <t xml:space="preserve">1 (2014-10-13)</t>
    </r>
  </si>
  <si>
    <t xml:space="preserve">http://files.kabbalahmedia.info/download/video/heb_o_rav_2014-11-14_program_mekubalim-kotvim_sartan-1.wmv</t>
  </si>
  <si>
    <r>
      <rPr>
        <sz val="11"/>
        <rFont val="FreeSans"/>
        <family val="2"/>
      </rPr>
      <t xml:space="preserve">איך זה שדווקא גדולי המקובלים נפטרו ממחלת הסרטן</t>
    </r>
    <r>
      <rPr>
        <sz val="11"/>
        <rFont val="Cambria"/>
        <family val="0"/>
        <charset val="1"/>
      </rPr>
      <t xml:space="preserve">, </t>
    </r>
    <r>
      <rPr>
        <sz val="11"/>
        <rFont val="FreeSans"/>
        <family val="2"/>
      </rPr>
      <t xml:space="preserve">למה כל כך קשה להילחם בה ואיך אפשר להקביל את אופן תקיפתה והתפשטותה בגוף לאגו של האדם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על המחלה המפורסמת ביותר</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</si>
  <si>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מחלת הסרטן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</si>
  <si>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איך זה שדווקא גדולי המקובלים נפטרו ממחלת הסרטן</t>
    </r>
    <r>
      <rPr>
        <sz val="10"/>
        <color rgb="FF000000"/>
        <rFont val="Cambria"/>
        <family val="0"/>
        <charset val="1"/>
      </rPr>
      <t xml:space="preserve">, </t>
    </r>
    <r>
      <rPr>
        <sz val="10"/>
        <color rgb="FF000000"/>
        <rFont val="FreeSans"/>
        <family val="2"/>
      </rPr>
      <t xml:space="preserve">למה כל כך קשה להילחם בה ואיך אפשר להקביל את אופן תקיפתה והתפשטותה בגוף לאגו של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על המחלה המפורסמת ביותר</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</si>
  <si>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מחלת הסרטן</t>
    </r>
    <r>
      <rPr>
        <sz val="11"/>
        <rFont val="Cambria"/>
        <family val="0"/>
        <charset val="1"/>
      </rPr>
      <t xml:space="preserve">, </t>
    </r>
    <r>
      <rPr>
        <sz val="11"/>
        <rFont val="FreeSans"/>
        <family val="2"/>
      </rPr>
      <t xml:space="preserve">חלק </t>
    </r>
    <r>
      <rPr>
        <sz val="11"/>
        <rFont val="Cambria"/>
        <family val="0"/>
        <charset val="1"/>
      </rPr>
      <t xml:space="preserve">2 (2014-10-13)</t>
    </r>
  </si>
  <si>
    <t xml:space="preserve">http://files.kabbalahmedia.info/download/video/heb_o_rav_2014-11-14_program_mekubalim-kotvim_sartan-2.wmv</t>
  </si>
  <si>
    <t xml:space="preserve">מה מיוחד כל כך במחלת הסרטן  
 בשונה ממחלות אחרות, איך עלינו להתייחס נכון למחלה ומה ניתן לעשות כדי להתרפא ממנה? שיחה עם הרב ד"ר מיכאל לייטמן ובן ציון גירץ</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</si>
  <si>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מחלת הסרטן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</si>
  <si>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חשיבות הבורא </t>
    </r>
    <r>
      <rPr>
        <sz val="11"/>
        <rFont val="Cambria"/>
        <family val="0"/>
        <charset val="1"/>
      </rPr>
      <t xml:space="preserve">(2014-11-28)</t>
    </r>
  </si>
  <si>
    <t xml:space="preserve">http://files.kabbalahmedia.info/download/video/heb_o_rav_2014-11-28_program_mekubalim-kotvim_hashivut-bore.wmv</t>
  </si>
  <si>
    <r>
      <rPr>
        <sz val="11"/>
        <rFont val="FreeSans"/>
        <family val="2"/>
      </rPr>
      <t xml:space="preserve">מה מאפיין מצב בו יש לנו חשיבות להשיג רוחניות</t>
    </r>
    <r>
      <rPr>
        <sz val="11"/>
        <rFont val="Cambria"/>
        <family val="0"/>
        <charset val="1"/>
      </rPr>
      <t xml:space="preserve">, </t>
    </r>
    <r>
      <rPr>
        <sz val="11"/>
        <rFont val="FreeSans"/>
        <family val="2"/>
      </rPr>
      <t xml:space="preserve">איך מגדירים את חשיבות הבורא ומהו היחס הנכון בין חשיבות הבורא לחשיבות הקבוצה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</si>
  <si>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חשיבות הבורא</t>
    </r>
  </si>
  <si>
    <r>
      <rPr>
        <sz val="10"/>
        <color rgb="FF000000"/>
        <rFont val="FreeSans"/>
        <family val="2"/>
      </rPr>
      <t xml:space="preserve">מה מאפיין מצב בו יש לנו חשיבות להשיג רוחניות</t>
    </r>
    <r>
      <rPr>
        <sz val="10"/>
        <color rgb="FF000000"/>
        <rFont val="Cambria"/>
        <family val="0"/>
        <charset val="1"/>
      </rPr>
      <t xml:space="preserve">, </t>
    </r>
    <r>
      <rPr>
        <sz val="10"/>
        <color rgb="FF000000"/>
        <rFont val="FreeSans"/>
        <family val="2"/>
      </rPr>
      <t xml:space="preserve">איך מגדירים את חשיבות הבורא ומהו היחס הנכון בין חשיבות הבורא לחשיבות הקבוצה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</si>
  <si>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הנתינה ככלי</t>
    </r>
    <r>
      <rPr>
        <sz val="11"/>
        <rFont val="Cambria"/>
        <family val="0"/>
        <charset val="1"/>
      </rPr>
      <t xml:space="preserve">, </t>
    </r>
    <r>
      <rPr>
        <sz val="11"/>
        <rFont val="FreeSans"/>
        <family val="2"/>
      </rPr>
      <t xml:space="preserve">חלק א</t>
    </r>
    <r>
      <rPr>
        <sz val="11"/>
        <rFont val="Cambria"/>
        <family val="0"/>
        <charset val="1"/>
      </rPr>
      <t xml:space="preserve">' (2014-11-17)</t>
    </r>
  </si>
  <si>
    <t xml:space="preserve">http://files.kabbalahmedia.info/download/video/heb_o_rav_2014-11-17_program_mekubalim-kotvim_netina-kekli-1.wmv</t>
  </si>
  <si>
    <r>
      <rPr>
        <sz val="11"/>
        <rFont val="FreeSans"/>
        <family val="2"/>
      </rPr>
      <t xml:space="preserve">איך היחס הנכון בין הקבלה לנתינה עוזרים לנו לקבל את המאור המחזיר למוטב וכיצד השפעת הסביבה הופכת למכרעת בהשגת הכוח הרוחני</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עונה לשאלות נוקבות של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</si>
  <si>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הנתינה ככלי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</si>
  <si>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איך היחס הנכון בין הקבלה לנתינה עוזרים לנו לקבל את המאור המחזיר למוטב וכיצד השפעת הסביבה הופכת למכרעת בהשגת הכוח הרוחני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עונה לשאלות נוקבות של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</si>
  <si>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הנתינה ככלי</t>
    </r>
    <r>
      <rPr>
        <sz val="11"/>
        <rFont val="Cambria"/>
        <family val="0"/>
        <charset val="1"/>
      </rPr>
      <t xml:space="preserve">, </t>
    </r>
    <r>
      <rPr>
        <sz val="11"/>
        <rFont val="FreeSans"/>
        <family val="2"/>
      </rPr>
      <t xml:space="preserve">חלק ב</t>
    </r>
    <r>
      <rPr>
        <sz val="11"/>
        <rFont val="Cambria"/>
        <family val="0"/>
        <charset val="1"/>
      </rPr>
      <t xml:space="preserve">' (2014-11-24)</t>
    </r>
  </si>
  <si>
    <t xml:space="preserve">http://files.kabbalahmedia.info/download/video/heb_o_rav_2014-11-24_program_mekubalim-kotvim_netina-kekli-2.wmv</t>
  </si>
  <si>
    <r>
      <rPr>
        <sz val="11"/>
        <rFont val="FreeSans"/>
        <family val="2"/>
      </rPr>
      <t xml:space="preserve">מהי נתינה ברוחניות</t>
    </r>
    <r>
      <rPr>
        <sz val="11"/>
        <rFont val="Cambria"/>
        <family val="0"/>
        <charset val="1"/>
      </rPr>
      <t xml:space="preserve">, </t>
    </r>
    <r>
      <rPr>
        <sz val="11"/>
        <rFont val="FreeSans"/>
        <family val="2"/>
      </rPr>
      <t xml:space="preserve">מהי הכוונה שמאפיינת נתינה לעומת קבלה וכיצד נוכל לפתח את היכולת לתת אל מול הרצון לקבל שמוגבר בנו ולשם מה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</si>
  <si>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הנתינה ככלי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</si>
  <si>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מהי נתינה ברוחניות</t>
    </r>
    <r>
      <rPr>
        <sz val="10"/>
        <color rgb="FF000000"/>
        <rFont val="Cambria"/>
        <family val="0"/>
        <charset val="1"/>
      </rPr>
      <t xml:space="preserve">, </t>
    </r>
    <r>
      <rPr>
        <sz val="10"/>
        <color rgb="FF000000"/>
        <rFont val="FreeSans"/>
        <family val="2"/>
      </rPr>
      <t xml:space="preserve">מהי הכוונה שמאפיינת נתינה לעומת קבלה וכיצד נוכל לפתח את היכולת לתת אל מול הרצון לקבל שמוגבר בנו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</si>
  <si>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הנתינה ככלי</t>
    </r>
    <r>
      <rPr>
        <sz val="11"/>
        <rFont val="Cambria"/>
        <family val="0"/>
        <charset val="1"/>
      </rPr>
      <t xml:space="preserve">, </t>
    </r>
    <r>
      <rPr>
        <sz val="11"/>
        <rFont val="FreeSans"/>
        <family val="2"/>
      </rPr>
      <t xml:space="preserve">חלק ג</t>
    </r>
    <r>
      <rPr>
        <sz val="11"/>
        <rFont val="Cambria"/>
        <family val="0"/>
        <charset val="1"/>
      </rPr>
      <t xml:space="preserve">' (2014-11-24)</t>
    </r>
  </si>
  <si>
    <t xml:space="preserve">http://files.kabbalahmedia.info/download/video/heb_o_rav_2014-11-24_program_mekubalim-kotvim_netina-kekli-3.wmv</t>
  </si>
  <si>
    <r>
      <rPr>
        <sz val="11"/>
        <rFont val="FreeSans"/>
        <family val="2"/>
      </rPr>
      <t xml:space="preserve">מתי הנתינה שהיא לא למען עצמי</t>
    </r>
    <r>
      <rPr>
        <sz val="11"/>
        <rFont val="Cambria"/>
        <family val="0"/>
        <charset val="1"/>
      </rPr>
      <t xml:space="preserve">, </t>
    </r>
    <r>
      <rPr>
        <sz val="11"/>
        <rFont val="FreeSans"/>
        <family val="2"/>
      </rPr>
      <t xml:space="preserve">איך אפשר לתקן את הרצון לקבל וכיצד נראה את העולם מתוקן ולא כפי שנראה לנו כעת</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ובן ציון גירץ מבררים יחד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</si>
  <si>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הנתינה ככלי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</si>
  <si>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מתי הנתינה היא לא למען עצמי</t>
    </r>
    <r>
      <rPr>
        <sz val="10"/>
        <color rgb="FF000000"/>
        <rFont val="Cambria"/>
        <family val="0"/>
        <charset val="1"/>
      </rPr>
      <t xml:space="preserve">, </t>
    </r>
    <r>
      <rPr>
        <sz val="10"/>
        <color rgb="FF000000"/>
        <rFont val="FreeSans"/>
        <family val="2"/>
      </rPr>
      <t xml:space="preserve">איך אפשר לתקן את הרצון לקבל וכיצד נראה את העולם מתוקן ולא כפי שנראה לנו כעת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 מבררים יחד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</si>
  <si>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הנתינה ככלי</t>
    </r>
    <r>
      <rPr>
        <sz val="11"/>
        <rFont val="Cambria"/>
        <family val="0"/>
        <charset val="1"/>
      </rPr>
      <t xml:space="preserve">, </t>
    </r>
    <r>
      <rPr>
        <sz val="11"/>
        <rFont val="FreeSans"/>
        <family val="2"/>
      </rPr>
      <t xml:space="preserve">חלק ד</t>
    </r>
    <r>
      <rPr>
        <sz val="11"/>
        <rFont val="Cambria"/>
        <family val="0"/>
        <charset val="1"/>
      </rPr>
      <t xml:space="preserve">' (2014-11-27)</t>
    </r>
  </si>
  <si>
    <t xml:space="preserve">http://files.kabbalahmedia.info/download/video/heb_o_rav_2014-11-27_program_mekubalim-kotvim_netina-kekli-4.wmv</t>
  </si>
  <si>
    <t xml:space="preserve">מהי תכונת הנתינה, איך נוכל להיות דומים לה וכיצד ניתן לקבל על מנת להשפיע? הרב ד"ר מיכאל לייטמן ובן ציון גירץ בשיחה
</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</si>
  <si>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הנתינה ככלי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</si>
  <si>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הנתינה ככלי</t>
    </r>
    <r>
      <rPr>
        <sz val="11"/>
        <rFont val="Cambria"/>
        <family val="0"/>
        <charset val="1"/>
      </rPr>
      <t xml:space="preserve">, </t>
    </r>
    <r>
      <rPr>
        <sz val="11"/>
        <rFont val="FreeSans"/>
        <family val="2"/>
      </rPr>
      <t xml:space="preserve">חלק ה</t>
    </r>
    <r>
      <rPr>
        <sz val="11"/>
        <rFont val="Cambria"/>
        <family val="0"/>
        <charset val="1"/>
      </rPr>
      <t xml:space="preserve">' (2014-11-27)</t>
    </r>
  </si>
  <si>
    <t xml:space="preserve">http://files.kabbalahmedia.info/download/video/heb_o_rav_2014-11-27_program_mekubalim-kotvim_netina-kekli-5.wmv</t>
  </si>
  <si>
    <r>
      <rPr>
        <sz val="11"/>
        <rFont val="FreeSans"/>
        <family val="2"/>
      </rPr>
      <t xml:space="preserve">בבסיסו של העם היהודי נמצאת הנתינה</t>
    </r>
    <r>
      <rPr>
        <sz val="11"/>
        <rFont val="Cambria"/>
        <family val="0"/>
        <charset val="1"/>
      </rPr>
      <t xml:space="preserve">. </t>
    </r>
    <r>
      <rPr>
        <sz val="11"/>
        <rFont val="FreeSans"/>
        <family val="2"/>
      </rPr>
      <t xml:space="preserve">איך הוא יכול לשמש כמעבר לרוחניות לעולם כולו ומדוע התפקיד שלו הוא כה הכרחי היום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ובן ציון גירץ בשיחה</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</si>
  <si>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הנתינה ככלי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5</t>
    </r>
  </si>
  <si>
    <r>
      <rPr>
        <sz val="10"/>
        <color rgb="FF000000"/>
        <rFont val="FreeSans"/>
        <family val="2"/>
      </rPr>
      <t xml:space="preserve">בבסיסו של העם היהודי נמצאת הנתינה</t>
    </r>
    <r>
      <rPr>
        <sz val="10"/>
        <color rgb="FF000000"/>
        <rFont val="Cambria"/>
        <family val="0"/>
        <charset val="1"/>
      </rPr>
      <t xml:space="preserve">. </t>
    </r>
    <r>
      <rPr>
        <sz val="10"/>
        <color rgb="FF000000"/>
        <rFont val="FreeSans"/>
        <family val="2"/>
      </rPr>
      <t xml:space="preserve">איך הוא יכול לשמש כמעבר לרוחניות לעולם כולו ומדוע התפקיד שלו הוא כה הכרחי היום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 בשיחה</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</si>
  <si>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1 (2014-12-26)</t>
    </r>
  </si>
  <si>
    <t xml:space="preserve">http://files.kabbalahmedia.info/download/video/heb_o_rav_2014-12-26_program_mekubalim-kotvim_praktiyut-1.wmv</t>
  </si>
  <si>
    <r>
      <rPr>
        <sz val="11"/>
        <rFont val="FreeSans"/>
        <family val="2"/>
      </rPr>
      <t xml:space="preserve">האם צריך כשרון מיוחד כדי ללמוד את חכמת הקבלה</t>
    </r>
    <r>
      <rPr>
        <sz val="11"/>
        <rFont val="Cambria"/>
        <family val="0"/>
        <charset val="1"/>
      </rPr>
      <t xml:space="preserve">, </t>
    </r>
    <r>
      <rPr>
        <sz val="11"/>
        <rFont val="FreeSans"/>
        <family val="2"/>
      </rPr>
      <t xml:space="preserve">איזה שנויים עובר התלמיד במהלך לימודיו</t>
    </r>
    <r>
      <rPr>
        <sz val="11"/>
        <rFont val="Cambria"/>
        <family val="0"/>
        <charset val="1"/>
      </rPr>
      <t xml:space="preserve">, </t>
    </r>
    <r>
      <rPr>
        <sz val="11"/>
        <rFont val="FreeSans"/>
        <family val="2"/>
      </rPr>
      <t xml:space="preserve">מתי מתחילים לממש את החכמה ומה מרגישים כשמפתחים את חוש ההשפעה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</si>
  <si>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</si>
  <si>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האם צריך כשרון מיוחד כדי ללמוד את חכמת הקבלה</t>
    </r>
    <r>
      <rPr>
        <sz val="10"/>
        <color rgb="FF000000"/>
        <rFont val="Cambria"/>
        <family val="0"/>
        <charset val="1"/>
      </rPr>
      <t xml:space="preserve">, </t>
    </r>
    <r>
      <rPr>
        <sz val="10"/>
        <color rgb="FF000000"/>
        <rFont val="FreeSans"/>
        <family val="2"/>
      </rPr>
      <t xml:space="preserve">אילו שינויים עובר התלמיד במהלך לימודיו</t>
    </r>
    <r>
      <rPr>
        <sz val="10"/>
        <color rgb="FF000000"/>
        <rFont val="Cambria"/>
        <family val="0"/>
        <charset val="1"/>
      </rPr>
      <t xml:space="preserve">, </t>
    </r>
    <r>
      <rPr>
        <sz val="10"/>
        <color rgb="FF000000"/>
        <rFont val="FreeSans"/>
        <family val="2"/>
      </rPr>
      <t xml:space="preserve">מתי מתחילים לממש את החכמה ומה מרגישים כשמפתחים את תכונת ההשפעה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</si>
  <si>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2 (2014-12-26)</t>
    </r>
  </si>
  <si>
    <t xml:space="preserve">http://files.kabbalahmedia.info/download/video/heb_o_rav_2014-12-26_program_mekubalim-kotvim_praktiyut-2.wmv</t>
  </si>
  <si>
    <r>
      <rPr>
        <sz val="11"/>
        <rFont val="FreeSans"/>
        <family val="2"/>
      </rPr>
      <t xml:space="preserve">האם הרצונות שלי שולטים בי</t>
    </r>
    <r>
      <rPr>
        <sz val="11"/>
        <rFont val="Cambria"/>
        <family val="0"/>
        <charset val="1"/>
      </rPr>
      <t xml:space="preserve">, </t>
    </r>
    <r>
      <rPr>
        <sz val="11"/>
        <rFont val="FreeSans"/>
        <family val="2"/>
      </rPr>
      <t xml:space="preserve">ואם כן האם זה לטובתי</t>
    </r>
    <r>
      <rPr>
        <sz val="11"/>
        <rFont val="Cambria"/>
        <family val="0"/>
        <charset val="1"/>
      </rPr>
      <t xml:space="preserve">, </t>
    </r>
    <r>
      <rPr>
        <sz val="11"/>
        <rFont val="FreeSans"/>
        <family val="2"/>
      </rPr>
      <t xml:space="preserve">איך חכמת הקבלה כמדע מלמדת אותי לנתב את הרצונות שלי לעבר גילוי מהות החיים ואיך גילוי זה משפיע עלי</t>
    </r>
    <r>
      <rPr>
        <sz val="11"/>
        <rFont val="Cambria"/>
        <family val="0"/>
        <charset val="1"/>
      </rPr>
      <t xml:space="preserve">? </t>
    </r>
    <r>
      <rPr>
        <sz val="11"/>
        <rFont val="FreeSans"/>
        <family val="2"/>
      </rPr>
      <t xml:space="preserve">שיחה עם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</si>
  <si>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</si>
  <si>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האם הרצונות שלי שולטים בי</t>
    </r>
    <r>
      <rPr>
        <sz val="10"/>
        <color rgb="FF000000"/>
        <rFont val="Cambria"/>
        <family val="0"/>
        <charset val="1"/>
      </rPr>
      <t xml:space="preserve">, </t>
    </r>
    <r>
      <rPr>
        <sz val="10"/>
        <color rgb="FF000000"/>
        <rFont val="FreeSans"/>
        <family val="2"/>
      </rPr>
      <t xml:space="preserve">ואם כן האם זה לטובתי</t>
    </r>
    <r>
      <rPr>
        <sz val="10"/>
        <color rgb="FF000000"/>
        <rFont val="Cambria"/>
        <family val="0"/>
        <charset val="1"/>
      </rPr>
      <t xml:space="preserve">, </t>
    </r>
    <r>
      <rPr>
        <sz val="10"/>
        <color rgb="FF000000"/>
        <rFont val="FreeSans"/>
        <family val="2"/>
      </rPr>
      <t xml:space="preserve">איך חכמת הקבלה כמדע מלמדת אותי לנתב את הרצונות שלי לעבר גילוי מהות החיים ואיך גילוי זה משפיע עליי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</si>
  <si>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3 (2014-12-29)</t>
    </r>
  </si>
  <si>
    <t xml:space="preserve">http://files.kabbalahmedia.info/download/video/heb_o_rav_2014-12-29_program_mekubalim-kotvim_praktiyut-3.wmv</t>
  </si>
  <si>
    <r>
      <rPr>
        <sz val="11"/>
        <rFont val="FreeSans"/>
        <family val="2"/>
      </rPr>
      <t xml:space="preserve">איך נכון להתייחס אל כל מה שאנחנו חשים ורואים</t>
    </r>
    <r>
      <rPr>
        <sz val="11"/>
        <rFont val="Cambria"/>
        <family val="0"/>
        <charset val="1"/>
      </rPr>
      <t xml:space="preserve">, </t>
    </r>
    <r>
      <rPr>
        <sz val="11"/>
        <rFont val="FreeSans"/>
        <family val="2"/>
      </rPr>
      <t xml:space="preserve">כיצד חכמת הקבלה מסייעת לנו  לפעול נכון רגשית ושכלית ואיך באמצעותה נוכל להבין ולפתור את הבעיות בחיינו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</si>
  <si>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 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</si>
  <si>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איך נכון להתייחס אל כל מה שאנחנו חשים ורואים</t>
    </r>
    <r>
      <rPr>
        <sz val="10"/>
        <color rgb="FF000000"/>
        <rFont val="Cambria"/>
        <family val="0"/>
        <charset val="1"/>
      </rPr>
      <t xml:space="preserve">, </t>
    </r>
    <r>
      <rPr>
        <sz val="10"/>
        <color rgb="FF000000"/>
        <rFont val="FreeSans"/>
        <family val="2"/>
      </rPr>
      <t xml:space="preserve">כיצד חכמת הקבלה מסייעת לנו לפעול נכון רגשית ושכלית ואיך באמצעותה נוכל להבין ולפתור את הבעיות בחיינו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</si>
  <si>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4 (2015-01-05)</t>
    </r>
  </si>
  <si>
    <t xml:space="preserve">http://files.kabbalahmedia.info/download/video/heb_o_rav_2015-01-05_program_mekubalim-kotvim_praktiyut-4.wmv</t>
  </si>
  <si>
    <r>
      <rPr>
        <sz val="11"/>
        <rFont val="FreeSans"/>
        <family val="2"/>
      </rPr>
      <t xml:space="preserve">כיצד יכול האדם באמצעות חכמת הקבלה לקחת חלק בתהליכי המאקרו בבריאה מבלי להרגיש את הלחצים הנובעים מההתפתחות בצורה של ייסורים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</si>
  <si>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</si>
  <si>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מדוע חובה על כל אדם ללמוד את חכמת הקבלה וכיצד מסייעת חכמת הקבלה לאדם לקחת חלק בתהליך הבריאה מבלי שירגיש ייסורים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</si>
  <si>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5 (2015-08-03)</t>
    </r>
  </si>
  <si>
    <t xml:space="preserve">http://files.kabbalahmedia.info/download/files/heb_o_rav_2015-08-03_program_mekubalim-kotvim_praktiyut-5.mp4</t>
  </si>
  <si>
    <r>
      <rPr>
        <sz val="10"/>
        <rFont val="FreeSans"/>
        <family val="2"/>
      </rPr>
      <t xml:space="preserve">כיצד עזרו המדעים בעבר בהתפתחות האדם</t>
    </r>
    <r>
      <rPr>
        <sz val="10"/>
        <rFont val="Cambria"/>
        <family val="0"/>
        <charset val="1"/>
      </rPr>
      <t xml:space="preserve">, </t>
    </r>
    <r>
      <rPr>
        <sz val="10"/>
        <rFont val="FreeSans"/>
        <family val="2"/>
      </rPr>
      <t xml:space="preserve">מדוע ניתן היום להתחיל ללמוד את חכמת הקבלה ללא הכנה מראש ומהי המציאות האמיתית המתגלה לאדם שהגיע להשגה רוחנית</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t>
    </r>
    <r>
      <rPr>
        <sz val="10"/>
        <rFont val="Cambria"/>
        <family val="0"/>
        <charset val="1"/>
      </rPr>
      <t xml:space="preserve">-</t>
    </r>
    <r>
      <rPr>
        <sz val="10"/>
        <rFont val="FreeSans"/>
        <family val="2"/>
      </rPr>
      <t xml:space="preserve">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</si>
  <si>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5</t>
    </r>
  </si>
  <si>
    <r>
      <rPr>
        <sz val="10"/>
        <color rgb="FF000000"/>
        <rFont val="FreeSans"/>
        <family val="2"/>
      </rPr>
      <t xml:space="preserve">כיצד עזרו המדעים בעבר בהתפתחות האדם</t>
    </r>
    <r>
      <rPr>
        <sz val="10"/>
        <color rgb="FF000000"/>
        <rFont val="Cambria"/>
        <family val="0"/>
        <charset val="1"/>
      </rPr>
      <t xml:space="preserve">, </t>
    </r>
    <r>
      <rPr>
        <sz val="10"/>
        <color rgb="FF000000"/>
        <rFont val="FreeSans"/>
        <family val="2"/>
      </rPr>
      <t xml:space="preserve">מדוע ניתן היום להתחיל ללמוד את חכמת הקבלה ללא הכנה מראש ומהי המציאות האמיתית המתגלה לאדם שהגיע להשגה 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t>
    </r>
    <r>
      <rPr>
        <sz val="10"/>
        <color rgb="FF000000"/>
        <rFont val="Cambria"/>
        <family val="0"/>
        <charset val="1"/>
      </rPr>
      <t xml:space="preserve">-</t>
    </r>
    <r>
      <rPr>
        <sz val="10"/>
        <color rgb="FF000000"/>
        <rFont val="FreeSans"/>
        <family val="2"/>
      </rPr>
      <t xml:space="preserve">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</si>
  <si>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6 (2015-08-17)</t>
    </r>
  </si>
  <si>
    <t xml:space="preserve">http://files.kabbalahmedia.info/download/files/heb_o_rav_2015-08-17_program_mekubalim-kotvim_praktiyut-6.mp4</t>
  </si>
  <si>
    <t xml:space="preserve">21.08.15</t>
  </si>
  <si>
    <r>
      <rPr>
        <sz val="10"/>
        <rFont val="FreeSans"/>
        <family val="2"/>
      </rPr>
      <t xml:space="preserve">כיצד שינוי פנימי באדם גורם לשינוי במציאות שמחוצה לו</t>
    </r>
    <r>
      <rPr>
        <sz val="10"/>
        <rFont val="Cambria"/>
        <family val="0"/>
        <charset val="1"/>
      </rPr>
      <t xml:space="preserve">, </t>
    </r>
    <r>
      <rPr>
        <sz val="10"/>
        <rFont val="FreeSans"/>
        <family val="2"/>
      </rPr>
      <t xml:space="preserve">מדוע על האדם להגיע לתיקון הרצונות איתם נולד ולמה ניתן להשיג תיקון זה רק בעבודה בעשירייה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</si>
  <si>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rFont val="FreeSans"/>
        <family val="2"/>
      </rPr>
      <t xml:space="preserve">מקובלים כותבים </t>
    </r>
    <r>
      <rPr>
        <sz val="10"/>
        <rFont val="Cambria"/>
        <family val="0"/>
        <charset val="1"/>
      </rPr>
      <t xml:space="preserve">- </t>
    </r>
    <r>
      <rPr>
        <sz val="10"/>
        <rFont val="FreeSans"/>
        <family val="2"/>
      </rPr>
      <t xml:space="preserve">פרקטיות</t>
    </r>
    <r>
      <rPr>
        <sz val="10"/>
        <rFont val="Cambria"/>
        <family val="0"/>
        <charset val="1"/>
      </rPr>
      <t xml:space="preserve">, </t>
    </r>
    <r>
      <rPr>
        <sz val="10"/>
        <rFont val="FreeSans"/>
        <family val="2"/>
      </rPr>
      <t xml:space="preserve">חלק </t>
    </r>
    <r>
      <rPr>
        <sz val="10"/>
        <rFont val="Cambria"/>
        <family val="0"/>
        <charset val="1"/>
      </rPr>
      <t xml:space="preserve">6</t>
    </r>
  </si>
  <si>
    <r>
      <rPr>
        <sz val="10"/>
        <rFont val="FreeSans"/>
        <family val="2"/>
      </rPr>
      <t xml:space="preserve">כיצד שינוי פנימי באדם גורם לשינוי במציאות שמחוץ לו</t>
    </r>
    <r>
      <rPr>
        <sz val="10"/>
        <rFont val="Cambria"/>
        <family val="0"/>
        <charset val="1"/>
      </rPr>
      <t xml:space="preserve">, </t>
    </r>
    <r>
      <rPr>
        <sz val="10"/>
        <rFont val="FreeSans"/>
        <family val="2"/>
      </rPr>
      <t xml:space="preserve">מדוע על האדם להגיע לתיקון הרצונות איתם נולד ולמה ניתן להשיג תיקון רק בעבודה בעשירייה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</si>
  <si>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פרקטיות</t>
    </r>
    <r>
      <rPr>
        <sz val="11"/>
        <rFont val="Cambria"/>
        <family val="0"/>
        <charset val="1"/>
      </rPr>
      <t xml:space="preserve">, </t>
    </r>
    <r>
      <rPr>
        <sz val="11"/>
        <rFont val="FreeSans"/>
        <family val="2"/>
      </rPr>
      <t xml:space="preserve">חלק </t>
    </r>
    <r>
      <rPr>
        <sz val="11"/>
        <rFont val="Cambria"/>
        <family val="0"/>
        <charset val="1"/>
      </rPr>
      <t xml:space="preserve">7 (2015-08-24)</t>
    </r>
  </si>
  <si>
    <t xml:space="preserve">http://files.kabbalahmedia.info/download/files/heb_o_rav_2015-08-24_program_mekubalim-kotvim_praktiyut-7.mp4</t>
  </si>
  <si>
    <r>
      <rPr>
        <sz val="10"/>
        <rFont val="FreeSans"/>
        <family val="2"/>
      </rPr>
      <t xml:space="preserve">מה תפקידה של חכמת הקבלה בעיצוב התודעה האנושית</t>
    </r>
    <r>
      <rPr>
        <sz val="10"/>
        <rFont val="Cambria"/>
        <family val="0"/>
        <charset val="1"/>
      </rPr>
      <t xml:space="preserve">, </t>
    </r>
    <r>
      <rPr>
        <sz val="10"/>
        <rFont val="FreeSans"/>
        <family val="2"/>
      </rPr>
      <t xml:space="preserve">מדוע חשוב בדורנו להוציא מאמרים המבוססים על כתבי האר</t>
    </r>
    <r>
      <rPr>
        <sz val="10"/>
        <rFont val="Cambria"/>
        <family val="0"/>
        <charset val="1"/>
      </rPr>
      <t xml:space="preserve">"</t>
    </r>
    <r>
      <rPr>
        <sz val="10"/>
        <rFont val="FreeSans"/>
        <family val="2"/>
      </rPr>
      <t xml:space="preserve">י ובעל הסולם וכיצד ישפיע המחקר הקבלי על המדע בעתיד</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</si>
  <si>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פרקטיות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7</t>
    </r>
  </si>
  <si>
    <r>
      <rPr>
        <sz val="10"/>
        <color rgb="FF000000"/>
        <rFont val="FreeSans"/>
        <family val="2"/>
      </rPr>
      <t xml:space="preserve">מה תפקידה של חכמת הקבלה בעיצוב התודעה האנושית</t>
    </r>
    <r>
      <rPr>
        <sz val="10"/>
        <color rgb="FF000000"/>
        <rFont val="Cambria"/>
        <family val="0"/>
        <charset val="1"/>
      </rPr>
      <t xml:space="preserve">, </t>
    </r>
    <r>
      <rPr>
        <sz val="10"/>
        <color rgb="FF000000"/>
        <rFont val="FreeSans"/>
        <family val="2"/>
      </rPr>
      <t xml:space="preserve">מדוע חשוב בדורנו להוציא מאמרים המבוססים על כתבי האר</t>
    </r>
    <r>
      <rPr>
        <sz val="10"/>
        <color rgb="FF000000"/>
        <rFont val="Cambria"/>
        <family val="0"/>
        <charset val="1"/>
      </rPr>
      <t xml:space="preserve">"</t>
    </r>
    <r>
      <rPr>
        <sz val="10"/>
        <color rgb="FF000000"/>
        <rFont val="FreeSans"/>
        <family val="2"/>
      </rPr>
      <t xml:space="preserve">י ובעל הסולם וכיצד ישפיע המחקר הקבלי על המדע בעתיד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</si>
  <si>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ערבות הדדית </t>
    </r>
    <r>
      <rPr>
        <sz val="11"/>
        <rFont val="Cambria"/>
        <family val="0"/>
        <charset val="1"/>
      </rPr>
      <t xml:space="preserve">(2015-01-07)</t>
    </r>
  </si>
  <si>
    <t xml:space="preserve">http://files.kabbalahmedia.info/download/video/heb_o_rav_2015-01-07_program_mekubalim-kotvim_arvut.wmv</t>
  </si>
  <si>
    <t xml:space="preserve">09.01.15</t>
  </si>
  <si>
    <r>
      <rPr>
        <sz val="11"/>
        <rFont val="FreeSans"/>
        <family val="2"/>
      </rPr>
      <t xml:space="preserve">מהו השורש של המושג </t>
    </r>
    <r>
      <rPr>
        <sz val="11"/>
        <rFont val="Cambria"/>
        <family val="0"/>
        <charset val="1"/>
      </rPr>
      <t xml:space="preserve">"</t>
    </r>
    <r>
      <rPr>
        <sz val="11"/>
        <rFont val="FreeSans"/>
        <family val="2"/>
      </rPr>
      <t xml:space="preserve">ערבות</t>
    </r>
    <r>
      <rPr>
        <sz val="11"/>
        <rFont val="Cambria"/>
        <family val="0"/>
        <charset val="1"/>
      </rPr>
      <t xml:space="preserve">", </t>
    </r>
    <r>
      <rPr>
        <sz val="11"/>
        <rFont val="FreeSans"/>
        <family val="2"/>
      </rPr>
      <t xml:space="preserve">מה נדרש מהאדם כדי להתקרב אל המצב אותו מתאר המושג ואיך הערבות הוא תנאי הכרחי בשלבים לגילוי הרוחני</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</si>
  <si>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ערבות</t>
    </r>
  </si>
  <si>
    <r>
      <rPr>
        <sz val="10"/>
        <color rgb="FF000000"/>
        <rFont val="FreeSans"/>
        <family val="2"/>
      </rPr>
      <t xml:space="preserve">מהו השורש של המושג </t>
    </r>
    <r>
      <rPr>
        <sz val="10"/>
        <color rgb="FF000000"/>
        <rFont val="Cambria"/>
        <family val="0"/>
        <charset val="1"/>
      </rPr>
      <t xml:space="preserve">"</t>
    </r>
    <r>
      <rPr>
        <sz val="10"/>
        <color rgb="FF000000"/>
        <rFont val="FreeSans"/>
        <family val="2"/>
      </rPr>
      <t xml:space="preserve">ערבות</t>
    </r>
    <r>
      <rPr>
        <sz val="10"/>
        <color rgb="FF000000"/>
        <rFont val="Cambria"/>
        <family val="0"/>
        <charset val="1"/>
      </rPr>
      <t xml:space="preserve">", </t>
    </r>
    <r>
      <rPr>
        <sz val="10"/>
        <color rgb="FF000000"/>
        <rFont val="FreeSans"/>
        <family val="2"/>
      </rPr>
      <t xml:space="preserve">מה נדרש מהאדם כדי להתקרב אל המצב אותו מתאר המושג ואיך הערבות הוא תנאי הכרחי בשלבים לגילוי הרוחני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</si>
  <si>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תפילת רבים </t>
    </r>
    <r>
      <rPr>
        <sz val="11"/>
        <rFont val="Cambria"/>
        <family val="0"/>
        <charset val="1"/>
      </rPr>
      <t xml:space="preserve">(2015-01-02)</t>
    </r>
  </si>
  <si>
    <t xml:space="preserve">http://files.kabbalahmedia.info/download/video/heb_o_rav_2015-01-02_program_mekubalim-kotvim_tfilat-rabim.wmv</t>
  </si>
  <si>
    <r>
      <rPr>
        <sz val="11"/>
        <rFont val="FreeSans"/>
        <family val="2"/>
      </rPr>
      <t xml:space="preserve">ישנו כוח אחד המחייה את כל המציאות</t>
    </r>
    <r>
      <rPr>
        <sz val="11"/>
        <rFont val="Cambria"/>
        <family val="0"/>
        <charset val="1"/>
      </rPr>
      <t xml:space="preserve">. </t>
    </r>
    <r>
      <rPr>
        <sz val="11"/>
        <rFont val="FreeSans"/>
        <family val="2"/>
      </rPr>
      <t xml:space="preserve">מהו כוח זה</t>
    </r>
    <r>
      <rPr>
        <sz val="11"/>
        <rFont val="Cambria"/>
        <family val="0"/>
        <charset val="1"/>
      </rPr>
      <t xml:space="preserve">, </t>
    </r>
    <r>
      <rPr>
        <sz val="11"/>
        <rFont val="FreeSans"/>
        <family val="2"/>
      </rPr>
      <t xml:space="preserve">מה הוא דורש מאיתנו וכיצד תפילת הרבים על פי חכמת הקבלה מסייעת לנו לקיים את מה שהוא דורש</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</si>
  <si>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תפילת רבים</t>
    </r>
  </si>
  <si>
    <r>
      <rPr>
        <sz val="10"/>
        <color rgb="FF000000"/>
        <rFont val="FreeSans"/>
        <family val="2"/>
      </rPr>
      <t xml:space="preserve">ישנו כוח אחד המחייה את כל המציאות</t>
    </r>
    <r>
      <rPr>
        <sz val="10"/>
        <color rgb="FF000000"/>
        <rFont val="Cambria"/>
        <family val="0"/>
        <charset val="1"/>
      </rPr>
      <t xml:space="preserve">. </t>
    </r>
    <r>
      <rPr>
        <sz val="10"/>
        <color rgb="FF000000"/>
        <rFont val="FreeSans"/>
        <family val="2"/>
      </rPr>
      <t xml:space="preserve">מהו כוח זה</t>
    </r>
    <r>
      <rPr>
        <sz val="10"/>
        <color rgb="FF000000"/>
        <rFont val="Cambria"/>
        <family val="0"/>
        <charset val="1"/>
      </rPr>
      <t xml:space="preserve">, </t>
    </r>
    <r>
      <rPr>
        <sz val="10"/>
        <color rgb="FF000000"/>
        <rFont val="FreeSans"/>
        <family val="2"/>
      </rPr>
      <t xml:space="preserve">מה הוא דורש מאיתנו וכיצד תפילת הרבים על פי חכמת הקבלה מסייעת לנו לקיים את מה שהוא דורש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</si>
  <si>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שאלות ותשובות</t>
    </r>
    <r>
      <rPr>
        <sz val="11"/>
        <rFont val="Cambria"/>
        <family val="0"/>
        <charset val="1"/>
      </rPr>
      <t xml:space="preserve">, </t>
    </r>
    <r>
      <rPr>
        <sz val="11"/>
        <rFont val="FreeSans"/>
        <family val="2"/>
      </rPr>
      <t xml:space="preserve">חלק א</t>
    </r>
    <r>
      <rPr>
        <sz val="11"/>
        <rFont val="Cambria"/>
        <family val="0"/>
        <charset val="1"/>
      </rPr>
      <t xml:space="preserve">' (2015-01-30)</t>
    </r>
  </si>
  <si>
    <t xml:space="preserve">http://files.kabbalahmedia.info/download/video/heb_o_rav_2015-01-30_program_mekubalim-kotvim_sheelot-tshuvot-1.wmv</t>
  </si>
  <si>
    <r>
      <rPr>
        <sz val="11"/>
        <rFont val="FreeSans"/>
        <family val="2"/>
      </rPr>
      <t xml:space="preserve">לימוד חכמת הקבלה מיוסד על הרצון לקבל תשובות לשאלות</t>
    </r>
    <r>
      <rPr>
        <sz val="11"/>
        <rFont val="Cambria"/>
        <family val="0"/>
        <charset val="1"/>
      </rPr>
      <t xml:space="preserve">. </t>
    </r>
    <r>
      <rPr>
        <sz val="11"/>
        <rFont val="FreeSans"/>
        <family val="2"/>
      </rPr>
      <t xml:space="preserve">מהיכן מגיעות השאלות</t>
    </r>
    <r>
      <rPr>
        <sz val="11"/>
        <rFont val="Cambria"/>
        <family val="0"/>
        <charset val="1"/>
      </rPr>
      <t xml:space="preserve">, </t>
    </r>
    <r>
      <rPr>
        <sz val="11"/>
        <rFont val="FreeSans"/>
        <family val="2"/>
      </rPr>
      <t xml:space="preserve">כיצד משלבים בהן נכון את השכל והרגש ואיך שאילת השאלות תורמת להתפתחות אינסופית ברוחניות</t>
    </r>
    <r>
      <rPr>
        <sz val="11"/>
        <rFont val="Cambria"/>
        <family val="0"/>
        <charset val="1"/>
      </rPr>
      <t xml:space="preserve">? </t>
    </r>
    <r>
      <rPr>
        <sz val="11"/>
        <rFont val="FreeSans"/>
        <family val="2"/>
      </rPr>
      <t xml:space="preserve">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</si>
  <si>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שאלות ותשובות</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</si>
  <si>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לימוד חכמת הקבלה מיוסד על הרצון לקבל תשובות לשאלות</t>
    </r>
    <r>
      <rPr>
        <sz val="10"/>
        <color rgb="FF000000"/>
        <rFont val="Cambria"/>
        <family val="0"/>
        <charset val="1"/>
      </rPr>
      <t xml:space="preserve">. </t>
    </r>
    <r>
      <rPr>
        <sz val="10"/>
        <color rgb="FF000000"/>
        <rFont val="FreeSans"/>
        <family val="2"/>
      </rPr>
      <t xml:space="preserve">מהיכן מגיעות השאלות</t>
    </r>
    <r>
      <rPr>
        <sz val="10"/>
        <color rgb="FF000000"/>
        <rFont val="Cambria"/>
        <family val="0"/>
        <charset val="1"/>
      </rPr>
      <t xml:space="preserve">, </t>
    </r>
    <r>
      <rPr>
        <sz val="10"/>
        <color rgb="FF000000"/>
        <rFont val="FreeSans"/>
        <family val="2"/>
      </rPr>
      <t xml:space="preserve">כיצד משלבים בהן נכון את השכל והרגש ואיך שאילת השאלות תורמת להתפתחות אינסופית ברוחניות</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</si>
  <si>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למעלה מדעת </t>
    </r>
    <r>
      <rPr>
        <sz val="11"/>
        <rFont val="Cambria"/>
        <family val="0"/>
        <charset val="1"/>
      </rPr>
      <t xml:space="preserve">(2015-01-09)</t>
    </r>
  </si>
  <si>
    <t xml:space="preserve">http://files.kabbalahmedia.info/download/video/heb_o_rav_2015-01-09_program_mekubalim-kotvim_lemala-meadaat.wmv</t>
  </si>
  <si>
    <r>
      <rPr>
        <sz val="11"/>
        <rFont val="FreeSans"/>
        <family val="2"/>
      </rPr>
      <t xml:space="preserve">מהי תפיסת מציאות של למעלה מהדעת</t>
    </r>
    <r>
      <rPr>
        <sz val="11"/>
        <rFont val="Cambria"/>
        <family val="0"/>
        <charset val="1"/>
      </rPr>
      <t xml:space="preserve">, </t>
    </r>
    <r>
      <rPr>
        <sz val="11"/>
        <rFont val="FreeSans"/>
        <family val="2"/>
      </rPr>
      <t xml:space="preserve">מדוע נדרש האדם בעבודתו הרוחנית לפעול למען הזולת ללא רווח עצמי ואיזה תענוג מתקבל מעבודה כזו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</si>
  <si>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למעלה  מהדעת</t>
    </r>
  </si>
  <si>
    <r>
      <rPr>
        <sz val="10"/>
        <color rgb="FF000000"/>
        <rFont val="FreeSans"/>
        <family val="2"/>
      </rPr>
      <t xml:space="preserve">מהי תפיסת מציאות של למעלה מהדעת</t>
    </r>
    <r>
      <rPr>
        <sz val="10"/>
        <color rgb="FF000000"/>
        <rFont val="Cambria"/>
        <family val="0"/>
        <charset val="1"/>
      </rPr>
      <t xml:space="preserve">, </t>
    </r>
    <r>
      <rPr>
        <sz val="10"/>
        <color rgb="FF000000"/>
        <rFont val="FreeSans"/>
        <family val="2"/>
      </rPr>
      <t xml:space="preserve">מדוע נדרש האדם בעבודתו הרוחנית לפעול למען הזולת ללא רווח עצמי ואיזה תענוג מתקבל מעבודה כזו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</si>
  <si>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הפצת הנסתר להמון</t>
    </r>
    <r>
      <rPr>
        <sz val="11"/>
        <rFont val="Cambria"/>
        <family val="0"/>
        <charset val="1"/>
      </rPr>
      <t xml:space="preserve">, </t>
    </r>
    <r>
      <rPr>
        <sz val="11"/>
        <rFont val="FreeSans"/>
        <family val="2"/>
      </rPr>
      <t xml:space="preserve">חלק </t>
    </r>
    <r>
      <rPr>
        <sz val="11"/>
        <rFont val="Cambria"/>
        <family val="0"/>
        <charset val="1"/>
      </rPr>
      <t xml:space="preserve">1 (2015-04-06)</t>
    </r>
  </si>
  <si>
    <t xml:space="preserve">http://files.kabbalahmedia.info/download/video/heb_o_rav_2015-04-06_program_mekubalim-kotvim_afatzat-nistar-lehamon-1.wmv</t>
  </si>
  <si>
    <t xml:space="preserve">22.04.15</t>
  </si>
  <si>
    <r>
      <rPr>
        <sz val="11"/>
        <rFont val="FreeSans"/>
        <family val="2"/>
      </rPr>
      <t xml:space="preserve">מהי הדרך לחשוף לכמה שיותר אנשים את חכמת הקבלה ומה תפקידם המיוחד של תלמידי המקובלים</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</si>
  <si>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הפצת הנסתר להמון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</si>
  <si>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מהי הדרך לחשוף לכמה שיותר אנשים את חכמת הקבלה ומה תפקידם המיוחד של תלמידי המקובלים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</si>
  <si>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הפצת הנסתר להמון</t>
    </r>
    <r>
      <rPr>
        <sz val="11"/>
        <rFont val="Cambria"/>
        <family val="0"/>
        <charset val="1"/>
      </rPr>
      <t xml:space="preserve">, </t>
    </r>
    <r>
      <rPr>
        <sz val="11"/>
        <rFont val="FreeSans"/>
        <family val="2"/>
      </rPr>
      <t xml:space="preserve">חלק </t>
    </r>
    <r>
      <rPr>
        <sz val="11"/>
        <rFont val="Cambria"/>
        <family val="0"/>
        <charset val="1"/>
      </rPr>
      <t xml:space="preserve">2 (2015-04-06)</t>
    </r>
  </si>
  <si>
    <t xml:space="preserve">http://files.kabbalahmedia.info/download/video/heb_o_rav_2015-04-06_program_mekubalim-kotvim_afatzat-nistar-lehamon-2.wmv</t>
  </si>
  <si>
    <r>
      <rPr>
        <sz val="11"/>
        <rFont val="FreeSans"/>
        <family val="2"/>
      </rPr>
      <t xml:space="preserve">מדוע יש חשיבות גדולה להפיץ את חכמת הקבלה להמונים</t>
    </r>
    <r>
      <rPr>
        <sz val="11"/>
        <rFont val="Cambria"/>
        <family val="0"/>
        <charset val="1"/>
      </rPr>
      <t xml:space="preserve">, </t>
    </r>
    <r>
      <rPr>
        <sz val="11"/>
        <rFont val="FreeSans"/>
        <family val="2"/>
      </rPr>
      <t xml:space="preserve">איך התפרקות הקשרים המשפחתיים מקדמת את ההמון לחכמה זו ומהם האמצעים הפרקטיים להפצה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</si>
  <si>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הפצת הנסתר להמון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</si>
  <si>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מדוע יש חשיבות גדולה להפיץ את חכמת הקבלה להמונים</t>
    </r>
    <r>
      <rPr>
        <sz val="10"/>
        <color rgb="FF000000"/>
        <rFont val="Cambria"/>
        <family val="0"/>
        <charset val="1"/>
      </rPr>
      <t xml:space="preserve">, </t>
    </r>
    <r>
      <rPr>
        <sz val="10"/>
        <color rgb="FF000000"/>
        <rFont val="FreeSans"/>
        <family val="2"/>
      </rPr>
      <t xml:space="preserve">איך התפרקות הקשרים המשפחתיים מקדמת את ההמון לחכמה זו ומהם האמצעים הפרקטיים להפצה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</si>
  <si>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הפצת הנסתר להמון</t>
    </r>
    <r>
      <rPr>
        <sz val="11"/>
        <rFont val="Cambria"/>
        <family val="0"/>
        <charset val="1"/>
      </rPr>
      <t xml:space="preserve">, </t>
    </r>
    <r>
      <rPr>
        <sz val="11"/>
        <rFont val="FreeSans"/>
        <family val="2"/>
      </rPr>
      <t xml:space="preserve">חלק </t>
    </r>
    <r>
      <rPr>
        <sz val="11"/>
        <rFont val="Cambria"/>
        <family val="0"/>
        <charset val="1"/>
      </rPr>
      <t xml:space="preserve">3 (2015-05-04)</t>
    </r>
  </si>
  <si>
    <t xml:space="preserve">http://files.kabbalahmedia.info/download/video/heb_o_rav_2015-05-04_program_mekubalim-kotvim_afatzat-nistar-lehamon-3.wmv</t>
  </si>
  <si>
    <r>
      <rPr>
        <sz val="11"/>
        <rFont val="FreeSans"/>
        <family val="2"/>
      </rPr>
      <t xml:space="preserve">כיצד חלוקת העם לעשיריות תהפוך אותנו להיות מאוחדים כאיש אחד בלב אחד</t>
    </r>
    <r>
      <rPr>
        <sz val="11"/>
        <rFont val="Cambria"/>
        <family val="0"/>
        <charset val="1"/>
      </rPr>
      <t xml:space="preserve">, </t>
    </r>
    <r>
      <rPr>
        <sz val="11"/>
        <rFont val="FreeSans"/>
        <family val="2"/>
      </rPr>
      <t xml:space="preserve">מהי למעשה שיטת החיבור אותה מלמדת חכמת הקבלה וכיצד ניתן יהיה להעביר את השיטה לעולם כולו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</si>
  <si>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הפצת הנסתר להמון</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</si>
  <si>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כיצד חלוקת העם לעשיריות תהפוך אותנו להיות מאוחדים כאיש אחד בלב אחד</t>
    </r>
    <r>
      <rPr>
        <sz val="10"/>
        <color rgb="FF000000"/>
        <rFont val="Cambria"/>
        <family val="0"/>
        <charset val="1"/>
      </rPr>
      <t xml:space="preserve">, </t>
    </r>
    <r>
      <rPr>
        <sz val="10"/>
        <color rgb="FF000000"/>
        <rFont val="FreeSans"/>
        <family val="2"/>
      </rPr>
      <t xml:space="preserve">מהי למעשה שיטת החיבור אותה מלמדת חכמת הקבלה וכיצד ניתן יהיה להעביר את השיטה לעולם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</si>
  <si>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עצמאות</t>
    </r>
    <r>
      <rPr>
        <sz val="11"/>
        <rFont val="Cambria"/>
        <family val="0"/>
        <charset val="1"/>
      </rPr>
      <t xml:space="preserve">, </t>
    </r>
    <r>
      <rPr>
        <sz val="11"/>
        <rFont val="FreeSans"/>
        <family val="2"/>
      </rPr>
      <t xml:space="preserve">חלק </t>
    </r>
    <r>
      <rPr>
        <sz val="11"/>
        <rFont val="Cambria"/>
        <family val="0"/>
        <charset val="1"/>
      </rPr>
      <t xml:space="preserve">1 (2015-04-20)</t>
    </r>
  </si>
  <si>
    <t xml:space="preserve">http://files.kabbalahmedia.info/download/video/heb_o_rav_2015-04-20_program_mekubalim-kotvim_atzmaut-1.wmv</t>
  </si>
  <si>
    <r>
      <rPr>
        <sz val="11"/>
        <rFont val="FreeSans"/>
        <family val="2"/>
      </rPr>
      <t xml:space="preserve">מה משמעותו של יום העצמאות בתוך חגי ישראל</t>
    </r>
    <r>
      <rPr>
        <sz val="11"/>
        <rFont val="Cambria"/>
        <family val="0"/>
        <charset val="1"/>
      </rPr>
      <t xml:space="preserve">, </t>
    </r>
    <r>
      <rPr>
        <sz val="11"/>
        <rFont val="FreeSans"/>
        <family val="2"/>
      </rPr>
      <t xml:space="preserve">כיצד נוכל להגיע לעצמאות אמיתית ואיזו הזדמנות ניתנה לנו בשיבה לארץ ישראל</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על יום העצמאות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</si>
  <si>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עצמאות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</si>
  <si>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 משמעותו של יום העצמאות בתוך חגי ישראל</t>
    </r>
    <r>
      <rPr>
        <sz val="10"/>
        <color rgb="FF000000"/>
        <rFont val="Cambria"/>
        <family val="0"/>
        <charset val="1"/>
      </rPr>
      <t xml:space="preserve">, </t>
    </r>
    <r>
      <rPr>
        <sz val="10"/>
        <color rgb="FF000000"/>
        <rFont val="FreeSans"/>
        <family val="2"/>
      </rPr>
      <t xml:space="preserve">כיצד נוכל להגיע לעצמאות אמיתית ואיזו הזדמנות ניתנה לנו בשיבה לארץ ישראל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על יום העצמאות</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</si>
  <si>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עצמאות</t>
    </r>
    <r>
      <rPr>
        <sz val="11"/>
        <rFont val="Cambria"/>
        <family val="0"/>
        <charset val="1"/>
      </rPr>
      <t xml:space="preserve">, </t>
    </r>
    <r>
      <rPr>
        <sz val="11"/>
        <rFont val="FreeSans"/>
        <family val="2"/>
      </rPr>
      <t xml:space="preserve">חלק </t>
    </r>
    <r>
      <rPr>
        <sz val="11"/>
        <rFont val="Cambria"/>
        <family val="0"/>
        <charset val="1"/>
      </rPr>
      <t xml:space="preserve">2 (2015-04-20)</t>
    </r>
  </si>
  <si>
    <t xml:space="preserve">http://files.kabbalahmedia.info/download/video/heb_o_rav_2015-04-20_program_mekubalim-kotvim_atzmaut-2.wmv</t>
  </si>
  <si>
    <r>
      <rPr>
        <sz val="11"/>
        <rFont val="FreeSans"/>
        <family val="2"/>
      </rPr>
      <t xml:space="preserve">איך אפשר לשמור על התפתחות חיובית של מדינת ישראל</t>
    </r>
    <r>
      <rPr>
        <sz val="11"/>
        <rFont val="Cambria"/>
        <family val="0"/>
        <charset val="1"/>
      </rPr>
      <t xml:space="preserve">, </t>
    </r>
    <r>
      <rPr>
        <sz val="11"/>
        <rFont val="FreeSans"/>
        <family val="2"/>
      </rPr>
      <t xml:space="preserve">מה עלינו לעשות כדי באמת להיקרא עם ישראל ומהי השיטה להפוך אותנו מקיבוץ גלויות לעם מלוכד</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 על יום העצמאות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</si>
  <si>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עצמאות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</si>
  <si>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איך אפשר לשמור על התפתחות חיובית של מדינת ישראל</t>
    </r>
    <r>
      <rPr>
        <sz val="10"/>
        <color rgb="FF000000"/>
        <rFont val="Cambria"/>
        <family val="0"/>
        <charset val="1"/>
      </rPr>
      <t xml:space="preserve">, </t>
    </r>
    <r>
      <rPr>
        <sz val="10"/>
        <color rgb="FF000000"/>
        <rFont val="FreeSans"/>
        <family val="2"/>
      </rPr>
      <t xml:space="preserve">מה עלינו לעשות כדי באמת להיקרא עם ישראל ומהי השיטה להפוך אותנו מקיבוץ גלויות לעם מלוכד</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על יום העצמאות</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</si>
  <si>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מלחמת אחים </t>
    </r>
    <r>
      <rPr>
        <sz val="11"/>
        <rFont val="Cambria"/>
        <family val="0"/>
        <charset val="1"/>
      </rPr>
      <t xml:space="preserve">(2015-05-04)</t>
    </r>
  </si>
  <si>
    <t xml:space="preserve">http://files.kabbalahmedia.info/download/video/heb_o_rav_2015-05-04_program_mekubalim-kotvim_milhemet-ahim.wmv</t>
  </si>
  <si>
    <t xml:space="preserve">06.05.15</t>
  </si>
  <si>
    <r>
      <rPr>
        <sz val="11"/>
        <rFont val="FreeSans"/>
        <family val="2"/>
      </rPr>
      <t xml:space="preserve">איך הגענו ליחסי שנאה כל כך חזקים</t>
    </r>
    <r>
      <rPr>
        <sz val="11"/>
        <rFont val="Cambria"/>
        <family val="0"/>
        <charset val="1"/>
      </rPr>
      <t xml:space="preserve">, </t>
    </r>
    <r>
      <rPr>
        <sz val="11"/>
        <rFont val="FreeSans"/>
        <family val="2"/>
      </rPr>
      <t xml:space="preserve">לאן דוחפת אותנו התגברות היחס השלילי של מדינות העולם אלינו ומהו האמצעי לתיקון המצב עד לבניית חברה שתשמש דוגמה לכולם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ובין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</si>
  <si>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מלחמת אחים</t>
    </r>
  </si>
  <si>
    <r>
      <rPr>
        <sz val="10"/>
        <color rgb="FF000000"/>
        <rFont val="FreeSans"/>
        <family val="2"/>
      </rPr>
      <t xml:space="preserve">איך הגענו ליחסי שנאה כל כך חזקים</t>
    </r>
    <r>
      <rPr>
        <sz val="10"/>
        <color rgb="FF000000"/>
        <rFont val="Cambria"/>
        <family val="0"/>
        <charset val="1"/>
      </rPr>
      <t xml:space="preserve">, </t>
    </r>
    <r>
      <rPr>
        <sz val="10"/>
        <color rgb="FF000000"/>
        <rFont val="FreeSans"/>
        <family val="2"/>
      </rPr>
      <t xml:space="preserve">לאן דוחפת אותנו התגברות היחס השלילי של מדינות העולם אלינו ומהו האמצעי לתיקון המצב עד לבניית חברה שתשמש דוגמה לכולם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ובין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</si>
  <si>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פירגון ופגיעה באגו</t>
    </r>
    <r>
      <rPr>
        <sz val="11"/>
        <rFont val="Cambria"/>
        <family val="0"/>
        <charset val="1"/>
      </rPr>
      <t xml:space="preserve">, </t>
    </r>
    <r>
      <rPr>
        <sz val="11"/>
        <rFont val="FreeSans"/>
        <family val="2"/>
      </rPr>
      <t xml:space="preserve">חלק א</t>
    </r>
    <r>
      <rPr>
        <sz val="11"/>
        <rFont val="Cambria"/>
        <family val="0"/>
        <charset val="1"/>
      </rPr>
      <t xml:space="preserve">' (2015-05-19)</t>
    </r>
  </si>
  <si>
    <t xml:space="preserve">http://files.kabbalahmedia.info/download/video/heb_o_rav_2015-05-19_program_mekubalim-kotvim_firgun-pgiya-beego-1.wmv</t>
  </si>
  <si>
    <r>
      <rPr>
        <sz val="11"/>
        <rFont val="FreeSans"/>
        <family val="2"/>
      </rPr>
      <t xml:space="preserve">מדוע אגו האדם נפגע כל הזמן בחברה</t>
    </r>
    <r>
      <rPr>
        <sz val="11"/>
        <rFont val="Cambria"/>
        <family val="0"/>
        <charset val="1"/>
      </rPr>
      <t xml:space="preserve">, </t>
    </r>
    <r>
      <rPr>
        <sz val="11"/>
        <rFont val="FreeSans"/>
        <family val="2"/>
      </rPr>
      <t xml:space="preserve">מהי הסיבה לרצון לחפש תשובות למשמעות החיים ומה קורה לפגיעות החברתית שלנו כאשר אנו מתחילים ללמוד את חכמת הקבלה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משוחח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</si>
  <si>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פירגון ופגיעה באגו</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</si>
  <si>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מדוע אגו האדם נפגע כל הזמן בחברה</t>
    </r>
    <r>
      <rPr>
        <sz val="10"/>
        <color rgb="FF000000"/>
        <rFont val="Cambria"/>
        <family val="0"/>
        <charset val="1"/>
      </rPr>
      <t xml:space="preserve">, </t>
    </r>
    <r>
      <rPr>
        <sz val="10"/>
        <color rgb="FF000000"/>
        <rFont val="FreeSans"/>
        <family val="2"/>
      </rPr>
      <t xml:space="preserve">מהי הסיבה לרצון לחפש תשובות למשמעות החיים ומה קורה לפגיעות החברתית שלנו כאשר אנו מתחילים ללמוד את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</si>
  <si>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פירגון ופגיעה באגו</t>
    </r>
    <r>
      <rPr>
        <sz val="11"/>
        <rFont val="Cambria"/>
        <family val="0"/>
        <charset val="1"/>
      </rPr>
      <t xml:space="preserve">, </t>
    </r>
    <r>
      <rPr>
        <sz val="11"/>
        <rFont val="FreeSans"/>
        <family val="2"/>
      </rPr>
      <t xml:space="preserve">חלק ב</t>
    </r>
    <r>
      <rPr>
        <sz val="11"/>
        <rFont val="Cambria"/>
        <family val="0"/>
        <charset val="1"/>
      </rPr>
      <t xml:space="preserve">' (2015-05-19)</t>
    </r>
  </si>
  <si>
    <t xml:space="preserve">http://files.kabbalahmedia.info/download/video/heb_o_rav_2015-05-19_program_mekubalim-kotvim_firgun-pgiya-beego-2.wmv</t>
  </si>
  <si>
    <r>
      <rPr>
        <sz val="11"/>
        <rFont val="FreeSans"/>
        <family val="2"/>
      </rPr>
      <t xml:space="preserve">כיצד פירגון לאדם פועל כנגד הפגיעה באגו</t>
    </r>
    <r>
      <rPr>
        <sz val="11"/>
        <rFont val="Cambria"/>
        <family val="0"/>
        <charset val="1"/>
      </rPr>
      <t xml:space="preserve">, </t>
    </r>
    <r>
      <rPr>
        <sz val="11"/>
        <rFont val="FreeSans"/>
        <family val="2"/>
      </rPr>
      <t xml:space="preserve">מה המשמעות הרוחנית של עבודה בעשיריות ואיך ניתן לעבור מחיבור בעשיריות לחיבור של האנושות כולה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משוחח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</si>
  <si>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פירגון ופגיעה באגו</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</si>
  <si>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כיצד פירגון לאדם פועל כנגד הפגיעה באגו</t>
    </r>
    <r>
      <rPr>
        <sz val="10"/>
        <color rgb="FF000000"/>
        <rFont val="Cambria"/>
        <family val="0"/>
        <charset val="1"/>
      </rPr>
      <t xml:space="preserve">, </t>
    </r>
    <r>
      <rPr>
        <sz val="10"/>
        <color rgb="FF000000"/>
        <rFont val="FreeSans"/>
        <family val="2"/>
      </rPr>
      <t xml:space="preserve">מה המשמעות הרוחנית של עבודה בעשיריות ואיך ניתן לעבור מחיבור בעשיריות לחיבור של האנושות כולה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</si>
  <si>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פירגון ופגיעה באגו</t>
    </r>
    <r>
      <rPr>
        <sz val="11"/>
        <rFont val="Cambria"/>
        <family val="0"/>
        <charset val="1"/>
      </rPr>
      <t xml:space="preserve">, </t>
    </r>
    <r>
      <rPr>
        <sz val="11"/>
        <rFont val="FreeSans"/>
        <family val="2"/>
      </rPr>
      <t xml:space="preserve">חלק ג</t>
    </r>
    <r>
      <rPr>
        <sz val="11"/>
        <rFont val="Cambria"/>
        <family val="0"/>
        <charset val="1"/>
      </rPr>
      <t xml:space="preserve">' (2015-05-21)</t>
    </r>
  </si>
  <si>
    <t xml:space="preserve">http://files.kabbalahmedia.info/download/video/heb_o_rav_2015-05-21_program_mekubalim-kotvim_firgun-pgiya-beego-3.wmv</t>
  </si>
  <si>
    <r>
      <rPr>
        <sz val="11"/>
        <rFont val="FreeSans"/>
        <family val="2"/>
      </rPr>
      <t xml:space="preserve">הצורך בכבוד נובע מהאגו של האדם</t>
    </r>
    <r>
      <rPr>
        <sz val="11"/>
        <rFont val="Cambria"/>
        <family val="0"/>
        <charset val="1"/>
      </rPr>
      <t xml:space="preserve">. </t>
    </r>
    <r>
      <rPr>
        <sz val="11"/>
        <rFont val="FreeSans"/>
        <family val="2"/>
      </rPr>
      <t xml:space="preserve">מה מציעה חכמת הקבלה כדרך לקבל תענוג גדול באמצעות האגו במקום להיות פגיע ממנו ומהו הקשר של מעמד הר סיני לתיקון האגו</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</si>
  <si>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פירגון ופגיעה באגו</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</si>
  <si>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הצורך בכבוד נובע מהאגו של האדם</t>
    </r>
    <r>
      <rPr>
        <sz val="10"/>
        <color rgb="FF000000"/>
        <rFont val="Cambria"/>
        <family val="0"/>
        <charset val="1"/>
      </rPr>
      <t xml:space="preserve">. </t>
    </r>
    <r>
      <rPr>
        <sz val="10"/>
        <color rgb="FF000000"/>
        <rFont val="FreeSans"/>
        <family val="2"/>
      </rPr>
      <t xml:space="preserve">מה מציעה חכמת הקבלה כדרך לקבל תענוג גדול באמצעות האגו במקום להיות פגיע ממנו ומהו הקשר של מעמד הר סיני לתיקון האגו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</si>
  <si>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פירגון ופגיעה באגו</t>
    </r>
    <r>
      <rPr>
        <sz val="11"/>
        <rFont val="Cambria"/>
        <family val="0"/>
        <charset val="1"/>
      </rPr>
      <t xml:space="preserve">, </t>
    </r>
    <r>
      <rPr>
        <sz val="11"/>
        <rFont val="FreeSans"/>
        <family val="2"/>
      </rPr>
      <t xml:space="preserve">חלק ד </t>
    </r>
    <r>
      <rPr>
        <sz val="11"/>
        <rFont val="Cambria"/>
        <family val="0"/>
        <charset val="1"/>
      </rPr>
      <t xml:space="preserve">(2015-05-29)</t>
    </r>
  </si>
  <si>
    <t xml:space="preserve">http://files.kabbalahmedia.info/download/video/heb_o_rav_2015-05-29_program_mekubalim-kotvim_firgun-pgiya-beego-4.wmv</t>
  </si>
  <si>
    <r>
      <rPr>
        <sz val="10"/>
        <rFont val="FreeSans"/>
        <family val="2"/>
      </rPr>
      <t xml:space="preserve">מה קורה לאגו של מי שלומד את חכמת הקבלה</t>
    </r>
    <r>
      <rPr>
        <sz val="10"/>
        <rFont val="Cambria"/>
        <family val="0"/>
        <charset val="1"/>
      </rPr>
      <t xml:space="preserve">, </t>
    </r>
    <r>
      <rPr>
        <sz val="10"/>
        <rFont val="FreeSans"/>
        <family val="2"/>
      </rPr>
      <t xml:space="preserve">איך זה משנה את תפיסת המציאות שלו</t>
    </r>
    <r>
      <rPr>
        <sz val="10"/>
        <rFont val="Cambria"/>
        <family val="0"/>
        <charset val="1"/>
      </rPr>
      <t xml:space="preserve">, </t>
    </r>
    <r>
      <rPr>
        <sz val="10"/>
        <rFont val="FreeSans"/>
        <family val="2"/>
      </rPr>
      <t xml:space="preserve">אילו הפרעות מגיעות אליו וכיצד החברה מסביבו הופכת לגורם מכריע בהתקדמותו הרוחנית</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</si>
  <si>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פירגון ופגיעה באגו</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t>
    </r>
  </si>
  <si>
    <r>
      <rPr>
        <sz val="10"/>
        <color rgb="FF000000"/>
        <rFont val="FreeSans"/>
        <family val="2"/>
      </rPr>
      <t xml:space="preserve">מה קורה לאגו של מי שלומד את חכמת הקבלה</t>
    </r>
    <r>
      <rPr>
        <sz val="10"/>
        <color rgb="FF000000"/>
        <rFont val="Cambria"/>
        <family val="0"/>
        <charset val="1"/>
      </rPr>
      <t xml:space="preserve">, </t>
    </r>
    <r>
      <rPr>
        <sz val="10"/>
        <color rgb="FF000000"/>
        <rFont val="FreeSans"/>
        <family val="2"/>
      </rPr>
      <t xml:space="preserve">איך זה משנה את תפיסת המציאות שלו</t>
    </r>
    <r>
      <rPr>
        <sz val="10"/>
        <color rgb="FF000000"/>
        <rFont val="Cambria"/>
        <family val="0"/>
        <charset val="1"/>
      </rPr>
      <t xml:space="preserve">, </t>
    </r>
    <r>
      <rPr>
        <sz val="10"/>
        <color rgb="FF000000"/>
        <rFont val="FreeSans"/>
        <family val="2"/>
      </rPr>
      <t xml:space="preserve">אילו הפרעות מגיעות אליו וכיצד החברה מסביבו הופכת לגורם מכריע בהתקדמותו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</si>
  <si>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פירגון ופגיעה באגו</t>
    </r>
    <r>
      <rPr>
        <sz val="11"/>
        <rFont val="Cambria"/>
        <family val="0"/>
        <charset val="1"/>
      </rPr>
      <t xml:space="preserve">, </t>
    </r>
    <r>
      <rPr>
        <sz val="11"/>
        <rFont val="FreeSans"/>
        <family val="2"/>
      </rPr>
      <t xml:space="preserve">חלק ה</t>
    </r>
    <r>
      <rPr>
        <sz val="11"/>
        <rFont val="Cambria"/>
        <family val="0"/>
        <charset val="1"/>
      </rPr>
      <t xml:space="preserve">' (2015-05-29)</t>
    </r>
  </si>
  <si>
    <t xml:space="preserve">http://files.kabbalahmedia.info/download/video/heb_o_rav_2015-05-29_program_mekubalim-kotvim_firgun-pgiya-beego-5.wmv</t>
  </si>
  <si>
    <r>
      <rPr>
        <sz val="10"/>
        <rFont val="FreeSans"/>
        <family val="2"/>
      </rPr>
      <t xml:space="preserve">מה תפקיד האגו בהתפתחות האדם</t>
    </r>
    <r>
      <rPr>
        <sz val="10"/>
        <rFont val="Cambria"/>
        <family val="0"/>
        <charset val="1"/>
      </rPr>
      <t xml:space="preserve">, </t>
    </r>
    <r>
      <rPr>
        <sz val="10"/>
        <rFont val="FreeSans"/>
        <family val="2"/>
      </rPr>
      <t xml:space="preserve">כיצד דווקא באמצעות היצר הרע מתקדמים אל הכוח העליון וכיצד עבודה בעשריות הכרחית לתהליך</t>
    </r>
    <r>
      <rPr>
        <sz val="10"/>
        <rFont val="Cambria"/>
        <family val="0"/>
        <charset val="1"/>
      </rPr>
      <t xml:space="preserve">? </t>
    </r>
    <r>
      <rPr>
        <sz val="10"/>
        <rFont val="FreeSans"/>
        <family val="2"/>
      </rPr>
      <t xml:space="preserve">שיחה עם הרב ד</t>
    </r>
    <r>
      <rPr>
        <sz val="10"/>
        <rFont val="Cambria"/>
        <family val="0"/>
        <charset val="1"/>
      </rPr>
      <t xml:space="preserve">"</t>
    </r>
    <r>
      <rPr>
        <sz val="10"/>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</si>
  <si>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פירגון ופגיעה באגו</t>
    </r>
    <r>
      <rPr>
        <sz val="10"/>
        <color rgb="FF000000"/>
        <rFont val="Cambria"/>
        <family val="0"/>
        <charset val="1"/>
      </rPr>
      <t xml:space="preserve">, </t>
    </r>
    <r>
      <rPr>
        <sz val="10"/>
        <color rgb="FF000000"/>
        <rFont val="FreeSans"/>
        <family val="2"/>
      </rPr>
      <t xml:space="preserve">חלק ה</t>
    </r>
    <r>
      <rPr>
        <sz val="10"/>
        <color rgb="FF000000"/>
        <rFont val="Cambria"/>
        <family val="0"/>
        <charset val="1"/>
      </rPr>
      <t xml:space="preserve">'</t>
    </r>
  </si>
  <si>
    <r>
      <rPr>
        <sz val="10"/>
        <color rgb="FF000000"/>
        <rFont val="FreeSans"/>
        <family val="2"/>
      </rPr>
      <t xml:space="preserve">מה תפקיד האגו בהתפתחות האדם</t>
    </r>
    <r>
      <rPr>
        <sz val="10"/>
        <color rgb="FF000000"/>
        <rFont val="Cambria"/>
        <family val="0"/>
        <charset val="1"/>
      </rPr>
      <t xml:space="preserve">, </t>
    </r>
    <r>
      <rPr>
        <sz val="10"/>
        <color rgb="FF000000"/>
        <rFont val="FreeSans"/>
        <family val="2"/>
      </rPr>
      <t xml:space="preserve">כיצד דווקא באמצעות היצר הרע מתקדמים אל הכוח העליון וכיצד עבודה בעשריות הכרחית לתהליך</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</si>
  <si>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האר</t>
    </r>
    <r>
      <rPr>
        <sz val="11"/>
        <rFont val="Cambria"/>
        <family val="0"/>
        <charset val="1"/>
      </rPr>
      <t xml:space="preserve">"</t>
    </r>
    <r>
      <rPr>
        <sz val="11"/>
        <rFont val="FreeSans"/>
        <family val="2"/>
      </rPr>
      <t xml:space="preserve">י והבעל שם וטוב </t>
    </r>
    <r>
      <rPr>
        <sz val="11"/>
        <rFont val="Cambria"/>
        <family val="0"/>
        <charset val="1"/>
      </rPr>
      <t xml:space="preserve">(2015-07-13)</t>
    </r>
  </si>
  <si>
    <t xml:space="preserve">http://files.kabbalahmedia.info/download/files/heb_o_rav_2015-07-13_program_mekubalim-kotvim_ari-vebaal-shem-tov.mp4</t>
  </si>
  <si>
    <r>
      <rPr>
        <sz val="10"/>
        <rFont val="FreeSans"/>
        <family val="2"/>
      </rPr>
      <t xml:space="preserve">אילו תכונות צריך לרכוש כדי ללמוד את חכמת הקבלה</t>
    </r>
    <r>
      <rPr>
        <sz val="10"/>
        <rFont val="Cambria"/>
        <family val="0"/>
        <charset val="1"/>
      </rPr>
      <t xml:space="preserve">, </t>
    </r>
    <r>
      <rPr>
        <sz val="10"/>
        <rFont val="FreeSans"/>
        <family val="2"/>
      </rPr>
      <t xml:space="preserve">מה תפקידם של הספרים שכתבו האר</t>
    </r>
    <r>
      <rPr>
        <sz val="10"/>
        <rFont val="Cambria"/>
        <family val="0"/>
        <charset val="1"/>
      </rPr>
      <t xml:space="preserve">"</t>
    </r>
    <r>
      <rPr>
        <sz val="10"/>
        <rFont val="FreeSans"/>
        <family val="2"/>
      </rPr>
      <t xml:space="preserve">י והבעל שם</t>
    </r>
    <r>
      <rPr>
        <sz val="10"/>
        <rFont val="Cambria"/>
        <family val="0"/>
        <charset val="1"/>
      </rPr>
      <t xml:space="preserve">-</t>
    </r>
    <r>
      <rPr>
        <sz val="10"/>
        <rFont val="FreeSans"/>
        <family val="2"/>
      </rPr>
      <t xml:space="preserve">טוב בהתפתחות האדם ובמה דומים כתבי הקבלה ליצירה מוזיקלית</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</si>
  <si>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האר</t>
    </r>
    <r>
      <rPr>
        <sz val="10"/>
        <color rgb="FF000000"/>
        <rFont val="Cambria"/>
        <family val="0"/>
        <charset val="1"/>
      </rPr>
      <t xml:space="preserve">"</t>
    </r>
    <r>
      <rPr>
        <sz val="10"/>
        <color rgb="FF000000"/>
        <rFont val="FreeSans"/>
        <family val="2"/>
      </rPr>
      <t xml:space="preserve">י והבעל שם</t>
    </r>
    <r>
      <rPr>
        <sz val="10"/>
        <color rgb="FF000000"/>
        <rFont val="Cambria"/>
        <family val="0"/>
        <charset val="1"/>
      </rPr>
      <t xml:space="preserve">-</t>
    </r>
    <r>
      <rPr>
        <sz val="10"/>
        <color rgb="FF000000"/>
        <rFont val="FreeSans"/>
        <family val="2"/>
      </rPr>
      <t xml:space="preserve">טוב</t>
    </r>
  </si>
  <si>
    <r>
      <rPr>
        <sz val="10"/>
        <color rgb="FF000000"/>
        <rFont val="FreeSans"/>
        <family val="2"/>
      </rPr>
      <t xml:space="preserve">אילו תכונות צריך לרכוש כדי ללמוד את חכמת הקבלה</t>
    </r>
    <r>
      <rPr>
        <sz val="10"/>
        <color rgb="FF000000"/>
        <rFont val="Cambria"/>
        <family val="0"/>
        <charset val="1"/>
      </rPr>
      <t xml:space="preserve">, </t>
    </r>
    <r>
      <rPr>
        <sz val="10"/>
        <color rgb="FF000000"/>
        <rFont val="FreeSans"/>
        <family val="2"/>
      </rPr>
      <t xml:space="preserve">מה תפקידם של הספרים שכתבו האר</t>
    </r>
    <r>
      <rPr>
        <sz val="10"/>
        <color rgb="FF000000"/>
        <rFont val="Cambria"/>
        <family val="0"/>
        <charset val="1"/>
      </rPr>
      <t xml:space="preserve">"</t>
    </r>
    <r>
      <rPr>
        <sz val="10"/>
        <color rgb="FF000000"/>
        <rFont val="FreeSans"/>
        <family val="2"/>
      </rPr>
      <t xml:space="preserve">י והבעל שם</t>
    </r>
    <r>
      <rPr>
        <sz val="10"/>
        <color rgb="FF000000"/>
        <rFont val="Cambria"/>
        <family val="0"/>
        <charset val="1"/>
      </rPr>
      <t xml:space="preserve">-</t>
    </r>
    <r>
      <rPr>
        <sz val="10"/>
        <color rgb="FF000000"/>
        <rFont val="FreeSans"/>
        <family val="2"/>
      </rPr>
      <t xml:space="preserve">טוב בהתפתחות האדם ובמה דומים כתבי הקבלה ליצירה מוזיקלית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</si>
  <si>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תורת ההכרה </t>
    </r>
    <r>
      <rPr>
        <sz val="11"/>
        <rFont val="Cambria"/>
        <family val="0"/>
        <charset val="1"/>
      </rPr>
      <t xml:space="preserve">(2015-08-24)</t>
    </r>
  </si>
  <si>
    <t xml:space="preserve">http://files.kabbalahmedia.info/download/files/heb_o_rav_2015-08-24_program_mekubalim-kotvim_torat-ahakara.mp4</t>
  </si>
  <si>
    <r>
      <rPr>
        <sz val="10"/>
        <rFont val="FreeSans"/>
        <family val="2"/>
      </rPr>
      <t xml:space="preserve">מדוע על האדם להכיר את מערכת הטבע הכוללת</t>
    </r>
    <r>
      <rPr>
        <sz val="10"/>
        <rFont val="Cambria"/>
        <family val="0"/>
        <charset val="1"/>
      </rPr>
      <t xml:space="preserve">, </t>
    </r>
    <r>
      <rPr>
        <sz val="10"/>
        <rFont val="FreeSans"/>
        <family val="2"/>
      </rPr>
      <t xml:space="preserve">מה מאפיין את התקופה של המאה הנוכחית בהתפתחות ההכרה האנושית וכיצד נוכל לקבל גישה להכרה הפרטית שלנו</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</si>
  <si>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תורת ההכרה</t>
    </r>
  </si>
  <si>
    <r>
      <rPr>
        <sz val="10"/>
        <color rgb="FF000000"/>
        <rFont val="FreeSans"/>
        <family val="2"/>
      </rPr>
      <t xml:space="preserve">מדוע על האדם להכיר את מערכת הטבע הכוללת</t>
    </r>
    <r>
      <rPr>
        <sz val="10"/>
        <color rgb="FF000000"/>
        <rFont val="Cambria"/>
        <family val="0"/>
        <charset val="1"/>
      </rPr>
      <t xml:space="preserve">, </t>
    </r>
    <r>
      <rPr>
        <sz val="10"/>
        <color rgb="FF000000"/>
        <rFont val="FreeSans"/>
        <family val="2"/>
      </rPr>
      <t xml:space="preserve">מה מאפיין את התקופה של המאה הנוכחית בהתפתחות ההכרה האנושית וכיצד נוכל לקבל גישה להכרה הפרטית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</si>
  <si>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0"/>
        <rFont val="FreeSans"/>
        <family val="2"/>
      </rPr>
      <t xml:space="preserve">תוכנית טלוויזיה </t>
    </r>
    <r>
      <rPr>
        <sz val="10"/>
        <rFont val="Cambria"/>
        <family val="0"/>
        <charset val="1"/>
      </rPr>
      <t xml:space="preserve">"</t>
    </r>
    <r>
      <rPr>
        <sz val="10"/>
        <rFont val="FreeSans"/>
        <family val="2"/>
      </rPr>
      <t xml:space="preserve">מקובלים כותבים</t>
    </r>
    <r>
      <rPr>
        <sz val="10"/>
        <rFont val="Cambria"/>
        <family val="0"/>
        <charset val="1"/>
      </rPr>
      <t xml:space="preserve">": </t>
    </r>
    <r>
      <rPr>
        <sz val="10"/>
        <rFont val="FreeSans"/>
        <family val="2"/>
      </rPr>
      <t xml:space="preserve">מחיסרון לגדלות </t>
    </r>
    <r>
      <rPr>
        <sz val="10"/>
        <rFont val="Cambria"/>
        <family val="0"/>
        <charset val="1"/>
      </rPr>
      <t xml:space="preserve">(2015-09-21)</t>
    </r>
  </si>
  <si>
    <t xml:space="preserve">http://files.kabbalahmedia.info/download/files/heb_o_rav_2015-09-21_program_mekubalim-kotvim_hisaron-legadlut.mp4</t>
  </si>
  <si>
    <r>
      <rPr>
        <sz val="10"/>
        <rFont val="FreeSans"/>
        <family val="2"/>
      </rPr>
      <t xml:space="preserve">מדוע ניתן להכיר את המושג </t>
    </r>
    <r>
      <rPr>
        <sz val="10"/>
        <rFont val="Cambria"/>
        <family val="0"/>
        <charset val="1"/>
      </rPr>
      <t xml:space="preserve">"</t>
    </r>
    <r>
      <rPr>
        <sz val="10"/>
        <rFont val="FreeSans"/>
        <family val="2"/>
      </rPr>
      <t xml:space="preserve">בורא טוב ומיטיב</t>
    </r>
    <r>
      <rPr>
        <sz val="10"/>
        <rFont val="Cambria"/>
        <family val="0"/>
        <charset val="1"/>
      </rPr>
      <t xml:space="preserve">" </t>
    </r>
    <r>
      <rPr>
        <sz val="10"/>
        <rFont val="FreeSans"/>
        <family val="2"/>
      </rPr>
      <t xml:space="preserve">רק דרך הקשר בינינו</t>
    </r>
    <r>
      <rPr>
        <sz val="10"/>
        <rFont val="Cambria"/>
        <family val="0"/>
        <charset val="1"/>
      </rPr>
      <t xml:space="preserve">, </t>
    </r>
    <r>
      <rPr>
        <sz val="10"/>
        <rFont val="FreeSans"/>
        <family val="2"/>
      </rPr>
      <t xml:space="preserve">מה משמעות המושג חיסרון וכיצד יכול אדם להגיע לגילוי גדלות הכוח העליון</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</si>
  <si>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מחיסרון לגדלות</t>
    </r>
  </si>
  <si>
    <r>
      <rPr>
        <sz val="10"/>
        <color rgb="FF000000"/>
        <rFont val="FreeSans"/>
        <family val="2"/>
      </rPr>
      <t xml:space="preserve">מדוע ניתן להכיר את המושג </t>
    </r>
    <r>
      <rPr>
        <sz val="10"/>
        <color rgb="FF000000"/>
        <rFont val="Cambria"/>
        <family val="0"/>
        <charset val="1"/>
      </rPr>
      <t xml:space="preserve">"</t>
    </r>
    <r>
      <rPr>
        <sz val="10"/>
        <color rgb="FF000000"/>
        <rFont val="FreeSans"/>
        <family val="2"/>
      </rPr>
      <t xml:space="preserve">בורא טוב ומיטיב</t>
    </r>
    <r>
      <rPr>
        <sz val="10"/>
        <color rgb="FF000000"/>
        <rFont val="Cambria"/>
        <family val="0"/>
        <charset val="1"/>
      </rPr>
      <t xml:space="preserve">" </t>
    </r>
    <r>
      <rPr>
        <sz val="10"/>
        <color rgb="FF000000"/>
        <rFont val="FreeSans"/>
        <family val="2"/>
      </rPr>
      <t xml:space="preserve">רק דרך הקשר בינינו</t>
    </r>
    <r>
      <rPr>
        <sz val="10"/>
        <color rgb="FF000000"/>
        <rFont val="Cambria"/>
        <family val="0"/>
        <charset val="1"/>
      </rPr>
      <t xml:space="preserve">, </t>
    </r>
    <r>
      <rPr>
        <sz val="10"/>
        <color rgb="FF000000"/>
        <rFont val="FreeSans"/>
        <family val="2"/>
      </rPr>
      <t xml:space="preserve">מה משמעות המושג חיסרון וכיצד יכול אדם להגיע לגילוי גדלות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</si>
  <si>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מעשים טובים</t>
    </r>
    <r>
      <rPr>
        <sz val="11"/>
        <rFont val="Cambria"/>
        <family val="0"/>
        <charset val="1"/>
      </rPr>
      <t xml:space="preserve">, </t>
    </r>
    <r>
      <rPr>
        <sz val="11"/>
        <rFont val="FreeSans"/>
        <family val="2"/>
      </rPr>
      <t xml:space="preserve">חלק </t>
    </r>
    <r>
      <rPr>
        <sz val="11"/>
        <rFont val="Cambria"/>
        <family val="0"/>
        <charset val="1"/>
      </rPr>
      <t xml:space="preserve">1 (2015-10-22)</t>
    </r>
  </si>
  <si>
    <t xml:space="preserve">http://files.kabbalahmedia.info/download/files/heb_o_rav_2015-10-22_program_mekubalim-kotvim_maasim-tovim.mp4</t>
  </si>
  <si>
    <r>
      <rPr>
        <sz val="11"/>
        <rFont val="FreeSans"/>
        <family val="2"/>
      </rPr>
      <t xml:space="preserve">מה מטרת הפצת חכמת הקבלה בקרב עם ישראל</t>
    </r>
    <r>
      <rPr>
        <sz val="11"/>
        <rFont val="Cambria"/>
        <family val="0"/>
        <charset val="1"/>
      </rPr>
      <t xml:space="preserve">, </t>
    </r>
    <r>
      <rPr>
        <sz val="11"/>
        <rFont val="FreeSans"/>
        <family val="2"/>
      </rPr>
      <t xml:space="preserve">איזו כוונה אמורה להיות כלולה בזה</t>
    </r>
    <r>
      <rPr>
        <sz val="11"/>
        <rFont val="Cambria"/>
        <family val="0"/>
        <charset val="1"/>
      </rPr>
      <t xml:space="preserve">, </t>
    </r>
    <r>
      <rPr>
        <sz val="11"/>
        <rFont val="FreeSans"/>
        <family val="2"/>
      </rPr>
      <t xml:space="preserve">מדוע העם חייב להכיר את הרע בטרם יגיע אל הטוב ואיך דרך ההפצה מגיעים למעשים טובים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</si>
  <si>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מעשים טובים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</si>
  <si>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 מטרת הפצת חכמת הקבלה בקרב עם ישראל</t>
    </r>
    <r>
      <rPr>
        <sz val="10"/>
        <color rgb="FF000000"/>
        <rFont val="Cambria"/>
        <family val="0"/>
        <charset val="1"/>
      </rPr>
      <t xml:space="preserve">, </t>
    </r>
    <r>
      <rPr>
        <sz val="10"/>
        <color rgb="FF000000"/>
        <rFont val="FreeSans"/>
        <family val="2"/>
      </rPr>
      <t xml:space="preserve">מדוע העם חייב להכיר את הרע בטרם יגיע אל הטוב ואיך דרך ההפצה מגיעים למעשים טובים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</si>
  <si>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מעשים טובים</t>
    </r>
    <r>
      <rPr>
        <sz val="11"/>
        <rFont val="Cambria"/>
        <family val="0"/>
        <charset val="1"/>
      </rPr>
      <t xml:space="preserve">, </t>
    </r>
    <r>
      <rPr>
        <sz val="11"/>
        <rFont val="FreeSans"/>
        <family val="2"/>
      </rPr>
      <t xml:space="preserve">חלק </t>
    </r>
    <r>
      <rPr>
        <sz val="11"/>
        <rFont val="Cambria"/>
        <family val="0"/>
        <charset val="1"/>
      </rPr>
      <t xml:space="preserve">2 (2015-10-26)</t>
    </r>
  </si>
  <si>
    <t xml:space="preserve">http://files.kabbalahmedia.info/download/files/heb_o_rav_2015-10-26_program_mekubalim-kotvim_maasim-tovim-2.mp4</t>
  </si>
  <si>
    <r>
      <rPr>
        <sz val="11"/>
        <rFont val="FreeSans"/>
        <family val="2"/>
      </rPr>
      <t xml:space="preserve">איך התנהגות יפה בכביש קשורה לכוח עליון</t>
    </r>
    <r>
      <rPr>
        <sz val="11"/>
        <rFont val="Cambria"/>
        <family val="0"/>
        <charset val="1"/>
      </rPr>
      <t xml:space="preserve">, </t>
    </r>
    <r>
      <rPr>
        <sz val="11"/>
        <rFont val="FreeSans"/>
        <family val="2"/>
      </rPr>
      <t xml:space="preserve">למה מביא אותנו הגילוי שאנחנו לא באמת יכולים להיות בחיבור ואיך דוגמה טובה שניתן להמונים תשפיע עליהם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</si>
  <si>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מעשים טובים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</si>
  <si>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איך התנהגות יפה בכביש קשורה לכוח העליון</t>
    </r>
    <r>
      <rPr>
        <sz val="10"/>
        <color rgb="FF000000"/>
        <rFont val="Cambria"/>
        <family val="0"/>
        <charset val="1"/>
      </rPr>
      <t xml:space="preserve">, </t>
    </r>
    <r>
      <rPr>
        <sz val="10"/>
        <color rgb="FF000000"/>
        <rFont val="FreeSans"/>
        <family val="2"/>
      </rPr>
      <t xml:space="preserve">למה מביא אותנו הגילוי שאנחנו לא יכולים להיות מחוברים ואיך דוגמה טובה שניתן להמונים תשפיע עליהם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</si>
  <si>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מעשים טובים</t>
    </r>
    <r>
      <rPr>
        <sz val="11"/>
        <rFont val="Cambria"/>
        <family val="0"/>
        <charset val="1"/>
      </rPr>
      <t xml:space="preserve">, </t>
    </r>
    <r>
      <rPr>
        <sz val="11"/>
        <rFont val="FreeSans"/>
        <family val="2"/>
      </rPr>
      <t xml:space="preserve">חלק </t>
    </r>
    <r>
      <rPr>
        <sz val="11"/>
        <rFont val="Cambria"/>
        <family val="0"/>
        <charset val="1"/>
      </rPr>
      <t xml:space="preserve">3 (2015-10-26)</t>
    </r>
  </si>
  <si>
    <t xml:space="preserve">http://files.kabbalahmedia.info/download/files/heb_o_rav_2015-10-26_program_mekubalim-kotvim_maasim-tovim-3.mp4</t>
  </si>
  <si>
    <r>
      <rPr>
        <sz val="11"/>
        <rFont val="FreeSans"/>
        <family val="2"/>
      </rPr>
      <t xml:space="preserve">מדוע הכרת הרע מביאה אותנו דווקא להתקרבות אל הטוב</t>
    </r>
    <r>
      <rPr>
        <sz val="11"/>
        <rFont val="Cambria"/>
        <family val="0"/>
        <charset val="1"/>
      </rPr>
      <t xml:space="preserve">, </t>
    </r>
    <r>
      <rPr>
        <sz val="11"/>
        <rFont val="FreeSans"/>
        <family val="2"/>
      </rPr>
      <t xml:space="preserve">האם ביכולתנו לבצע מעשה טוב ואיך הקשר לכוח העליון יביא אותנו לבצע מעשים שבאמת יהיו טובים</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</si>
  <si>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מעשים טובים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</si>
  <si>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מדוע הכרת הרע מביאה אותנו דווקא להתקרבות אל הטוב</t>
    </r>
    <r>
      <rPr>
        <sz val="10"/>
        <color rgb="FF000000"/>
        <rFont val="Cambria"/>
        <family val="0"/>
        <charset val="1"/>
      </rPr>
      <t xml:space="preserve">, </t>
    </r>
    <r>
      <rPr>
        <sz val="10"/>
        <color rgb="FF000000"/>
        <rFont val="FreeSans"/>
        <family val="2"/>
      </rPr>
      <t xml:space="preserve">האם ביכולתנו לבצע מעשה טוב ואיך הקשר לכוח העליון יביא אותנו לבצע מעשים שבאמת יהיו טובים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</si>
  <si>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מעשים טובים</t>
    </r>
    <r>
      <rPr>
        <sz val="11"/>
        <rFont val="Cambria"/>
        <family val="0"/>
        <charset val="1"/>
      </rPr>
      <t xml:space="preserve">, </t>
    </r>
    <r>
      <rPr>
        <sz val="11"/>
        <rFont val="FreeSans"/>
        <family val="2"/>
      </rPr>
      <t xml:space="preserve">חלק </t>
    </r>
    <r>
      <rPr>
        <sz val="11"/>
        <rFont val="Cambria"/>
        <family val="0"/>
        <charset val="1"/>
      </rPr>
      <t xml:space="preserve">4 (2015-11-09)</t>
    </r>
  </si>
  <si>
    <t xml:space="preserve">http://files.kabbalahmedia.info/download/files/heb_o_rav_2015-11-09_program_mekubalim-kotvim_maasim-tovim-4.mp4</t>
  </si>
  <si>
    <t xml:space="preserve">מדוע עלינו לפעול לחיבור בין כל חלקי העם, מה הקשר בין המצב המדיני והכלכלי הירוד ובין חוסר החיבור בינינו וכיצד מעורר המאמץ להתאחד כוחות חיוביים מהטבע? הרב ד"ר מיכאל לייטמן בשיחה עם בן ציון גירץ</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</si>
  <si>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מעשים טובים</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</si>
  <si>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מדוע עלינו לפעול לחיבור בין כל חלקי העם</t>
    </r>
    <r>
      <rPr>
        <sz val="10"/>
        <color rgb="FF000000"/>
        <rFont val="Cambria"/>
        <family val="0"/>
        <charset val="1"/>
      </rPr>
      <t xml:space="preserve">, </t>
    </r>
    <r>
      <rPr>
        <sz val="10"/>
        <color rgb="FF000000"/>
        <rFont val="FreeSans"/>
        <family val="2"/>
      </rPr>
      <t xml:space="preserve">מה הקשר בין המצב המדיני</t>
    </r>
    <r>
      <rPr>
        <sz val="10"/>
        <color rgb="FF000000"/>
        <rFont val="Cambria"/>
        <family val="0"/>
        <charset val="1"/>
      </rPr>
      <t xml:space="preserve">-</t>
    </r>
    <r>
      <rPr>
        <sz val="10"/>
        <color rgb="FF000000"/>
        <rFont val="FreeSans"/>
        <family val="2"/>
      </rPr>
      <t xml:space="preserve">כלכלי הירוד ובין חוסר החיבור בינינו וכיצד מעורר המאמץ להתאחד כוחות חיוביים מהטבע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</si>
  <si>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0"/>
        <rFont val="FreeSans"/>
        <family val="2"/>
      </rPr>
      <t xml:space="preserve">תוכנית טלוויזיה </t>
    </r>
    <r>
      <rPr>
        <sz val="10"/>
        <rFont val="Cambria"/>
        <family val="0"/>
        <charset val="1"/>
      </rPr>
      <t xml:space="preserve">"</t>
    </r>
    <r>
      <rPr>
        <sz val="10"/>
        <rFont val="FreeSans"/>
        <family val="2"/>
      </rPr>
      <t xml:space="preserve">מקובלים כותבים</t>
    </r>
    <r>
      <rPr>
        <sz val="10"/>
        <rFont val="Cambria"/>
        <family val="0"/>
        <charset val="1"/>
      </rPr>
      <t xml:space="preserve">": </t>
    </r>
    <r>
      <rPr>
        <sz val="10"/>
        <rFont val="FreeSans"/>
        <family val="2"/>
      </rPr>
      <t xml:space="preserve">גדלות בורא וגדלות החבר </t>
    </r>
    <r>
      <rPr>
        <sz val="10"/>
        <rFont val="Cambria"/>
        <family val="0"/>
        <charset val="1"/>
      </rPr>
      <t xml:space="preserve">(2015-10-22)</t>
    </r>
  </si>
  <si>
    <t xml:space="preserve">http://files.kabbalahmedia.info/download/files/heb_o_rav_2015-10-22_program_mekubalim-kotvim_gadlut-bore-gadlut-haver.mp4</t>
  </si>
  <si>
    <r>
      <rPr>
        <sz val="11"/>
        <rFont val="FreeSans"/>
        <family val="2"/>
      </rPr>
      <t xml:space="preserve">כיצד מגיעים מגדלות החבר לגדלות הבורא וכיצד באמצעות נתינת דוגמה של רצינות וגדלות בדרך הרוחנית מגדילים את החבר ומקדמים את כולנו אל מטרת הבריאה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</si>
  <si>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גדלות בורא וגדלות החבר</t>
    </r>
  </si>
  <si>
    <r>
      <rPr>
        <sz val="10"/>
        <color rgb="FF000000"/>
        <rFont val="FreeSans"/>
        <family val="2"/>
      </rPr>
      <t xml:space="preserve">כיצד מגיעים מגדלות החבר לגדלות הבורא וכיצד באמצעות נתינת דוגמה של רצינות וגדלות בדרך הרוחנית מגדילים את החבר ומקדמים את כולנו אל מטרת הבריאה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</si>
  <si>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אהבה הלאומית</t>
    </r>
    <r>
      <rPr>
        <sz val="11"/>
        <rFont val="Cambria"/>
        <family val="0"/>
        <charset val="1"/>
      </rPr>
      <t xml:space="preserve">, </t>
    </r>
    <r>
      <rPr>
        <sz val="11"/>
        <rFont val="FreeSans"/>
        <family val="2"/>
      </rPr>
      <t xml:space="preserve">חלק </t>
    </r>
    <r>
      <rPr>
        <sz val="11"/>
        <rFont val="Cambria"/>
        <family val="0"/>
        <charset val="1"/>
      </rPr>
      <t xml:space="preserve">1 (2015-11-02)</t>
    </r>
  </si>
  <si>
    <t xml:space="preserve">http://files.kabbalahmedia.info/download/files/heb_o_rav_2015-11-02_program_mekubalim-kotvim_ahava-leumit-1.mp4</t>
  </si>
  <si>
    <t xml:space="preserve">04.11.15</t>
  </si>
  <si>
    <r>
      <rPr>
        <sz val="11"/>
        <rFont val="FreeSans"/>
        <family val="2"/>
      </rPr>
      <t xml:space="preserve">מדוע העם היהודי נמצא היום בסכנת השמדה</t>
    </r>
    <r>
      <rPr>
        <sz val="11"/>
        <rFont val="Cambria"/>
        <family val="0"/>
        <charset val="1"/>
      </rPr>
      <t xml:space="preserve">, </t>
    </r>
    <r>
      <rPr>
        <sz val="11"/>
        <rFont val="FreeSans"/>
        <family val="2"/>
      </rPr>
      <t xml:space="preserve">מה ניתן ללמוד מהמקורות על כוחו של האיחוד ולמה בניגוד לשאר העמים האיחוד של העם היהודי מבטיח לכולם עתיד טוב</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</si>
  <si>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אהבה לאומית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</si>
  <si>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מדוע העם היהודי נמצא היום בסכנת השמדה</t>
    </r>
    <r>
      <rPr>
        <sz val="10"/>
        <color rgb="FF000000"/>
        <rFont val="Cambria"/>
        <family val="0"/>
        <charset val="1"/>
      </rPr>
      <t xml:space="preserve">, </t>
    </r>
    <r>
      <rPr>
        <sz val="10"/>
        <color rgb="FF000000"/>
        <rFont val="FreeSans"/>
        <family val="2"/>
      </rPr>
      <t xml:space="preserve">מה ניתן ללמוד מהמקורות על כוחו של האיחוד ולמה בניגוד לשאר העמים האיחוד של העם היהודי מבטיח לכולם עתיד טוב</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</si>
  <si>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אהבה הלאומית</t>
    </r>
    <r>
      <rPr>
        <sz val="11"/>
        <rFont val="Cambria"/>
        <family val="0"/>
        <charset val="1"/>
      </rPr>
      <t xml:space="preserve">, </t>
    </r>
    <r>
      <rPr>
        <sz val="11"/>
        <rFont val="FreeSans"/>
        <family val="2"/>
      </rPr>
      <t xml:space="preserve">חלק </t>
    </r>
    <r>
      <rPr>
        <sz val="11"/>
        <rFont val="Cambria"/>
        <family val="0"/>
        <charset val="1"/>
      </rPr>
      <t xml:space="preserve">2 (2015-11-02)</t>
    </r>
  </si>
  <si>
    <t xml:space="preserve">http://files.kabbalahmedia.info/download/files/heb_o_rav_2015-11-02_program_mekubalim-kotvim_ahava-leumit-2.mp4</t>
  </si>
  <si>
    <r>
      <rPr>
        <sz val="11"/>
        <rFont val="FreeSans"/>
        <family val="2"/>
      </rPr>
      <t xml:space="preserve">מהי ההזדמנות שניתנה לנו בהימצאותנו בארץ ישראל</t>
    </r>
    <r>
      <rPr>
        <sz val="11"/>
        <rFont val="Cambria"/>
        <family val="0"/>
        <charset val="1"/>
      </rPr>
      <t xml:space="preserve">, </t>
    </r>
    <r>
      <rPr>
        <sz val="11"/>
        <rFont val="FreeSans"/>
        <family val="2"/>
      </rPr>
      <t xml:space="preserve">מה מונע מאיתנו לממש את ייעודנו כעם ומהי השיטה שבאמצעותה ניתן לממש זאת</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</si>
  <si>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אהבה לאומית</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</si>
  <si>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מהי ההזדמנות שניתנה לנו בהימצאותנו בארץ ישראל</t>
    </r>
    <r>
      <rPr>
        <sz val="10"/>
        <color rgb="FF000000"/>
        <rFont val="Cambria"/>
        <family val="0"/>
        <charset val="1"/>
      </rPr>
      <t xml:space="preserve">, </t>
    </r>
    <r>
      <rPr>
        <sz val="10"/>
        <color rgb="FF000000"/>
        <rFont val="FreeSans"/>
        <family val="2"/>
      </rPr>
      <t xml:space="preserve">מה מונע מאיתנו לממש את ייעודנו כעם ומהי השיטה שבאמצעותה ניתן לממש זאת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</si>
  <si>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שיפלות וגדלות </t>
    </r>
    <r>
      <rPr>
        <sz val="11"/>
        <rFont val="Cambria"/>
        <family val="0"/>
        <charset val="1"/>
      </rPr>
      <t xml:space="preserve">(2015-11-16)</t>
    </r>
  </si>
  <si>
    <t xml:space="preserve">http://files.kabbalahmedia.info/download/files/heb_o_rav_2015-11-16_program_mekubalim-kotvim_shiflut-vegadlut.mp4</t>
  </si>
  <si>
    <t xml:space="preserve">26.11.15</t>
  </si>
  <si>
    <r>
      <rPr>
        <sz val="11"/>
        <rFont val="FreeSans"/>
        <family val="2"/>
      </rPr>
      <t xml:space="preserve">מדוע הגדלת חשיבות הדרך הרוחנית נתפסת באגו כהשפלה</t>
    </r>
    <r>
      <rPr>
        <sz val="11"/>
        <rFont val="Cambria"/>
        <family val="0"/>
        <charset val="1"/>
      </rPr>
      <t xml:space="preserve">, </t>
    </r>
    <r>
      <rPr>
        <sz val="11"/>
        <rFont val="FreeSans"/>
        <family val="2"/>
      </rPr>
      <t xml:space="preserve">במה הרצון לקבל לעצמו מגביל את האדם וכיצד ניתן להיעזר בו דווקא על מנת להגיע אל תכונת ההשפעה</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</si>
  <si>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שיפלות וגדלות</t>
    </r>
  </si>
  <si>
    <r>
      <rPr>
        <sz val="10"/>
        <color rgb="FF000000"/>
        <rFont val="FreeSans"/>
        <family val="2"/>
      </rPr>
      <t xml:space="preserve">מדוע הגדלת חשיבות הדרך הרוחנית נתפסת באגו כהשפלה</t>
    </r>
    <r>
      <rPr>
        <sz val="10"/>
        <color rgb="FF000000"/>
        <rFont val="Cambria"/>
        <family val="0"/>
        <charset val="1"/>
      </rPr>
      <t xml:space="preserve">, </t>
    </r>
    <r>
      <rPr>
        <sz val="10"/>
        <color rgb="FF000000"/>
        <rFont val="FreeSans"/>
        <family val="2"/>
      </rPr>
      <t xml:space="preserve">במה הרצון לקבל לעצמנו מגביל אותנו וכיצד ניתן להיעזר בו דווקא על מנת להגיע אל תכונת ההשפעה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</si>
  <si>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גדלות הרב</t>
    </r>
    <r>
      <rPr>
        <sz val="11"/>
        <rFont val="Cambria"/>
        <family val="0"/>
        <charset val="1"/>
      </rPr>
      <t xml:space="preserve">, </t>
    </r>
    <r>
      <rPr>
        <sz val="11"/>
        <rFont val="FreeSans"/>
        <family val="2"/>
      </rPr>
      <t xml:space="preserve">גדלות החבר </t>
    </r>
    <r>
      <rPr>
        <sz val="11"/>
        <rFont val="Cambria"/>
        <family val="0"/>
        <charset val="1"/>
      </rPr>
      <t xml:space="preserve">(2015-12-14)</t>
    </r>
  </si>
  <si>
    <t xml:space="preserve">http://files.kabbalahmedia.info/download/files/heb_o_rav_2015-12-14_program_mekubalim-kotvim_gadlut-rav-gadlut-haver.mp4</t>
  </si>
  <si>
    <r>
      <rPr>
        <sz val="11"/>
        <rFont val="FreeSans"/>
        <family val="2"/>
      </rPr>
      <t xml:space="preserve">איך מגבירים את גדלות הרב והקבוצה</t>
    </r>
    <r>
      <rPr>
        <sz val="11"/>
        <rFont val="Cambria"/>
        <family val="0"/>
        <charset val="1"/>
      </rPr>
      <t xml:space="preserve">, </t>
    </r>
    <r>
      <rPr>
        <sz val="11"/>
        <rFont val="FreeSans"/>
        <family val="2"/>
      </rPr>
      <t xml:space="preserve">כיצד משתנה היחס בין התלמיד למורה ולקבוצה במהלך לימוד של חכמת הקבלה ומדוע האושר נמצא דווקא ביחסים שלנו עם הזולת</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ובן ציון גירץ מבררים יחד</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</si>
  <si>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גדלות הרב וגדלות החבר</t>
    </r>
  </si>
  <si>
    <r>
      <rPr>
        <sz val="10"/>
        <color rgb="FF000000"/>
        <rFont val="FreeSans"/>
        <family val="2"/>
      </rPr>
      <t xml:space="preserve">איך מגבירים את גדלות הרב והקבוצה</t>
    </r>
    <r>
      <rPr>
        <sz val="10"/>
        <color rgb="FF000000"/>
        <rFont val="Cambria"/>
        <family val="0"/>
        <charset val="1"/>
      </rPr>
      <t xml:space="preserve">, </t>
    </r>
    <r>
      <rPr>
        <sz val="10"/>
        <color rgb="FF000000"/>
        <rFont val="FreeSans"/>
        <family val="2"/>
      </rPr>
      <t xml:space="preserve">כיצד משתנה היחס בין התלמיד למורה ולקבוצה במהלך לימוד של חכמת הקבלה ומדוע האושר נמצא דווקא ביחסים שלנו עם הזולת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ובן ציון גירץ מבררים יחד</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</si>
  <si>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תגובת חכמת הקבלה לאקטואליה</t>
    </r>
    <r>
      <rPr>
        <sz val="11"/>
        <rFont val="Cambria"/>
        <family val="0"/>
        <charset val="1"/>
      </rPr>
      <t xml:space="preserve">, </t>
    </r>
    <r>
      <rPr>
        <sz val="11"/>
        <rFont val="FreeSans"/>
        <family val="2"/>
      </rPr>
      <t xml:space="preserve">חלק א</t>
    </r>
    <r>
      <rPr>
        <sz val="11"/>
        <rFont val="Cambria"/>
        <family val="0"/>
        <charset val="1"/>
      </rPr>
      <t xml:space="preserve">' (2016-01-18)</t>
    </r>
  </si>
  <si>
    <t xml:space="preserve">http://files.kabbalahmedia.info/download/files/heb_o_rav_2016-01-18_program_mekubalim-kotvim_tguvat-kabbalah-leaktualia.mp4</t>
  </si>
  <si>
    <t xml:space="preserve">29.01.15</t>
  </si>
  <si>
    <r>
      <rPr>
        <sz val="11"/>
        <rFont val="FreeSans"/>
        <family val="2"/>
      </rPr>
      <t xml:space="preserve">כיצד מספקת חכמת הקבלה פתרונות למתרחש כיום בעולם</t>
    </r>
    <r>
      <rPr>
        <sz val="11"/>
        <rFont val="Cambria"/>
        <family val="0"/>
        <charset val="1"/>
      </rPr>
      <t xml:space="preserve">, </t>
    </r>
    <r>
      <rPr>
        <sz val="11"/>
        <rFont val="FreeSans"/>
        <family val="2"/>
      </rPr>
      <t xml:space="preserve">מהי הנוסחה הקבועה לפיה מתפתחת האנושות ואיך נוכל דרך לימוד החכמה לקחת חלק פעיל במתרחש סביבנו</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</si>
  <si>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תגובת חכמת הקבלה לאקטואליה</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</si>
  <si>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כיצד מספקת חכמת הקבלה פתרונות למתרחש כיום בעולם</t>
    </r>
    <r>
      <rPr>
        <sz val="10"/>
        <color rgb="FF000000"/>
        <rFont val="Cambria"/>
        <family val="0"/>
        <charset val="1"/>
      </rPr>
      <t xml:space="preserve">, </t>
    </r>
    <r>
      <rPr>
        <sz val="10"/>
        <color rgb="FF000000"/>
        <rFont val="FreeSans"/>
        <family val="2"/>
      </rPr>
      <t xml:space="preserve">מהי הנוסחה הקבועה לפיה מתפתחת האנושות ואיך נוכל דרך לימוד החכמה לקחת חלק פעיל במתרחש סביבנו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</si>
  <si>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תגובת חכמת הקבלה לאקטואליה</t>
    </r>
    <r>
      <rPr>
        <sz val="11"/>
        <rFont val="Cambria"/>
        <family val="0"/>
        <charset val="1"/>
      </rPr>
      <t xml:space="preserve">, </t>
    </r>
    <r>
      <rPr>
        <sz val="11"/>
        <rFont val="FreeSans"/>
        <family val="2"/>
      </rPr>
      <t xml:space="preserve">חלק ב</t>
    </r>
    <r>
      <rPr>
        <sz val="11"/>
        <rFont val="Cambria"/>
        <family val="0"/>
        <charset val="1"/>
      </rPr>
      <t xml:space="preserve">' (2016-01-27)</t>
    </r>
  </si>
  <si>
    <t xml:space="preserve">http://files.kabbalahmedia.info/download/files/heb_o_rav_2016-01-27_program_mekubalim-kotvim_tguvat-kabbalah-leaktualia-2.mp4</t>
  </si>
  <si>
    <r>
      <rPr>
        <sz val="11"/>
        <rFont val="FreeSans"/>
        <family val="2"/>
      </rPr>
      <t xml:space="preserve">מהי נקודת המבט היחודית של חכמת הקבלה על האקטואליה</t>
    </r>
    <r>
      <rPr>
        <sz val="11"/>
        <rFont val="Cambria"/>
        <family val="0"/>
        <charset val="1"/>
      </rPr>
      <t xml:space="preserve">, </t>
    </r>
    <r>
      <rPr>
        <sz val="11"/>
        <rFont val="FreeSans"/>
        <family val="2"/>
      </rPr>
      <t xml:space="preserve">מה ההבדל בינה לשאר פרשנויות וכיצד דרך לימוד חכמת הקבלה ניתן להשפיע על הקורה בעולם</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</si>
  <si>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תגובת חכמת הקבלה לאקטואליה</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</si>
  <si>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מהי נקודת המבט הייחודית של חכמת הקבלה על האקטואליה</t>
    </r>
    <r>
      <rPr>
        <sz val="10"/>
        <color rgb="FF000000"/>
        <rFont val="Cambria"/>
        <family val="0"/>
        <charset val="1"/>
      </rPr>
      <t xml:space="preserve">, </t>
    </r>
    <r>
      <rPr>
        <sz val="10"/>
        <color rgb="FF000000"/>
        <rFont val="FreeSans"/>
        <family val="2"/>
      </rPr>
      <t xml:space="preserve">מה ההבדל בינה לשאר הפרשנויות וכיצד דרך לימוד חכמת הקבלה ניתן להשפיע על המתרחש בעולם</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</si>
  <si>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Arial"/>
        <family val="0"/>
        <charset val="1"/>
      </rPr>
      <t xml:space="preserve">"</t>
    </r>
    <r>
      <rPr>
        <sz val="11"/>
        <rFont val="FreeSans"/>
        <family val="2"/>
      </rPr>
      <t xml:space="preserve">מקובלים כותבים</t>
    </r>
    <r>
      <rPr>
        <sz val="11"/>
        <rFont val="Arial"/>
        <family val="0"/>
        <charset val="1"/>
      </rPr>
      <t xml:space="preserve">": </t>
    </r>
    <r>
      <rPr>
        <sz val="11"/>
        <rFont val="FreeSans"/>
        <family val="2"/>
      </rPr>
      <t xml:space="preserve">כוחות ואקטואליה </t>
    </r>
    <r>
      <rPr>
        <sz val="11"/>
        <rFont val="Arial"/>
        <family val="0"/>
        <charset val="1"/>
      </rPr>
      <t xml:space="preserve">(2016-02-03)</t>
    </r>
  </si>
  <si>
    <t xml:space="preserve">http://files.kabbalahmedia.info/download/files/heb_o_rav_2016-02-03_program_mekubalim-kotvim_kohot-veaktualiyut.mp4</t>
  </si>
  <si>
    <r>
      <rPr>
        <sz val="11"/>
        <rFont val="FreeSans"/>
        <family val="2"/>
      </rPr>
      <t xml:space="preserve">מה ניתן ללמוד משידורי אקטואליה על הכוחות המפעילים את מה שקורה בעולם</t>
    </r>
    <r>
      <rPr>
        <sz val="11"/>
        <rFont val="Cambria"/>
        <family val="0"/>
        <charset val="1"/>
      </rPr>
      <t xml:space="preserve">, </t>
    </r>
    <r>
      <rPr>
        <sz val="11"/>
        <rFont val="FreeSans"/>
        <family val="2"/>
      </rPr>
      <t xml:space="preserve">מדוע ישנם כוחות הנסתרים מאיתנו וכיצד מלמדת אותנו חכמת הקבלה לגלות ולעבוד איתם בצורה נכונה</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</si>
  <si>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כוחות ואקטואליה</t>
    </r>
  </si>
  <si>
    <r>
      <rPr>
        <sz val="10"/>
        <color rgb="FF000000"/>
        <rFont val="FreeSans"/>
        <family val="2"/>
      </rPr>
      <t xml:space="preserve">מה ניתן ללמוד משידורי האקטואליה על הכוחות המפעילים את מה שקורה בעולם</t>
    </r>
    <r>
      <rPr>
        <sz val="10"/>
        <color rgb="FF000000"/>
        <rFont val="Cambria"/>
        <family val="0"/>
        <charset val="1"/>
      </rPr>
      <t xml:space="preserve">, </t>
    </r>
    <r>
      <rPr>
        <sz val="10"/>
        <color rgb="FF000000"/>
        <rFont val="FreeSans"/>
        <family val="2"/>
      </rPr>
      <t xml:space="preserve">מדוע ישנם כוחות שנסתרים מאיתנו וכיצד מלמדת אותנו חכמת הקבלה לגלות ולעבוד איתם בצורה נכונה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</si>
  <si>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לפתוח את הלב בכנס </t>
    </r>
    <r>
      <rPr>
        <sz val="11"/>
        <rFont val="Cambria"/>
        <family val="0"/>
        <charset val="1"/>
      </rPr>
      <t xml:space="preserve">(2016-02-08)</t>
    </r>
  </si>
  <si>
    <t xml:space="preserve">http://files.kabbalahmedia.info/download/files/heb_o_rav_2016-02-08_program_mekubalim-kotvim_liftoah-lev-bakenes.mp4</t>
  </si>
  <si>
    <r>
      <rPr>
        <sz val="11"/>
        <rFont val="FreeSans"/>
        <family val="2"/>
      </rPr>
      <t xml:space="preserve">מהי החוויה הרגשית שאנו חווים במהלך התכללות בכנס</t>
    </r>
    <r>
      <rPr>
        <sz val="11"/>
        <rFont val="Cambria"/>
        <family val="0"/>
        <charset val="1"/>
      </rPr>
      <t xml:space="preserve">, </t>
    </r>
    <r>
      <rPr>
        <sz val="11"/>
        <rFont val="FreeSans"/>
        <family val="2"/>
      </rPr>
      <t xml:space="preserve">עד כמה חשובה העבודה מתוך הלב ואילו כלים נותנת לנו חכמת הקבלה לחיבור בין הלבבות</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מיוחדת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</si>
  <si>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לפתוח את הלב בכנס</t>
    </r>
  </si>
  <si>
    <r>
      <rPr>
        <sz val="10"/>
        <color rgb="FF000000"/>
        <rFont val="FreeSans"/>
        <family val="2"/>
      </rPr>
      <t xml:space="preserve">מהי החוויה הרגשית שאנו חווים במהלך ההתכללות בכנס</t>
    </r>
    <r>
      <rPr>
        <sz val="10"/>
        <color rgb="FF000000"/>
        <rFont val="Cambria"/>
        <family val="0"/>
        <charset val="1"/>
      </rPr>
      <t xml:space="preserve">, </t>
    </r>
    <r>
      <rPr>
        <sz val="10"/>
        <color rgb="FF000000"/>
        <rFont val="FreeSans"/>
        <family val="2"/>
      </rPr>
      <t xml:space="preserve">עד כמה חשובה העבודה מתוך הלב ואילו כלים נותנת לנו חכמת הקבלה לחיבור בין הלבבות</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מיוחדת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</si>
  <si>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הכנס כמפגש מדעי </t>
    </r>
    <r>
      <rPr>
        <sz val="11"/>
        <rFont val="Cambria"/>
        <family val="0"/>
        <charset val="1"/>
      </rPr>
      <t xml:space="preserve">(2016-02-17)</t>
    </r>
  </si>
  <si>
    <t xml:space="preserve">http://files.kabbalahmedia.info/download/files/heb_o_rav_2016-02-17_program_mekubalim-kotvim_kenes-kemifgash-madai.mp4</t>
  </si>
  <si>
    <r>
      <rPr>
        <sz val="11"/>
        <rFont val="FreeSans"/>
        <family val="2"/>
      </rPr>
      <t xml:space="preserve">מהו הגילוי אליו אנו שואפים בכנס הקבלה בו מתחברים אלפי אנשים מרחבי העולם</t>
    </r>
    <r>
      <rPr>
        <sz val="11"/>
        <rFont val="Cambria"/>
        <family val="0"/>
        <charset val="1"/>
      </rPr>
      <t xml:space="preserve">, </t>
    </r>
    <r>
      <rPr>
        <sz val="11"/>
        <rFont val="FreeSans"/>
        <family val="2"/>
      </rPr>
      <t xml:space="preserve">מהם כלי המחקר המתפתחים כתוצאה מחיבור זה וכיצד משפיעה התכנסות זו על העולם כולו</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</si>
  <si>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הכנס כמפגש מדעי</t>
    </r>
  </si>
  <si>
    <r>
      <rPr>
        <sz val="10"/>
        <color rgb="FF000000"/>
        <rFont val="FreeSans"/>
        <family val="2"/>
      </rPr>
      <t xml:space="preserve">מהו הגילוי אליו אנו שואפים בכנס הקבלה בו מתחברים אלפי אנשים מרחבי העולם</t>
    </r>
    <r>
      <rPr>
        <sz val="10"/>
        <color rgb="FF000000"/>
        <rFont val="Cambria"/>
        <family val="0"/>
        <charset val="1"/>
      </rPr>
      <t xml:space="preserve">, </t>
    </r>
    <r>
      <rPr>
        <sz val="10"/>
        <color rgb="FF000000"/>
        <rFont val="FreeSans"/>
        <family val="2"/>
      </rPr>
      <t xml:space="preserve">מהם כלי המחקר המתפתחים כתוצאה מחיבור זה וכיצד משפיעה התכנסות זו על העולם כולו</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</si>
  <si>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הכנס כמפגש מדעי </t>
    </r>
    <r>
      <rPr>
        <sz val="11"/>
        <rFont val="Cambria"/>
        <family val="0"/>
        <charset val="1"/>
      </rPr>
      <t xml:space="preserve">(2016-03-17)</t>
    </r>
  </si>
  <si>
    <t xml:space="preserve">http://files.kabbalahmedia.info/download/files/heb_o_rav_2016-02-17_program_mekubalim-kotvim_mashber-begilui-mada.mp4</t>
  </si>
  <si>
    <r>
      <rPr>
        <sz val="11"/>
        <rFont val="FreeSans"/>
        <family val="2"/>
      </rPr>
      <t xml:space="preserve">מדוע תכונות האדם משפיעות על יכולת המדע לבחון את הטבע</t>
    </r>
    <r>
      <rPr>
        <sz val="11"/>
        <rFont val="Cambria"/>
        <family val="0"/>
        <charset val="1"/>
      </rPr>
      <t xml:space="preserve">, </t>
    </r>
    <r>
      <rPr>
        <sz val="11"/>
        <rFont val="FreeSans"/>
        <family val="2"/>
      </rPr>
      <t xml:space="preserve">איזו מציאות נחקור אם נהפוך את הרצון לקלוט לתוכנו לנתינה וכיצד ממשיכה חכמת הקבלה מהמקום בו המדע נעצר</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</si>
  <si>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משבר בגילוי ומדע</t>
    </r>
  </si>
  <si>
    <r>
      <rPr>
        <sz val="10"/>
        <color rgb="FF000000"/>
        <rFont val="FreeSans"/>
        <family val="2"/>
      </rPr>
      <t xml:space="preserve">מדוע תכונות האדם משפיעות על יכולת המדע לבחון את הטבע</t>
    </r>
    <r>
      <rPr>
        <sz val="10"/>
        <color rgb="FF000000"/>
        <rFont val="Cambria"/>
        <family val="0"/>
        <charset val="1"/>
      </rPr>
      <t xml:space="preserve">, </t>
    </r>
    <r>
      <rPr>
        <sz val="10"/>
        <color rgb="FF000000"/>
        <rFont val="FreeSans"/>
        <family val="2"/>
      </rPr>
      <t xml:space="preserve">איזו מציאות נחקור אם נהפוך את הרצון לקלוט לתוכנו לנתינה וכיצד ממשיכה חכמת הקבלה מהמקום בו המדע נעצר</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</si>
  <si>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כלי לאושר</t>
    </r>
    <r>
      <rPr>
        <sz val="11"/>
        <rFont val="Cambria"/>
        <family val="0"/>
        <charset val="1"/>
      </rPr>
      <t xml:space="preserve">, </t>
    </r>
    <r>
      <rPr>
        <sz val="11"/>
        <rFont val="FreeSans"/>
        <family val="2"/>
      </rPr>
      <t xml:space="preserve">חלק א</t>
    </r>
    <r>
      <rPr>
        <sz val="11"/>
        <rFont val="Cambria"/>
        <family val="0"/>
        <charset val="1"/>
      </rPr>
      <t xml:space="preserve">' (2016-03-16)</t>
    </r>
  </si>
  <si>
    <t xml:space="preserve">http://files.kabbalahmedia.info/download/files/heb_o_rav_2016-03-16_program_mekubalim-kotvim_kli-leosher-1.mp4</t>
  </si>
  <si>
    <t xml:space="preserve">26.03.15</t>
  </si>
  <si>
    <r>
      <rPr>
        <sz val="11"/>
        <rFont val="FreeSans"/>
        <family val="2"/>
      </rPr>
      <t xml:space="preserve">מהי הדרך האולטימטיבית למילוי הרצון ליהנות</t>
    </r>
    <r>
      <rPr>
        <sz val="11"/>
        <rFont val="Cambria"/>
        <family val="0"/>
        <charset val="1"/>
      </rPr>
      <t xml:space="preserve">, </t>
    </r>
    <r>
      <rPr>
        <sz val="11"/>
        <rFont val="FreeSans"/>
        <family val="2"/>
      </rPr>
      <t xml:space="preserve">מה הופך את התענוג לאינסופי ומה ההבדל בין מילוי רצון פרטי למילוי רצונות משותפים לחיבור</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ובן ציון גירץ בשיחה מרתקת</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</si>
  <si>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כלי לאושר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</si>
  <si>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מהי הדרך האולטימטיבית למילוי הרצון ליהנות</t>
    </r>
    <r>
      <rPr>
        <sz val="10"/>
        <color rgb="FF000000"/>
        <rFont val="Cambria"/>
        <family val="0"/>
        <charset val="1"/>
      </rPr>
      <t xml:space="preserve">, </t>
    </r>
    <r>
      <rPr>
        <sz val="10"/>
        <color rgb="FF000000"/>
        <rFont val="FreeSans"/>
        <family val="2"/>
      </rPr>
      <t xml:space="preserve">מה הופך את התענוג לאינסופי ומה ההבדל בין מילוי רצון פרטי למילוי רצונות משותפים לחיבור</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ובן ציון גירץ בשיחה מרתקת</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</si>
  <si>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תורה שבעל פה </t>
    </r>
    <r>
      <rPr>
        <sz val="11"/>
        <rFont val="Cambria"/>
        <family val="0"/>
        <charset val="1"/>
      </rPr>
      <t xml:space="preserve">(2016-04-06)</t>
    </r>
  </si>
  <si>
    <t xml:space="preserve">http://files.kabbalahmedia.info/download/files/heb_o_rav_2016-04-06_program_mekubalim-kotvim_tora-shebealpe.mp4</t>
  </si>
  <si>
    <r>
      <rPr>
        <sz val="11"/>
        <rFont val="FreeSans"/>
        <family val="2"/>
      </rPr>
      <t xml:space="preserve">מהי התורה שבעל פה</t>
    </r>
    <r>
      <rPr>
        <sz val="11"/>
        <rFont val="Cambria"/>
        <family val="0"/>
        <charset val="1"/>
      </rPr>
      <t xml:space="preserve">, </t>
    </r>
    <r>
      <rPr>
        <sz val="11"/>
        <rFont val="FreeSans"/>
        <family val="2"/>
      </rPr>
      <t xml:space="preserve">במה היא נבדלת מהתורה שבכתב ואיך מפיקים את המיטב משני סוגי הוראות התורה להתקדמות רוחנית נכונה</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</si>
  <si>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תורה שבעל פה</t>
    </r>
  </si>
  <si>
    <r>
      <rPr>
        <sz val="10"/>
        <color rgb="FF000000"/>
        <rFont val="FreeSans"/>
        <family val="2"/>
      </rPr>
      <t xml:space="preserve">מהי התורה שבעל פה</t>
    </r>
    <r>
      <rPr>
        <sz val="10"/>
        <color rgb="FF000000"/>
        <rFont val="Cambria"/>
        <family val="0"/>
        <charset val="1"/>
      </rPr>
      <t xml:space="preserve">, </t>
    </r>
    <r>
      <rPr>
        <sz val="10"/>
        <color rgb="FF000000"/>
        <rFont val="FreeSans"/>
        <family val="2"/>
      </rPr>
      <t xml:space="preserve">במה היא נבדלת מהתורה שבכתב ואיך מפיקים את המיטב משני סוגי הוראות התורה להתקדמות רוחנית נכונה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</si>
  <si>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כלי לאושר</t>
    </r>
    <r>
      <rPr>
        <sz val="11"/>
        <rFont val="Cambria"/>
        <family val="0"/>
        <charset val="1"/>
      </rPr>
      <t xml:space="preserve">, </t>
    </r>
    <r>
      <rPr>
        <sz val="11"/>
        <rFont val="FreeSans"/>
        <family val="2"/>
      </rPr>
      <t xml:space="preserve">חלק ב</t>
    </r>
    <r>
      <rPr>
        <sz val="11"/>
        <rFont val="Cambria"/>
        <family val="0"/>
        <charset val="1"/>
      </rPr>
      <t xml:space="preserve">' (2016-04-13)</t>
    </r>
  </si>
  <si>
    <t xml:space="preserve">http://files.kabbalahmedia.info/download/files/heb_o_rav_2016-04-13_program_mekubalim-kotvim_kli-leosher-2.mp4</t>
  </si>
  <si>
    <r>
      <rPr>
        <sz val="11"/>
        <rFont val="FreeSans"/>
        <family val="2"/>
      </rPr>
      <t xml:space="preserve">מדוע אנו חווים הנאה כדבר חולף</t>
    </r>
    <r>
      <rPr>
        <sz val="11"/>
        <rFont val="Cambria"/>
        <family val="0"/>
        <charset val="1"/>
      </rPr>
      <t xml:space="preserve">, </t>
    </r>
    <r>
      <rPr>
        <sz val="11"/>
        <rFont val="FreeSans"/>
        <family val="2"/>
      </rPr>
      <t xml:space="preserve">האם ניתן לחיות בתענוג בלתי פוסק וכיצד מלמדת אותנו חכמת הקבלה להגיע למילוי אינסופי של הרצון</t>
    </r>
    <r>
      <rPr>
        <sz val="11"/>
        <rFont val="Cambria"/>
        <family val="0"/>
        <charset val="1"/>
      </rPr>
      <t xml:space="preserve">? </t>
    </r>
    <r>
      <rPr>
        <sz val="11"/>
        <rFont val="FreeSans"/>
        <family val="2"/>
      </rPr>
      <t xml:space="preserve">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</si>
  <si>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כלי לאושר</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</si>
  <si>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מדוע אנו חווים הנאה כדבר חולף</t>
    </r>
    <r>
      <rPr>
        <sz val="10"/>
        <color rgb="FF000000"/>
        <rFont val="Cambria"/>
        <family val="0"/>
        <charset val="1"/>
      </rPr>
      <t xml:space="preserve">, </t>
    </r>
    <r>
      <rPr>
        <sz val="10"/>
        <color rgb="FF000000"/>
        <rFont val="FreeSans"/>
        <family val="2"/>
      </rPr>
      <t xml:space="preserve">האם ניתן לחיות בתענוג בלתי פוסק וכיצד מלמדת אותנו חכמת הקבלה להגיע למילוי אינסופי של הרצון</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</si>
  <si>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אדם ורובוט </t>
    </r>
    <r>
      <rPr>
        <sz val="11"/>
        <rFont val="Cambria"/>
        <family val="0"/>
        <charset val="1"/>
      </rPr>
      <t xml:space="preserve">(2016-07-06)</t>
    </r>
  </si>
  <si>
    <t xml:space="preserve">http://files.kabbalahmedia.info/download/files/heb_o_rav_2016-07-06_program_mekubalim-kotvim_adam-verobot.mp4</t>
  </si>
  <si>
    <r>
      <rPr>
        <sz val="11"/>
        <rFont val="FreeSans"/>
        <family val="2"/>
      </rPr>
      <t xml:space="preserve">האם חכמת הקבלה רואה תועלת בהתפתחויות הטכנולוגיות העתידניות המאריכות ומשפרות חיי אדם ובאיזו מדרגה של התפתחות אנושית יש להשקיע על פי חכמת הקבלה</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</si>
  <si>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אדם ורובוט</t>
    </r>
  </si>
  <si>
    <r>
      <rPr>
        <sz val="10"/>
        <color rgb="FF000000"/>
        <rFont val="FreeSans"/>
        <family val="2"/>
      </rPr>
      <t xml:space="preserve">האם חכמת הקבלה רואה תועלת בהתפתחויות הטכנולוגיות העתידניות המאריכות ומשפרות חיי אדם ובאיזו מדרגה של התפתחות אנושית יש להשקיע על פי חכמת הקבלה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</si>
  <si>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קשר</t>
    </r>
    <r>
      <rPr>
        <sz val="11"/>
        <rFont val="Cambria"/>
        <family val="0"/>
        <charset val="1"/>
      </rPr>
      <t xml:space="preserve">, </t>
    </r>
    <r>
      <rPr>
        <sz val="11"/>
        <rFont val="FreeSans"/>
        <family val="2"/>
      </rPr>
      <t xml:space="preserve">יחס ומודעות </t>
    </r>
    <r>
      <rPr>
        <sz val="11"/>
        <rFont val="Cambria"/>
        <family val="0"/>
        <charset val="1"/>
      </rPr>
      <t xml:space="preserve">(2016-07-13)</t>
    </r>
  </si>
  <si>
    <t xml:space="preserve">http://files.kabbalahmedia.info/download/files/heb_o_rav_2016-07-13_program_mekubalim-kotvim_ahzava-gimel-kavim.mp4</t>
  </si>
  <si>
    <r>
      <rPr>
        <sz val="11"/>
        <rFont val="FreeSans"/>
        <family val="2"/>
      </rPr>
      <t xml:space="preserve">מהי עבודה רוחנית בג</t>
    </r>
    <r>
      <rPr>
        <sz val="11"/>
        <rFont val="Cambria"/>
        <family val="0"/>
        <charset val="1"/>
      </rPr>
      <t xml:space="preserve">' </t>
    </r>
    <r>
      <rPr>
        <sz val="11"/>
        <rFont val="FreeSans"/>
        <family val="2"/>
      </rPr>
      <t xml:space="preserve">קווים</t>
    </r>
    <r>
      <rPr>
        <sz val="11"/>
        <rFont val="Cambria"/>
        <family val="0"/>
        <charset val="1"/>
      </rPr>
      <t xml:space="preserve">, </t>
    </r>
    <r>
      <rPr>
        <sz val="11"/>
        <rFont val="FreeSans"/>
        <family val="2"/>
      </rPr>
      <t xml:space="preserve">איך להתמודד עם אכזבות בדרך הרוחנית ואיך הקשיים הופכים למנוף להתקדמות</t>
    </r>
    <r>
      <rPr>
        <sz val="11"/>
        <rFont val="Cambria"/>
        <family val="0"/>
        <charset val="1"/>
      </rPr>
      <t xml:space="preserve">? </t>
    </r>
    <r>
      <rPr>
        <sz val="11"/>
        <rFont val="FreeSans"/>
        <family val="2"/>
      </rPr>
      <t xml:space="preserve">שיחה עם הרב ד</t>
    </r>
    <r>
      <rPr>
        <sz val="11"/>
        <rFont val="Cambria"/>
        <family val="0"/>
        <charset val="1"/>
      </rPr>
      <t xml:space="preserve">"</t>
    </r>
    <r>
      <rPr>
        <sz val="11"/>
        <rFont val="FreeSans"/>
        <family val="2"/>
      </rPr>
      <t xml:space="preserve">ר מיכאל לייטמן ובן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</si>
  <si>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עבודה בג</t>
    </r>
    <r>
      <rPr>
        <sz val="10"/>
        <color rgb="FF000000"/>
        <rFont val="Cambria"/>
        <family val="0"/>
        <charset val="1"/>
      </rPr>
      <t xml:space="preserve">' </t>
    </r>
    <r>
      <rPr>
        <sz val="10"/>
        <color rgb="FF000000"/>
        <rFont val="FreeSans"/>
        <family val="2"/>
      </rPr>
      <t xml:space="preserve">קווים</t>
    </r>
  </si>
  <si>
    <r>
      <rPr>
        <sz val="10"/>
        <color rgb="FF000000"/>
        <rFont val="FreeSans"/>
        <family val="2"/>
      </rPr>
      <t xml:space="preserve">מהי עבודה רוחנית בג</t>
    </r>
    <r>
      <rPr>
        <sz val="10"/>
        <color rgb="FF000000"/>
        <rFont val="Cambria"/>
        <family val="0"/>
        <charset val="1"/>
      </rPr>
      <t xml:space="preserve">' </t>
    </r>
    <r>
      <rPr>
        <sz val="10"/>
        <color rgb="FF000000"/>
        <rFont val="FreeSans"/>
        <family val="2"/>
      </rPr>
      <t xml:space="preserve">קווים</t>
    </r>
    <r>
      <rPr>
        <sz val="10"/>
        <color rgb="FF000000"/>
        <rFont val="Cambria"/>
        <family val="0"/>
        <charset val="1"/>
      </rPr>
      <t xml:space="preserve">, </t>
    </r>
    <r>
      <rPr>
        <sz val="10"/>
        <color rgb="FF000000"/>
        <rFont val="FreeSans"/>
        <family val="2"/>
      </rPr>
      <t xml:space="preserve">איך להתמודד עם אכזבות בדרך הרוחנית ואיך הקשיים הופכים למנוף להתקדמות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</si>
  <si>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קשר</t>
    </r>
    <r>
      <rPr>
        <sz val="11"/>
        <rFont val="Cambria"/>
        <family val="0"/>
        <charset val="1"/>
      </rPr>
      <t xml:space="preserve">, </t>
    </r>
    <r>
      <rPr>
        <sz val="11"/>
        <rFont val="FreeSans"/>
        <family val="2"/>
      </rPr>
      <t xml:space="preserve">יחס ומודעות </t>
    </r>
    <r>
      <rPr>
        <sz val="11"/>
        <rFont val="Cambria"/>
        <family val="0"/>
        <charset val="1"/>
      </rPr>
      <t xml:space="preserve">(2016-07-21)</t>
    </r>
  </si>
  <si>
    <t xml:space="preserve">http://files.kabbalahmedia.info/download/files/heb_o_rav_2016-07-21_program_mekubalim-kotvim_kesher-yahas-vemodaut.mp4</t>
  </si>
  <si>
    <r>
      <rPr>
        <sz val="11"/>
        <color rgb="FF000000"/>
        <rFont val="FreeSans"/>
        <family val="2"/>
      </rPr>
      <t xml:space="preserve">כיצד מקרבת אותנו חכמת הקבלה להכרת הכוח העליון</t>
    </r>
    <r>
      <rPr>
        <sz val="11"/>
        <color rgb="FF000000"/>
        <rFont val="Arial"/>
        <family val="0"/>
        <charset val="1"/>
      </rPr>
      <t xml:space="preserve">, </t>
    </r>
    <r>
      <rPr>
        <sz val="11"/>
        <color rgb="FF000000"/>
        <rFont val="FreeSans"/>
        <family val="2"/>
      </rPr>
      <t xml:space="preserve">איך משפיעה הכרה זו על יחסינו אל מאורעות החיים ומה השפעתה על איכות הקשרים בינינו</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</si>
  <si>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קשר</t>
    </r>
    <r>
      <rPr>
        <sz val="10"/>
        <color rgb="FF000000"/>
        <rFont val="Cambria"/>
        <family val="0"/>
        <charset val="1"/>
      </rPr>
      <t xml:space="preserve">, </t>
    </r>
    <r>
      <rPr>
        <sz val="10"/>
        <color rgb="FF000000"/>
        <rFont val="FreeSans"/>
        <family val="2"/>
      </rPr>
      <t xml:space="preserve">יחס ומודעות</t>
    </r>
  </si>
  <si>
    <r>
      <rPr>
        <sz val="10"/>
        <color rgb="FF000000"/>
        <rFont val="FreeSans"/>
        <family val="2"/>
      </rPr>
      <t xml:space="preserve">כיצד חכמת הקבלה מקדמת אותנו להכרת הכוח העליון</t>
    </r>
    <r>
      <rPr>
        <sz val="10"/>
        <color rgb="FF000000"/>
        <rFont val="Cambria"/>
        <family val="0"/>
        <charset val="1"/>
      </rPr>
      <t xml:space="preserve">, </t>
    </r>
    <r>
      <rPr>
        <sz val="10"/>
        <color rgb="FF000000"/>
        <rFont val="FreeSans"/>
        <family val="2"/>
      </rPr>
      <t xml:space="preserve">איך משפיעה הכרה זו על יחסינו למאורעות החיים ומה השפעתה על איכות הקשרים בינינו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</si>
  <si>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הבורא המחנך </t>
    </r>
    <r>
      <rPr>
        <sz val="11"/>
        <rFont val="Cambria"/>
        <family val="0"/>
        <charset val="1"/>
      </rPr>
      <t xml:space="preserve">(2016-08-03)</t>
    </r>
  </si>
  <si>
    <t xml:space="preserve">http://files.kabbalahmedia.info/download/files/heb_o_rav_2016-08-03_program_mekubalim-kotvim_bore-amehaneh.mp4</t>
  </si>
  <si>
    <r>
      <rPr>
        <sz val="11"/>
        <rFont val="FreeSans"/>
        <family val="2"/>
      </rPr>
      <t xml:space="preserve">כיצד נוכל להכיר את תכונות הכוח העליון דווקא בזכות היותו נסתר מאיתנו</t>
    </r>
    <r>
      <rPr>
        <sz val="11"/>
        <rFont val="Cambria"/>
        <family val="0"/>
        <charset val="1"/>
      </rPr>
      <t xml:space="preserve">, </t>
    </r>
    <r>
      <rPr>
        <sz val="11"/>
        <rFont val="FreeSans"/>
        <family val="2"/>
      </rPr>
      <t xml:space="preserve">איך נתייחס אל פחדים וכשלונות בדרך לגילוי הרוחני ומהם כלי הלימוד העומדים לרשותנו</t>
    </r>
    <r>
      <rPr>
        <sz val="11"/>
        <rFont val="Cambria"/>
        <family val="0"/>
        <charset val="1"/>
      </rPr>
      <t xml:space="preserve">? </t>
    </r>
    <r>
      <rPr>
        <sz val="11"/>
        <rFont val="FreeSans"/>
        <family val="2"/>
      </rPr>
      <t xml:space="preserve">הרב ד</t>
    </r>
    <r>
      <rPr>
        <sz val="11"/>
        <rFont val="Cambria"/>
        <family val="0"/>
        <charset val="1"/>
      </rPr>
      <t xml:space="preserve">"</t>
    </r>
    <r>
      <rPr>
        <sz val="11"/>
        <rFont val="FreeSans"/>
        <family val="2"/>
      </rPr>
      <t xml:space="preserve">ר מיכאל לייטמן בשיחה עם בן ציון גירץ</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</si>
  <si>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הבורא המחנך</t>
    </r>
  </si>
  <si>
    <r>
      <rPr>
        <sz val="10"/>
        <color rgb="FF000000"/>
        <rFont val="FreeSans"/>
        <family val="2"/>
      </rPr>
      <t xml:space="preserve">כיצד נוכל להכיר את תכונות הכוח העליון דווקא בזכות היותו נסתר מאיתנו</t>
    </r>
    <r>
      <rPr>
        <sz val="10"/>
        <color rgb="FF000000"/>
        <rFont val="Cambria"/>
        <family val="0"/>
        <charset val="1"/>
      </rPr>
      <t xml:space="preserve">, </t>
    </r>
    <r>
      <rPr>
        <sz val="10"/>
        <color rgb="FF000000"/>
        <rFont val="FreeSans"/>
        <family val="2"/>
      </rPr>
      <t xml:space="preserve">איך נתייחס אל פחדים וכשלונות בדרך לגילוי הרוחני ומהם כלי הלימוד העומדים לרשותנו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</si>
  <si>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t>
    </r>
    <r>
      <rPr>
        <sz val="11"/>
        <rFont val="Cambria"/>
        <family val="0"/>
        <charset val="1"/>
      </rPr>
      <t xml:space="preserve">"</t>
    </r>
    <r>
      <rPr>
        <sz val="11"/>
        <rFont val="FreeSans"/>
        <family val="2"/>
      </rPr>
      <t xml:space="preserve">מקובלים כותבים</t>
    </r>
    <r>
      <rPr>
        <sz val="11"/>
        <rFont val="Cambria"/>
        <family val="0"/>
        <charset val="1"/>
      </rPr>
      <t xml:space="preserve">": </t>
    </r>
    <r>
      <rPr>
        <sz val="11"/>
        <rFont val="FreeSans"/>
        <family val="2"/>
      </rPr>
      <t xml:space="preserve">חברה קבלית</t>
    </r>
    <r>
      <rPr>
        <sz val="11"/>
        <rFont val="Cambria"/>
        <family val="0"/>
        <charset val="1"/>
      </rPr>
      <t xml:space="preserve">, </t>
    </r>
    <r>
      <rPr>
        <sz val="11"/>
        <rFont val="FreeSans"/>
        <family val="2"/>
      </rPr>
      <t xml:space="preserve">המאה ה</t>
    </r>
    <r>
      <rPr>
        <sz val="11"/>
        <rFont val="Cambria"/>
        <family val="0"/>
        <charset val="1"/>
      </rPr>
      <t xml:space="preserve">-21 (2016-08-17)</t>
    </r>
  </si>
  <si>
    <t xml:space="preserve">http://files.kabbalahmedia.info/download/files/heb_o_rav_2016-08-17_program_mekubalim-kotvim_hevra-kabbalit-mea21.mp4</t>
  </si>
  <si>
    <r>
      <rPr>
        <sz val="11"/>
        <color rgb="FF000000"/>
        <rFont val="FreeSans"/>
        <family val="2"/>
      </rPr>
      <t xml:space="preserve">למה ניתק הקשר בין ההשגה הרוחנית ומנהגי הדת</t>
    </r>
    <r>
      <rPr>
        <sz val="11"/>
        <color rgb="FF000000"/>
        <rFont val="Arial"/>
        <family val="0"/>
        <charset val="1"/>
      </rPr>
      <t xml:space="preserve">, </t>
    </r>
    <r>
      <rPr>
        <sz val="11"/>
        <color rgb="FF000000"/>
        <rFont val="FreeSans"/>
        <family val="2"/>
      </rPr>
      <t xml:space="preserve">מדוע כה חשוב במצב העולם הנוכחי להפיץ את חכמת הקבלה ומהם התנאים הדרושים לחברה החיה לפי חוקי חכמה זו</t>
    </r>
    <r>
      <rPr>
        <sz val="11"/>
        <color rgb="FF000000"/>
        <rFont val="Arial"/>
        <family val="0"/>
        <charset val="1"/>
      </rPr>
      <t xml:space="preserve">? </t>
    </r>
    <r>
      <rPr>
        <sz val="11"/>
        <color rgb="FF000000"/>
        <rFont val="FreeSans"/>
        <family val="2"/>
      </rPr>
      <t xml:space="preserve">הרב ד</t>
    </r>
    <r>
      <rPr>
        <sz val="11"/>
        <color rgb="FF000000"/>
        <rFont val="Arial"/>
        <family val="0"/>
        <charset val="1"/>
      </rPr>
      <t xml:space="preserve">"</t>
    </r>
    <r>
      <rPr>
        <sz val="11"/>
        <color rgb="FF000000"/>
        <rFont val="FreeSans"/>
        <family val="2"/>
      </rPr>
      <t xml:space="preserve">ר מיכאל לייטמן בשיחה עם בן ציון גירץ </t>
    </r>
  </si>
  <si>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חברה קבלית</t>
    </r>
    <r>
      <rPr>
        <sz val="10"/>
        <color rgb="FF000000"/>
        <rFont val="Cambria"/>
        <family val="0"/>
        <charset val="1"/>
      </rPr>
      <t xml:space="preserve">, </t>
    </r>
    <r>
      <rPr>
        <sz val="10"/>
        <color rgb="FF000000"/>
        <rFont val="FreeSans"/>
        <family val="2"/>
      </rPr>
      <t xml:space="preserve">המאה ה</t>
    </r>
    <r>
      <rPr>
        <sz val="10"/>
        <color rgb="FF000000"/>
        <rFont val="Cambria"/>
        <family val="0"/>
        <charset val="1"/>
      </rPr>
      <t xml:space="preserve">-21</t>
    </r>
  </si>
  <si>
    <r>
      <rPr>
        <sz val="10"/>
        <color rgb="FF000000"/>
        <rFont val="FreeSans"/>
        <family val="2"/>
      </rPr>
      <t xml:space="preserve">למה ניתק הקשר בין ההשגה הרוחנית ומנהגי הדת</t>
    </r>
    <r>
      <rPr>
        <sz val="10"/>
        <color rgb="FF000000"/>
        <rFont val="Cambria"/>
        <family val="0"/>
        <charset val="1"/>
      </rPr>
      <t xml:space="preserve">, </t>
    </r>
    <r>
      <rPr>
        <sz val="10"/>
        <color rgb="FF000000"/>
        <rFont val="FreeSans"/>
        <family val="2"/>
      </rPr>
      <t xml:space="preserve">מדוע כה חשוב במצב העולם הנוכחי להפיץ את חכמת הקבלה ומהם התנאים הדרושים לחברה שחיה לפי חוקי חכמה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</si>
  <si>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t xml:space="preserve">מאחורי המילים</t>
  </si>
  <si>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נושאים שונים משיעור הקבלה היומי ומסייעים לנו בהבנת הדרך הרוחנית</t>
    </r>
    <r>
      <rPr>
        <sz val="10"/>
        <color rgb="FF000000"/>
        <rFont val="Cambria"/>
        <family val="0"/>
        <charset val="1"/>
      </rPr>
      <t xml:space="preserve">. </t>
    </r>
    <r>
      <rPr>
        <sz val="10"/>
        <color rgb="FF000000"/>
        <rFont val="FreeSans"/>
        <family val="2"/>
      </rPr>
      <t xml:space="preserve">בתוכנית טעימות מתוך השיעורים</t>
    </r>
    <r>
      <rPr>
        <sz val="10"/>
        <color rgb="FF000000"/>
        <rFont val="Cambria"/>
        <family val="0"/>
        <charset val="1"/>
      </rPr>
      <t xml:space="preserve">, </t>
    </r>
    <r>
      <rPr>
        <sz val="10"/>
        <color rgb="FF000000"/>
        <rFont val="FreeSans"/>
        <family val="2"/>
      </rPr>
      <t xml:space="preserve">פירושים למושגים וגם הסברים לאירועים ולמצבים העוברים עלינו</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</si>
  <si>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(2013-04-30)</t>
    </r>
  </si>
  <si>
    <t xml:space="preserve">http://files.kabbalahmedia.info/download/video/heb_o_norav_2013-04-30_program_meahorei-milim.wmv</t>
  </si>
  <si>
    <t xml:space="preserve">09.05.13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</si>
  <si>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בחירת הסביבה</t>
    </r>
  </si>
  <si>
    <r>
      <rPr>
        <sz val="10"/>
        <color rgb="FF000000"/>
        <rFont val="FreeSans"/>
        <family val="2"/>
      </rPr>
      <t xml:space="preserve">מדוע כדי להגיע לרוחניות יש צורך בסביבה</t>
    </r>
    <r>
      <rPr>
        <sz val="10"/>
        <color rgb="FF000000"/>
        <rFont val="Cambria"/>
        <family val="0"/>
        <charset val="1"/>
      </rPr>
      <t xml:space="preserve">, </t>
    </r>
    <r>
      <rPr>
        <sz val="10"/>
        <color rgb="FF000000"/>
        <rFont val="FreeSans"/>
        <family val="2"/>
      </rPr>
      <t xml:space="preserve">לפי אילו ערכים בוחרים אותה ומדוע זאת בחירתו היחידה של האדם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ומפרשים</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</si>
  <si>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(2013-05-05)</t>
    </r>
  </si>
  <si>
    <t xml:space="preserve">http://files.kabbalahmedia.info/download/video/heb_o_norav_2013-05-05_program_meahorei-milim.wmv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</si>
  <si>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מצרים</t>
    </r>
  </si>
  <si>
    <r>
      <rPr>
        <sz val="10"/>
        <color rgb="FF000000"/>
        <rFont val="FreeSans"/>
        <family val="2"/>
      </rPr>
      <t xml:space="preserve">מהו תהליך </t>
    </r>
    <r>
      <rPr>
        <sz val="10"/>
        <color rgb="FF000000"/>
        <rFont val="Cambria"/>
        <family val="0"/>
        <charset val="1"/>
      </rPr>
      <t xml:space="preserve">"</t>
    </r>
    <r>
      <rPr>
        <sz val="10"/>
        <color rgb="FF000000"/>
        <rFont val="FreeSans"/>
        <family val="2"/>
      </rPr>
      <t xml:space="preserve">יציאת מצרים</t>
    </r>
    <r>
      <rPr>
        <sz val="10"/>
        <color rgb="FF000000"/>
        <rFont val="Cambria"/>
        <family val="0"/>
        <charset val="1"/>
      </rPr>
      <t xml:space="preserve">" </t>
    </r>
    <r>
      <rPr>
        <sz val="10"/>
        <color rgb="FF000000"/>
        <rFont val="FreeSans"/>
        <family val="2"/>
      </rPr>
      <t xml:space="preserve">בדרך הרוחנית של האדם</t>
    </r>
    <r>
      <rPr>
        <sz val="10"/>
        <color rgb="FF000000"/>
        <rFont val="Cambria"/>
        <family val="0"/>
        <charset val="1"/>
      </rPr>
      <t xml:space="preserve">, </t>
    </r>
    <r>
      <rPr>
        <sz val="10"/>
        <color rgb="FF000000"/>
        <rFont val="FreeSans"/>
        <family val="2"/>
      </rPr>
      <t xml:space="preserve">אילו בירורים עליו לעבור בו ומדוע האדם לבד אינו יכול להשתנות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מעניקים פירושים על פי חכמת הקבלה</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</si>
  <si>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(2013-05-06)</t>
    </r>
  </si>
  <si>
    <t xml:space="preserve">http://files.kabbalahmedia.info/download/video/heb_o_norav_2013-05-06_program_meahorei-milim.wmv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</si>
  <si>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מטרת החיים</t>
    </r>
  </si>
  <si>
    <r>
      <rPr>
        <sz val="10"/>
        <color rgb="FF000000"/>
        <rFont val="Cambria"/>
        <family val="0"/>
        <charset val="1"/>
      </rPr>
      <t xml:space="preserve">"</t>
    </r>
    <r>
      <rPr>
        <sz val="10"/>
        <color rgb="FF000000"/>
        <rFont val="FreeSans"/>
        <family val="2"/>
      </rPr>
      <t xml:space="preserve">סוף מעשה במחשבה תחילה</t>
    </r>
    <r>
      <rPr>
        <sz val="10"/>
        <color rgb="FF000000"/>
        <rFont val="Cambria"/>
        <family val="0"/>
        <charset val="1"/>
      </rPr>
      <t xml:space="preserve">". </t>
    </r>
    <r>
      <rPr>
        <sz val="10"/>
        <color rgb="FF000000"/>
        <rFont val="FreeSans"/>
        <family val="2"/>
      </rPr>
      <t xml:space="preserve">מהי המחשבה שעומדת מאחורי בריאת האדם</t>
    </r>
    <r>
      <rPr>
        <sz val="10"/>
        <color rgb="FF000000"/>
        <rFont val="Cambria"/>
        <family val="0"/>
        <charset val="1"/>
      </rPr>
      <t xml:space="preserve">, </t>
    </r>
    <r>
      <rPr>
        <sz val="10"/>
        <color rgb="FF000000"/>
        <rFont val="FreeSans"/>
        <family val="2"/>
      </rPr>
      <t xml:space="preserve">כיצד נממש את מטרת חיינו והאם ישנה הנאה שאינה נעלמת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בנושאים הרלוונטיים לכולנו</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</si>
  <si>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(2013-05-07)</t>
    </r>
  </si>
  <si>
    <t xml:space="preserve">http://files.kabbalahmedia.info/download/video/heb_o_norav_2013-05-07_program_meahorei-milim.wmv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</si>
  <si>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ישראל והעולם</t>
    </r>
  </si>
  <si>
    <r>
      <rPr>
        <sz val="10"/>
        <color rgb="FF000000"/>
        <rFont val="FreeSans"/>
        <family val="2"/>
      </rPr>
      <t xml:space="preserve">מהו המצב שנקרא </t>
    </r>
    <r>
      <rPr>
        <sz val="10"/>
        <color rgb="FF000000"/>
        <rFont val="Cambria"/>
        <family val="0"/>
        <charset val="1"/>
      </rPr>
      <t xml:space="preserve">"</t>
    </r>
    <r>
      <rPr>
        <sz val="10"/>
        <color rgb="FF000000"/>
        <rFont val="FreeSans"/>
        <family val="2"/>
      </rPr>
      <t xml:space="preserve">ישראל</t>
    </r>
    <r>
      <rPr>
        <sz val="10"/>
        <color rgb="FF000000"/>
        <rFont val="Cambria"/>
        <family val="0"/>
        <charset val="1"/>
      </rPr>
      <t xml:space="preserve">" </t>
    </r>
    <r>
      <rPr>
        <sz val="10"/>
        <color rgb="FF000000"/>
        <rFont val="FreeSans"/>
        <family val="2"/>
      </rPr>
      <t xml:space="preserve">ומהו המצב של </t>
    </r>
    <r>
      <rPr>
        <sz val="10"/>
        <color rgb="FF000000"/>
        <rFont val="Cambria"/>
        <family val="0"/>
        <charset val="1"/>
      </rPr>
      <t xml:space="preserve">"</t>
    </r>
    <r>
      <rPr>
        <sz val="10"/>
        <color rgb="FF000000"/>
        <rFont val="FreeSans"/>
        <family val="2"/>
      </rPr>
      <t xml:space="preserve">אומות העולם</t>
    </r>
    <r>
      <rPr>
        <sz val="10"/>
        <color rgb="FF000000"/>
        <rFont val="Cambria"/>
        <family val="0"/>
        <charset val="1"/>
      </rPr>
      <t xml:space="preserve">" </t>
    </r>
    <r>
      <rPr>
        <sz val="10"/>
        <color rgb="FF000000"/>
        <rFont val="FreeSans"/>
        <family val="2"/>
      </rPr>
      <t xml:space="preserve">בדרך הרוחנית</t>
    </r>
    <r>
      <rPr>
        <sz val="10"/>
        <color rgb="FF000000"/>
        <rFont val="Cambria"/>
        <family val="0"/>
        <charset val="1"/>
      </rPr>
      <t xml:space="preserve">, </t>
    </r>
    <r>
      <rPr>
        <sz val="10"/>
        <color rgb="FF000000"/>
        <rFont val="FreeSans"/>
        <family val="2"/>
      </rPr>
      <t xml:space="preserve">מהו שורש האנטישמיות ומהו תפקיד ישראל כלפי האנושות כולה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עונים ומבהירים</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</si>
  <si>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(2013-05-19)</t>
    </r>
  </si>
  <si>
    <t xml:space="preserve">http://files.kabbalahmedia.info/video/heb_o_norav_2013-05-19_program_meahorei-milim.wmv</t>
  </si>
  <si>
    <t xml:space="preserve">20.05.13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</si>
  <si>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עבודת החיבור</t>
    </r>
  </si>
  <si>
    <r>
      <rPr>
        <sz val="10"/>
        <color rgb="FF000000"/>
        <rFont val="FreeSans"/>
        <family val="2"/>
      </rPr>
      <t xml:space="preserve">כיצד עלינו לפעול למען גילוי כוח האהבה והחיבור בינינו</t>
    </r>
    <r>
      <rPr>
        <sz val="10"/>
        <color rgb="FF000000"/>
        <rFont val="Cambria"/>
        <family val="0"/>
        <charset val="1"/>
      </rPr>
      <t xml:space="preserve">, </t>
    </r>
    <r>
      <rPr>
        <sz val="10"/>
        <color rgb="FF000000"/>
        <rFont val="FreeSans"/>
        <family val="2"/>
      </rPr>
      <t xml:space="preserve">מה מגביל אותנו בעבודה וכיצד נוכל להאיץ את ההתקדמות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מבארים סוגיות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</si>
  <si>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(2013-05-20)</t>
    </r>
  </si>
  <si>
    <t xml:space="preserve">http://files.kabbalahmedia.info/video/heb_o_norav_2013-05-20_program_meahorei-milim.wmv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</si>
  <si>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אהבת חברים</t>
    </r>
  </si>
  <si>
    <r>
      <rPr>
        <sz val="10"/>
        <color rgb="FF000000"/>
        <rFont val="FreeSans"/>
        <family val="2"/>
      </rPr>
      <t xml:space="preserve">מהי אהבת חברים</t>
    </r>
    <r>
      <rPr>
        <sz val="10"/>
        <color rgb="FF000000"/>
        <rFont val="Cambria"/>
        <family val="0"/>
        <charset val="1"/>
      </rPr>
      <t xml:space="preserve">, </t>
    </r>
    <r>
      <rPr>
        <sz val="10"/>
        <color rgb="FF000000"/>
        <rFont val="FreeSans"/>
        <family val="2"/>
      </rPr>
      <t xml:space="preserve">מהן דרגות הקשר שאנו מרגישים באמצעותה</t>
    </r>
    <r>
      <rPr>
        <sz val="10"/>
        <color rgb="FF000000"/>
        <rFont val="Cambria"/>
        <family val="0"/>
        <charset val="1"/>
      </rPr>
      <t xml:space="preserve">, </t>
    </r>
    <r>
      <rPr>
        <sz val="10"/>
        <color rgb="FF000000"/>
        <rFont val="FreeSans"/>
        <family val="2"/>
      </rPr>
      <t xml:space="preserve">האם ניתן לחייב אדם לאהוב ומה תפקיד המשחק בעבודת החיבור</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מבארים מושגים וערכים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</si>
  <si>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(2013-05-21)</t>
    </r>
  </si>
  <si>
    <t xml:space="preserve">http://files.kabbalahmedia.info/download/video/heb_o_norav_2013-05-21_program_meahorei-milim.wmv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</si>
  <si>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מימוש החכמה</t>
    </r>
  </si>
  <si>
    <r>
      <rPr>
        <sz val="10"/>
        <color rgb="FF000000"/>
        <rFont val="FreeSans"/>
        <family val="2"/>
      </rPr>
      <t xml:space="preserve">כיצד אנו מממשים את חכמת הקבלה באופן פרקטי</t>
    </r>
    <r>
      <rPr>
        <sz val="10"/>
        <color rgb="FF000000"/>
        <rFont val="Cambria"/>
        <family val="0"/>
        <charset val="1"/>
      </rPr>
      <t xml:space="preserve">, </t>
    </r>
    <r>
      <rPr>
        <sz val="10"/>
        <color rgb="FF000000"/>
        <rFont val="FreeSans"/>
        <family val="2"/>
      </rPr>
      <t xml:space="preserve">מהי חשיבות התגלות השנאה בעבודה הרוחנית ואיזה רגש מתגלה כשמתפתח הקשר הנכון</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נושאים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</si>
  <si>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(2013-05-26)</t>
    </r>
  </si>
  <si>
    <t xml:space="preserve">http://files.kabbalahmedia.info/video/heb_o_norav_2013-05-26_program_meahorei-milim.wmv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</si>
  <si>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שותפים לתיקון</t>
    </r>
  </si>
  <si>
    <r>
      <rPr>
        <sz val="10"/>
        <color rgb="FF000000"/>
        <rFont val="FreeSans"/>
        <family val="2"/>
      </rPr>
      <t xml:space="preserve">מהי השותפות שלנו עם הבורא</t>
    </r>
    <r>
      <rPr>
        <sz val="10"/>
        <color rgb="FF000000"/>
        <rFont val="Cambria"/>
        <family val="0"/>
        <charset val="1"/>
      </rPr>
      <t xml:space="preserve">, </t>
    </r>
    <r>
      <rPr>
        <sz val="10"/>
        <color rgb="FF000000"/>
        <rFont val="FreeSans"/>
        <family val="2"/>
      </rPr>
      <t xml:space="preserve">באיזה אופן היא מתבטאת וכיצד היא תחלץ אותנו מהמשבר לחיי אהבה</t>
    </r>
    <r>
      <rPr>
        <sz val="10"/>
        <color rgb="FF000000"/>
        <rFont val="Cambria"/>
        <family val="0"/>
        <charset val="1"/>
      </rPr>
      <t xml:space="preserve">, </t>
    </r>
    <r>
      <rPr>
        <sz val="10"/>
        <color rgb="FF000000"/>
        <rFont val="FreeSans"/>
        <family val="2"/>
      </rPr>
      <t xml:space="preserve">חיבור וערבות הדדית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מבארים ערכים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</si>
  <si>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(2013-05-27)</t>
    </r>
  </si>
  <si>
    <t xml:space="preserve">http://files.kabbalahmedia.info/download/video/heb_o_norav_2013-05-27_program_meahorei-milim.wmv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</si>
  <si>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הכרת הרע</t>
    </r>
  </si>
  <si>
    <r>
      <rPr>
        <sz val="10"/>
        <color rgb="FF000000"/>
        <rFont val="FreeSans"/>
        <family val="2"/>
      </rPr>
      <t xml:space="preserve">מדוע הבורא נסתר וכיצד נוכל לייצב את הגישה הנכונה על מנת לקלוט אותו ולהתאים את עצמנו אליו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מבארים ערכים ומושגים מתוך שיעור הקבלה היומי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</si>
  <si>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(2013-05-22)</t>
    </r>
  </si>
  <si>
    <t xml:space="preserve">http://files.kabbalahmedia.info/download/video/heb_o_norav_2013-05-22_program_meahorei-milim.wmv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</si>
  <si>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התפתחות נכונה</t>
    </r>
  </si>
  <si>
    <r>
      <rPr>
        <sz val="10"/>
        <color rgb="FF000000"/>
        <rFont val="FreeSans"/>
        <family val="2"/>
      </rPr>
      <t xml:space="preserve">מהם החוקים בחכמת הקבלה שעל פיהם האדם יודע שהוא מתקדם נכון</t>
    </r>
    <r>
      <rPr>
        <sz val="10"/>
        <color rgb="FF000000"/>
        <rFont val="Cambria"/>
        <family val="0"/>
        <charset val="1"/>
      </rPr>
      <t xml:space="preserve">, </t>
    </r>
    <r>
      <rPr>
        <sz val="10"/>
        <color rgb="FF000000"/>
        <rFont val="FreeSans"/>
        <family val="2"/>
      </rPr>
      <t xml:space="preserve">מאיפה מגיעים הרצונות שפועלים בי ומהיכן אני יכול לקבל את ההזדמנות להתפתח</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בהסברים לנושאים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</si>
  <si>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(2013-05-28)</t>
    </r>
  </si>
  <si>
    <t xml:space="preserve">http://files.kabbalahmedia.info/download/video/heb_o_norav_2013-05-28_program_meahorei-milim.wmv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</si>
  <si>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אחריות על העולם</t>
    </r>
  </si>
  <si>
    <r>
      <rPr>
        <sz val="10"/>
        <color rgb="FF000000"/>
        <rFont val="FreeSans"/>
        <family val="2"/>
      </rPr>
      <t xml:space="preserve">האם לאדם יחיד יש אחריות על כל העולם</t>
    </r>
    <r>
      <rPr>
        <sz val="10"/>
        <color rgb="FF000000"/>
        <rFont val="Cambria"/>
        <family val="0"/>
        <charset val="1"/>
      </rPr>
      <t xml:space="preserve">, </t>
    </r>
    <r>
      <rPr>
        <sz val="10"/>
        <color rgb="FF000000"/>
        <rFont val="FreeSans"/>
        <family val="2"/>
      </rPr>
      <t xml:space="preserve">מדוע איננו מרגישים את התלות בינינו ומה קורה כשאדם לא מתנהל לפי חוקי הטבע</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קטעים נבחרים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</si>
  <si>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(2013-05-29)</t>
    </r>
  </si>
  <si>
    <t xml:space="preserve">http://files.kabbalahmedia.info/download/video/heb_o_norav_2013-05-29_program_meahorei-milim.wmv</t>
  </si>
  <si>
    <t xml:space="preserve">29.05.13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</si>
  <si>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ללמוד נכון</t>
    </r>
  </si>
  <si>
    <r>
      <rPr>
        <sz val="10"/>
        <color rgb="FF000000"/>
        <rFont val="FreeSans"/>
        <family val="2"/>
      </rPr>
      <t xml:space="preserve">כיצד אדם שמגיע ללימוד חכמת הקבלה ידע שהמורה שלו הוא המורה שמתאים לו</t>
    </r>
    <r>
      <rPr>
        <sz val="10"/>
        <color rgb="FF000000"/>
        <rFont val="Cambria"/>
        <family val="0"/>
        <charset val="1"/>
      </rPr>
      <t xml:space="preserve">, </t>
    </r>
    <r>
      <rPr>
        <sz val="10"/>
        <color rgb="FF000000"/>
        <rFont val="FreeSans"/>
        <family val="2"/>
      </rPr>
      <t xml:space="preserve">לאן מורה אמיתי מכוון את תלמידיו וכיצד</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קטעים נבחרים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</si>
  <si>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t>
    </r>
    <r>
      <rPr>
        <sz val="11"/>
        <rFont val="FreeSans"/>
        <family val="2"/>
      </rPr>
      <t xml:space="preserve">מס</t>
    </r>
    <r>
      <rPr>
        <sz val="11"/>
        <rFont val="Cambria"/>
        <family val="0"/>
        <charset val="1"/>
      </rPr>
      <t xml:space="preserve">' 1 (2013-06-03 )</t>
    </r>
  </si>
  <si>
    <t xml:space="preserve">http://files.kabbalahmedia.info/download/video/heb_o_norav_2013-05-30_program_meahorei-milim_n1.wmv</t>
  </si>
  <si>
    <t xml:space="preserve">04.06.13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</si>
  <si>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קשיים מטרתיים</t>
    </r>
  </si>
  <si>
    <r>
      <rPr>
        <sz val="10"/>
        <color rgb="FF000000"/>
        <rFont val="FreeSans"/>
        <family val="2"/>
      </rPr>
      <t xml:space="preserve">מה משמעותם של הקשיים במציאות שלנו</t>
    </r>
    <r>
      <rPr>
        <sz val="10"/>
        <color rgb="FF000000"/>
        <rFont val="Cambria"/>
        <family val="0"/>
        <charset val="1"/>
      </rPr>
      <t xml:space="preserve">, </t>
    </r>
    <r>
      <rPr>
        <sz val="10"/>
        <color rgb="FF000000"/>
        <rFont val="FreeSans"/>
        <family val="2"/>
      </rPr>
      <t xml:space="preserve">כיצד הם עשויים לקדם אותנו בחיים הרוחניים ומה הקשר בין התא המשפחתי לרוחניות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נושאים מרכזיים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</si>
  <si>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t>
    </r>
    <r>
      <rPr>
        <sz val="11"/>
        <rFont val="FreeSans"/>
        <family val="2"/>
      </rPr>
      <t xml:space="preserve">מס</t>
    </r>
    <r>
      <rPr>
        <sz val="11"/>
        <rFont val="Cambria"/>
        <family val="0"/>
        <charset val="1"/>
      </rPr>
      <t xml:space="preserve">' 2 (2013-05-30)</t>
    </r>
  </si>
  <si>
    <t xml:space="preserve">http://files.kabbalahmedia.info/download/video/heb_o_norav_2013-05-30_program_meahorei-milim_n2.wmv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</si>
  <si>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הטוב והמיטיב </t>
    </r>
  </si>
  <si>
    <r>
      <rPr>
        <sz val="10"/>
        <color rgb="FF000000"/>
        <rFont val="FreeSans"/>
        <family val="2"/>
      </rPr>
      <t xml:space="preserve">מיהו עם ישראל</t>
    </r>
    <r>
      <rPr>
        <sz val="10"/>
        <color rgb="FF000000"/>
        <rFont val="Cambria"/>
        <family val="0"/>
        <charset val="1"/>
      </rPr>
      <t xml:space="preserve">, </t>
    </r>
    <r>
      <rPr>
        <sz val="10"/>
        <color rgb="FF000000"/>
        <rFont val="FreeSans"/>
        <family val="2"/>
      </rPr>
      <t xml:space="preserve">מה מהות הקשר שלו עם הבורא ומה משמעות המושגים </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ו</t>
    </r>
    <r>
      <rPr>
        <sz val="10"/>
        <color rgb="FF000000"/>
        <rFont val="Cambria"/>
        <family val="0"/>
        <charset val="1"/>
      </rPr>
      <t xml:space="preserve">"</t>
    </r>
    <r>
      <rPr>
        <sz val="10"/>
        <color rgb="FF000000"/>
        <rFont val="FreeSans"/>
        <family val="2"/>
      </rPr>
      <t xml:space="preserve">טוב ומיטיב</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מושגים וערכים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</si>
  <si>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t>
    </r>
    <r>
      <rPr>
        <sz val="11"/>
        <rFont val="FreeSans"/>
        <family val="2"/>
      </rPr>
      <t xml:space="preserve">מס</t>
    </r>
    <r>
      <rPr>
        <sz val="11"/>
        <rFont val="Cambria"/>
        <family val="0"/>
        <charset val="1"/>
      </rPr>
      <t xml:space="preserve">' 3 (2013-06-03) </t>
    </r>
  </si>
  <si>
    <t xml:space="preserve">http://files.kabbalahmedia.info/download/video/heb_o_norav_2013-05-30_program_meahorei-milim_n3.wmv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</si>
  <si>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החיים על פי ערבות</t>
    </r>
  </si>
  <si>
    <r>
      <rPr>
        <sz val="10"/>
        <color rgb="FF000000"/>
        <rFont val="FreeSans"/>
        <family val="2"/>
      </rPr>
      <t xml:space="preserve">הבנת המערכת הרוחנית והשאיפה לפעול לפי עקרונות הערבות</t>
    </r>
    <r>
      <rPr>
        <sz val="10"/>
        <color rgb="FF000000"/>
        <rFont val="Cambria"/>
        <family val="0"/>
        <charset val="1"/>
      </rPr>
      <t xml:space="preserve">, </t>
    </r>
    <r>
      <rPr>
        <sz val="10"/>
        <color rgb="FF000000"/>
        <rFont val="FreeSans"/>
        <family val="2"/>
      </rPr>
      <t xml:space="preserve">מאפשרות לאדם להגיע אל החופש האמיתי ולהתייחס נכון אל המציאות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בנושאים המרכזיים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</si>
  <si>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(2013-06-06)</t>
    </r>
  </si>
  <si>
    <t xml:space="preserve">http://files.kabbalahmedia.info/download/video/heb_o_norav_2013-06-06_program_meahorei-milim_nusha-shel-metziut.wmv</t>
  </si>
  <si>
    <t xml:space="preserve">06.06.13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</si>
  <si>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חכמת הקבלה כמדע</t>
    </r>
  </si>
  <si>
    <r>
      <rPr>
        <sz val="10"/>
        <color rgb="FF000000"/>
        <rFont val="FreeSans"/>
        <family val="2"/>
      </rPr>
      <t xml:space="preserve">חכמת הקבלה היא מדע</t>
    </r>
    <r>
      <rPr>
        <sz val="10"/>
        <color rgb="FF000000"/>
        <rFont val="Cambria"/>
        <family val="0"/>
        <charset val="1"/>
      </rPr>
      <t xml:space="preserve">. </t>
    </r>
    <r>
      <rPr>
        <sz val="10"/>
        <color rgb="FF000000"/>
        <rFont val="FreeSans"/>
        <family val="2"/>
      </rPr>
      <t xml:space="preserve">מה חוקרים באמצעותה ולמי היא מיועדת</t>
    </r>
    <r>
      <rPr>
        <sz val="10"/>
        <color rgb="FF000000"/>
        <rFont val="Cambria"/>
        <family val="0"/>
        <charset val="1"/>
      </rPr>
      <t xml:space="preserve">, </t>
    </r>
    <r>
      <rPr>
        <sz val="10"/>
        <color rgb="FF000000"/>
        <rFont val="FreeSans"/>
        <family val="2"/>
      </rPr>
      <t xml:space="preserve">ומה קורה לאדם כשהוא נמצא בגילויים רוחניים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בנושאים ומושגים מרכזיים משיעור הקבלה היומי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</si>
  <si>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(2013-06-06) </t>
    </r>
  </si>
  <si>
    <t xml:space="preserve">http://files.kabbalahmedia.info/download/video/heb_o_norav_2013-06-06_program_meahorei-milim_matara-laasot-haim.wmv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</si>
  <si>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לעשות חיים</t>
    </r>
  </si>
  <si>
    <r>
      <rPr>
        <sz val="10"/>
        <color rgb="FF000000"/>
        <rFont val="FreeSans"/>
        <family val="2"/>
      </rPr>
      <t xml:space="preserve">לאילו חיים הכוח העליון רוצה לכוון אותנו</t>
    </r>
    <r>
      <rPr>
        <sz val="10"/>
        <color rgb="FF000000"/>
        <rFont val="Cambria"/>
        <family val="0"/>
        <charset val="1"/>
      </rPr>
      <t xml:space="preserve">, </t>
    </r>
    <r>
      <rPr>
        <sz val="10"/>
        <color rgb="FF000000"/>
        <rFont val="FreeSans"/>
        <family val="2"/>
      </rPr>
      <t xml:space="preserve">מה התפקיד שעלינו למלא בחיינו ומהי ההגדרה של המושג </t>
    </r>
    <r>
      <rPr>
        <sz val="10"/>
        <color rgb="FF000000"/>
        <rFont val="Cambria"/>
        <family val="0"/>
        <charset val="1"/>
      </rPr>
      <t xml:space="preserve">"</t>
    </r>
    <r>
      <rPr>
        <sz val="10"/>
        <color rgb="FF000000"/>
        <rFont val="FreeSans"/>
        <family val="2"/>
      </rPr>
      <t xml:space="preserve">טוב</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בקטעים נבחרים משיעור הקבלה היומי</t>
    </r>
  </si>
  <si>
    <t xml:space="preserve">http://files.kabbalahmedia.info/download/video/heb_o_norav_2013-06-06_program_meahorei-milim_leiyot-kmo-bore.wmv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</si>
  <si>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כמו הבורא</t>
    </r>
  </si>
  <si>
    <r>
      <rPr>
        <sz val="10"/>
        <color rgb="FF000000"/>
        <rFont val="FreeSans"/>
        <family val="2"/>
      </rPr>
      <t xml:space="preserve">כל חיינו הם הכנה לגלות בשביל מה אנו חיים ולפתח רגש לבורא</t>
    </r>
    <r>
      <rPr>
        <sz val="10"/>
        <color rgb="FF000000"/>
        <rFont val="Cambria"/>
        <family val="0"/>
        <charset val="1"/>
      </rPr>
      <t xml:space="preserve">. </t>
    </r>
    <r>
      <rPr>
        <sz val="10"/>
        <color rgb="FF000000"/>
        <rFont val="FreeSans"/>
        <family val="2"/>
      </rPr>
      <t xml:space="preserve">מהי ההכנה וכיצד האדם יהיה דומה לבורא</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בדיון על קטעים נבחרים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</si>
  <si>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(2013-06-12)</t>
    </r>
  </si>
  <si>
    <t xml:space="preserve">http://files.kabbalahmedia.info/download/video/heb_o_norav_2013-06-12_program_meahorei-milim_sefer-zohar.wmv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</si>
  <si>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ספר הזוהר</t>
    </r>
  </si>
  <si>
    <r>
      <rPr>
        <sz val="10"/>
        <color rgb="FF000000"/>
        <rFont val="FreeSans"/>
        <family val="2"/>
      </rPr>
      <t xml:space="preserve">מה מגלה לנו ספר הזוהר</t>
    </r>
    <r>
      <rPr>
        <sz val="10"/>
        <color rgb="FF000000"/>
        <rFont val="Cambria"/>
        <family val="0"/>
        <charset val="1"/>
      </rPr>
      <t xml:space="preserve">, </t>
    </r>
    <r>
      <rPr>
        <sz val="10"/>
        <color rgb="FF000000"/>
        <rFont val="FreeSans"/>
        <family val="2"/>
      </rPr>
      <t xml:space="preserve">כיצד נכון לקרוא ולהבין אותו ומה הקשר בין ספר הזוהר ליחסים בין בני האדם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נושאים מרתקים משיעור הקבלה ליומי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</si>
  <si>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( 2013-06-12 ) </t>
    </r>
  </si>
  <si>
    <t xml:space="preserve">http://files.kabbalahmedia.info/download/video/heb_o_norav_2013-06-12_program_meahorei-milim_olam-globali-integrali.wmv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</si>
  <si>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עולם גלובלי ואינטגרלי</t>
    </r>
  </si>
  <si>
    <r>
      <rPr>
        <sz val="10"/>
        <color rgb="FF000000"/>
        <rFont val="FreeSans"/>
        <family val="2"/>
      </rPr>
      <t xml:space="preserve">כיצד נגיע למצב בו נחייה בחברה אינטגרלית</t>
    </r>
    <r>
      <rPr>
        <sz val="10"/>
        <color rgb="FF000000"/>
        <rFont val="Cambria"/>
        <family val="0"/>
        <charset val="1"/>
      </rPr>
      <t xml:space="preserve">, </t>
    </r>
    <r>
      <rPr>
        <sz val="10"/>
        <color rgb="FF000000"/>
        <rFont val="FreeSans"/>
        <family val="2"/>
      </rPr>
      <t xml:space="preserve">האם ניתן להתחיל את השינוי כאן ועכשיו ומהו הכוח היחידי שיוכל להניע שינוי זה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בכל מה שרלוונטי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</si>
  <si>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( 2013-06-12 )</t>
    </r>
  </si>
  <si>
    <t xml:space="preserve">http://files.kabbalahmedia.info/download/video/heb_o_norav_2013-06-12_program_meahorei-milim_maor-mahzir-lemutav.wmv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</si>
  <si>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המאור המחזיר למוטב</t>
    </r>
  </si>
  <si>
    <r>
      <rPr>
        <sz val="10"/>
        <color rgb="FF000000"/>
        <rFont val="FreeSans"/>
        <family val="2"/>
      </rPr>
      <t xml:space="preserve">מהו המאור המחזיר למוטב</t>
    </r>
    <r>
      <rPr>
        <sz val="10"/>
        <color rgb="FF000000"/>
        <rFont val="Cambria"/>
        <family val="0"/>
        <charset val="1"/>
      </rPr>
      <t xml:space="preserve">, </t>
    </r>
    <r>
      <rPr>
        <sz val="10"/>
        <color rgb="FF000000"/>
        <rFont val="FreeSans"/>
        <family val="2"/>
      </rPr>
      <t xml:space="preserve">כיצד הוא פועל ואיך באמצעותו ניתן להפוך את התכונות שלנו מקבלה לנתינה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מפרשים מושגים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</si>
  <si>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( 2013-06-20 )</t>
    </r>
  </si>
  <si>
    <t xml:space="preserve">http://files.kabbalahmedia.info/download/video/heb_o_norav_2013-06-20_program_meahorei-milim_ahava.wmv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</si>
  <si>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אהבה</t>
    </r>
  </si>
  <si>
    <r>
      <rPr>
        <sz val="10"/>
        <color rgb="FF000000"/>
        <rFont val="FreeSans"/>
        <family val="2"/>
      </rPr>
      <t xml:space="preserve">מהי אהבה אמיתית</t>
    </r>
    <r>
      <rPr>
        <sz val="10"/>
        <color rgb="FF000000"/>
        <rFont val="Cambria"/>
        <family val="0"/>
        <charset val="1"/>
      </rPr>
      <t xml:space="preserve">, </t>
    </r>
    <r>
      <rPr>
        <sz val="10"/>
        <color rgb="FF000000"/>
        <rFont val="FreeSans"/>
        <family val="2"/>
      </rPr>
      <t xml:space="preserve">מה ההבדל בין אהבה ברוחניות לבין אהבה גשמית וכיצד נצליח לאהוב את הזולת כפי שהבורא אוהב את הנברא</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בפאנל על נושאים מתוך שיעור הקבלה היומי</t>
    </r>
  </si>
  <si>
    <t xml:space="preserve">http://files.kabbalahmedia.info/download/video/heb_o_norav_2013-06-20_program_meahorei-milim_hinuh-integrali.wmv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</si>
  <si>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חינוך אינטגרלי</t>
    </r>
  </si>
  <si>
    <r>
      <rPr>
        <sz val="10"/>
        <color rgb="FF000000"/>
        <rFont val="FreeSans"/>
        <family val="2"/>
      </rPr>
      <t xml:space="preserve">מהו החינוך האינטגרלי</t>
    </r>
    <r>
      <rPr>
        <sz val="10"/>
        <color rgb="FF000000"/>
        <rFont val="Cambria"/>
        <family val="0"/>
        <charset val="1"/>
      </rPr>
      <t xml:space="preserve">, </t>
    </r>
    <r>
      <rPr>
        <sz val="10"/>
        <color rgb="FF000000"/>
        <rFont val="FreeSans"/>
        <family val="2"/>
      </rPr>
      <t xml:space="preserve">מדוע הוא הכרחי וכיצד נעורר באמצעותו באדם את הרגישות למערכת האינטגרלית בה הוא חי</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בנושא מרתק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</si>
  <si>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( 2013-06-20 ) </t>
    </r>
  </si>
  <si>
    <t xml:space="preserve">http://files.kabbalahmedia.info/download/video/heb_o_norav_2013-06-20_program_meahorei-milim_thunat-ashpaa.wmv</t>
  </si>
  <si>
    <t xml:space="preserve">22.06.13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</si>
  <si>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תכונת ההשפעה</t>
    </r>
  </si>
  <si>
    <r>
      <rPr>
        <sz val="10"/>
        <color rgb="FF000000"/>
        <rFont val="FreeSans"/>
        <family val="2"/>
      </rPr>
      <t xml:space="preserve">מהי תכונת ההשפעה</t>
    </r>
    <r>
      <rPr>
        <sz val="10"/>
        <color rgb="FF000000"/>
        <rFont val="Cambria"/>
        <family val="0"/>
        <charset val="1"/>
      </rPr>
      <t xml:space="preserve">, </t>
    </r>
    <r>
      <rPr>
        <sz val="10"/>
        <color rgb="FF000000"/>
        <rFont val="FreeSans"/>
        <family val="2"/>
      </rPr>
      <t xml:space="preserve">כיצד נפתח אותה בתוכנו כשהיא מנוגדת לתכונת הקבלה המאפיינת אותנו ומהו תענוג רוחני</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מסבירים ומבהירים 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</si>
  <si>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(2013-06-20 ) </t>
    </r>
  </si>
  <si>
    <t xml:space="preserve">http://files.kabbalahmedia.info/download/video/heb_o_norav_2013-06-20_program_meahorei-milim_olam-hadash.wmv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</si>
  <si>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עולם חדש</t>
    </r>
  </si>
  <si>
    <r>
      <rPr>
        <sz val="10"/>
        <color rgb="FF000000"/>
        <rFont val="FreeSans"/>
        <family val="2"/>
      </rPr>
      <t xml:space="preserve">אנחנו מתקדמים אל עבר עולם חדש</t>
    </r>
    <r>
      <rPr>
        <sz val="10"/>
        <color rgb="FF000000"/>
        <rFont val="Cambria"/>
        <family val="0"/>
        <charset val="1"/>
      </rPr>
      <t xml:space="preserve">. </t>
    </r>
    <r>
      <rPr>
        <sz val="10"/>
        <color rgb="FF000000"/>
        <rFont val="FreeSans"/>
        <family val="2"/>
      </rPr>
      <t xml:space="preserve">על פי אילו עקרונות הוא פועל וכיצד נבנה בינינו יחסים נכונים כדי להיות מותאמים אליו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בפאנל על נושאים מתוך שיעור הקבלה היומי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</si>
  <si>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(2013-06-27 )</t>
    </r>
  </si>
  <si>
    <t xml:space="preserve">http://files.kabbalahmedia.info/download/video/heb_o_norav_2013-06-27_program_meahorei-milim_mishak.wmv</t>
  </si>
  <si>
    <t xml:space="preserve">28.06.13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</si>
  <si>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משחק</t>
    </r>
  </si>
  <si>
    <r>
      <rPr>
        <sz val="10"/>
        <color rgb="FF000000"/>
        <rFont val="FreeSans"/>
        <family val="2"/>
      </rPr>
      <t xml:space="preserve">מה מטרת המשחק בהתפתחות הרוחנית ובאיזה אופן הוא מסייע לנו לפתח חיבור והדדיות במערכות היחסים שלנו</t>
    </r>
    <r>
      <rPr>
        <sz val="10"/>
        <color rgb="FF000000"/>
        <rFont val="Cambria"/>
        <family val="0"/>
        <charset val="1"/>
      </rPr>
      <t xml:space="preserve">? </t>
    </r>
    <r>
      <rPr>
        <sz val="10"/>
        <color rgb="FF000000"/>
        <rFont val="FreeSans"/>
        <family val="2"/>
      </rPr>
      <t xml:space="preserve">פאנל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מסביר ערכים ומושגים מתוך שיעור הקבלה היומי </t>
    </r>
  </si>
  <si>
    <t xml:space="preserve">http://files.kabbalahmedia.info/download/video/heb_o_norav_2013-06-27_program_meahorei-milim_tfila.wmv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</si>
  <si>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תפילה</t>
    </r>
  </si>
  <si>
    <r>
      <rPr>
        <sz val="10"/>
        <color rgb="FF000000"/>
        <rFont val="FreeSans"/>
        <family val="2"/>
      </rPr>
      <t xml:space="preserve">מהי תפילה</t>
    </r>
    <r>
      <rPr>
        <sz val="10"/>
        <color rgb="FF000000"/>
        <rFont val="Cambria"/>
        <family val="0"/>
        <charset val="1"/>
      </rPr>
      <t xml:space="preserve">, </t>
    </r>
    <r>
      <rPr>
        <sz val="10"/>
        <color rgb="FF000000"/>
        <rFont val="FreeSans"/>
        <family val="2"/>
      </rPr>
      <t xml:space="preserve">מה התהליך שעלינו לעבור על מנת שתיענה וכיצד היא מקדמת אותנו לחיבור</t>
    </r>
    <r>
      <rPr>
        <sz val="10"/>
        <color rgb="FF000000"/>
        <rFont val="Cambria"/>
        <family val="0"/>
        <charset val="1"/>
      </rPr>
      <t xml:space="preserve">? </t>
    </r>
    <r>
      <rPr>
        <sz val="10"/>
        <color rgb="FF000000"/>
        <rFont val="FreeSans"/>
        <family val="2"/>
      </rPr>
      <t xml:space="preserve">פאנל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מסביר נושאים ומושגים מתוך שיעור הקבלה היומי</t>
    </r>
  </si>
  <si>
    <t xml:space="preserve">http://files.kabbalahmedia.info/download/video/heb_o_norav_2013-06-27_program_meahorei-milim_israel.wmv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</si>
  <si>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ישראל</t>
    </r>
  </si>
  <si>
    <r>
      <rPr>
        <sz val="10"/>
        <color rgb="FF000000"/>
        <rFont val="FreeSans"/>
        <family val="2"/>
      </rPr>
      <t xml:space="preserve">מי הם </t>
    </r>
    <r>
      <rPr>
        <sz val="10"/>
        <color rgb="FF000000"/>
        <rFont val="Cambria"/>
        <family val="0"/>
        <charset val="1"/>
      </rPr>
      <t xml:space="preserve">"</t>
    </r>
    <r>
      <rPr>
        <sz val="10"/>
        <color rgb="FF000000"/>
        <rFont val="FreeSans"/>
        <family val="2"/>
      </rPr>
      <t xml:space="preserve">ישראל</t>
    </r>
    <r>
      <rPr>
        <sz val="10"/>
        <color rgb="FF000000"/>
        <rFont val="Cambria"/>
        <family val="0"/>
        <charset val="1"/>
      </rPr>
      <t xml:space="preserve">", </t>
    </r>
    <r>
      <rPr>
        <sz val="10"/>
        <color rgb="FF000000"/>
        <rFont val="FreeSans"/>
        <family val="2"/>
      </rPr>
      <t xml:space="preserve">מהו החינוך האינטגרלי שעליהם לרכוש ולהנחיל לעולם כולו ומי ייעד אותם לכך</t>
    </r>
    <r>
      <rPr>
        <sz val="10"/>
        <color rgb="FF000000"/>
        <rFont val="Cambria"/>
        <family val="0"/>
        <charset val="1"/>
      </rPr>
      <t xml:space="preserve">? </t>
    </r>
    <r>
      <rPr>
        <sz val="10"/>
        <color rgb="FF000000"/>
        <rFont val="FreeSans"/>
        <family val="2"/>
      </rPr>
      <t xml:space="preserve">פאנל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</si>
  <si>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( 2013-07-07 )</t>
    </r>
  </si>
  <si>
    <t xml:space="preserve">http://files.kabbalahmedia.info/download/video/heb_o_norav_2013-07-07_program_meahorei-milim.wmv</t>
  </si>
  <si>
    <t xml:space="preserve">08.07.13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</si>
  <si>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התכללות</t>
    </r>
  </si>
  <si>
    <r>
      <rPr>
        <sz val="10"/>
        <color rgb="FF000000"/>
        <rFont val="FreeSans"/>
        <family val="2"/>
      </rPr>
      <t xml:space="preserve">מהי התכללות</t>
    </r>
    <r>
      <rPr>
        <sz val="10"/>
        <color rgb="FF000000"/>
        <rFont val="Cambria"/>
        <family val="0"/>
        <charset val="1"/>
      </rPr>
      <t xml:space="preserve">, </t>
    </r>
    <r>
      <rPr>
        <sz val="10"/>
        <color rgb="FF000000"/>
        <rFont val="FreeSans"/>
        <family val="2"/>
      </rPr>
      <t xml:space="preserve">כיצד פועל המאור המחזיר למוטב במצב מיוחד זה וכיצד כנס חיבור מקדם אותנו להשיג מצב של התכללות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מפרשים נושאים רלוונטיים מתוך 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</si>
  <si>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( 2013-06-30 )</t>
    </r>
  </si>
  <si>
    <t xml:space="preserve">http://files.kabbalahmedia.info/download/video/heb_o_norav_2013-06-30_program_meahorei-milim.wmv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</si>
  <si>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כוונת לחיבור</t>
    </r>
  </si>
  <si>
    <r>
      <rPr>
        <sz val="10"/>
        <color rgb="FF000000"/>
        <rFont val="FreeSans"/>
        <family val="2"/>
      </rPr>
      <t xml:space="preserve">באיזה אופן מהווה הקבוצה כעין כוונת ליכולתנו להתחבר ולהתמקד במטרה המשותפת וכיצד נמנף את ההפרעות להתקדמות הרוחנית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</si>
  <si>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(2013-07-01) </t>
    </r>
  </si>
  <si>
    <t xml:space="preserve">http://files.kabbalahmedia.info/download/video/heb_o_norav_2013-07-01_program_meahorei-milim.wmv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</si>
  <si>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היגיון רוחני</t>
    </r>
  </si>
  <si>
    <r>
      <rPr>
        <sz val="10"/>
        <color rgb="FF000000"/>
        <rFont val="FreeSans"/>
        <family val="2"/>
      </rPr>
      <t xml:space="preserve">מדוע הולכים לכאורה נגד ההיגיון בלימודי חכמת הקבלה</t>
    </r>
    <r>
      <rPr>
        <sz val="10"/>
        <color rgb="FF000000"/>
        <rFont val="Cambria"/>
        <family val="0"/>
        <charset val="1"/>
      </rPr>
      <t xml:space="preserve">, </t>
    </r>
    <r>
      <rPr>
        <sz val="10"/>
        <color rgb="FF000000"/>
        <rFont val="FreeSans"/>
        <family val="2"/>
      </rPr>
      <t xml:space="preserve">מהו המחסום בדרך אל הגילוי הרוחני ומדוע חשוב להימצא בספקות במהלך ההתקדמות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</si>
  <si>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(2013-07-02)</t>
    </r>
  </si>
  <si>
    <t xml:space="preserve">http://files.kabbalahmedia.info/download/video/heb_o_norav_2013-07-02_program_meahorei-milim.wmv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</si>
  <si>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הנקודה שבלב </t>
    </r>
  </si>
  <si>
    <r>
      <rPr>
        <sz val="10"/>
        <color rgb="FF000000"/>
        <rFont val="FreeSans"/>
        <family val="2"/>
      </rPr>
      <t xml:space="preserve">מהי הנקודה שבלב ומדוע היא מתעוררת פתאום</t>
    </r>
    <r>
      <rPr>
        <sz val="10"/>
        <color rgb="FF000000"/>
        <rFont val="Cambria"/>
        <family val="0"/>
        <charset val="1"/>
      </rPr>
      <t xml:space="preserve">, </t>
    </r>
    <r>
      <rPr>
        <sz val="10"/>
        <color rgb="FF000000"/>
        <rFont val="FreeSans"/>
        <family val="2"/>
      </rPr>
      <t xml:space="preserve">מה מבדיל את חכמת הקבלה מכל שאר החכמות ומהו אור מקיף</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</si>
  <si>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(2013-07-03) </t>
    </r>
  </si>
  <si>
    <t xml:space="preserve">http://files.kabbalahmedia.info/download/video/heb_o_norav_2013-07-03_program_meahorei-milim.wmv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</si>
  <si>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תענוג</t>
    </r>
  </si>
  <si>
    <r>
      <rPr>
        <sz val="10"/>
        <color rgb="FF000000"/>
        <rFont val="FreeSans"/>
        <family val="2"/>
      </rPr>
      <t xml:space="preserve">האדם נברא כדי ליהנות</t>
    </r>
    <r>
      <rPr>
        <sz val="10"/>
        <color rgb="FF000000"/>
        <rFont val="Cambria"/>
        <family val="0"/>
        <charset val="1"/>
      </rPr>
      <t xml:space="preserve">. </t>
    </r>
    <r>
      <rPr>
        <sz val="10"/>
        <color rgb="FF000000"/>
        <rFont val="FreeSans"/>
        <family val="2"/>
      </rPr>
      <t xml:space="preserve">על איזה תענוג מדובר</t>
    </r>
    <r>
      <rPr>
        <sz val="10"/>
        <color rgb="FF000000"/>
        <rFont val="Cambria"/>
        <family val="0"/>
        <charset val="1"/>
      </rPr>
      <t xml:space="preserve">, </t>
    </r>
    <r>
      <rPr>
        <sz val="10"/>
        <color rgb="FF000000"/>
        <rFont val="FreeSans"/>
        <family val="2"/>
      </rPr>
      <t xml:space="preserve">כיצד נוכל ליהנות מההשפעה לאחר ואיזו הנאה ניתן להרגיש בכנסים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</si>
  <si>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( 2013-07-08 )</t>
    </r>
  </si>
  <si>
    <t xml:space="preserve">http://files.kabbalahmedia.info/download/video/heb_o_norav_2013-07-08_program_meahorei-milim.wmv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</si>
  <si>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הכנה</t>
    </r>
  </si>
  <si>
    <r>
      <rPr>
        <sz val="10"/>
        <color rgb="FF000000"/>
        <rFont val="FreeSans"/>
        <family val="2"/>
      </rPr>
      <t xml:space="preserve">מהי </t>
    </r>
    <r>
      <rPr>
        <sz val="10"/>
        <color rgb="FF000000"/>
        <rFont val="Cambria"/>
        <family val="0"/>
        <charset val="1"/>
      </rPr>
      <t xml:space="preserve">"</t>
    </r>
    <r>
      <rPr>
        <sz val="10"/>
        <color rgb="FF000000"/>
        <rFont val="FreeSans"/>
        <family val="2"/>
      </rPr>
      <t xml:space="preserve">הכנה</t>
    </r>
    <r>
      <rPr>
        <sz val="10"/>
        <color rgb="FF000000"/>
        <rFont val="Cambria"/>
        <family val="0"/>
        <charset val="1"/>
      </rPr>
      <t xml:space="preserve">", </t>
    </r>
    <r>
      <rPr>
        <sz val="10"/>
        <color rgb="FF000000"/>
        <rFont val="FreeSans"/>
        <family val="2"/>
      </rPr>
      <t xml:space="preserve">כיצד יכול האדם לשנות את המציאות שלו באמצעותה ואיך מתכוננים נכון לקראת גילוי הבורא</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ערכים ומושגים משיעור הקבלה היומי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</si>
  <si>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( 2013-07-22 ) </t>
    </r>
  </si>
  <si>
    <t xml:space="preserve">http://files.kabbalahmedia.info/download/video/heb_o_norav_2013-07-22_program_meahorei-milim.wmv</t>
  </si>
  <si>
    <t xml:space="preserve">23.07.13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</si>
  <si>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הפתרון הוא בחיבור</t>
    </r>
  </si>
  <si>
    <r>
      <rPr>
        <sz val="10"/>
        <color rgb="FF000000"/>
        <rFont val="FreeSans"/>
        <family val="2"/>
      </rPr>
      <t xml:space="preserve">מה הוא משבר וכיצד הפתרון שלו יתממש בחיבור בינינו</t>
    </r>
    <r>
      <rPr>
        <sz val="10"/>
        <color rgb="FF000000"/>
        <rFont val="Cambria"/>
        <family val="0"/>
        <charset val="1"/>
      </rPr>
      <t xml:space="preserve">, </t>
    </r>
    <r>
      <rPr>
        <sz val="10"/>
        <color rgb="FF000000"/>
        <rFont val="FreeSans"/>
        <family val="2"/>
      </rPr>
      <t xml:space="preserve">למה תמיד בעיתות משבר מתגברת האנטישמיות ומה זה אומר להיות </t>
    </r>
    <r>
      <rPr>
        <sz val="10"/>
        <color rgb="FF000000"/>
        <rFont val="Cambria"/>
        <family val="0"/>
        <charset val="1"/>
      </rPr>
      <t xml:space="preserve">"</t>
    </r>
    <r>
      <rPr>
        <sz val="10"/>
        <color rgb="FF000000"/>
        <rFont val="FreeSans"/>
        <family val="2"/>
      </rPr>
      <t xml:space="preserve">אור לגויים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מבהירים 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</si>
  <si>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( 2013-07-24 ) </t>
    </r>
  </si>
  <si>
    <t xml:space="preserve">http://files.kabbalahmedia.info/download/video/heb_o_norav_2013-07-24_program_meahorei-milim.wmv</t>
  </si>
  <si>
    <t xml:space="preserve">25.07.13</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</si>
  <si>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מילוי רוחני</t>
    </r>
  </si>
  <si>
    <r>
      <rPr>
        <sz val="10"/>
        <color rgb="FF000000"/>
        <rFont val="FreeSans"/>
        <family val="2"/>
      </rPr>
      <t xml:space="preserve">כיצד אפשר למלא את הרצון שלנו מבלי להתרוקן</t>
    </r>
    <r>
      <rPr>
        <sz val="10"/>
        <color rgb="FF000000"/>
        <rFont val="Cambria"/>
        <family val="0"/>
        <charset val="1"/>
      </rPr>
      <t xml:space="preserve">, </t>
    </r>
    <r>
      <rPr>
        <sz val="10"/>
        <color rgb="FF000000"/>
        <rFont val="FreeSans"/>
        <family val="2"/>
      </rPr>
      <t xml:space="preserve">מהו באמת מילוי רוחני ואיך הסביבה יכולה לעזור לנו לבנות את הרצון הנכון עבורו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מבהירים מושגים והגדרות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</si>
  <si>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(2014-11-23)</t>
    </r>
  </si>
  <si>
    <t xml:space="preserve">http://files.kabbalahmedia.info/download/video/heb_o_norav_2014-11-23_program_meahorei-milim.wmv</t>
  </si>
  <si>
    <t xml:space="preserve">24.11.14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</si>
  <si>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לראות טוב</t>
    </r>
  </si>
  <si>
    <t xml:space="preserve">איך עלינו לפרש את המציאות החיצונית שמתגלה לנו, מהו המאור המחזיר למוטב
וכיצד ניתן באמצעות הקבוצה להשתמש בו כדי לראות מציאות מתוקנת? מרצי מכללת "קבלה לעם" מבררים 
יחד מושגים משיעור הקבלה היומי</t>
  </si>
  <si>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(2014-12-11)</t>
    </r>
  </si>
  <si>
    <t xml:space="preserve">http://files.kabbalahmedia.info/download/video/heb_o_norav_2014-12-11_program_meahorei-milim.wmv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</si>
  <si>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שורש האנטישמיות</t>
    </r>
  </si>
  <si>
    <r>
      <rPr>
        <sz val="10"/>
        <color rgb="FF000000"/>
        <rFont val="FreeSans"/>
        <family val="2"/>
      </rPr>
      <t xml:space="preserve">מהי התביעה הפנימית של העולם מהעם היהודי</t>
    </r>
    <r>
      <rPr>
        <sz val="10"/>
        <color rgb="FF000000"/>
        <rFont val="Cambria"/>
        <family val="0"/>
        <charset val="1"/>
      </rPr>
      <t xml:space="preserve">, </t>
    </r>
    <r>
      <rPr>
        <sz val="10"/>
        <color rgb="FF000000"/>
        <rFont val="FreeSans"/>
        <family val="2"/>
      </rPr>
      <t xml:space="preserve">כיצד ניתן לנטרל את השנאה המופנית אלינו ואיזה תנאי אנו צריכים לקיים כדי להצליח להעביר את כוח החיבור לכל האנושות</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</si>
  <si>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(2014-12-23)</t>
    </r>
  </si>
  <si>
    <t xml:space="preserve">http://files.kabbalahmedia.info/download/video/heb_o_norav_2014-12-23_program_meahorei-milim.wmv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</si>
  <si>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ענף ושורש</t>
    </r>
  </si>
  <si>
    <r>
      <rPr>
        <sz val="10"/>
        <color rgb="FF000000"/>
        <rFont val="FreeSans"/>
        <family val="2"/>
      </rPr>
      <t xml:space="preserve">מהו הקשר בין קיום מצוות גשמיות לחוקי העולם העליון</t>
    </r>
    <r>
      <rPr>
        <sz val="10"/>
        <color rgb="FF000000"/>
        <rFont val="Cambria"/>
        <family val="0"/>
        <charset val="1"/>
      </rPr>
      <t xml:space="preserve">, </t>
    </r>
    <r>
      <rPr>
        <sz val="10"/>
        <color rgb="FF000000"/>
        <rFont val="FreeSans"/>
        <family val="2"/>
      </rPr>
      <t xml:space="preserve">מהי תכלית הבריאה והאם האדם יכול להשפיע על התיקון הכללי שהאנושות עוברת</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</si>
  <si>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(2014-12-17)</t>
    </r>
  </si>
  <si>
    <t xml:space="preserve">http://files.kabbalahmedia.info/download/video/heb_o_norav_2014-12-17_program_meahorei-milim.wmv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</si>
  <si>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חוקי הטבע</t>
    </r>
  </si>
  <si>
    <r>
      <rPr>
        <sz val="10"/>
        <color rgb="FF000000"/>
        <rFont val="FreeSans"/>
        <family val="2"/>
      </rPr>
      <t xml:space="preserve">מהם החוקים המרכיבים את עולמנו</t>
    </r>
    <r>
      <rPr>
        <sz val="10"/>
        <color rgb="FF000000"/>
        <rFont val="Cambria"/>
        <family val="0"/>
        <charset val="1"/>
      </rPr>
      <t xml:space="preserve">, </t>
    </r>
    <r>
      <rPr>
        <sz val="10"/>
        <color rgb="FF000000"/>
        <rFont val="FreeSans"/>
        <family val="2"/>
      </rPr>
      <t xml:space="preserve">האם האדם יכול ללמוד את החוק הכללי של הטבע והאם ניתן להבין דרך חוקים אלו את מטרת הבריאה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</si>
  <si>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(2014-12-10)</t>
    </r>
  </si>
  <si>
    <t xml:space="preserve">http://files.kabbalahmedia.info/download/video/heb_o_norav_2014-12-10_program_meahorei-milim.wmv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</si>
  <si>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סביבה להשפעה</t>
    </r>
  </si>
  <si>
    <r>
      <rPr>
        <sz val="10"/>
        <color rgb="FF000000"/>
        <rFont val="FreeSans"/>
        <family val="2"/>
      </rPr>
      <t xml:space="preserve">מהי תכונת ההשפעה</t>
    </r>
    <r>
      <rPr>
        <sz val="10"/>
        <color rgb="FF000000"/>
        <rFont val="Cambria"/>
        <family val="0"/>
        <charset val="1"/>
      </rPr>
      <t xml:space="preserve">, </t>
    </r>
    <r>
      <rPr>
        <sz val="10"/>
        <color rgb="FF000000"/>
        <rFont val="FreeSans"/>
        <family val="2"/>
      </rPr>
      <t xml:space="preserve">מה מרגישים כשמשיגים אותה ומדוע החברה שמסביבי מהווה גורם מכריע להשגת הרוחניות</t>
    </r>
    <r>
      <rPr>
        <sz val="10"/>
        <color rgb="FF000000"/>
        <rFont val="Cambria"/>
        <family val="0"/>
        <charset val="1"/>
      </rPr>
      <t xml:space="preserve">? </t>
    </r>
    <r>
      <rPr>
        <sz val="10"/>
        <color rgb="FF000000"/>
        <rFont val="FreeSans"/>
        <family val="2"/>
      </rPr>
      <t xml:space="preserve">שיחת בירור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</si>
  <si>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(2014-12-16)</t>
    </r>
  </si>
  <si>
    <t xml:space="preserve">http://files.kabbalahmedia.info/download/video/heb_o_norav_2014-12-16_program_meahorei-milim.wmv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</si>
  <si>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הצורך בקבוצה</t>
    </r>
  </si>
  <si>
    <r>
      <rPr>
        <sz val="10"/>
        <color rgb="FF000000"/>
        <rFont val="FreeSans"/>
        <family val="2"/>
      </rPr>
      <t xml:space="preserve">איך מתקשרת ההשגה הרוחנית לקבוצה</t>
    </r>
    <r>
      <rPr>
        <sz val="10"/>
        <color rgb="FF000000"/>
        <rFont val="Cambria"/>
        <family val="0"/>
        <charset val="1"/>
      </rPr>
      <t xml:space="preserve">, </t>
    </r>
    <r>
      <rPr>
        <sz val="10"/>
        <color rgb="FF000000"/>
        <rFont val="FreeSans"/>
        <family val="2"/>
      </rPr>
      <t xml:space="preserve">מה כל כך מיוחד בלימוד קבוצתי ומה המיוחד בספר הזוהר</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</si>
  <si>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(2014-12-02)</t>
    </r>
  </si>
  <si>
    <t xml:space="preserve">http://files.kabbalahmedia.info/download/video/heb_o_norav_2014-12-02_program_meahorei-milim.wmv</t>
  </si>
  <si>
    <t xml:space="preserve">30.12.14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</si>
  <si>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איזון עם הכוח העליון</t>
    </r>
  </si>
  <si>
    <r>
      <rPr>
        <sz val="10"/>
        <color rgb="FF000000"/>
        <rFont val="FreeSans"/>
        <family val="2"/>
      </rPr>
      <t xml:space="preserve">איך נוכל להגיע לאיזון עם הכוח העליון ואילו השפעות חיוביות יבואו על העולם בעקבות זאת</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</si>
  <si>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(2015-01-07)</t>
    </r>
  </si>
  <si>
    <t xml:space="preserve">http://files.kabbalahmedia.info/download/video/heb_o_norav_2015-01-07_program_meahorei-milim.wmv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</si>
  <si>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מעל הדעת</t>
    </r>
  </si>
  <si>
    <r>
      <rPr>
        <sz val="10"/>
        <color rgb="FF000000"/>
        <rFont val="FreeSans"/>
        <family val="2"/>
      </rPr>
      <t xml:space="preserve">מדוע השאיפות היומיומיות שלנו מובילות אותנו לעבדות</t>
    </r>
    <r>
      <rPr>
        <sz val="10"/>
        <color rgb="FF000000"/>
        <rFont val="Cambria"/>
        <family val="0"/>
        <charset val="1"/>
      </rPr>
      <t xml:space="preserve">, </t>
    </r>
    <r>
      <rPr>
        <sz val="10"/>
        <color rgb="FF000000"/>
        <rFont val="FreeSans"/>
        <family val="2"/>
      </rPr>
      <t xml:space="preserve">איזו מציאות חברתית יוצרת הדאגה של האדם לעצמו וכיצד ניתן לכוון את הרצון שלנו למען גילוי מטרת הבריאה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</si>
  <si>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(2014-12-31)</t>
    </r>
  </si>
  <si>
    <t xml:space="preserve">http://files.kabbalahmedia.info/download/video/heb_o_norav_2014-12-31_program_meahorei-milim.wmv</t>
  </si>
  <si>
    <t xml:space="preserve">13.01.15</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</si>
  <si>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הכול לטובה</t>
    </r>
  </si>
  <si>
    <r>
      <rPr>
        <sz val="10"/>
        <color rgb="FF000000"/>
        <rFont val="FreeSans"/>
        <family val="2"/>
      </rPr>
      <t xml:space="preserve">מה יכול לסייע לגלות ולהכיר את מערכת החוקים שמנהלת את המציאות</t>
    </r>
    <r>
      <rPr>
        <sz val="10"/>
        <color rgb="FF000000"/>
        <rFont val="Cambria"/>
        <family val="0"/>
        <charset val="1"/>
      </rPr>
      <t xml:space="preserve">, </t>
    </r>
    <r>
      <rPr>
        <sz val="10"/>
        <color rgb="FF000000"/>
        <rFont val="FreeSans"/>
        <family val="2"/>
      </rPr>
      <t xml:space="preserve">איך נוכל להבין שכל מה שקורה הוא לטובתנו ומה נחוץ לנו בדרך אל הגילוי הרוחני</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</si>
  <si>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(2014-12-30)</t>
    </r>
  </si>
  <si>
    <t xml:space="preserve">http://files.kabbalahmedia.info/download/video/heb_o_norav_2014-12-30_program_meahorei-milim.wmv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</si>
  <si>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הקבלה האמיתית</t>
    </r>
  </si>
  <si>
    <r>
      <rPr>
        <sz val="10"/>
        <color rgb="FF000000"/>
        <rFont val="FreeSans"/>
        <family val="2"/>
      </rPr>
      <t xml:space="preserve">מהו הקשר בין חכמת הקבלה לדת</t>
    </r>
    <r>
      <rPr>
        <sz val="10"/>
        <color rgb="FF000000"/>
        <rFont val="Cambria"/>
        <family val="0"/>
        <charset val="1"/>
      </rPr>
      <t xml:space="preserve">, </t>
    </r>
    <r>
      <rPr>
        <sz val="10"/>
        <color rgb="FF000000"/>
        <rFont val="FreeSans"/>
        <family val="2"/>
      </rPr>
      <t xml:space="preserve">מהו השורש הרוחני למצוות</t>
    </r>
    <r>
      <rPr>
        <sz val="10"/>
        <color rgb="FF000000"/>
        <rFont val="Cambria"/>
        <family val="0"/>
        <charset val="1"/>
      </rPr>
      <t xml:space="preserve">, </t>
    </r>
    <r>
      <rPr>
        <sz val="10"/>
        <color rgb="FF000000"/>
        <rFont val="FreeSans"/>
        <family val="2"/>
      </rPr>
      <t xml:space="preserve">במה עוסקת חכמת הקבלה ומאיפה הגיעו כל הסטיגמות שקושרים אליה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</si>
  <si>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(2015-01-22)</t>
    </r>
  </si>
  <si>
    <t xml:space="preserve">http://files.kabbalahmedia.info/download/video/heb_o_norav_2015-01-22_program_meahorei-milim.wmv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</si>
  <si>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תפקיד הקבוצה</t>
    </r>
  </si>
  <si>
    <r>
      <rPr>
        <sz val="10"/>
        <color rgb="FF000000"/>
        <rFont val="FreeSans"/>
        <family val="2"/>
      </rPr>
      <t xml:space="preserve">מדוע הסביבה משפיעה על הרצונות של האדם</t>
    </r>
    <r>
      <rPr>
        <sz val="10"/>
        <color rgb="FF000000"/>
        <rFont val="Cambria"/>
        <family val="0"/>
        <charset val="1"/>
      </rPr>
      <t xml:space="preserve">, </t>
    </r>
    <r>
      <rPr>
        <sz val="10"/>
        <color rgb="FF000000"/>
        <rFont val="FreeSans"/>
        <family val="2"/>
      </rPr>
      <t xml:space="preserve">מה תפקיד הקבוצה בלימוד הרוחני וכיצד מיישמים עקרונות רוחניים בסדנה משותפת</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</si>
  <si>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(2015-01-15)</t>
    </r>
  </si>
  <si>
    <t xml:space="preserve">http://files.kabbalahmedia.info/download/video/heb_o_norav_2015-01-15_program_meahorei-milim.wmv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</si>
  <si>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השפעת האור </t>
    </r>
  </si>
  <si>
    <r>
      <rPr>
        <sz val="10"/>
        <color rgb="FF000000"/>
        <rFont val="FreeSans"/>
        <family val="2"/>
      </rPr>
      <t xml:space="preserve">כיצד ניתן לזהות את רצון הבורא להנות לנבראיו</t>
    </r>
    <r>
      <rPr>
        <sz val="10"/>
        <color rgb="FF000000"/>
        <rFont val="Cambria"/>
        <family val="0"/>
        <charset val="1"/>
      </rPr>
      <t xml:space="preserve">, </t>
    </r>
    <r>
      <rPr>
        <sz val="10"/>
        <color rgb="FF000000"/>
        <rFont val="FreeSans"/>
        <family val="2"/>
      </rPr>
      <t xml:space="preserve">מדוע צריך להשתייך לקבוצה כדי ללמוד את חכמת הקבלה ומהיכן נובע עצם השינוי שעובר האדם הלומד</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</si>
  <si>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(2015-01-14)</t>
    </r>
  </si>
  <si>
    <t xml:space="preserve">http://files.kabbalahmedia.info/download/video/heb_o_norav_2015-01-14_program_meahorei-milim.wmv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</si>
  <si>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פיתוח חוש רוחני</t>
    </r>
  </si>
  <si>
    <r>
      <rPr>
        <sz val="10"/>
        <color rgb="FF000000"/>
        <rFont val="FreeSans"/>
        <family val="2"/>
      </rPr>
      <t xml:space="preserve">מדוע החושים שלנו בונים בנו תפיסת מציאות שגויה</t>
    </r>
    <r>
      <rPr>
        <sz val="10"/>
        <color rgb="FF000000"/>
        <rFont val="Cambria"/>
        <family val="0"/>
        <charset val="1"/>
      </rPr>
      <t xml:space="preserve">, </t>
    </r>
    <r>
      <rPr>
        <sz val="10"/>
        <color rgb="FF000000"/>
        <rFont val="FreeSans"/>
        <family val="2"/>
      </rPr>
      <t xml:space="preserve">כיצד ניתן לחוש את המציאות שמעבר לחושים ומהו תפקידו של הרצון המשותף שעלינו לרכוש</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</si>
  <si>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(2015-01-21)</t>
    </r>
  </si>
  <si>
    <t xml:space="preserve">http://files.kabbalahmedia.info/download/video/heb_o_norav_2015-01-21_program_meahorei-milim.wmv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</si>
  <si>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רצון האדם</t>
    </r>
  </si>
  <si>
    <r>
      <rPr>
        <sz val="10"/>
        <color rgb="FF000000"/>
        <rFont val="FreeSans"/>
        <family val="2"/>
      </rPr>
      <t xml:space="preserve">מה מבדיל את חכמת הקבלה מחכמות אחרות</t>
    </r>
    <r>
      <rPr>
        <sz val="10"/>
        <color rgb="FF000000"/>
        <rFont val="Cambria"/>
        <family val="0"/>
        <charset val="1"/>
      </rPr>
      <t xml:space="preserve">, </t>
    </r>
    <r>
      <rPr>
        <sz val="10"/>
        <color rgb="FF000000"/>
        <rFont val="FreeSans"/>
        <family val="2"/>
      </rPr>
      <t xml:space="preserve">מדוע בלימוד חכמת הקבלה מעודדים את האדם להשתמש ברצונות שלו ולא לדכאם והאם ניתן למצוא בחכמה זו תשובה לכל שאלה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</si>
  <si>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(2015-01-28)</t>
    </r>
  </si>
  <si>
    <t xml:space="preserve">http://files.kabbalahmedia.info/download/video/heb_o_norav_2015-01-28_program_meahorei-milim.wmv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</si>
  <si>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יצר הרע</t>
    </r>
  </si>
  <si>
    <r>
      <rPr>
        <sz val="10"/>
        <color rgb="FF000000"/>
        <rFont val="FreeSans"/>
        <family val="2"/>
      </rPr>
      <t xml:space="preserve">מדוע היצר הרע הוא האמצעי היחיד לגילוי הטוב</t>
    </r>
    <r>
      <rPr>
        <sz val="10"/>
        <color rgb="FF000000"/>
        <rFont val="Cambria"/>
        <family val="0"/>
        <charset val="1"/>
      </rPr>
      <t xml:space="preserve">, </t>
    </r>
    <r>
      <rPr>
        <sz val="10"/>
        <color rgb="FF000000"/>
        <rFont val="FreeSans"/>
        <family val="2"/>
      </rPr>
      <t xml:space="preserve">איך משתמשים בו כדי להגיע לטוב ומה מתקבל בחיבור בין שני היצרים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משוחחים על 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</si>
  <si>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(2015-01-29)</t>
    </r>
  </si>
  <si>
    <t xml:space="preserve">http://files.kabbalahmedia.info/download/video/heb_o_norav_2015-01-29_program_meahorei-milim.wmv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</si>
  <si>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אמונת חכמים</t>
    </r>
  </si>
  <si>
    <r>
      <rPr>
        <sz val="10"/>
        <color rgb="FF000000"/>
        <rFont val="FreeSans"/>
        <family val="2"/>
      </rPr>
      <t xml:space="preserve">מהי אמונת חכמים</t>
    </r>
    <r>
      <rPr>
        <sz val="10"/>
        <color rgb="FF000000"/>
        <rFont val="Cambria"/>
        <family val="0"/>
        <charset val="1"/>
      </rPr>
      <t xml:space="preserve">, </t>
    </r>
    <r>
      <rPr>
        <sz val="10"/>
        <color rgb="FF000000"/>
        <rFont val="FreeSans"/>
        <family val="2"/>
      </rPr>
      <t xml:space="preserve">כיצד אדם הלומד את חכמת הקבלה יכול להתגבר מעל הדיסוננס והספקות שהוא מרגיש ואיך בסופו של דבר מגיעים להשגה רוחנית</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משוחחים על מושגים משיעור הקבלה היומי</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</si>
  <si>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(2015-02-04)</t>
    </r>
  </si>
  <si>
    <t xml:space="preserve">http://files.kabbalahmedia.info/download/video/heb_o_norav_2015-02-04_program_meahorei-milim.wmv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</si>
  <si>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תלות הדדית</t>
    </r>
  </si>
  <si>
    <r>
      <rPr>
        <sz val="10"/>
        <color rgb="FF000000"/>
        <rFont val="FreeSans"/>
        <family val="2"/>
      </rPr>
      <t xml:space="preserve">מה זה אומר שקיימת בין כולנו מערכת של תלות הדדית</t>
    </r>
    <r>
      <rPr>
        <sz val="10"/>
        <color rgb="FF000000"/>
        <rFont val="Cambria"/>
        <family val="0"/>
        <charset val="1"/>
      </rPr>
      <t xml:space="preserve">, </t>
    </r>
    <r>
      <rPr>
        <sz val="10"/>
        <color rgb="FF000000"/>
        <rFont val="FreeSans"/>
        <family val="2"/>
      </rPr>
      <t xml:space="preserve">איזה תפקיד ממלאת ישראל במערכת זו ומה כנס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העולמי תורם למשתתפים בו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משוחחים על מושגים מתוך שיעורי הקבלה היומיים</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</si>
  <si>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(2015-02-05)</t>
    </r>
  </si>
  <si>
    <t xml:space="preserve">http://files.kabbalahmedia.info/download/video/heb_o_norav_2015-02-05_program_meahorei-milim.wmv</t>
  </si>
  <si>
    <t xml:space="preserve">11.02.15</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</si>
  <si>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השינוי הוא באדם</t>
    </r>
  </si>
  <si>
    <r>
      <rPr>
        <sz val="10"/>
        <color rgb="FF000000"/>
        <rFont val="FreeSans"/>
        <family val="2"/>
      </rPr>
      <t xml:space="preserve">מדוע אדם יכול לחוש בשינוי רק אם הוא משתנה</t>
    </r>
    <r>
      <rPr>
        <sz val="10"/>
        <color rgb="FF000000"/>
        <rFont val="Cambria"/>
        <family val="0"/>
        <charset val="1"/>
      </rPr>
      <t xml:space="preserve">, </t>
    </r>
    <r>
      <rPr>
        <sz val="10"/>
        <color rgb="FF000000"/>
        <rFont val="FreeSans"/>
        <family val="2"/>
      </rPr>
      <t xml:space="preserve">האם ניתן לנהל את המציאות שלנו וכיצד ניתן להיעזר בספרי מקובלים כדי לקבל יותר שליטה על החיים</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</si>
  <si>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(2015-02-11)</t>
    </r>
  </si>
  <si>
    <t xml:space="preserve">http://files.kabbalahmedia.info/download/video/heb_o_norav_2015-02-11_program_meahorei-milim.wmv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</si>
  <si>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לבקש נכון</t>
    </r>
  </si>
  <si>
    <r>
      <rPr>
        <sz val="10"/>
        <color rgb="FF000000"/>
        <rFont val="FreeSans"/>
        <family val="2"/>
      </rPr>
      <t xml:space="preserve">מהו ה</t>
    </r>
    <r>
      <rPr>
        <sz val="10"/>
        <color rgb="FF000000"/>
        <rFont val="Cambria"/>
        <family val="0"/>
        <charset val="1"/>
      </rPr>
      <t xml:space="preserve">"</t>
    </r>
    <r>
      <rPr>
        <sz val="10"/>
        <color rgb="FF000000"/>
        <rFont val="FreeSans"/>
        <family val="2"/>
      </rPr>
      <t xml:space="preserve">מאציל</t>
    </r>
    <r>
      <rPr>
        <sz val="10"/>
        <color rgb="FF000000"/>
        <rFont val="Cambria"/>
        <family val="0"/>
        <charset val="1"/>
      </rPr>
      <t xml:space="preserve">" </t>
    </r>
    <r>
      <rPr>
        <sz val="10"/>
        <color rgb="FF000000"/>
        <rFont val="FreeSans"/>
        <family val="2"/>
      </rPr>
      <t xml:space="preserve">המגדיר את הכוח העליון</t>
    </r>
    <r>
      <rPr>
        <sz val="10"/>
        <color rgb="FF000000"/>
        <rFont val="Cambria"/>
        <family val="0"/>
        <charset val="1"/>
      </rPr>
      <t xml:space="preserve">, </t>
    </r>
    <r>
      <rPr>
        <sz val="10"/>
        <color rgb="FF000000"/>
        <rFont val="FreeSans"/>
        <family val="2"/>
      </rPr>
      <t xml:space="preserve">איזו בקשה תביא אותנו לקשר עם הכוח הזה ואיזו תועלת יש לכנס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בה מתגבשת בקשה משותפת</t>
    </r>
    <r>
      <rPr>
        <sz val="10"/>
        <color rgb="FF000000"/>
        <rFont val="Cambria"/>
        <family val="0"/>
        <charset val="1"/>
      </rPr>
      <t xml:space="preserve">? </t>
    </r>
    <r>
      <rPr>
        <sz val="10"/>
        <color rgb="FF000000"/>
        <rFont val="FreeSans"/>
        <family val="2"/>
      </rPr>
      <t xml:space="preserve">יאיר אורן בשיחה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</si>
  <si>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(2015-04-01)</t>
    </r>
  </si>
  <si>
    <t xml:space="preserve">http://files.kabbalahmedia.info/download/video/heb_o_norav_2015-04-01_program_meahorei-milim.wmv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</si>
  <si>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יציאת מצרים של היום</t>
    </r>
  </si>
  <si>
    <r>
      <rPr>
        <sz val="10"/>
        <color rgb="FF000000"/>
        <rFont val="FreeSans"/>
        <family val="2"/>
      </rPr>
      <t xml:space="preserve">מה מסמל סיפור יציאת מצרים על כל דמויותיו</t>
    </r>
    <r>
      <rPr>
        <sz val="10"/>
        <color rgb="FF000000"/>
        <rFont val="Cambria"/>
        <family val="0"/>
        <charset val="1"/>
      </rPr>
      <t xml:space="preserve">, </t>
    </r>
    <r>
      <rPr>
        <sz val="10"/>
        <color rgb="FF000000"/>
        <rFont val="FreeSans"/>
        <family val="2"/>
      </rPr>
      <t xml:space="preserve">מה מפריע לנו להתקדם אל הרוחניות ואיך מתקשר מצב החברה הישראלית היום למה שקרה ליהודים לפי סיפור ההגדה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בדיון משותף</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</si>
  <si>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(2015-04-15)</t>
    </r>
  </si>
  <si>
    <t xml:space="preserve">http://files.kabbalahmedia.info/download/video/heb_o_norav_2015-04-15_program_meahorei-milim.wmv</t>
  </si>
  <si>
    <t xml:space="preserve">07.05.15</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</si>
  <si>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השפעה בכוונה</t>
    </r>
  </si>
  <si>
    <r>
      <rPr>
        <sz val="10"/>
        <color rgb="FF000000"/>
        <rFont val="FreeSans"/>
        <family val="2"/>
      </rPr>
      <t xml:space="preserve">מהי פעולת השפעה על פי חכמת הקבלה</t>
    </r>
    <r>
      <rPr>
        <sz val="10"/>
        <color rgb="FF000000"/>
        <rFont val="Cambria"/>
        <family val="0"/>
        <charset val="1"/>
      </rPr>
      <t xml:space="preserve">, </t>
    </r>
    <r>
      <rPr>
        <sz val="10"/>
        <color rgb="FF000000"/>
        <rFont val="FreeSans"/>
        <family val="2"/>
      </rPr>
      <t xml:space="preserve">איזו כוונה מעוררת בנו השפעה ומהי התועלת מוויתור למען החיבור</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מושגים ועונים לשאלות התלמידים</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</si>
  <si>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(2015-04-22)</t>
    </r>
  </si>
  <si>
    <t xml:space="preserve">http://files.kabbalahmedia.info/download/video/heb_o_norav_2015-04-22_program_meahorei-milim.wmv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</si>
  <si>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ישראל ועצמאות</t>
    </r>
  </si>
  <si>
    <r>
      <rPr>
        <sz val="10"/>
        <color rgb="FF000000"/>
        <rFont val="FreeSans"/>
        <family val="2"/>
      </rPr>
      <t xml:space="preserve"> מהו עם ישראל</t>
    </r>
    <r>
      <rPr>
        <sz val="10"/>
        <color rgb="FF000000"/>
        <rFont val="Cambria"/>
        <family val="0"/>
        <charset val="1"/>
      </rPr>
      <t xml:space="preserve">, </t>
    </r>
    <r>
      <rPr>
        <sz val="10"/>
        <color rgb="FF000000"/>
        <rFont val="FreeSans"/>
        <family val="2"/>
      </rPr>
      <t xml:space="preserve">מה תפקידו כלפי העולם ובמה מתבטאת העצמאות שלנו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מבררים יחד</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</si>
  <si>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(2015-05-06)</t>
    </r>
  </si>
  <si>
    <t xml:space="preserve">http://files.kabbalahmedia.info/download/video/heb_o_norav_2015-05-06_program_meahorei-milim.wmv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</si>
  <si>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t>
    </r>
  </si>
  <si>
    <r>
      <rPr>
        <sz val="10"/>
        <color rgb="FF000000"/>
        <rFont val="FreeSans"/>
        <family val="2"/>
      </rPr>
      <t xml:space="preserve">ל</t>
    </r>
    <r>
      <rPr>
        <sz val="10"/>
        <color rgb="FF000000"/>
        <rFont val="Cambria"/>
        <family val="0"/>
        <charset val="1"/>
      </rPr>
      <t xml:space="preserve">"</t>
    </r>
    <r>
      <rPr>
        <sz val="10"/>
        <color rgb="FF000000"/>
        <rFont val="FreeSans"/>
        <family val="2"/>
      </rPr>
      <t xml:space="preserve">ג בעומר מציין את פטירתו של רבי שמעון בר יוחאי</t>
    </r>
    <r>
      <rPr>
        <sz val="10"/>
        <color rgb="FF000000"/>
        <rFont val="Cambria"/>
        <family val="0"/>
        <charset val="1"/>
      </rPr>
      <t xml:space="preserve">, </t>
    </r>
    <r>
      <rPr>
        <sz val="10"/>
        <color rgb="FF000000"/>
        <rFont val="FreeSans"/>
        <family val="2"/>
      </rPr>
      <t xml:space="preserve">שכתב יחד עם תלמידיו את ספר הזוהר</t>
    </r>
    <r>
      <rPr>
        <sz val="10"/>
        <color rgb="FF000000"/>
        <rFont val="Cambria"/>
        <family val="0"/>
        <charset val="1"/>
      </rPr>
      <t xml:space="preserve">. </t>
    </r>
    <r>
      <rPr>
        <sz val="10"/>
        <color rgb="FF000000"/>
        <rFont val="FreeSans"/>
        <family val="2"/>
      </rPr>
      <t xml:space="preserve">איזה כוח הם העניקו לספר בחיבור ביניהם וכיצד לומדים את הספר כך שיפעל עלינו נכון</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על הספר המיוחד</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</si>
  <si>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(2015-06-03)</t>
    </r>
  </si>
  <si>
    <t xml:space="preserve">http://files.kabbalahmedia.info/download/video/heb_o_norav_2015-06-03_program_meahorei-milim.wmv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</si>
  <si>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שיעור הקבלה היומי</t>
    </r>
  </si>
  <si>
    <r>
      <rPr>
        <sz val="10"/>
        <color rgb="FF000000"/>
        <rFont val="FreeSans"/>
        <family val="2"/>
      </rPr>
      <t xml:space="preserve">כיצד יכול האדם לצאת מגבולות האני ולהרגיש את האחר</t>
    </r>
    <r>
      <rPr>
        <sz val="10"/>
        <color rgb="FF000000"/>
        <rFont val="Cambria"/>
        <family val="0"/>
        <charset val="1"/>
      </rPr>
      <t xml:space="preserve">, </t>
    </r>
    <r>
      <rPr>
        <sz val="10"/>
        <color rgb="FF000000"/>
        <rFont val="FreeSans"/>
        <family val="2"/>
      </rPr>
      <t xml:space="preserve">מדוע שיעורי הקבלה היומיים הכרחיים להתקדמות הרוחנית ומה תורמת הסדנה לשיעור היומי</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</si>
  <si>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(2015-06-10)</t>
    </r>
  </si>
  <si>
    <t xml:space="preserve">http://files.kabbalahmedia.info/download/video/heb_o_norav_2015-06-10_program_meahorei-milim.wmv</t>
  </si>
  <si>
    <t xml:space="preserve">13.06.15</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</si>
  <si>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תפקיד עם ישראל</t>
    </r>
  </si>
  <si>
    <r>
      <rPr>
        <sz val="10"/>
        <color rgb="FF000000"/>
        <rFont val="FreeSans"/>
        <family val="2"/>
      </rPr>
      <t xml:space="preserve">מהו התפקיד האמיתי של עם ישראל</t>
    </r>
    <r>
      <rPr>
        <sz val="10"/>
        <color rgb="FF000000"/>
        <rFont val="Cambria"/>
        <family val="0"/>
        <charset val="1"/>
      </rPr>
      <t xml:space="preserve">, </t>
    </r>
    <r>
      <rPr>
        <sz val="10"/>
        <color rgb="FF000000"/>
        <rFont val="FreeSans"/>
        <family val="2"/>
      </rPr>
      <t xml:space="preserve">כיצד נוכל להיות המתאמים בין האנושות לבין המערכת הרוחנית ומדוע עלינו להיעזר לשם כך בכתבי מקובלים</t>
    </r>
    <r>
      <rPr>
        <sz val="10"/>
        <color rgb="FF000000"/>
        <rFont val="Cambria"/>
        <family val="0"/>
        <charset val="1"/>
      </rPr>
      <t xml:space="preserve">? </t>
    </r>
    <r>
      <rPr>
        <sz val="10"/>
        <color rgb="FF000000"/>
        <rFont val="FreeSans"/>
        <family val="2"/>
      </rPr>
      <t xml:space="preserve">שיחה של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</si>
  <si>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0"/>
        <rFont val="FreeSans"/>
        <family val="2"/>
      </rPr>
      <t xml:space="preserve">תוכנית טלוויזיה </t>
    </r>
    <r>
      <rPr>
        <sz val="10"/>
        <rFont val="Cambria"/>
        <family val="0"/>
        <charset val="1"/>
      </rPr>
      <t xml:space="preserve">"</t>
    </r>
    <r>
      <rPr>
        <sz val="10"/>
        <rFont val="FreeSans"/>
        <family val="2"/>
      </rPr>
      <t xml:space="preserve">מאחורי המילים</t>
    </r>
    <r>
      <rPr>
        <sz val="10"/>
        <rFont val="Cambria"/>
        <family val="0"/>
        <charset val="1"/>
      </rPr>
      <t xml:space="preserve">" (2015-06-17)</t>
    </r>
  </si>
  <si>
    <t xml:space="preserve">http://files.kabbalahmedia.info/download/video/heb_o_norav_2015-06-17_program_meahorei-milim.wmv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</si>
  <si>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לימוד בקבוצה</t>
    </r>
  </si>
  <si>
    <r>
      <rPr>
        <sz val="10"/>
        <color rgb="FF000000"/>
        <rFont val="FreeSans"/>
        <family val="2"/>
      </rPr>
      <t xml:space="preserve">מדוע קיים הכרח ללמוד בקבוצה</t>
    </r>
    <r>
      <rPr>
        <sz val="10"/>
        <color rgb="FF000000"/>
        <rFont val="Cambria"/>
        <family val="0"/>
        <charset val="1"/>
      </rPr>
      <t xml:space="preserve">, </t>
    </r>
    <r>
      <rPr>
        <sz val="10"/>
        <color rgb="FF000000"/>
        <rFont val="FreeSans"/>
        <family val="2"/>
      </rPr>
      <t xml:space="preserve">מה ההבדל בין לימוד מהבית לבין לימוד עם חברים ומהו סוג השינוי שעובר על אדם הלומד את חכמת הקבלה בקבוצה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</si>
  <si>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(2015-07-01)</t>
    </r>
  </si>
  <si>
    <t xml:space="preserve">http://files.kabbalahmedia.info/download/video/heb_o_norav_2015-07-01_program_meahorei-milim.wmv</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</si>
  <si>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החיים כחוויה </t>
    </r>
  </si>
  <si>
    <r>
      <rPr>
        <sz val="10"/>
        <color rgb="FF000000"/>
        <rFont val="FreeSans"/>
        <family val="2"/>
      </rPr>
      <t xml:space="preserve">כיצד ניתן להפוך את המכות והייסורים שאנו חווים למשהו חיובי וטוב</t>
    </r>
    <r>
      <rPr>
        <sz val="10"/>
        <color rgb="FF000000"/>
        <rFont val="Cambria"/>
        <family val="0"/>
        <charset val="1"/>
      </rPr>
      <t xml:space="preserve">, </t>
    </r>
    <r>
      <rPr>
        <sz val="10"/>
        <color rgb="FF000000"/>
        <rFont val="FreeSans"/>
        <family val="2"/>
      </rPr>
      <t xml:space="preserve">איך מסייע לנו בכך הלימוד של חכמת הקבלה ומהם התנאים ללימוד נכון של חכמה זו</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</si>
  <si>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(2015-07-15)</t>
    </r>
  </si>
  <si>
    <t xml:space="preserve">http://files.kabbalahmedia.info/download/files/heb_o_norav_2015-07-15_program_meahorei-milim.mp4</t>
  </si>
  <si>
    <t xml:space="preserve">20.07.15</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</si>
  <si>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משמעות המושג בורא</t>
    </r>
  </si>
  <si>
    <r>
      <rPr>
        <sz val="10"/>
        <color rgb="FF000000"/>
        <rFont val="FreeSans"/>
        <family val="2"/>
      </rPr>
      <t xml:space="preserve">כיצד ניתן להבין את משמעות המושג </t>
    </r>
    <r>
      <rPr>
        <sz val="10"/>
        <color rgb="FF000000"/>
        <rFont val="Cambria"/>
        <family val="0"/>
        <charset val="1"/>
      </rPr>
      <t xml:space="preserve">"</t>
    </r>
    <r>
      <rPr>
        <sz val="10"/>
        <color rgb="FF000000"/>
        <rFont val="FreeSans"/>
        <family val="2"/>
      </rPr>
      <t xml:space="preserve">בורא</t>
    </r>
    <r>
      <rPr>
        <sz val="10"/>
        <color rgb="FF000000"/>
        <rFont val="Cambria"/>
        <family val="0"/>
        <charset val="1"/>
      </rPr>
      <t xml:space="preserve">", </t>
    </r>
    <r>
      <rPr>
        <sz val="10"/>
        <color rgb="FF000000"/>
        <rFont val="FreeSans"/>
        <family val="2"/>
      </rPr>
      <t xml:space="preserve">מהי תכונת ההשפעה ואיך ניתן לרכוש אותה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בשיחה משותפת</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</si>
  <si>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(2015-08-26)</t>
    </r>
  </si>
  <si>
    <t xml:space="preserve">http://files.kabbalahmedia.info/download/files/heb_o_norav_2015-08-26_program_meahorei-milim.mp4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</si>
  <si>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אמונה בחכמת הקבלה</t>
    </r>
  </si>
  <si>
    <r>
      <rPr>
        <sz val="10"/>
        <color rgb="FF000000"/>
        <rFont val="FreeSans"/>
        <family val="2"/>
      </rPr>
      <t xml:space="preserve">מהי אמונה</t>
    </r>
    <r>
      <rPr>
        <sz val="10"/>
        <color rgb="FF000000"/>
        <rFont val="Cambria"/>
        <family val="0"/>
        <charset val="1"/>
      </rPr>
      <t xml:space="preserve">, </t>
    </r>
    <r>
      <rPr>
        <sz val="10"/>
        <color rgb="FF000000"/>
        <rFont val="FreeSans"/>
        <family val="2"/>
      </rPr>
      <t xml:space="preserve">כיצד יכול אדם לכוון את הרצון שלו להגיע לדבקות בבורא ומה קורה לו בתהליך הלימוד של חכמת הקבלה</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</si>
  <si>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תוכנית טלוויזיה </t>
    </r>
    <r>
      <rPr>
        <sz val="11"/>
        <rFont val="Cambria"/>
        <family val="0"/>
        <charset val="1"/>
      </rPr>
      <t xml:space="preserve">"</t>
    </r>
    <r>
      <rPr>
        <sz val="11"/>
        <rFont val="FreeSans"/>
        <family val="2"/>
      </rPr>
      <t xml:space="preserve">מאחורי המילים</t>
    </r>
    <r>
      <rPr>
        <sz val="11"/>
        <rFont val="Cambria"/>
        <family val="0"/>
        <charset val="1"/>
      </rPr>
      <t xml:space="preserve">" (2015-09-16)</t>
    </r>
  </si>
  <si>
    <t xml:space="preserve">http://files.kabbalahmedia.info/download/files/heb_o_norav_2015-09-16_program_meahorei-milim.mp4</t>
  </si>
  <si>
    <t xml:space="preserve">18.09.12</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</si>
  <si>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יום הכיפורים</t>
    </r>
  </si>
  <si>
    <r>
      <rPr>
        <sz val="10"/>
        <color rgb="FF000000"/>
        <rFont val="FreeSans"/>
        <family val="2"/>
      </rPr>
      <t xml:space="preserve">מה משמעות התיקונים שעלינו לעבור בתקופת יום הכיפורים בפרט ובחגים בכלל</t>
    </r>
    <r>
      <rPr>
        <sz val="10"/>
        <color rgb="FF000000"/>
        <rFont val="Cambria"/>
        <family val="0"/>
        <charset val="1"/>
      </rPr>
      <t xml:space="preserve">, </t>
    </r>
    <r>
      <rPr>
        <sz val="10"/>
        <color rgb="FF000000"/>
        <rFont val="FreeSans"/>
        <family val="2"/>
      </rPr>
      <t xml:space="preserve">מה מסמלים סימני החג ומדוע קיימים זמנים ומנהגים קבועים לחגי ישראל</t>
    </r>
    <r>
      <rPr>
        <sz val="10"/>
        <color rgb="FF000000"/>
        <rFont val="Cambria"/>
        <family val="0"/>
        <charset val="1"/>
      </rPr>
      <t xml:space="preserve">? </t>
    </r>
    <r>
      <rPr>
        <sz val="10"/>
        <color rgb="FF000000"/>
        <rFont val="FreeSans"/>
        <family val="2"/>
      </rPr>
      <t xml:space="preserve">מורי הקמפוס של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עונים על שאלות צופי הערוץ</t>
    </r>
  </si>
  <si>
    <r>
      <rPr>
        <sz val="10"/>
        <rFont val="FreeSans"/>
        <family val="2"/>
      </rPr>
      <t xml:space="preserve"> תוכנית טלוויזיה </t>
    </r>
    <r>
      <rPr>
        <sz val="10"/>
        <rFont val="Cambria"/>
        <family val="0"/>
        <charset val="1"/>
      </rPr>
      <t xml:space="preserve">"</t>
    </r>
    <r>
      <rPr>
        <sz val="10"/>
        <rFont val="FreeSans"/>
        <family val="2"/>
      </rPr>
      <t xml:space="preserve">מאחורי המילים</t>
    </r>
    <r>
      <rPr>
        <sz val="10"/>
        <rFont val="Cambria"/>
        <family val="0"/>
        <charset val="1"/>
      </rPr>
      <t xml:space="preserve">" (2015-10-14)</t>
    </r>
  </si>
  <si>
    <t xml:space="preserve">http://files.kabbalahmedia.info/download/files/heb_o_norav_2015-10-14_program_meahorei-milim.mp4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</si>
  <si>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הרמוניה מהטבע</t>
    </r>
  </si>
  <si>
    <r>
      <rPr>
        <sz val="10"/>
        <color rgb="FF000000"/>
        <rFont val="FreeSans"/>
        <family val="2"/>
      </rPr>
      <t xml:space="preserve">מדוע ההרמוניה הקיימת בטבע אינה ניכרת בבני האדם</t>
    </r>
    <r>
      <rPr>
        <sz val="10"/>
        <color rgb="FF000000"/>
        <rFont val="Cambria"/>
        <family val="0"/>
        <charset val="1"/>
      </rPr>
      <t xml:space="preserve">, </t>
    </r>
    <r>
      <rPr>
        <sz val="10"/>
        <color rgb="FF000000"/>
        <rFont val="FreeSans"/>
        <family val="2"/>
      </rPr>
      <t xml:space="preserve">כיצד משפיע הטבע על התפתחות האדם ולמה חשוב לחפש תשובות לשאלות המהותיות בחיים</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</si>
  <si>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0"/>
        <rFont val="FreeSans"/>
        <family val="2"/>
      </rPr>
      <t xml:space="preserve"> תוכנית טלוויזיה </t>
    </r>
    <r>
      <rPr>
        <sz val="10"/>
        <rFont val="Cambria"/>
        <family val="0"/>
        <charset val="1"/>
      </rPr>
      <t xml:space="preserve">"</t>
    </r>
    <r>
      <rPr>
        <sz val="10"/>
        <rFont val="FreeSans"/>
        <family val="2"/>
      </rPr>
      <t xml:space="preserve">מאחורי המילים</t>
    </r>
    <r>
      <rPr>
        <sz val="10"/>
        <rFont val="Cambria"/>
        <family val="0"/>
        <charset val="1"/>
      </rPr>
      <t xml:space="preserve">" (2015-10-21)</t>
    </r>
  </si>
  <si>
    <t xml:space="preserve">http://files.kabbalahmedia.info/download/files/heb_o_norav_2015-10-21_program_meahorei-milim.mp4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</si>
  <si>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אמונה</t>
    </r>
  </si>
  <si>
    <r>
      <rPr>
        <sz val="10"/>
        <color rgb="FF000000"/>
        <rFont val="FreeSans"/>
        <family val="2"/>
      </rPr>
      <t xml:space="preserve">מה משמעות המושג אמונה לפי חכמת הקבלה</t>
    </r>
    <r>
      <rPr>
        <sz val="10"/>
        <color rgb="FF000000"/>
        <rFont val="Cambria"/>
        <family val="0"/>
        <charset val="1"/>
      </rPr>
      <t xml:space="preserve">, </t>
    </r>
    <r>
      <rPr>
        <sz val="10"/>
        <color rgb="FF000000"/>
        <rFont val="FreeSans"/>
        <family val="2"/>
      </rPr>
      <t xml:space="preserve">מדוע היא צריכה להיות מורגשת בתוכנו וכיצד ניתן לרכוש כלים נכונים להשגת אמונה דרך התנסות אישית</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</si>
  <si>
    <r>
      <rPr>
        <sz val="10"/>
        <rFont val="FreeSans"/>
        <family val="2"/>
      </rPr>
      <t xml:space="preserve"> תוכנית טלוויזיה </t>
    </r>
    <r>
      <rPr>
        <sz val="10"/>
        <rFont val="Cambria"/>
        <family val="0"/>
        <charset val="1"/>
      </rPr>
      <t xml:space="preserve">"</t>
    </r>
    <r>
      <rPr>
        <sz val="10"/>
        <rFont val="FreeSans"/>
        <family val="2"/>
      </rPr>
      <t xml:space="preserve">מאחורי המילים</t>
    </r>
    <r>
      <rPr>
        <sz val="10"/>
        <rFont val="Cambria"/>
        <family val="0"/>
        <charset val="1"/>
      </rPr>
      <t xml:space="preserve">" (2015-10-28)</t>
    </r>
  </si>
  <si>
    <t xml:space="preserve">http://files.kabbalahmedia.info/download/files/heb_o_norav_2015-10-28_program_meahorei-milim.mp4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</si>
  <si>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אהבת הבריות ואהבת הבורא</t>
    </r>
  </si>
  <si>
    <r>
      <rPr>
        <sz val="10"/>
        <color rgb="FF000000"/>
        <rFont val="FreeSans"/>
        <family val="2"/>
      </rPr>
      <t xml:space="preserve">מה הקשר בין אהבת הבריות לאהבת הבורא</t>
    </r>
    <r>
      <rPr>
        <sz val="10"/>
        <color rgb="FF000000"/>
        <rFont val="Cambria"/>
        <family val="0"/>
        <charset val="1"/>
      </rPr>
      <t xml:space="preserve">, </t>
    </r>
    <r>
      <rPr>
        <sz val="10"/>
        <color rgb="FF000000"/>
        <rFont val="FreeSans"/>
        <family val="2"/>
      </rPr>
      <t xml:space="preserve">מדוע פעולות התנדבות למען הקהילה אינן מספיקות ולא מקרבות את האדם אל הבורא וכיצד משפיע לימוד חכמת הקבלה על השינוי הפנימי שעובר האדם</t>
    </r>
    <r>
      <rPr>
        <sz val="10"/>
        <color rgb="FF000000"/>
        <rFont val="Cambria"/>
        <family val="0"/>
        <charset val="1"/>
      </rPr>
      <t xml:space="preserve">? </t>
    </r>
    <r>
      <rPr>
        <sz val="10"/>
        <color rgb="FF000000"/>
        <rFont val="FreeSans"/>
        <family val="2"/>
      </rPr>
      <t xml:space="preserve">שיחה עם 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t>
    </r>
  </si>
  <si>
    <r>
      <rPr>
        <sz val="11"/>
        <rFont val="FreeSans"/>
        <family val="2"/>
      </rPr>
      <t xml:space="preserve"> תוכנית טלוויזיה </t>
    </r>
    <r>
      <rPr>
        <sz val="11"/>
        <rFont val="Arial"/>
        <family val="0"/>
        <charset val="1"/>
      </rPr>
      <t xml:space="preserve">"</t>
    </r>
    <r>
      <rPr>
        <sz val="11"/>
        <rFont val="FreeSans"/>
        <family val="2"/>
      </rPr>
      <t xml:space="preserve">מאחורי המילים</t>
    </r>
    <r>
      <rPr>
        <sz val="11"/>
        <rFont val="Arial"/>
        <family val="0"/>
        <charset val="1"/>
      </rPr>
      <t xml:space="preserve">" (2015-11-11)</t>
    </r>
  </si>
  <si>
    <t xml:space="preserve">http://files.kabbalahmedia.info/download/files/heb_o_norav_2015-11-11_program_meahorei-milim.mp4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</si>
  <si>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ארץ ישראל</t>
    </r>
  </si>
  <si>
    <r>
      <rPr>
        <sz val="10"/>
        <color rgb="FF000000"/>
        <rFont val="FreeSans"/>
        <family val="2"/>
      </rPr>
      <t xml:space="preserve">מהו הרצון המושך אותנו אל ארץ ישראל הרוחנית</t>
    </r>
    <r>
      <rPr>
        <sz val="10"/>
        <color rgb="FF000000"/>
        <rFont val="Cambria"/>
        <family val="0"/>
        <charset val="1"/>
      </rPr>
      <t xml:space="preserve">, </t>
    </r>
    <r>
      <rPr>
        <sz val="10"/>
        <color rgb="FF000000"/>
        <rFont val="FreeSans"/>
        <family val="2"/>
      </rPr>
      <t xml:space="preserve">מהם ענף ושורש לפי חכמת הקבלה ואיך קושרים את הכול ל</t>
    </r>
    <r>
      <rPr>
        <sz val="10"/>
        <color rgb="FF000000"/>
        <rFont val="Cambria"/>
        <family val="0"/>
        <charset val="1"/>
      </rPr>
      <t xml:space="preserve">"</t>
    </r>
    <r>
      <rPr>
        <sz val="10"/>
        <color rgb="FF000000"/>
        <rFont val="FreeSans"/>
        <family val="2"/>
      </rPr>
      <t xml:space="preserve">אין עוד מלבדו</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בדיון מרתק</t>
    </r>
  </si>
  <si>
    <r>
      <rPr>
        <sz val="11"/>
        <rFont val="FreeSans"/>
        <family val="2"/>
      </rPr>
      <t xml:space="preserve"> תוכנית טלוויזיה </t>
    </r>
    <r>
      <rPr>
        <sz val="11"/>
        <rFont val="Arial"/>
        <family val="0"/>
        <charset val="1"/>
      </rPr>
      <t xml:space="preserve">"</t>
    </r>
    <r>
      <rPr>
        <sz val="11"/>
        <rFont val="FreeSans"/>
        <family val="2"/>
      </rPr>
      <t xml:space="preserve">מאחורי המילים</t>
    </r>
    <r>
      <rPr>
        <sz val="11"/>
        <rFont val="Arial"/>
        <family val="0"/>
        <charset val="1"/>
      </rPr>
      <t xml:space="preserve">" (2015-11-12)</t>
    </r>
  </si>
  <si>
    <t xml:space="preserve">http://files.kabbalahmedia.info/download/files/heb_o_norav_2015-11-12_program_meahorei-milim.mp4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</si>
  <si>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צדיק ורשע</t>
    </r>
  </si>
  <si>
    <r>
      <rPr>
        <sz val="10"/>
        <color rgb="FF000000"/>
        <rFont val="FreeSans"/>
        <family val="2"/>
      </rPr>
      <t xml:space="preserve">מה הם המצבים של צדיק ורשע לפי חכמת הקבלה</t>
    </r>
    <r>
      <rPr>
        <sz val="10"/>
        <color rgb="FF000000"/>
        <rFont val="Cambria"/>
        <family val="0"/>
        <charset val="1"/>
      </rPr>
      <t xml:space="preserve">, </t>
    </r>
    <r>
      <rPr>
        <sz val="10"/>
        <color rgb="FF000000"/>
        <rFont val="FreeSans"/>
        <family val="2"/>
      </rPr>
      <t xml:space="preserve">איך האדם מגלה אותם וכיצד נכון להתייחס אליהם</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מסבירים</t>
    </r>
  </si>
  <si>
    <r>
      <rPr>
        <sz val="11"/>
        <rFont val="FreeSans"/>
        <family val="2"/>
      </rPr>
      <t xml:space="preserve">תוכנית טלוויזיה </t>
    </r>
    <r>
      <rPr>
        <sz val="11"/>
        <rFont val="Arial"/>
        <family val="0"/>
        <charset val="1"/>
      </rPr>
      <t xml:space="preserve">"</t>
    </r>
    <r>
      <rPr>
        <sz val="11"/>
        <rFont val="FreeSans"/>
        <family val="2"/>
      </rPr>
      <t xml:space="preserve">מאחורי המילים</t>
    </r>
    <r>
      <rPr>
        <sz val="11"/>
        <rFont val="Arial"/>
        <family val="0"/>
        <charset val="1"/>
      </rPr>
      <t xml:space="preserve">" (2015-11-18)</t>
    </r>
  </si>
  <si>
    <t xml:space="preserve">http://files.kabbalahmedia.info/download/files/heb_o_norav_2015-11-18_program_meahorei-milim.mp4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</si>
  <si>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בזאת אני בוטח</t>
    </r>
  </si>
  <si>
    <r>
      <rPr>
        <sz val="10"/>
        <color rgb="FF000000"/>
        <rFont val="FreeSans"/>
        <family val="2"/>
      </rPr>
      <t xml:space="preserve">מה זה אומר לבטוח בכוח העליון ופעולותיו</t>
    </r>
    <r>
      <rPr>
        <sz val="10"/>
        <color rgb="FF000000"/>
        <rFont val="Cambria"/>
        <family val="0"/>
        <charset val="1"/>
      </rPr>
      <t xml:space="preserve">, </t>
    </r>
    <r>
      <rPr>
        <sz val="10"/>
        <color rgb="FF000000"/>
        <rFont val="FreeSans"/>
        <family val="2"/>
      </rPr>
      <t xml:space="preserve">מדוע החגים חוזרים על עצמם כל שנה ומהן מצוות לשמה ושלא לשמה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קבלה מסבירים </t>
    </r>
  </si>
  <si>
    <r>
      <rPr>
        <sz val="11"/>
        <rFont val="FreeSans"/>
        <family val="2"/>
      </rPr>
      <t xml:space="preserve">תוכנית טלוויזיה </t>
    </r>
    <r>
      <rPr>
        <sz val="11"/>
        <rFont val="Arial"/>
        <family val="0"/>
        <charset val="1"/>
      </rPr>
      <t xml:space="preserve">"</t>
    </r>
    <r>
      <rPr>
        <sz val="11"/>
        <rFont val="FreeSans"/>
        <family val="2"/>
      </rPr>
      <t xml:space="preserve">מאחורי המילים</t>
    </r>
    <r>
      <rPr>
        <sz val="11"/>
        <rFont val="Arial"/>
        <family val="0"/>
        <charset val="1"/>
      </rPr>
      <t xml:space="preserve">" (2015-12-02)</t>
    </r>
  </si>
  <si>
    <t xml:space="preserve">http://files.kabbalahmedia.info/download/files/heb_o_norav_2015-12-02_program_meahorei-milim.mp4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</si>
  <si>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המלחמה באגו</t>
    </r>
  </si>
  <si>
    <r>
      <rPr>
        <sz val="10"/>
        <color rgb="FF000000"/>
        <rFont val="FreeSans"/>
        <family val="2"/>
      </rPr>
      <t xml:space="preserve">האם העולם החיצון הוא השתקפות הרצונות שלי</t>
    </r>
    <r>
      <rPr>
        <sz val="10"/>
        <color rgb="FF000000"/>
        <rFont val="Cambria"/>
        <family val="0"/>
        <charset val="1"/>
      </rPr>
      <t xml:space="preserve">, </t>
    </r>
    <r>
      <rPr>
        <sz val="10"/>
        <color rgb="FF000000"/>
        <rFont val="FreeSans"/>
        <family val="2"/>
      </rPr>
      <t xml:space="preserve">למה בחכמת הקבלה אין שימוש בסגפנות ומדוע לצורך המלחמה הפנימית מתכללים בקבוצה</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דנים בנושאים הפנימיים בעבודה הרוחנית</t>
    </r>
  </si>
  <si>
    <r>
      <rPr>
        <sz val="11"/>
        <rFont val="FreeSans"/>
        <family val="2"/>
      </rPr>
      <t xml:space="preserve">תוכנית טלוויזיה </t>
    </r>
    <r>
      <rPr>
        <sz val="11"/>
        <rFont val="Arial"/>
        <family val="0"/>
        <charset val="1"/>
      </rPr>
      <t xml:space="preserve">"</t>
    </r>
    <r>
      <rPr>
        <sz val="11"/>
        <rFont val="FreeSans"/>
        <family val="2"/>
      </rPr>
      <t xml:space="preserve">מאחורי המילים</t>
    </r>
    <r>
      <rPr>
        <sz val="11"/>
        <rFont val="Arial"/>
        <family val="0"/>
        <charset val="1"/>
      </rPr>
      <t xml:space="preserve">" (2015-12-08)</t>
    </r>
  </si>
  <si>
    <t xml:space="preserve">http://files.kabbalahmedia.info/download/files/heb_o_norav_2015-12-08_program_meahorei-milim.mp4</t>
  </si>
  <si>
    <r>
      <rPr>
        <sz val="10"/>
        <color rgb="FF000000"/>
        <rFont val="FreeSans"/>
        <family val="2"/>
      </rPr>
      <t xml:space="preserve">מאחורי המילים </t>
    </r>
    <r>
      <rPr>
        <sz val="10"/>
        <color rgb="FF000000"/>
        <rFont val="Cambria"/>
        <family val="0"/>
        <charset val="1"/>
      </rPr>
      <t xml:space="preserve">- </t>
    </r>
    <r>
      <rPr>
        <sz val="10"/>
        <color rgb="FF000000"/>
        <rFont val="FreeSans"/>
        <family val="2"/>
      </rPr>
      <t xml:space="preserve">מוכנים לחיבור</t>
    </r>
  </si>
  <si>
    <r>
      <rPr>
        <sz val="10"/>
        <color rgb="FF000000"/>
        <rFont val="FreeSans"/>
        <family val="2"/>
      </rPr>
      <t xml:space="preserve">מהי הדרך להגיע לדרגה בה מרגישים את הכוח העליון</t>
    </r>
    <r>
      <rPr>
        <sz val="10"/>
        <color rgb="FF000000"/>
        <rFont val="Cambria"/>
        <family val="0"/>
        <charset val="1"/>
      </rPr>
      <t xml:space="preserve">, </t>
    </r>
    <r>
      <rPr>
        <sz val="10"/>
        <color rgb="FF000000"/>
        <rFont val="FreeSans"/>
        <family val="2"/>
      </rPr>
      <t xml:space="preserve">מהו החיבור ששואפים אליו באמצעות לימוד חכמת הקבלה ומדוע רק בימינו הגענו למצב בו אנחנו מוכנים לגמר התיקון</t>
    </r>
    <r>
      <rPr>
        <sz val="10"/>
        <color rgb="FF000000"/>
        <rFont val="Cambria"/>
        <family val="0"/>
        <charset val="1"/>
      </rPr>
      <t xml:space="preserve">? </t>
    </r>
    <r>
      <rPr>
        <sz val="10"/>
        <color rgb="FF000000"/>
        <rFont val="FreeSans"/>
        <family val="2"/>
      </rPr>
      <t xml:space="preserve">מרצי מכללת </t>
    </r>
    <r>
      <rPr>
        <sz val="10"/>
        <color rgb="FF000000"/>
        <rFont val="Cambria"/>
        <family val="0"/>
        <charset val="1"/>
      </rPr>
      <t xml:space="preserve">"</t>
    </r>
    <r>
      <rPr>
        <sz val="10"/>
        <color rgb="FF000000"/>
        <rFont val="FreeSans"/>
        <family val="2"/>
      </rPr>
      <t xml:space="preserve">קבלה לעם</t>
    </r>
    <r>
      <rPr>
        <sz val="10"/>
        <color rgb="FF000000"/>
        <rFont val="Cambria"/>
        <family val="0"/>
        <charset val="1"/>
      </rPr>
      <t xml:space="preserve">" </t>
    </r>
    <r>
      <rPr>
        <sz val="10"/>
        <color rgb="FF000000"/>
        <rFont val="FreeSans"/>
        <family val="2"/>
      </rPr>
      <t xml:space="preserve">מסבירים בדיון משותף</t>
    </r>
  </si>
  <si>
    <t xml:space="preserve">עולמות נפגשים</t>
  </si>
  <si>
    <t xml:space="preserve">עולמות נפגשים </t>
  </si>
  <si>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חכמת הקבלה והפצתה ועל החינוך האינטגרלי והאופן ליישמו</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</si>
  <si>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גילוי בורא לנברא </t>
    </r>
    <r>
      <rPr>
        <sz val="11"/>
        <rFont val="Cambria"/>
        <family val="0"/>
        <charset val="1"/>
      </rPr>
      <t xml:space="preserve">( 2013-08-11 ) </t>
    </r>
  </si>
  <si>
    <t xml:space="preserve">http://files.kabbalahmedia.info/download/video/heb_o_rav_2013-08-11_program_sihot_gilui-bore-lenevra.wmv</t>
  </si>
  <si>
    <t xml:space="preserve">12.09.13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</si>
  <si>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גילוי הבורא לנבראיו בעולם הזה</t>
    </r>
  </si>
  <si>
    <r>
      <rPr>
        <sz val="10"/>
        <color rgb="FF000000"/>
        <rFont val="FreeSans"/>
        <family val="2"/>
      </rPr>
      <t xml:space="preserve">החינוך האינטגרלי מפגיש בין קהל שרוצה לגלות את הבורא ובין קהל שרוצה להיטיב את מצבו בעולם הזה</t>
    </r>
    <r>
      <rPr>
        <sz val="10"/>
        <color rgb="FF000000"/>
        <rFont val="Cambria"/>
        <family val="0"/>
        <charset val="1"/>
      </rPr>
      <t xml:space="preserve">. </t>
    </r>
    <r>
      <rPr>
        <sz val="10"/>
        <color rgb="FF000000"/>
        <rFont val="FreeSans"/>
        <family val="2"/>
      </rPr>
      <t xml:space="preserve">מה מתרחש במפגש כזה ומה חשיבותו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הדרך לתקשר עם קהל חיצוני</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</si>
  <si>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גילוי בורא לנברא </t>
    </r>
    <r>
      <rPr>
        <sz val="11"/>
        <rFont val="Cambria"/>
        <family val="0"/>
        <charset val="1"/>
      </rPr>
      <t xml:space="preserve">( 2013-08-25 ) </t>
    </r>
  </si>
  <si>
    <t xml:space="preserve">http://files.kabbalahmedia.info/download/video/heb_o_rav_2013-08-25_program_olamot-nifgashim_gilui-bore-lenevra.wmv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</si>
  <si>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התקשרות עם ההמונים</t>
    </r>
  </si>
  <si>
    <r>
      <rPr>
        <sz val="10"/>
        <color rgb="FF000000"/>
        <rFont val="FreeSans"/>
        <family val="2"/>
      </rPr>
      <t xml:space="preserve">על איזו רשת קשר מדובר בחכמת הקבלה</t>
    </r>
    <r>
      <rPr>
        <sz val="10"/>
        <color rgb="FF000000"/>
        <rFont val="Cambria"/>
        <family val="0"/>
        <charset val="1"/>
      </rPr>
      <t xml:space="preserve">, </t>
    </r>
    <r>
      <rPr>
        <sz val="10"/>
        <color rgb="FF000000"/>
        <rFont val="FreeSans"/>
        <family val="2"/>
      </rPr>
      <t xml:space="preserve">מה מרוויחים בהתקשרות עם אחרים וכיצד להשתמש בכלים הרוחניים שברשותינו לשם כך בצורה הנכונה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וטיפים להפצה נכונה להמונים</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</si>
  <si>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החיסרון של התחתון </t>
    </r>
    <r>
      <rPr>
        <sz val="11"/>
        <rFont val="Cambria"/>
        <family val="0"/>
        <charset val="1"/>
      </rPr>
      <t xml:space="preserve">( 2013-09-08 ) </t>
    </r>
  </si>
  <si>
    <t xml:space="preserve">http://files.kabbalahmedia.info/download/video/heb_o_rav_2013-09-08_program_olamot-nifgashim_hisaron-shel-tahton.wmv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</si>
  <si>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החיסרון של התחתון</t>
    </r>
  </si>
  <si>
    <r>
      <rPr>
        <sz val="10"/>
        <color rgb="FF000000"/>
        <rFont val="FreeSans"/>
        <family val="2"/>
      </rPr>
      <t xml:space="preserve">כיצד ניתן להעביר את חכמת הקבלה לקהל הרחב ואיזו אחריות מוטלת על לומדי החכמה ביחס לעולם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אקטואלית</t>
    </r>
    <r>
      <rPr>
        <sz val="10"/>
        <color rgb="FF000000"/>
        <rFont val="Cambria"/>
        <family val="0"/>
        <charset val="1"/>
      </rPr>
      <t xml:space="preserve">, </t>
    </r>
    <r>
      <rPr>
        <sz val="10"/>
        <color rgb="FF000000"/>
        <rFont val="FreeSans"/>
        <family val="2"/>
      </rPr>
      <t xml:space="preserve">עדכונים מרחבי העולם ושאלות מהצופים</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</si>
  <si>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ערבות והפצה </t>
    </r>
    <r>
      <rPr>
        <sz val="11"/>
        <rFont val="Cambria"/>
        <family val="0"/>
        <charset val="1"/>
      </rPr>
      <t xml:space="preserve">( 2013-09-15 ) </t>
    </r>
  </si>
  <si>
    <t xml:space="preserve">http://files.kabbalahmedia.info/download/video/heb_o_rav_2013-09-15_program_olamot-nifgashim_arvut-veafatza.wmv</t>
  </si>
  <si>
    <t xml:space="preserve">18.09.13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</si>
  <si>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ערבות והפצה</t>
    </r>
  </si>
  <si>
    <r>
      <rPr>
        <sz val="10"/>
        <color rgb="FF000000"/>
        <rFont val="FreeSans"/>
        <family val="2"/>
      </rPr>
      <t xml:space="preserve">מהי רשת הקשר המבוססת על ערבות ומדוע ההפצה לקהל הרחב היא הכרחית וקשורה למקורות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הפצה</t>
    </r>
    <r>
      <rPr>
        <sz val="10"/>
        <color rgb="FF000000"/>
        <rFont val="Cambria"/>
        <family val="0"/>
        <charset val="1"/>
      </rPr>
      <t xml:space="preserve">, </t>
    </r>
    <r>
      <rPr>
        <sz val="10"/>
        <color rgb="FF000000"/>
        <rFont val="FreeSans"/>
        <family val="2"/>
      </rPr>
      <t xml:space="preserve">שאלות מהצופים וחדשות מהעולם</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</si>
  <si>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גילוי תכונת ההשפעה באדם </t>
    </r>
    <r>
      <rPr>
        <sz val="11"/>
        <rFont val="Cambria"/>
        <family val="0"/>
        <charset val="1"/>
      </rPr>
      <t xml:space="preserve">( 2013-09-29 )</t>
    </r>
  </si>
  <si>
    <t xml:space="preserve">http://files.kabbalahmedia.info/download/video/heb_o_rav_2013-09-29_program_olamot-nifgashim_gilui-thunat-ashpaa-beadam.wmv</t>
  </si>
  <si>
    <t xml:space="preserve">01.10.13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</si>
  <si>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גילוי תכונת ההשפעה באדם</t>
    </r>
  </si>
  <si>
    <r>
      <rPr>
        <sz val="10"/>
        <color rgb="FF000000"/>
        <rFont val="FreeSans"/>
        <family val="2"/>
      </rPr>
      <t xml:space="preserve">כיצד ההתכללות עם הרצונות והחסרונות של הקהל הרחב מהווה עזרה גדולה להתקדמות רוחנית ומה משתנה ביחס אל הקבוצה והלימוד בעקבות כך</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וסדנת חיבור בנושא</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</si>
  <si>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תהליך ההפצה </t>
    </r>
    <r>
      <rPr>
        <sz val="11"/>
        <rFont val="Cambria"/>
        <family val="0"/>
        <charset val="1"/>
      </rPr>
      <t xml:space="preserve">( 2013-10-01 )</t>
    </r>
  </si>
  <si>
    <t xml:space="preserve">http://files.kabbalahmedia.info/download/video/heb_o_rav_2013-10-01_program_olamot-nifgashim_afraot-behinuh-integrali.wmv</t>
  </si>
  <si>
    <t xml:space="preserve">08.10.13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</si>
  <si>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תהליך ההפצה</t>
    </r>
  </si>
  <si>
    <r>
      <rPr>
        <sz val="10"/>
        <color rgb="FF000000"/>
        <rFont val="FreeSans"/>
        <family val="2"/>
      </rPr>
      <t xml:space="preserve">מה מממשים בתהליך ההפצה</t>
    </r>
    <r>
      <rPr>
        <sz val="10"/>
        <color rgb="FF000000"/>
        <rFont val="Cambria"/>
        <family val="0"/>
        <charset val="1"/>
      </rPr>
      <t xml:space="preserve">, </t>
    </r>
    <r>
      <rPr>
        <sz val="10"/>
        <color rgb="FF000000"/>
        <rFont val="FreeSans"/>
        <family val="2"/>
      </rPr>
      <t xml:space="preserve">אילו שלבים עוברים המפיצים ואלו שמפיצים להם ואל איזו מטרה כולנו מתקדמים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על המציאות החדשה הנבנית בתהליך ההפצה</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</si>
  <si>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תפילת רבים </t>
    </r>
    <r>
      <rPr>
        <sz val="11"/>
        <rFont val="Cambria"/>
        <family val="0"/>
        <charset val="1"/>
      </rPr>
      <t xml:space="preserve">( 2013-10-02 )</t>
    </r>
  </si>
  <si>
    <t xml:space="preserve">http://files.kabbalahmedia.info/download/video/heb_o_rav_2013-10-02_program_olamot-nifgashim_tfila-behinuh-integrali.wmv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</si>
  <si>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תפילת רבים</t>
    </r>
  </si>
  <si>
    <r>
      <rPr>
        <sz val="10"/>
        <color rgb="FF000000"/>
        <rFont val="FreeSans"/>
        <family val="2"/>
      </rPr>
      <t xml:space="preserve">איך ניתן להזדהות עם צערו של הזולת</t>
    </r>
    <r>
      <rPr>
        <sz val="10"/>
        <color rgb="FF000000"/>
        <rFont val="Cambria"/>
        <family val="0"/>
        <charset val="1"/>
      </rPr>
      <t xml:space="preserve">, </t>
    </r>
    <r>
      <rPr>
        <sz val="10"/>
        <color rgb="FF000000"/>
        <rFont val="FreeSans"/>
        <family val="2"/>
      </rPr>
      <t xml:space="preserve">כיצד ניתן לעזור לו להתעלות מעל הבעיות והייסורים ואיזה קשר כולנו מחפשים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על נקודת המגע בינינו לקהל הרחב</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</si>
  <si>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כוחו של מעגל </t>
    </r>
    <r>
      <rPr>
        <sz val="11"/>
        <rFont val="Cambria"/>
        <family val="0"/>
        <charset val="1"/>
      </rPr>
      <t xml:space="preserve">( 2013-10-06 )</t>
    </r>
  </si>
  <si>
    <t xml:space="preserve">http://files.kabbalahmedia.info/download/video/heb_o_rav_2013-10-06_program_olamot-nifgashim_merkaz-kvutza.wmv</t>
  </si>
  <si>
    <t xml:space="preserve">09.10.13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</si>
  <si>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כוחו של מעגל </t>
    </r>
  </si>
  <si>
    <r>
      <rPr>
        <sz val="10"/>
        <color rgb="FF000000"/>
        <rFont val="FreeSans"/>
        <family val="2"/>
      </rPr>
      <t xml:space="preserve">מהו הסוד שטמון במעגל המרמז על הקשר בינינו</t>
    </r>
    <r>
      <rPr>
        <sz val="10"/>
        <color rgb="FF000000"/>
        <rFont val="Cambria"/>
        <family val="0"/>
        <charset val="1"/>
      </rPr>
      <t xml:space="preserve">, </t>
    </r>
    <r>
      <rPr>
        <sz val="10"/>
        <color rgb="FF000000"/>
        <rFont val="FreeSans"/>
        <family val="2"/>
      </rPr>
      <t xml:space="preserve">מדוע החיבור אפשרי רק דרכו</t>
    </r>
    <r>
      <rPr>
        <sz val="10"/>
        <color rgb="FF000000"/>
        <rFont val="Cambria"/>
        <family val="0"/>
        <charset val="1"/>
      </rPr>
      <t xml:space="preserve">, </t>
    </r>
    <r>
      <rPr>
        <sz val="10"/>
        <color rgb="FF000000"/>
        <rFont val="FreeSans"/>
        <family val="2"/>
      </rPr>
      <t xml:space="preserve">מהי חשיבה מעגלית ומדוע היא קריטית בתקופה בה אנו 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וסדנת חיבור בנושא</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</si>
  <si>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הצלחה בחיבור </t>
    </r>
    <r>
      <rPr>
        <sz val="11"/>
        <rFont val="Cambria"/>
        <family val="0"/>
        <charset val="1"/>
      </rPr>
      <t xml:space="preserve">( 2013-10-06 )</t>
    </r>
  </si>
  <si>
    <t xml:space="preserve">http://files.kabbalahmedia.info/download/video/heb_o_rav_2013-10-11_program_olamot-nifgashim_atzlaha-behibur.wmv</t>
  </si>
  <si>
    <t xml:space="preserve">16.10.13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</si>
  <si>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הצלחה בחיבור</t>
    </r>
  </si>
  <si>
    <r>
      <rPr>
        <sz val="10"/>
        <color rgb="FF000000"/>
        <rFont val="FreeSans"/>
        <family val="2"/>
      </rPr>
      <t xml:space="preserve">מושג החיבור מלווה אותנו מאז בריאת העולם</t>
    </r>
    <r>
      <rPr>
        <sz val="10"/>
        <color rgb="FF000000"/>
        <rFont val="Cambria"/>
        <family val="0"/>
        <charset val="1"/>
      </rPr>
      <t xml:space="preserve">. </t>
    </r>
    <r>
      <rPr>
        <sz val="10"/>
        <color rgb="FF000000"/>
        <rFont val="FreeSans"/>
        <family val="2"/>
      </rPr>
      <t xml:space="preserve">כיצד הוא מתבטא בכל תחום בחיינו</t>
    </r>
    <r>
      <rPr>
        <sz val="10"/>
        <color rgb="FF000000"/>
        <rFont val="Cambria"/>
        <family val="0"/>
        <charset val="1"/>
      </rPr>
      <t xml:space="preserve">, </t>
    </r>
    <r>
      <rPr>
        <sz val="10"/>
        <color rgb="FF000000"/>
        <rFont val="FreeSans"/>
        <family val="2"/>
      </rPr>
      <t xml:space="preserve">מהיכן הוא מגיע ומהו חיבור אגואיסטי לעומת זה שאנו אמורים להגיע אליו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</si>
  <si>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הכנס האינטגרלי הראשון </t>
    </r>
    <r>
      <rPr>
        <sz val="11"/>
        <rFont val="Cambria"/>
        <family val="0"/>
        <charset val="1"/>
      </rPr>
      <t xml:space="preserve">( 2013-10-14 ) </t>
    </r>
  </si>
  <si>
    <t xml:space="preserve">http://files.kabbalahmedia.info/download/video/heb_o_rav_2013-10-14_program_olamot-nifgashim_kenes-integrali.wmv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</si>
  <si>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הכנס האינטגרלי הראשון</t>
    </r>
  </si>
  <si>
    <r>
      <rPr>
        <sz val="10"/>
        <color rgb="FF000000"/>
        <rFont val="FreeSans"/>
        <family val="2"/>
      </rPr>
      <t xml:space="preserve">מהו כנס אינטגרלי</t>
    </r>
    <r>
      <rPr>
        <sz val="10"/>
        <color rgb="FF000000"/>
        <rFont val="Cambria"/>
        <family val="0"/>
        <charset val="1"/>
      </rPr>
      <t xml:space="preserve">, </t>
    </r>
    <r>
      <rPr>
        <sz val="10"/>
        <color rgb="FF000000"/>
        <rFont val="FreeSans"/>
        <family val="2"/>
      </rPr>
      <t xml:space="preserve">אילו קהלים משתתפים בו</t>
    </r>
    <r>
      <rPr>
        <sz val="10"/>
        <color rgb="FF000000"/>
        <rFont val="Cambria"/>
        <family val="0"/>
        <charset val="1"/>
      </rPr>
      <t xml:space="preserve">, </t>
    </r>
    <r>
      <rPr>
        <sz val="10"/>
        <color rgb="FF000000"/>
        <rFont val="FreeSans"/>
        <family val="2"/>
      </rPr>
      <t xml:space="preserve">מה יהיה התהליך הרוחני שיעבור עליהם ומה נשיג באירוע מיוחד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בנושא</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</si>
  <si>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שמחה בגילוי הרע </t>
    </r>
    <r>
      <rPr>
        <sz val="11"/>
        <rFont val="Cambria"/>
        <family val="0"/>
        <charset val="1"/>
      </rPr>
      <t xml:space="preserve">( 2013-10-21 ) </t>
    </r>
  </si>
  <si>
    <t xml:space="preserve">http://files.kabbalahmedia.info/download/video/heb_o_rav_2013-10-21_program_olamot-nifgashim_simha-begilui-ra.wmv</t>
  </si>
  <si>
    <t xml:space="preserve">28.10.13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</si>
  <si>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שמחה בגילוי הרע</t>
    </r>
  </si>
  <si>
    <r>
      <rPr>
        <sz val="10"/>
        <color rgb="FF000000"/>
        <rFont val="FreeSans"/>
        <family val="2"/>
      </rPr>
      <t xml:space="preserve">מה הן התגובות האפשריות להרגשה של סבל וייסורים</t>
    </r>
    <r>
      <rPr>
        <sz val="10"/>
        <color rgb="FF000000"/>
        <rFont val="Cambria"/>
        <family val="0"/>
        <charset val="1"/>
      </rPr>
      <t xml:space="preserve">, </t>
    </r>
    <r>
      <rPr>
        <sz val="10"/>
        <color rgb="FF000000"/>
        <rFont val="FreeSans"/>
        <family val="2"/>
      </rPr>
      <t xml:space="preserve">מהי הגישה של </t>
    </r>
    <r>
      <rPr>
        <sz val="10"/>
        <color rgb="FF000000"/>
        <rFont val="Cambria"/>
        <family val="0"/>
        <charset val="1"/>
      </rPr>
      <t xml:space="preserve">"</t>
    </r>
    <r>
      <rPr>
        <sz val="10"/>
        <color rgb="FF000000"/>
        <rFont val="FreeSans"/>
        <family val="2"/>
      </rPr>
      <t xml:space="preserve">בעל הסולם</t>
    </r>
    <r>
      <rPr>
        <sz val="10"/>
        <color rgb="FF000000"/>
        <rFont val="Cambria"/>
        <family val="0"/>
        <charset val="1"/>
      </rPr>
      <t xml:space="preserve">" </t>
    </r>
    <r>
      <rPr>
        <sz val="10"/>
        <color rgb="FF000000"/>
        <rFont val="FreeSans"/>
        <family val="2"/>
      </rPr>
      <t xml:space="preserve">למצב הנקרא גילוי הרע וכיצד אפשר להתעלות מעל הרע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</si>
  <si>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חינוך אינטגרלי </t>
    </r>
    <r>
      <rPr>
        <sz val="11"/>
        <rFont val="Cambria"/>
        <family val="0"/>
        <charset val="1"/>
      </rPr>
      <t xml:space="preserve">( 2013-10-28 ) </t>
    </r>
  </si>
  <si>
    <t xml:space="preserve">http://files.kabbalahmedia.info/download/video/heb_o_rav_2013-10-28_program_olamot-nifgashim_hinuh-integrali.wmv</t>
  </si>
  <si>
    <t xml:space="preserve">29.10.13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</si>
  <si>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חינוך אינטגרלי</t>
    </r>
  </si>
  <si>
    <r>
      <rPr>
        <sz val="10"/>
        <color rgb="FF000000"/>
        <rFont val="FreeSans"/>
        <family val="2"/>
      </rPr>
      <t xml:space="preserve">תפיסת החינוך האינטגרלי מתחילה באברהם אבינו שגילה כי העולם מקושר ומנוהל על ידי כוח אחד</t>
    </r>
    <r>
      <rPr>
        <sz val="10"/>
        <color rgb="FF000000"/>
        <rFont val="Cambria"/>
        <family val="0"/>
        <charset val="1"/>
      </rPr>
      <t xml:space="preserve">. </t>
    </r>
    <r>
      <rPr>
        <sz val="10"/>
        <color rgb="FF000000"/>
        <rFont val="FreeSans"/>
        <family val="2"/>
      </rPr>
      <t xml:space="preserve">כיצד נוכל להגיע לאותה הרגשת האחדות בינינו ובין הכוח העליון אותה גילה אברהם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</si>
  <si>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לפוצץ מחיצת הברזל </t>
    </r>
    <r>
      <rPr>
        <sz val="11"/>
        <rFont val="Cambria"/>
        <family val="0"/>
        <charset val="1"/>
      </rPr>
      <t xml:space="preserve">( 2013-11-04 ) </t>
    </r>
  </si>
  <si>
    <t xml:space="preserve">http://files.kabbalahmedia.info/download/video/heb_o_rav_2013-11-04_program_olamot-nifgashim_mehitzat-barzel-veam-israel.wmv</t>
  </si>
  <si>
    <t xml:space="preserve">07.11.13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</si>
  <si>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לפוצץ מחיצת הברזל</t>
    </r>
  </si>
  <si>
    <r>
      <rPr>
        <sz val="10"/>
        <color rgb="FF000000"/>
        <rFont val="FreeSans"/>
        <family val="2"/>
      </rPr>
      <t xml:space="preserve">במה שונה החינוך האינטגרלי מחכמת הקבלה</t>
    </r>
    <r>
      <rPr>
        <sz val="10"/>
        <color rgb="FF000000"/>
        <rFont val="Cambria"/>
        <family val="0"/>
        <charset val="1"/>
      </rPr>
      <t xml:space="preserve">, </t>
    </r>
    <r>
      <rPr>
        <sz val="10"/>
        <color rgb="FF000000"/>
        <rFont val="FreeSans"/>
        <family val="2"/>
      </rPr>
      <t xml:space="preserve">כיצד נכון לחבר ולאחד בין שניהם ומדוע דווקא עכשיו</t>
    </r>
    <r>
      <rPr>
        <sz val="10"/>
        <color rgb="FF000000"/>
        <rFont val="Cambria"/>
        <family val="0"/>
        <charset val="1"/>
      </rPr>
      <t xml:space="preserve">, </t>
    </r>
    <r>
      <rPr>
        <sz val="10"/>
        <color rgb="FF000000"/>
        <rFont val="FreeSans"/>
        <family val="2"/>
      </rPr>
      <t xml:space="preserve">כשמתגלה המשבר בעולם</t>
    </r>
    <r>
      <rPr>
        <sz val="10"/>
        <color rgb="FF000000"/>
        <rFont val="Cambria"/>
        <family val="0"/>
        <charset val="1"/>
      </rPr>
      <t xml:space="preserve">, </t>
    </r>
    <r>
      <rPr>
        <sz val="10"/>
        <color rgb="FF000000"/>
        <rFont val="FreeSans"/>
        <family val="2"/>
      </rPr>
      <t xml:space="preserve">מתגלה גם שיטת החינוך האינטגרלי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</si>
  <si>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תוכנית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הפצת החינוך האינטגרלי </t>
    </r>
    <r>
      <rPr>
        <sz val="11"/>
        <rFont val="Cambria"/>
        <family val="0"/>
        <charset val="1"/>
      </rPr>
      <t xml:space="preserve">( 2013-11-04 ) </t>
    </r>
  </si>
  <si>
    <t xml:space="preserve">http://files.kabbalahmedia.info/download/video/heb_o_rav_2013-11-04_program_olamot-nifgashim_mehitzat-barzel-veam-israel-2.wmv</t>
  </si>
  <si>
    <t xml:space="preserve">12.11.13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</si>
  <si>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הפצת החינוך האינטגרלי</t>
    </r>
  </si>
  <si>
    <r>
      <rPr>
        <sz val="10"/>
        <color rgb="FF000000"/>
        <rFont val="FreeSans"/>
        <family val="2"/>
      </rPr>
      <t xml:space="preserve">המקובלים מסבירים כי לימוד חכמת הקבלה חשוב לכולם</t>
    </r>
    <r>
      <rPr>
        <sz val="10"/>
        <color rgb="FF000000"/>
        <rFont val="Cambria"/>
        <family val="0"/>
        <charset val="1"/>
      </rPr>
      <t xml:space="preserve">. </t>
    </r>
    <r>
      <rPr>
        <sz val="10"/>
        <color rgb="FF000000"/>
        <rFont val="FreeSans"/>
        <family val="2"/>
      </rPr>
      <t xml:space="preserve">מה היתה כוונת המקובלים ומדוע הסברה של החינוך האינטגרלי לקהל הרחב נחוצה כל כך בזמננו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</si>
  <si>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רצון להשפיע </t>
    </r>
    <r>
      <rPr>
        <sz val="11"/>
        <rFont val="Cambria"/>
        <family val="0"/>
        <charset val="1"/>
      </rPr>
      <t xml:space="preserve">( 2013-11-11 ) </t>
    </r>
  </si>
  <si>
    <t xml:space="preserve">http://files.kabbalahmedia.info/download/video/heb_o_rav_2013-11-11_program_olamot-nifgashim_ratzon-lehashpia.wmv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</si>
  <si>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רצון להשפיע</t>
    </r>
  </si>
  <si>
    <r>
      <rPr>
        <sz val="10"/>
        <color rgb="FF000000"/>
        <rFont val="FreeSans"/>
        <family val="2"/>
      </rPr>
      <t xml:space="preserve">על פי חכמת הקבלה</t>
    </r>
    <r>
      <rPr>
        <sz val="10"/>
        <color rgb="FF000000"/>
        <rFont val="Cambria"/>
        <family val="0"/>
        <charset val="1"/>
      </rPr>
      <t xml:space="preserve">, </t>
    </r>
    <r>
      <rPr>
        <sz val="10"/>
        <color rgb="FF000000"/>
        <rFont val="FreeSans"/>
        <family val="2"/>
      </rPr>
      <t xml:space="preserve">כל מה שנברא הוא רצון לקבל הנאה</t>
    </r>
    <r>
      <rPr>
        <sz val="10"/>
        <color rgb="FF000000"/>
        <rFont val="Cambria"/>
        <family val="0"/>
        <charset val="1"/>
      </rPr>
      <t xml:space="preserve">, </t>
    </r>
    <r>
      <rPr>
        <sz val="10"/>
        <color rgb="FF000000"/>
        <rFont val="FreeSans"/>
        <family val="2"/>
      </rPr>
      <t xml:space="preserve">אבל ההנאה יכולה להיות מקבלה או מנתינה</t>
    </r>
    <r>
      <rPr>
        <sz val="10"/>
        <color rgb="FF000000"/>
        <rFont val="Cambria"/>
        <family val="0"/>
        <charset val="1"/>
      </rPr>
      <t xml:space="preserve">. </t>
    </r>
    <r>
      <rPr>
        <sz val="10"/>
        <color rgb="FF000000"/>
        <rFont val="FreeSans"/>
        <family val="2"/>
      </rPr>
      <t xml:space="preserve">מהו ההבדל המהותי בין הרצון לקבל ובין הרצון להשפיע</t>
    </r>
    <r>
      <rPr>
        <sz val="10"/>
        <color rgb="FF000000"/>
        <rFont val="Cambria"/>
        <family val="0"/>
        <charset val="1"/>
      </rPr>
      <t xml:space="preserve">? </t>
    </r>
    <r>
      <rPr>
        <sz val="10"/>
        <color rgb="FF000000"/>
        <rFont val="FreeSans"/>
        <family val="2"/>
      </rPr>
      <t xml:space="preserve">שיחה מאירת עיניים עם הרב ד</t>
    </r>
    <r>
      <rPr>
        <sz val="10"/>
        <color rgb="FF000000"/>
        <rFont val="Cambria"/>
        <family val="0"/>
        <charset val="1"/>
      </rPr>
      <t xml:space="preserve">"</t>
    </r>
    <r>
      <rPr>
        <sz val="10"/>
        <color rgb="FF000000"/>
        <rFont val="FreeSans"/>
        <family val="2"/>
      </rPr>
      <t xml:space="preserve">ר מיכאל לייטמן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</si>
  <si>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עולם המעשה </t>
    </r>
    <r>
      <rPr>
        <sz val="11"/>
        <rFont val="Cambria"/>
        <family val="0"/>
        <charset val="1"/>
      </rPr>
      <t xml:space="preserve">( 2013-11-11 )</t>
    </r>
  </si>
  <si>
    <t xml:space="preserve">http://files.kabbalahmedia.info/download/video/heb_o_rav_2013-11-11_program_olamot-nifgashim_olam-maase.wmv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</si>
  <si>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עולם המעשה</t>
    </r>
  </si>
  <si>
    <r>
      <rPr>
        <sz val="10"/>
        <color rgb="FF000000"/>
        <rFont val="FreeSans"/>
        <family val="2"/>
      </rPr>
      <t xml:space="preserve">איך הופכים פעולה פיזית לרוחנית</t>
    </r>
    <r>
      <rPr>
        <sz val="10"/>
        <color rgb="FF000000"/>
        <rFont val="Cambria"/>
        <family val="0"/>
        <charset val="1"/>
      </rPr>
      <t xml:space="preserve">, </t>
    </r>
    <r>
      <rPr>
        <sz val="10"/>
        <color rgb="FF000000"/>
        <rFont val="FreeSans"/>
        <family val="2"/>
      </rPr>
      <t xml:space="preserve">מהו הקשר בין עבודה קבוצתית להגשמה של תוכנית הבריאה והאם יציאה לקהל הרחב הכרחית לגילוי הרוחני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</si>
  <si>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מה שבינינו </t>
    </r>
    <r>
      <rPr>
        <sz val="11"/>
        <rFont val="Cambria"/>
        <family val="0"/>
        <charset val="1"/>
      </rPr>
      <t xml:space="preserve">(2013-11-25)</t>
    </r>
  </si>
  <si>
    <t xml:space="preserve">http://files.kabbalahmedia.info/download/video/heb_o_rav_2013-11-25_program_olamot-nifgashim_ma-shebeineinu.wmv</t>
  </si>
  <si>
    <t xml:space="preserve">04.12.13</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</si>
  <si>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מה שבינינו</t>
    </r>
  </si>
  <si>
    <r>
      <rPr>
        <sz val="10"/>
        <color rgb="FF000000"/>
        <rFont val="FreeSans"/>
        <family val="2"/>
      </rPr>
      <t xml:space="preserve">אנו נמשכים מטבענו לריחוק ובדלנות</t>
    </r>
    <r>
      <rPr>
        <sz val="10"/>
        <color rgb="FF000000"/>
        <rFont val="Cambria"/>
        <family val="0"/>
        <charset val="1"/>
      </rPr>
      <t xml:space="preserve">, </t>
    </r>
    <r>
      <rPr>
        <sz val="10"/>
        <color rgb="FF000000"/>
        <rFont val="FreeSans"/>
        <family val="2"/>
      </rPr>
      <t xml:space="preserve">אבל מנגד העולם נעשה גלובלי ואינטגרלי וכולנו תלויים האחד בשני</t>
    </r>
    <r>
      <rPr>
        <sz val="10"/>
        <color rgb="FF000000"/>
        <rFont val="Cambria"/>
        <family val="0"/>
        <charset val="1"/>
      </rPr>
      <t xml:space="preserve">. </t>
    </r>
    <r>
      <rPr>
        <sz val="10"/>
        <color rgb="FF000000"/>
        <rFont val="FreeSans"/>
        <family val="2"/>
      </rPr>
      <t xml:space="preserve">האם יש לכך סיבה מוצדקת וכיצד ניגש לפתרון הבעיה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</si>
  <si>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עולמות נפגשים </t>
    </r>
    <r>
      <rPr>
        <sz val="11"/>
        <rFont val="Cambria"/>
        <family val="0"/>
        <charset val="1"/>
      </rPr>
      <t xml:space="preserve">- </t>
    </r>
    <r>
      <rPr>
        <sz val="11"/>
        <rFont val="FreeSans"/>
        <family val="2"/>
      </rPr>
      <t xml:space="preserve">כדור הפטל</t>
    </r>
  </si>
  <si>
    <t xml:space="preserve">11.02.14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</si>
  <si>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t>
    </r>
  </si>
  <si>
    <r>
      <rPr>
        <sz val="10"/>
        <color rgb="FF000000"/>
        <rFont val="FreeSans"/>
        <family val="2"/>
      </rPr>
      <t xml:space="preserve">האדם חי בתוך מערכת הרמונית</t>
    </r>
    <r>
      <rPr>
        <sz val="10"/>
        <color rgb="FF000000"/>
        <rFont val="Cambria"/>
        <family val="0"/>
        <charset val="1"/>
      </rPr>
      <t xml:space="preserve">, </t>
    </r>
    <r>
      <rPr>
        <sz val="10"/>
        <color rgb="FF000000"/>
        <rFont val="FreeSans"/>
        <family val="2"/>
      </rPr>
      <t xml:space="preserve">בה הכל קשור אחד לשני</t>
    </r>
    <r>
      <rPr>
        <sz val="10"/>
        <color rgb="FF000000"/>
        <rFont val="Cambria"/>
        <family val="0"/>
        <charset val="1"/>
      </rPr>
      <t xml:space="preserve">, </t>
    </r>
    <r>
      <rPr>
        <sz val="10"/>
        <color rgb="FF000000"/>
        <rFont val="FreeSans"/>
        <family val="2"/>
      </rPr>
      <t xml:space="preserve">אך הוא הנברא היחידי שאינו פועל בהתאם אליה</t>
    </r>
    <r>
      <rPr>
        <sz val="10"/>
        <color rgb="FF000000"/>
        <rFont val="Cambria"/>
        <family val="0"/>
        <charset val="1"/>
      </rPr>
      <t xml:space="preserve">. </t>
    </r>
    <r>
      <rPr>
        <sz val="10"/>
        <color rgb="FF000000"/>
        <rFont val="FreeSans"/>
        <family val="2"/>
      </rPr>
      <t xml:space="preserve">איזו עבודה נדרשת מאיתנו על מנת להתאחד עם כל מה שסביבנו ולהגיע לשלמות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</si>
  <si>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א</t>
    </r>
    <r>
      <rPr>
        <sz val="11"/>
        <rFont val="Cambria"/>
        <family val="0"/>
        <charset val="1"/>
      </rPr>
      <t xml:space="preserve">' (2014-01-03)</t>
    </r>
  </si>
  <si>
    <t xml:space="preserve">http://files.kabbalahmedia.info/download/video/heb_o_rav_2014-01-03_program_olamot-nifgashim_kadur-petel-1.wmv</t>
  </si>
  <si>
    <t xml:space="preserve">19.01.14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</si>
  <si>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</si>
  <si>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מה היא הדרך לפתח את חוש האהבה לזולת ולהגיע לאיזון במערכות היחסים בינינו ובאיזה אופן מסייעת לנו בכך קבוצת החברים המכוונת להשגתו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</si>
  <si>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ב</t>
    </r>
    <r>
      <rPr>
        <sz val="11"/>
        <rFont val="Cambria"/>
        <family val="0"/>
        <charset val="1"/>
      </rPr>
      <t xml:space="preserve">' (2014-01-06)</t>
    </r>
  </si>
  <si>
    <t xml:space="preserve">http://files.kabbalahmedia.info/download/video/heb_o_rav_2014-01-06_program_olamot-nifgashim_kadur-petel-2.wmv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</si>
  <si>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</si>
  <si>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אנו חיים במערכת גלובלית בה חשים בקשרים בינינו ובתלות ההדדית</t>
    </r>
    <r>
      <rPr>
        <sz val="10"/>
        <color rgb="FF000000"/>
        <rFont val="Cambria"/>
        <family val="0"/>
        <charset val="1"/>
      </rPr>
      <t xml:space="preserve">. </t>
    </r>
    <r>
      <rPr>
        <sz val="10"/>
        <color rgb="FF000000"/>
        <rFont val="FreeSans"/>
        <family val="2"/>
      </rPr>
      <t xml:space="preserve">למרות זאת</t>
    </r>
    <r>
      <rPr>
        <sz val="10"/>
        <color rgb="FF000000"/>
        <rFont val="Cambria"/>
        <family val="0"/>
        <charset val="1"/>
      </rPr>
      <t xml:space="preserve">, </t>
    </r>
    <r>
      <rPr>
        <sz val="10"/>
        <color rgb="FF000000"/>
        <rFont val="FreeSans"/>
        <family val="2"/>
      </rPr>
      <t xml:space="preserve">איננו מבינים את מהות קיומנו ומטרת חיינו</t>
    </r>
    <r>
      <rPr>
        <sz val="10"/>
        <color rgb="FF000000"/>
        <rFont val="Cambria"/>
        <family val="0"/>
        <charset val="1"/>
      </rPr>
      <t xml:space="preserve">. </t>
    </r>
    <r>
      <rPr>
        <sz val="10"/>
        <color rgb="FF000000"/>
        <rFont val="FreeSans"/>
        <family val="2"/>
      </rPr>
      <t xml:space="preserve">מה דרוש לנו על מנת לפתור 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</si>
  <si>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ג</t>
    </r>
    <r>
      <rPr>
        <sz val="11"/>
        <rFont val="Cambria"/>
        <family val="0"/>
        <charset val="1"/>
      </rPr>
      <t xml:space="preserve">' (2014-01-10)</t>
    </r>
  </si>
  <si>
    <t xml:space="preserve">http://files.kabbalahmedia.info/download/video/heb_o_rav_2014-01-10_program_olamot-nifgashim_kadur-petel-3.wmv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</si>
  <si>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</si>
  <si>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מה נדרש מאיתנו על מנת לקלוט את הטבע כמערכת אינטגרלית אשר בה אנו כלולים וכיצד נוכל לחוות את העולם כשנצליח לשנות את תפיסת המציאות שלנו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</si>
  <si>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ד</t>
    </r>
    <r>
      <rPr>
        <sz val="11"/>
        <rFont val="Cambria"/>
        <family val="0"/>
        <charset val="1"/>
      </rPr>
      <t xml:space="preserve">' (2014-01-13)</t>
    </r>
  </si>
  <si>
    <t xml:space="preserve">http://files.kabbalahmedia.info/download/video/heb_o_rav_2014-01-13_program_olamot-nifgashim_kadur-petel-4.wmv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</si>
  <si>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t>
    </r>
  </si>
  <si>
    <r>
      <rPr>
        <sz val="10"/>
        <color rgb="FF000000"/>
        <rFont val="FreeSans"/>
        <family val="2"/>
      </rPr>
      <t xml:space="preserve">האדם אינו מותאם לשינויים הקורים בטבע</t>
    </r>
    <r>
      <rPr>
        <sz val="10"/>
        <color rgb="FF000000"/>
        <rFont val="Cambria"/>
        <family val="0"/>
        <charset val="1"/>
      </rPr>
      <t xml:space="preserve">. </t>
    </r>
    <r>
      <rPr>
        <sz val="10"/>
        <color rgb="FF000000"/>
        <rFont val="FreeSans"/>
        <family val="2"/>
      </rPr>
      <t xml:space="preserve">כיצד נוכל להיות החלק הפעיל במערכת הטבע</t>
    </r>
    <r>
      <rPr>
        <sz val="10"/>
        <color rgb="FF000000"/>
        <rFont val="Cambria"/>
        <family val="0"/>
        <charset val="1"/>
      </rPr>
      <t xml:space="preserve">, </t>
    </r>
    <r>
      <rPr>
        <sz val="10"/>
        <color rgb="FF000000"/>
        <rFont val="FreeSans"/>
        <family val="2"/>
      </rPr>
      <t xml:space="preserve">לתרום לה ולגלות אותה במלואה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</si>
  <si>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ה</t>
    </r>
    <r>
      <rPr>
        <sz val="11"/>
        <rFont val="Cambria"/>
        <family val="0"/>
        <charset val="1"/>
      </rPr>
      <t xml:space="preserve">' (2014-01-17)</t>
    </r>
  </si>
  <si>
    <t xml:space="preserve">http://files.kabbalahmedia.info/download/video/heb_o_rav_2014-01-17_program_olamot-nifgashim_kadur-petel-5.wmv</t>
  </si>
  <si>
    <t xml:space="preserve">27.01.14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</si>
  <si>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ה</t>
    </r>
    <r>
      <rPr>
        <sz val="10"/>
        <color rgb="FF000000"/>
        <rFont val="Cambria"/>
        <family val="0"/>
        <charset val="1"/>
      </rPr>
      <t xml:space="preserve">'</t>
    </r>
  </si>
  <si>
    <r>
      <rPr>
        <sz val="10"/>
        <color rgb="FF000000"/>
        <rFont val="FreeSans"/>
        <family val="2"/>
      </rPr>
      <t xml:space="preserve">מהי מערכת אינטגרלית</t>
    </r>
    <r>
      <rPr>
        <sz val="10"/>
        <color rgb="FF000000"/>
        <rFont val="Cambria"/>
        <family val="0"/>
        <charset val="1"/>
      </rPr>
      <t xml:space="preserve">, </t>
    </r>
    <r>
      <rPr>
        <sz val="10"/>
        <color rgb="FF000000"/>
        <rFont val="FreeSans"/>
        <family val="2"/>
      </rPr>
      <t xml:space="preserve">מהו חוק השתוות הצורה וכיצד אפשר לנטרל את כל הכוחות הרעים הפועלים עלינו ולהפכם לגורם חיובי הנמצא באיזון עם הטבע</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</si>
  <si>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ו</t>
    </r>
    <r>
      <rPr>
        <sz val="11"/>
        <rFont val="Cambria"/>
        <family val="0"/>
        <charset val="1"/>
      </rPr>
      <t xml:space="preserve">' (2014-01-20)</t>
    </r>
  </si>
  <si>
    <t xml:space="preserve">http://files.kabbalahmedia.info/download/video/heb_o_rav_2014-01-20_program_olamot-nifgashim_kadur-petel-6.wmv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</si>
  <si>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ו</t>
    </r>
    <r>
      <rPr>
        <sz val="10"/>
        <color rgb="FF000000"/>
        <rFont val="Cambria"/>
        <family val="0"/>
        <charset val="1"/>
      </rPr>
      <t xml:space="preserve">'</t>
    </r>
  </si>
  <si>
    <r>
      <rPr>
        <sz val="10"/>
        <color rgb="FF000000"/>
        <rFont val="FreeSans"/>
        <family val="2"/>
      </rPr>
      <t xml:space="preserve">התפתחות האנושות הביאה להכרה שאנו חיים בעולם מקושר ועגול</t>
    </r>
    <r>
      <rPr>
        <sz val="10"/>
        <color rgb="FF000000"/>
        <rFont val="Cambria"/>
        <family val="0"/>
        <charset val="1"/>
      </rPr>
      <t xml:space="preserve">. </t>
    </r>
    <r>
      <rPr>
        <sz val="10"/>
        <color rgb="FF000000"/>
        <rFont val="FreeSans"/>
        <family val="2"/>
      </rPr>
      <t xml:space="preserve">איזו התפתחות עובר הדור הצעיר בהתאם לזה</t>
    </r>
    <r>
      <rPr>
        <sz val="10"/>
        <color rgb="FF000000"/>
        <rFont val="Cambria"/>
        <family val="0"/>
        <charset val="1"/>
      </rPr>
      <t xml:space="preserve">, </t>
    </r>
    <r>
      <rPr>
        <sz val="10"/>
        <color rgb="FF000000"/>
        <rFont val="FreeSans"/>
        <family val="2"/>
      </rPr>
      <t xml:space="preserve">בשונה מהדור הקודם</t>
    </r>
    <r>
      <rPr>
        <sz val="10"/>
        <color rgb="FF000000"/>
        <rFont val="Cambria"/>
        <family val="0"/>
        <charset val="1"/>
      </rPr>
      <t xml:space="preserve">, </t>
    </r>
    <r>
      <rPr>
        <sz val="10"/>
        <color rgb="FF000000"/>
        <rFont val="FreeSans"/>
        <family val="2"/>
      </rPr>
      <t xml:space="preserve">ומה מטרת התפתחות 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</si>
  <si>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ז</t>
    </r>
    <r>
      <rPr>
        <sz val="11"/>
        <rFont val="Cambria"/>
        <family val="0"/>
        <charset val="1"/>
      </rPr>
      <t xml:space="preserve">' (2014-01-24)</t>
    </r>
  </si>
  <si>
    <t xml:space="preserve">http://files.kabbalahmedia.info/download/video/heb_o_rav_2014-01-24_program_olamot-nifgashim_kadur-petel-7.wmv</t>
  </si>
  <si>
    <t xml:space="preserve">28.01.14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</si>
  <si>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ז</t>
    </r>
    <r>
      <rPr>
        <sz val="10"/>
        <color rgb="FF000000"/>
        <rFont val="Cambria"/>
        <family val="0"/>
        <charset val="1"/>
      </rPr>
      <t xml:space="preserve">'</t>
    </r>
  </si>
  <si>
    <r>
      <rPr>
        <sz val="10"/>
        <color rgb="FF000000"/>
        <rFont val="FreeSans"/>
        <family val="2"/>
      </rPr>
      <t xml:space="preserve">אנו חיים בעולם מקושר</t>
    </r>
    <r>
      <rPr>
        <sz val="10"/>
        <color rgb="FF000000"/>
        <rFont val="Cambria"/>
        <family val="0"/>
        <charset val="1"/>
      </rPr>
      <t xml:space="preserve">. </t>
    </r>
    <r>
      <rPr>
        <sz val="10"/>
        <color rgb="FF000000"/>
        <rFont val="FreeSans"/>
        <family val="2"/>
      </rPr>
      <t xml:space="preserve">כדי להבין את הכוחות הפועלים בו</t>
    </r>
    <r>
      <rPr>
        <sz val="10"/>
        <color rgb="FF000000"/>
        <rFont val="Cambria"/>
        <family val="0"/>
        <charset val="1"/>
      </rPr>
      <t xml:space="preserve">, </t>
    </r>
    <r>
      <rPr>
        <sz val="10"/>
        <color rgb="FF000000"/>
        <rFont val="FreeSans"/>
        <family val="2"/>
      </rPr>
      <t xml:space="preserve">עלינו לפתח תפיסת מציאות חדשה ואינטגרלית</t>
    </r>
    <r>
      <rPr>
        <sz val="10"/>
        <color rgb="FF000000"/>
        <rFont val="Cambria"/>
        <family val="0"/>
        <charset val="1"/>
      </rPr>
      <t xml:space="preserve">. </t>
    </r>
    <r>
      <rPr>
        <sz val="10"/>
        <color rgb="FF000000"/>
        <rFont val="FreeSans"/>
        <family val="2"/>
      </rPr>
      <t xml:space="preserve">מהו התהליך שעלינו לעבור וכיצד מסייעת בכך קבוצת החברים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</si>
  <si>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כדור הפטל</t>
    </r>
    <r>
      <rPr>
        <sz val="11"/>
        <rFont val="Cambria"/>
        <family val="0"/>
        <charset val="1"/>
      </rPr>
      <t xml:space="preserve">, </t>
    </r>
    <r>
      <rPr>
        <sz val="11"/>
        <rFont val="FreeSans"/>
        <family val="2"/>
      </rPr>
      <t xml:space="preserve">חלק ח</t>
    </r>
    <r>
      <rPr>
        <sz val="11"/>
        <rFont val="Cambria"/>
        <family val="0"/>
        <charset val="1"/>
      </rPr>
      <t xml:space="preserve">' (2014-01-27)</t>
    </r>
  </si>
  <si>
    <t xml:space="preserve">http://files.kabbalahmedia.info/download/video/heb_o_rav_2014-01-27_program_olamot-nifgashim_kadur-petel-8.wmv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</si>
  <si>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כדור הפטל </t>
    </r>
    <r>
      <rPr>
        <sz val="10"/>
        <color rgb="FF000000"/>
        <rFont val="Cambria"/>
        <family val="0"/>
        <charset val="1"/>
      </rPr>
      <t xml:space="preserve">- </t>
    </r>
    <r>
      <rPr>
        <sz val="10"/>
        <color rgb="FF000000"/>
        <rFont val="FreeSans"/>
        <family val="2"/>
      </rPr>
      <t xml:space="preserve">חלק ח</t>
    </r>
    <r>
      <rPr>
        <sz val="10"/>
        <color rgb="FF000000"/>
        <rFont val="Cambria"/>
        <family val="0"/>
        <charset val="1"/>
      </rPr>
      <t xml:space="preserve">'</t>
    </r>
  </si>
  <si>
    <r>
      <rPr>
        <sz val="10"/>
        <color rgb="FF000000"/>
        <rFont val="FreeSans"/>
        <family val="2"/>
      </rPr>
      <t xml:space="preserve">אילו חושים חדשים מתפתחים על ידי הקשר המיוחד הנוצר בין חברי קבוצה בסדנה ומה עוד מתפתח בכל אחד מחברי הקבוצה במהלכה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</si>
  <si>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הכוח מאחורי הרגש </t>
    </r>
    <r>
      <rPr>
        <sz val="11"/>
        <rFont val="Cambria"/>
        <family val="0"/>
        <charset val="1"/>
      </rPr>
      <t xml:space="preserve">( 2014-02-14)</t>
    </r>
  </si>
  <si>
    <t xml:space="preserve">http://files.kabbalahmedia.info/download/video/heb_o_rav_2014-02-14_program_olamot-nifgashim_koah-meahorei-regesh.wmv</t>
  </si>
  <si>
    <t xml:space="preserve">17.02.14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</si>
  <si>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הכוח מאחורי הרגש</t>
    </r>
  </si>
  <si>
    <r>
      <rPr>
        <sz val="10"/>
        <color rgb="FF000000"/>
        <rFont val="FreeSans"/>
        <family val="2"/>
      </rPr>
      <t xml:space="preserve">מהי הנוסחה להשגת השמחה</t>
    </r>
    <r>
      <rPr>
        <sz val="10"/>
        <color rgb="FF000000"/>
        <rFont val="Cambria"/>
        <family val="0"/>
        <charset val="1"/>
      </rPr>
      <t xml:space="preserve">, </t>
    </r>
    <r>
      <rPr>
        <sz val="10"/>
        <color rgb="FF000000"/>
        <rFont val="FreeSans"/>
        <family val="2"/>
      </rPr>
      <t xml:space="preserve">הקירבה והביטחון שחשנו בכנס הזוהר העולמי </t>
    </r>
    <r>
      <rPr>
        <sz val="10"/>
        <color rgb="FF000000"/>
        <rFont val="Cambria"/>
        <family val="0"/>
        <charset val="1"/>
      </rPr>
      <t xml:space="preserve">2014, </t>
    </r>
    <r>
      <rPr>
        <sz val="10"/>
        <color rgb="FF000000"/>
        <rFont val="FreeSans"/>
        <family val="2"/>
      </rPr>
      <t xml:space="preserve">איך ניתן ליישם אותה ככוח להשגת החיבור בינינו וכיצד נפעל להפצתה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</si>
  <si>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עולם הרגש</t>
    </r>
    <r>
      <rPr>
        <sz val="11"/>
        <rFont val="Cambria"/>
        <family val="0"/>
        <charset val="1"/>
      </rPr>
      <t xml:space="preserve">, </t>
    </r>
    <r>
      <rPr>
        <sz val="11"/>
        <rFont val="FreeSans"/>
        <family val="2"/>
      </rPr>
      <t xml:space="preserve">חלק א</t>
    </r>
    <r>
      <rPr>
        <sz val="11"/>
        <rFont val="Cambria"/>
        <family val="0"/>
        <charset val="1"/>
      </rPr>
      <t xml:space="preserve">' (2014-03-03)</t>
    </r>
  </si>
  <si>
    <t xml:space="preserve">http://files.kabbalahmedia.info/download/video/heb_o_rav_2014-03-03_program_olamot-nifgashim_olam-aregesh.wmv</t>
  </si>
  <si>
    <t xml:space="preserve">05.03.14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</si>
  <si>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עולם הרגש</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</si>
  <si>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שורשן של כל הבעיות הרגשיות בין בני אדם נעוץ ברצוננו ליהנות על חשבון הזולת</t>
    </r>
    <r>
      <rPr>
        <sz val="10"/>
        <color rgb="FF000000"/>
        <rFont val="Cambria"/>
        <family val="0"/>
        <charset val="1"/>
      </rPr>
      <t xml:space="preserve">. </t>
    </r>
    <r>
      <rPr>
        <sz val="10"/>
        <color rgb="FF000000"/>
        <rFont val="FreeSans"/>
        <family val="2"/>
      </rPr>
      <t xml:space="preserve">באמצעות החינוך האינטגרלי נלמד ליהנות מטובת הזולת ולהגיע לאיזון רגשי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ובן ציון גירץ בשיחה על הרגש</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</si>
  <si>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עולם הרגש</t>
    </r>
    <r>
      <rPr>
        <sz val="11"/>
        <rFont val="Cambria"/>
        <family val="0"/>
        <charset val="1"/>
      </rPr>
      <t xml:space="preserve">, </t>
    </r>
    <r>
      <rPr>
        <sz val="11"/>
        <rFont val="FreeSans"/>
        <family val="2"/>
      </rPr>
      <t xml:space="preserve">חלק ב</t>
    </r>
    <r>
      <rPr>
        <sz val="11"/>
        <rFont val="Cambria"/>
        <family val="0"/>
        <charset val="1"/>
      </rPr>
      <t xml:space="preserve">' (2014-03-10)</t>
    </r>
  </si>
  <si>
    <t xml:space="preserve">http://files.kabbalahmedia.info/download/video/heb_o_rav_2014-03-10_program_olamot-nifgashim_olam-aregesh-2.wmv</t>
  </si>
  <si>
    <t xml:space="preserve">12.03.14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</si>
  <si>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עולם  הרגש</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t>
    </r>
  </si>
  <si>
    <r>
      <rPr>
        <sz val="10"/>
        <color rgb="FF000000"/>
        <rFont val="FreeSans"/>
        <family val="2"/>
      </rPr>
      <t xml:space="preserve">אנו חיים בתוך מערכת מקושרת</t>
    </r>
    <r>
      <rPr>
        <sz val="10"/>
        <color rgb="FF000000"/>
        <rFont val="Cambria"/>
        <family val="0"/>
        <charset val="1"/>
      </rPr>
      <t xml:space="preserve">. </t>
    </r>
    <r>
      <rPr>
        <sz val="10"/>
        <color rgb="FF000000"/>
        <rFont val="FreeSans"/>
        <family val="2"/>
      </rPr>
      <t xml:space="preserve">כתוצאה מהתכונה של ההנאה רק לעצמי המצויה בתוכנו</t>
    </r>
    <r>
      <rPr>
        <sz val="10"/>
        <color rgb="FF000000"/>
        <rFont val="Cambria"/>
        <family val="0"/>
        <charset val="1"/>
      </rPr>
      <t xml:space="preserve">, </t>
    </r>
    <r>
      <rPr>
        <sz val="10"/>
        <color rgb="FF000000"/>
        <rFont val="FreeSans"/>
        <family val="2"/>
      </rPr>
      <t xml:space="preserve">אנו חווים מערכת זו כמקולקלת</t>
    </r>
    <r>
      <rPr>
        <sz val="10"/>
        <color rgb="FF000000"/>
        <rFont val="Cambria"/>
        <family val="0"/>
        <charset val="1"/>
      </rPr>
      <t xml:space="preserve">. </t>
    </r>
    <r>
      <rPr>
        <sz val="10"/>
        <color rgb="FF000000"/>
        <rFont val="FreeSans"/>
        <family val="2"/>
      </rPr>
      <t xml:space="preserve">מה יגרום לשינוי מצב זה ולגילוי המצב האמיתי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</si>
  <si>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אקטואליה </t>
    </r>
    <r>
      <rPr>
        <sz val="11"/>
        <rFont val="Cambria"/>
        <family val="0"/>
        <charset val="1"/>
      </rPr>
      <t xml:space="preserve">- </t>
    </r>
    <r>
      <rPr>
        <sz val="11"/>
        <rFont val="FreeSans"/>
        <family val="2"/>
      </rPr>
      <t xml:space="preserve">הכוחות בטבע </t>
    </r>
    <r>
      <rPr>
        <sz val="11"/>
        <rFont val="Cambria"/>
        <family val="0"/>
        <charset val="1"/>
      </rPr>
      <t xml:space="preserve">(2014-03-24)</t>
    </r>
  </si>
  <si>
    <t xml:space="preserve">http://files.kabbalahmedia.info/download/video/heb_o_rav_2014-03-24_program_olamot-nifgashim_aktualia-kohot-teva.wmv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</si>
  <si>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אקטואליה </t>
    </r>
    <r>
      <rPr>
        <sz val="10"/>
        <color rgb="FF000000"/>
        <rFont val="Cambria"/>
        <family val="0"/>
        <charset val="1"/>
      </rPr>
      <t xml:space="preserve">- </t>
    </r>
    <r>
      <rPr>
        <sz val="10"/>
        <color rgb="FF000000"/>
        <rFont val="FreeSans"/>
        <family val="2"/>
      </rPr>
      <t xml:space="preserve">הכוחות בטבע</t>
    </r>
  </si>
  <si>
    <r>
      <rPr>
        <sz val="10"/>
        <color rgb="FF000000"/>
        <rFont val="FreeSans"/>
        <family val="2"/>
      </rPr>
      <t xml:space="preserve">מהו הטבע</t>
    </r>
    <r>
      <rPr>
        <sz val="10"/>
        <color rgb="FF000000"/>
        <rFont val="Cambria"/>
        <family val="0"/>
        <charset val="1"/>
      </rPr>
      <t xml:space="preserve">, </t>
    </r>
    <r>
      <rPr>
        <sz val="10"/>
        <color rgb="FF000000"/>
        <rFont val="FreeSans"/>
        <family val="2"/>
      </rPr>
      <t xml:space="preserve">כיצד יצאנו מהאיזון עמו ואיך נגרום לאנושות להתאזן מחדש ולממש את התפקיד שהיא אמורה למלא</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</si>
  <si>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עולמות נפגשים </t>
    </r>
    <r>
      <rPr>
        <sz val="11"/>
        <rFont val="Cambria"/>
        <family val="0"/>
        <charset val="1"/>
      </rPr>
      <t xml:space="preserve">- </t>
    </r>
    <r>
      <rPr>
        <sz val="11"/>
        <rFont val="FreeSans"/>
        <family val="2"/>
      </rPr>
      <t xml:space="preserve">קבלה ומדע</t>
    </r>
  </si>
  <si>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</si>
  <si>
    <r>
      <rPr>
        <sz val="10"/>
        <color rgb="FF000000"/>
        <rFont val="FreeSans"/>
        <family val="2"/>
      </rPr>
      <t xml:space="preserve">חכמת הקבלה היא מדע</t>
    </r>
    <r>
      <rPr>
        <sz val="10"/>
        <color rgb="FF000000"/>
        <rFont val="Cambria"/>
        <family val="0"/>
        <charset val="1"/>
      </rPr>
      <t xml:space="preserve">. </t>
    </r>
    <r>
      <rPr>
        <sz val="10"/>
        <color rgb="FF000000"/>
        <rFont val="FreeSans"/>
        <family val="2"/>
      </rPr>
      <t xml:space="preserve">במה היא נבדלת משאר המדעים המוכרים לנו</t>
    </r>
    <r>
      <rPr>
        <sz val="10"/>
        <color rgb="FF000000"/>
        <rFont val="Cambria"/>
        <family val="0"/>
        <charset val="1"/>
      </rPr>
      <t xml:space="preserve">, </t>
    </r>
    <r>
      <rPr>
        <sz val="10"/>
        <color rgb="FF000000"/>
        <rFont val="FreeSans"/>
        <family val="2"/>
      </rPr>
      <t xml:space="preserve">מה ניתן לחקור באמצעותה וכיצד ניתן להשתמש בה כדי להתנהל נכון בחיים</t>
    </r>
    <r>
      <rPr>
        <sz val="10"/>
        <color rgb="FF000000"/>
        <rFont val="Cambria"/>
        <family val="0"/>
        <charset val="1"/>
      </rPr>
      <t xml:space="preserve">? </t>
    </r>
    <r>
      <rPr>
        <sz val="10"/>
        <color rgb="FF000000"/>
        <rFont val="FreeSans"/>
        <family val="2"/>
      </rPr>
      <t xml:space="preserve">סדרת שיחות מרתקות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</si>
  <si>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א</t>
    </r>
    <r>
      <rPr>
        <sz val="11"/>
        <rFont val="Cambria"/>
        <family val="0"/>
        <charset val="1"/>
      </rPr>
      <t xml:space="preserve">' (2014-04-28)</t>
    </r>
  </si>
  <si>
    <t xml:space="preserve">http://files.kabbalahmedia.info/download/video/heb_o_rav_2014-04-28_program_olamot-nifgashim_kabbalah-vemada-1.wmv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</si>
  <si>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א</t>
    </r>
    <r>
      <rPr>
        <sz val="10"/>
        <color rgb="FF000000"/>
        <rFont val="Cambria"/>
        <family val="0"/>
        <charset val="1"/>
      </rPr>
      <t xml:space="preserve">'</t>
    </r>
  </si>
  <si>
    <r>
      <rPr>
        <sz val="10"/>
        <color rgb="FF000000"/>
        <rFont val="FreeSans"/>
        <family val="2"/>
      </rPr>
      <t xml:space="preserve">למה מקובלים משתמשים בדוגמאות מהמדע ומה הדמיון והשוני בין חוקי החומר בעולם הזה לחוקי העולם הרוחני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</si>
  <si>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ב</t>
    </r>
    <r>
      <rPr>
        <sz val="11"/>
        <rFont val="Cambria"/>
        <family val="0"/>
        <charset val="1"/>
      </rPr>
      <t xml:space="preserve">' (2014-05-02)</t>
    </r>
  </si>
  <si>
    <t xml:space="preserve">http://files.kabbalahmedia.info/download/video/heb_o_rav_2014-05-02_program_olamot-nifgashim_kabbalah-vemada-2.wmv</t>
  </si>
  <si>
    <t xml:space="preserve">14.05.14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</si>
  <si>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ב</t>
    </r>
    <r>
      <rPr>
        <sz val="10"/>
        <color rgb="FF000000"/>
        <rFont val="Cambria"/>
        <family val="0"/>
        <charset val="1"/>
      </rPr>
      <t xml:space="preserve">' </t>
    </r>
  </si>
  <si>
    <r>
      <rPr>
        <sz val="10"/>
        <color rgb="FF000000"/>
        <rFont val="FreeSans"/>
        <family val="2"/>
      </rPr>
      <t xml:space="preserve">לחכמת הקבלה חוקים קבועים ומוחלטים</t>
    </r>
    <r>
      <rPr>
        <sz val="10"/>
        <color rgb="FF000000"/>
        <rFont val="Cambria"/>
        <family val="0"/>
        <charset val="1"/>
      </rPr>
      <t xml:space="preserve">. </t>
    </r>
    <r>
      <rPr>
        <sz val="10"/>
        <color rgb="FF000000"/>
        <rFont val="FreeSans"/>
        <family val="2"/>
      </rPr>
      <t xml:space="preserve">איך חיים לפי חוקים אלו</t>
    </r>
    <r>
      <rPr>
        <sz val="10"/>
        <color rgb="FF000000"/>
        <rFont val="Cambria"/>
        <family val="0"/>
        <charset val="1"/>
      </rPr>
      <t xml:space="preserve">, </t>
    </r>
    <r>
      <rPr>
        <sz val="10"/>
        <color rgb="FF000000"/>
        <rFont val="FreeSans"/>
        <family val="2"/>
      </rPr>
      <t xml:space="preserve">כיצד הם קשורים למדע והאם יוכל האדם להיות כמו הבורא</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</si>
  <si>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ג</t>
    </r>
    <r>
      <rPr>
        <sz val="11"/>
        <rFont val="Cambria"/>
        <family val="0"/>
        <charset val="1"/>
      </rPr>
      <t xml:space="preserve">' (2014-05-02)</t>
    </r>
  </si>
  <si>
    <t xml:space="preserve">http://files.kabbalahmedia.info/download/video/heb_o_rav_2014-05-02_program_olamot-nifgashim_kabbalah-vemada-3.wmv</t>
  </si>
  <si>
    <t xml:space="preserve">19.05.14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</si>
  <si>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ג</t>
    </r>
    <r>
      <rPr>
        <sz val="10"/>
        <color rgb="FF000000"/>
        <rFont val="Cambria"/>
        <family val="0"/>
        <charset val="1"/>
      </rPr>
      <t xml:space="preserve">'</t>
    </r>
  </si>
  <si>
    <r>
      <rPr>
        <sz val="10"/>
        <color rgb="FF000000"/>
        <rFont val="FreeSans"/>
        <family val="2"/>
      </rPr>
      <t xml:space="preserve">לשם מה קיימת המציאות ומה מטרתה</t>
    </r>
    <r>
      <rPr>
        <sz val="10"/>
        <color rgb="FF000000"/>
        <rFont val="Cambria"/>
        <family val="0"/>
        <charset val="1"/>
      </rPr>
      <t xml:space="preserve">, </t>
    </r>
    <r>
      <rPr>
        <sz val="10"/>
        <color rgb="FF000000"/>
        <rFont val="FreeSans"/>
        <family val="2"/>
      </rPr>
      <t xml:space="preserve">מהם השלבים לאיזון עם הכוח המנהל את המציאות לפי חוקי הפיזיקה והכימיה וכיצד ניתן לגלות את הכוח הזה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</si>
  <si>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ד</t>
    </r>
    <r>
      <rPr>
        <sz val="11"/>
        <rFont val="Cambria"/>
        <family val="0"/>
        <charset val="1"/>
      </rPr>
      <t xml:space="preserve">' (2014-05-12)</t>
    </r>
  </si>
  <si>
    <t xml:space="preserve">http://files.kabbalahmedia.info/download/video/heb_o_rav_2014-05-12_program_olamot-nifgashim_kabbalah-vemada-4.wmv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</si>
  <si>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ד</t>
    </r>
    <r>
      <rPr>
        <sz val="10"/>
        <color rgb="FF000000"/>
        <rFont val="Cambria"/>
        <family val="0"/>
        <charset val="1"/>
      </rPr>
      <t xml:space="preserve">' </t>
    </r>
  </si>
  <si>
    <r>
      <rPr>
        <sz val="10"/>
        <color rgb="FF000000"/>
        <rFont val="FreeSans"/>
        <family val="2"/>
      </rPr>
      <t xml:space="preserve">מדוע תפיסת המציאות שלנו מוגבלת בתוך חמשת החושים שלנו</t>
    </r>
    <r>
      <rPr>
        <sz val="10"/>
        <color rgb="FF000000"/>
        <rFont val="Cambria"/>
        <family val="0"/>
        <charset val="1"/>
      </rPr>
      <t xml:space="preserve">, </t>
    </r>
    <r>
      <rPr>
        <sz val="10"/>
        <color rgb="FF000000"/>
        <rFont val="FreeSans"/>
        <family val="2"/>
      </rPr>
      <t xml:space="preserve">כיצד ניתן לפתח חושים רוחניים שבהם נוכל לחקור מציאות חדשה ואיך זה מתקשר לחכמת הקבלה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</si>
  <si>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ה</t>
    </r>
    <r>
      <rPr>
        <sz val="11"/>
        <rFont val="Cambria"/>
        <family val="0"/>
        <charset val="1"/>
      </rPr>
      <t xml:space="preserve">' (2014-05-12)</t>
    </r>
  </si>
  <si>
    <t xml:space="preserve">http://files.kabbalahmedia.info/download/video/heb_o_rav_2014-05-12_program_olamot-nifgashim_kabbalah-vemada-5.wmv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</si>
  <si>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ה</t>
    </r>
    <r>
      <rPr>
        <sz val="10"/>
        <color rgb="FF000000"/>
        <rFont val="Cambria"/>
        <family val="0"/>
        <charset val="1"/>
      </rPr>
      <t xml:space="preserve">'</t>
    </r>
  </si>
  <si>
    <r>
      <rPr>
        <sz val="10"/>
        <color rgb="FF000000"/>
        <rFont val="FreeSans"/>
        <family val="2"/>
      </rPr>
      <t xml:space="preserve">הגילויים המחקריים תלויים בתפיסת המציאות של האדם המשיג</t>
    </r>
    <r>
      <rPr>
        <sz val="10"/>
        <color rgb="FF000000"/>
        <rFont val="Cambria"/>
        <family val="0"/>
        <charset val="1"/>
      </rPr>
      <t xml:space="preserve">. </t>
    </r>
    <r>
      <rPr>
        <sz val="10"/>
        <color rgb="FF000000"/>
        <rFont val="FreeSans"/>
        <family val="2"/>
      </rPr>
      <t xml:space="preserve">כיצד אפשר להגיע אל המחקר של המימד הרוחני על פי חכמת הקבלה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</si>
  <si>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ו</t>
    </r>
    <r>
      <rPr>
        <sz val="11"/>
        <rFont val="Cambria"/>
        <family val="0"/>
        <charset val="1"/>
      </rPr>
      <t xml:space="preserve">' (2014-05-16)</t>
    </r>
  </si>
  <si>
    <t xml:space="preserve">http://files.kabbalahmedia.info/download/video/heb_o_rav_2014-05-16_program_olamot-nifgashim_kabbalah-vemada-6.wmv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</si>
  <si>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ו</t>
    </r>
    <r>
      <rPr>
        <sz val="10"/>
        <color rgb="FF000000"/>
        <rFont val="Cambria"/>
        <family val="0"/>
        <charset val="1"/>
      </rPr>
      <t xml:space="preserve">'</t>
    </r>
  </si>
  <si>
    <r>
      <rPr>
        <sz val="10"/>
        <color rgb="FF000000"/>
        <rFont val="FreeSans"/>
        <family val="2"/>
      </rPr>
      <t xml:space="preserve">כיצד מתבצע המחקר על פי חכמת הקבלה</t>
    </r>
    <r>
      <rPr>
        <sz val="10"/>
        <color rgb="FF000000"/>
        <rFont val="Cambria"/>
        <family val="0"/>
        <charset val="1"/>
      </rPr>
      <t xml:space="preserve">, </t>
    </r>
    <r>
      <rPr>
        <sz val="10"/>
        <color rgb="FF000000"/>
        <rFont val="FreeSans"/>
        <family val="2"/>
      </rPr>
      <t xml:space="preserve">מה ניתן לחקור באמצעותה</t>
    </r>
    <r>
      <rPr>
        <sz val="10"/>
        <color rgb="FF000000"/>
        <rFont val="Cambria"/>
        <family val="0"/>
        <charset val="1"/>
      </rPr>
      <t xml:space="preserve">, </t>
    </r>
    <r>
      <rPr>
        <sz val="10"/>
        <color rgb="FF000000"/>
        <rFont val="FreeSans"/>
        <family val="2"/>
      </rPr>
      <t xml:space="preserve">אילו כלים נמצאים לרשותינו לשם כך ובמה תלויות תוצאות המחקר מסוג 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</si>
  <si>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ז</t>
    </r>
    <r>
      <rPr>
        <sz val="11"/>
        <rFont val="Cambria"/>
        <family val="0"/>
        <charset val="1"/>
      </rPr>
      <t xml:space="preserve">' (2014-05-16)</t>
    </r>
  </si>
  <si>
    <t xml:space="preserve">http://files.kabbalahmedia.info/download/video/heb_o_rav_2014-05-16_program_olamot-nifgashim_kabbalah-vemada-7.wmv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</si>
  <si>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ז</t>
    </r>
    <r>
      <rPr>
        <sz val="10"/>
        <color rgb="FF000000"/>
        <rFont val="Cambria"/>
        <family val="0"/>
        <charset val="1"/>
      </rPr>
      <t xml:space="preserve">'</t>
    </r>
  </si>
  <si>
    <r>
      <rPr>
        <sz val="10"/>
        <color rgb="FF000000"/>
        <rFont val="FreeSans"/>
        <family val="2"/>
      </rPr>
      <t xml:space="preserve">איך אדם הלומד את חכמת הקבלה חוקר את עצמו</t>
    </r>
    <r>
      <rPr>
        <sz val="10"/>
        <color rgb="FF000000"/>
        <rFont val="Cambria"/>
        <family val="0"/>
        <charset val="1"/>
      </rPr>
      <t xml:space="preserve">, </t>
    </r>
    <r>
      <rPr>
        <sz val="10"/>
        <color rgb="FF000000"/>
        <rFont val="FreeSans"/>
        <family val="2"/>
      </rPr>
      <t xml:space="preserve">איזו תפיסה נוספת הוא מפתח וכיצד חושף מה נמצא מאחורי החומר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</si>
  <si>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ח</t>
    </r>
    <r>
      <rPr>
        <sz val="11"/>
        <rFont val="Cambria"/>
        <family val="0"/>
        <charset val="1"/>
      </rPr>
      <t xml:space="preserve">' (2014-05-19)</t>
    </r>
  </si>
  <si>
    <t xml:space="preserve">http://files.kabbalahmedia.info/download/video/heb_o_rav_2014-05-19_program_olamot-nifgashim_kabbalah-vemada-8.wmv</t>
  </si>
  <si>
    <t xml:space="preserve">20.05.14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</si>
  <si>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ח</t>
    </r>
    <r>
      <rPr>
        <sz val="10"/>
        <color rgb="FF000000"/>
        <rFont val="Cambria"/>
        <family val="0"/>
        <charset val="1"/>
      </rPr>
      <t xml:space="preserve">'</t>
    </r>
  </si>
  <si>
    <r>
      <rPr>
        <sz val="10"/>
        <color rgb="FF000000"/>
        <rFont val="FreeSans"/>
        <family val="2"/>
      </rPr>
      <t xml:space="preserve">איך מסבירה חכמת הקבלה תופעות קוואנטיות</t>
    </r>
    <r>
      <rPr>
        <sz val="10"/>
        <color rgb="FF000000"/>
        <rFont val="Cambria"/>
        <family val="0"/>
        <charset val="1"/>
      </rPr>
      <t xml:space="preserve">, </t>
    </r>
    <r>
      <rPr>
        <sz val="10"/>
        <color rgb="FF000000"/>
        <rFont val="FreeSans"/>
        <family val="2"/>
      </rPr>
      <t xml:space="preserve">כיצד רצון האדם משפיע על המציאות סביבו ומדוע לימוד חכמת הקבלה יכול לפרוץ את גבולות המדע</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</si>
  <si>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ט</t>
    </r>
    <r>
      <rPr>
        <sz val="11"/>
        <rFont val="Cambria"/>
        <family val="0"/>
        <charset val="1"/>
      </rPr>
      <t xml:space="preserve">' (2014-05-19)</t>
    </r>
  </si>
  <si>
    <t xml:space="preserve">http://files.kabbalahmedia.info/download/video/heb_o_rav_2014-05-19_program_olamot-nifgashim_kabbalah-vemada-9.wmv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</si>
  <si>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ט</t>
    </r>
    <r>
      <rPr>
        <sz val="10"/>
        <color rgb="FF000000"/>
        <rFont val="Cambria"/>
        <family val="0"/>
        <charset val="1"/>
      </rPr>
      <t xml:space="preserve">'</t>
    </r>
  </si>
  <si>
    <r>
      <rPr>
        <sz val="10"/>
        <color rgb="FF000000"/>
        <rFont val="FreeSans"/>
        <family val="2"/>
      </rPr>
      <t xml:space="preserve">מה ישתנה בתפיסת המציאות שלנו כשנראה את העולם כקבוע ואת האדם כמשתנה</t>
    </r>
    <r>
      <rPr>
        <sz val="10"/>
        <color rgb="FF000000"/>
        <rFont val="Cambria"/>
        <family val="0"/>
        <charset val="1"/>
      </rPr>
      <t xml:space="preserve">, </t>
    </r>
    <r>
      <rPr>
        <sz val="10"/>
        <color rgb="FF000000"/>
        <rFont val="FreeSans"/>
        <family val="2"/>
      </rPr>
      <t xml:space="preserve">מה יקרה לרצון שלנו ויחסינו לזולת ואיך התורה קשורה לכל 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</si>
  <si>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 (2014-05-19)</t>
    </r>
  </si>
  <si>
    <t xml:space="preserve">http://files.kabbalahmedia.info/download/video/heb_o_rav_2014-05-19_program_olamot-nifgashim_kabbalah-vemada-10.wmv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</si>
  <si>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</si>
  <si>
    <r>
      <rPr>
        <sz val="10"/>
        <color rgb="FF000000"/>
        <rFont val="FreeSans"/>
        <family val="2"/>
      </rPr>
      <t xml:space="preserve">איך אפשר להשתמש בכוח הרוחני כמו בכל כוח פיזי אחר כדי להשתנות ולהתפתח ובמה האדם שונה מכל הדרגות האחרות של דומם</t>
    </r>
    <r>
      <rPr>
        <sz val="10"/>
        <color rgb="FF000000"/>
        <rFont val="Cambria"/>
        <family val="0"/>
        <charset val="1"/>
      </rPr>
      <t xml:space="preserve">, </t>
    </r>
    <r>
      <rPr>
        <sz val="10"/>
        <color rgb="FF000000"/>
        <rFont val="FreeSans"/>
        <family val="2"/>
      </rPr>
      <t xml:space="preserve">צומח וחי</t>
    </r>
    <r>
      <rPr>
        <sz val="10"/>
        <color rgb="FF000000"/>
        <rFont val="Cambria"/>
        <family val="0"/>
        <charset val="1"/>
      </rPr>
      <t xml:space="preserve">? </t>
    </r>
    <r>
      <rPr>
        <sz val="10"/>
        <color rgb="FF000000"/>
        <rFont val="FreeSans"/>
        <family val="2"/>
      </rPr>
      <t xml:space="preserve">שיחה עם הד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</si>
  <si>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א </t>
    </r>
    <r>
      <rPr>
        <sz val="11"/>
        <rFont val="Cambria"/>
        <family val="0"/>
        <charset val="1"/>
      </rPr>
      <t xml:space="preserve">(2014-05-23)</t>
    </r>
  </si>
  <si>
    <t xml:space="preserve">http://files.kabbalahmedia.info/download/video/heb_o_rav_2014-05-23_program_olamot-nifgashim_kabbalah-vemada-11.wmv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</si>
  <si>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א</t>
    </r>
  </si>
  <si>
    <r>
      <rPr>
        <sz val="10"/>
        <color rgb="FF000000"/>
        <rFont val="FreeSans"/>
        <family val="2"/>
      </rPr>
      <t xml:space="preserve">מה דעתה של הפיזיקה על מה שמייחד את כל כוחות הטבע ואיך הקבלה יכולה להשלים לחוקרי הפיזיקה את התמונה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ד</t>
    </r>
    <r>
      <rPr>
        <sz val="10"/>
        <color rgb="FF000000"/>
        <rFont val="Cambria"/>
        <family val="0"/>
        <charset val="1"/>
      </rPr>
      <t xml:space="preserve">"</t>
    </r>
    <r>
      <rPr>
        <sz val="10"/>
        <color rgb="FF000000"/>
        <rFont val="FreeSans"/>
        <family val="2"/>
      </rPr>
      <t xml:space="preserve">ר יצחק אוריון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</si>
  <si>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ב </t>
    </r>
    <r>
      <rPr>
        <sz val="11"/>
        <rFont val="Cambria"/>
        <family val="0"/>
        <charset val="1"/>
      </rPr>
      <t xml:space="preserve">(2014-05-23)</t>
    </r>
  </si>
  <si>
    <t xml:space="preserve">http://files.kabbalahmedia.info/download/video/heb_o_rav_2014-05-23_program_olamot-nifgashim_kabbalah-vemada-12.wmv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</si>
  <si>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</si>
  <si>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מה נולד במפגש בין פיזיקאי לבין מקובל</t>
    </r>
    <r>
      <rPr>
        <sz val="10"/>
        <color rgb="FF000000"/>
        <rFont val="Cambria"/>
        <family val="0"/>
        <charset val="1"/>
      </rPr>
      <t xml:space="preserve">, </t>
    </r>
    <r>
      <rPr>
        <sz val="10"/>
        <color rgb="FF000000"/>
        <rFont val="FreeSans"/>
        <family val="2"/>
      </rPr>
      <t xml:space="preserve">מה הפיזיקה יודעת לספר לנו על האלקטרונים והספין באטום ואיך המקובל ממשיך את המחקר מעבר לזה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ד</t>
    </r>
    <r>
      <rPr>
        <sz val="10"/>
        <color rgb="FF000000"/>
        <rFont val="Cambria"/>
        <family val="0"/>
        <charset val="1"/>
      </rPr>
      <t xml:space="preserve">"</t>
    </r>
    <r>
      <rPr>
        <sz val="10"/>
        <color rgb="FF000000"/>
        <rFont val="FreeSans"/>
        <family val="2"/>
      </rPr>
      <t xml:space="preserve">ר יצחק אוריון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</si>
  <si>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ג </t>
    </r>
    <r>
      <rPr>
        <sz val="11"/>
        <rFont val="Cambria"/>
        <family val="0"/>
        <charset val="1"/>
      </rPr>
      <t xml:space="preserve">(2014-08-21)</t>
    </r>
  </si>
  <si>
    <t xml:space="preserve">http://files.kabbalahmedia.info/download/video/heb_o_rav_2014-08-21_program_olamot-nifgashim_kabbalah-vemada-13.wmv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</si>
  <si>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ג</t>
    </r>
  </si>
  <si>
    <r>
      <rPr>
        <sz val="10"/>
        <color rgb="FF000000"/>
        <rFont val="FreeSans"/>
        <family val="2"/>
      </rPr>
      <t xml:space="preserve">כיצד חכמת הקבלה מגדירה את האדם</t>
    </r>
    <r>
      <rPr>
        <sz val="10"/>
        <color rgb="FF000000"/>
        <rFont val="Cambria"/>
        <family val="0"/>
        <charset val="1"/>
      </rPr>
      <t xml:space="preserve">, </t>
    </r>
    <r>
      <rPr>
        <sz val="10"/>
        <color rgb="FF000000"/>
        <rFont val="FreeSans"/>
        <family val="2"/>
      </rPr>
      <t xml:space="preserve">איך הוא צריך לאזן את הכוחות המנוגדים הפועלים עליו ומה הוא משיג בדרך הזאת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</si>
  <si>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ד </t>
    </r>
    <r>
      <rPr>
        <sz val="11"/>
        <rFont val="Cambria"/>
        <family val="0"/>
        <charset val="1"/>
      </rPr>
      <t xml:space="preserve">(2014-08-21)</t>
    </r>
  </si>
  <si>
    <t xml:space="preserve">http://files.kabbalahmedia.info/download/video/heb_o_rav_2014-08-21_program_olamot-nifgashim_kabbalah-vemada-14.wmv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</si>
  <si>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ד</t>
    </r>
  </si>
  <si>
    <r>
      <rPr>
        <sz val="10"/>
        <color rgb="FF000000"/>
        <rFont val="FreeSans"/>
        <family val="2"/>
      </rPr>
      <t xml:space="preserve">חכמת הקבלה מדברת על נחיצות הכרת הכוח העליון</t>
    </r>
    <r>
      <rPr>
        <sz val="10"/>
        <color rgb="FF000000"/>
        <rFont val="Cambria"/>
        <family val="0"/>
        <charset val="1"/>
      </rPr>
      <t xml:space="preserve">. </t>
    </r>
    <r>
      <rPr>
        <sz val="10"/>
        <color rgb="FF000000"/>
        <rFont val="FreeSans"/>
        <family val="2"/>
      </rPr>
      <t xml:space="preserve">כיצד היא מכוונת אותנו באופן זה לחקר המציאות ואילו שאלות מחקר יכוונו אותנו למציאת מהות קיומנו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</si>
  <si>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ט</t>
    </r>
    <r>
      <rPr>
        <sz val="11"/>
        <rFont val="Cambria"/>
        <family val="0"/>
        <charset val="1"/>
      </rPr>
      <t xml:space="preserve">"</t>
    </r>
    <r>
      <rPr>
        <sz val="11"/>
        <rFont val="FreeSans"/>
        <family val="2"/>
      </rPr>
      <t xml:space="preserve">ו </t>
    </r>
    <r>
      <rPr>
        <sz val="11"/>
        <rFont val="Cambria"/>
        <family val="0"/>
        <charset val="1"/>
      </rPr>
      <t xml:space="preserve">(2014-09-05)</t>
    </r>
  </si>
  <si>
    <t xml:space="preserve">http://files.kabbalahmedia.info/download/video/heb_o_rav_2014-09-05_program_olamot-nifgashim_kabbalah-vemada-n15.wmv</t>
  </si>
  <si>
    <t xml:space="preserve">24.09.14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</si>
  <si>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ט</t>
    </r>
    <r>
      <rPr>
        <sz val="10"/>
        <color rgb="FF000000"/>
        <rFont val="Cambria"/>
        <family val="0"/>
        <charset val="1"/>
      </rPr>
      <t xml:space="preserve">"</t>
    </r>
    <r>
      <rPr>
        <sz val="10"/>
        <color rgb="FF000000"/>
        <rFont val="FreeSans"/>
        <family val="2"/>
      </rPr>
      <t xml:space="preserve">ו</t>
    </r>
  </si>
  <si>
    <r>
      <rPr>
        <sz val="10"/>
        <color rgb="FF000000"/>
        <rFont val="FreeSans"/>
        <family val="2"/>
      </rPr>
      <t xml:space="preserve">איך מגדירים את האדם המנוהל על ידי כוח אחד הפועל בטבע</t>
    </r>
    <r>
      <rPr>
        <sz val="10"/>
        <color rgb="FF000000"/>
        <rFont val="Cambria"/>
        <family val="0"/>
        <charset val="1"/>
      </rPr>
      <t xml:space="preserve">, </t>
    </r>
    <r>
      <rPr>
        <sz val="10"/>
        <color rgb="FF000000"/>
        <rFont val="FreeSans"/>
        <family val="2"/>
      </rPr>
      <t xml:space="preserve">במה האגו האנושי נבדל משאר חלקי הטבע ומה חסר לנו בשביל להגיע לאיזון עם הטבע ולהרגיש את הכוח העליון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</si>
  <si>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ט</t>
    </r>
    <r>
      <rPr>
        <sz val="11"/>
        <rFont val="Cambria"/>
        <family val="0"/>
        <charset val="1"/>
      </rPr>
      <t xml:space="preserve">"</t>
    </r>
    <r>
      <rPr>
        <sz val="11"/>
        <rFont val="FreeSans"/>
        <family val="2"/>
      </rPr>
      <t xml:space="preserve">ז </t>
    </r>
    <r>
      <rPr>
        <sz val="11"/>
        <rFont val="Cambria"/>
        <family val="0"/>
        <charset val="1"/>
      </rPr>
      <t xml:space="preserve">(2014-09-08)</t>
    </r>
  </si>
  <si>
    <t xml:space="preserve">http://files.kabbalahmedia.info/download/video/heb_o_rav_2014-09-08_program_olamot-nifgashim_kabbalah-vemada-16.wmv</t>
  </si>
  <si>
    <t xml:space="preserve">13.09.14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</si>
  <si>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ט</t>
    </r>
    <r>
      <rPr>
        <sz val="10"/>
        <color rgb="FF000000"/>
        <rFont val="Cambria"/>
        <family val="0"/>
        <charset val="1"/>
      </rPr>
      <t xml:space="preserve">"</t>
    </r>
    <r>
      <rPr>
        <sz val="10"/>
        <color rgb="FF000000"/>
        <rFont val="FreeSans"/>
        <family val="2"/>
      </rPr>
      <t xml:space="preserve">ז</t>
    </r>
  </si>
  <si>
    <r>
      <rPr>
        <sz val="10"/>
        <color rgb="FF000000"/>
        <rFont val="FreeSans"/>
        <family val="2"/>
      </rPr>
      <t xml:space="preserve">מה חכמת הקבלה מסבירה לנו על הקשר שבין הרגש והחושים לבין המדע</t>
    </r>
    <r>
      <rPr>
        <sz val="10"/>
        <color rgb="FF000000"/>
        <rFont val="Cambria"/>
        <family val="0"/>
        <charset val="1"/>
      </rPr>
      <t xml:space="preserve">, </t>
    </r>
    <r>
      <rPr>
        <sz val="10"/>
        <color rgb="FF000000"/>
        <rFont val="FreeSans"/>
        <family val="2"/>
      </rPr>
      <t xml:space="preserve">כיצד מתרחש תהליך הגילוי המדעי באדם ומה הוא יכול לגלות באמת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</si>
  <si>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ז </t>
    </r>
    <r>
      <rPr>
        <sz val="11"/>
        <rFont val="Cambria"/>
        <family val="0"/>
        <charset val="1"/>
      </rPr>
      <t xml:space="preserve">(2014-09-08)</t>
    </r>
  </si>
  <si>
    <t xml:space="preserve">http://files.kabbalahmedia.info/download/video/heb_o_rav_2014-09-08_program_olamot-nifgashim_kabbalah-vemada-17.wmv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</si>
  <si>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ז</t>
    </r>
  </si>
  <si>
    <r>
      <rPr>
        <sz val="10"/>
        <color rgb="FF000000"/>
        <rFont val="FreeSans"/>
        <family val="2"/>
      </rPr>
      <t xml:space="preserve">איך חכמת הקבלה מסבירה את מונח החיבור</t>
    </r>
    <r>
      <rPr>
        <sz val="10"/>
        <color rgb="FF000000"/>
        <rFont val="Cambria"/>
        <family val="0"/>
        <charset val="1"/>
      </rPr>
      <t xml:space="preserve">, </t>
    </r>
    <r>
      <rPr>
        <sz val="10"/>
        <color rgb="FF000000"/>
        <rFont val="FreeSans"/>
        <family val="2"/>
      </rPr>
      <t xml:space="preserve">מדוע חשוב לשלב לשם כך קבלה והשפעה ביחד וכיצד ניתן לאזן בין שתי תכונות מנוגדות אלו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</si>
  <si>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ח </t>
    </r>
    <r>
      <rPr>
        <sz val="11"/>
        <rFont val="Cambria"/>
        <family val="0"/>
        <charset val="1"/>
      </rPr>
      <t xml:space="preserve">(2014-09-08)</t>
    </r>
  </si>
  <si>
    <t xml:space="preserve">http://files.kabbalahmedia.info/download/video/heb_o_rav_2014-09-29_program_olamot-nifgashim_kabbalah-vemada-18.wmv</t>
  </si>
  <si>
    <t xml:space="preserve">13.10.14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</si>
  <si>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ח</t>
    </r>
  </si>
  <si>
    <r>
      <rPr>
        <sz val="10"/>
        <color rgb="FF000000"/>
        <rFont val="FreeSans"/>
        <family val="2"/>
      </rPr>
      <t xml:space="preserve">מדוע לאדם אין יכולת לראות את תמונת המציאות השלמה</t>
    </r>
    <r>
      <rPr>
        <sz val="10"/>
        <color rgb="FF000000"/>
        <rFont val="Cambria"/>
        <family val="0"/>
        <charset val="1"/>
      </rPr>
      <t xml:space="preserve">, </t>
    </r>
    <r>
      <rPr>
        <sz val="10"/>
        <color rgb="FF000000"/>
        <rFont val="FreeSans"/>
        <family val="2"/>
      </rPr>
      <t xml:space="preserve">כיצד נוכל לתקן את תפיסת המציאות שלנו כך שנראה את הכול כמכלול שלם ומה חסר לאדם כדי להגיע לתפיסה אינטגרלית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</si>
  <si>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י</t>
    </r>
    <r>
      <rPr>
        <sz val="11"/>
        <rFont val="Cambria"/>
        <family val="0"/>
        <charset val="1"/>
      </rPr>
      <t xml:space="preserve">"</t>
    </r>
    <r>
      <rPr>
        <sz val="11"/>
        <rFont val="FreeSans"/>
        <family val="2"/>
      </rPr>
      <t xml:space="preserve">ט </t>
    </r>
    <r>
      <rPr>
        <sz val="11"/>
        <rFont val="Cambria"/>
        <family val="0"/>
        <charset val="1"/>
      </rPr>
      <t xml:space="preserve">(2014-10-06)</t>
    </r>
  </si>
  <si>
    <t xml:space="preserve">http://files.kabbalahmedia.info/download/video/heb_o_rav_2014-10-06_program_olamot-nifgashim_kabbalah-vemada-19.wmv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</si>
  <si>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י</t>
    </r>
    <r>
      <rPr>
        <sz val="10"/>
        <color rgb="FF000000"/>
        <rFont val="Cambria"/>
        <family val="0"/>
        <charset val="1"/>
      </rPr>
      <t xml:space="preserve">"</t>
    </r>
    <r>
      <rPr>
        <sz val="10"/>
        <color rgb="FF000000"/>
        <rFont val="FreeSans"/>
        <family val="2"/>
      </rPr>
      <t xml:space="preserve">ט</t>
    </r>
  </si>
  <si>
    <r>
      <rPr>
        <sz val="10"/>
        <color rgb="FF000000"/>
        <rFont val="FreeSans"/>
        <family val="2"/>
      </rPr>
      <t xml:space="preserve">איך החושים של האדם מגבילים את תפיסת המציאות שלו</t>
    </r>
    <r>
      <rPr>
        <sz val="10"/>
        <color rgb="FF000000"/>
        <rFont val="Cambria"/>
        <family val="0"/>
        <charset val="1"/>
      </rPr>
      <t xml:space="preserve">, </t>
    </r>
    <r>
      <rPr>
        <sz val="10"/>
        <color rgb="FF000000"/>
        <rFont val="FreeSans"/>
        <family val="2"/>
      </rPr>
      <t xml:space="preserve">איזה חוש נוסף עליו לרכוש כדי לראות את המציאות בצורה השלמה  ולאיזה שינוי זה יביא אותו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</si>
  <si>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 (2014-10-06)</t>
    </r>
  </si>
  <si>
    <t xml:space="preserve">http://files.kabbalahmedia.info/download/video/heb_o_rav_2014-10-06_program_olamot-nifgashim_kabbalah-vemada-20.wmv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</si>
  <si>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</si>
  <si>
    <r>
      <rPr>
        <sz val="10"/>
        <color rgb="FF000000"/>
        <rFont val="FreeSans"/>
        <family val="2"/>
      </rPr>
      <t xml:space="preserve">האם קיימת יישות כזו שנקראת אלוקים</t>
    </r>
    <r>
      <rPr>
        <sz val="10"/>
        <color rgb="FF000000"/>
        <rFont val="Cambria"/>
        <family val="0"/>
        <charset val="1"/>
      </rPr>
      <t xml:space="preserve">, </t>
    </r>
    <r>
      <rPr>
        <sz val="10"/>
        <color rgb="FF000000"/>
        <rFont val="FreeSans"/>
        <family val="2"/>
      </rPr>
      <t xml:space="preserve">מה גורם לאדם לחפש מענה לשאלה זו וכיצד חכמת הקבלה מקרבת את האדם אל האמת והופכת אותו לבעל הבית על הטבע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</si>
  <si>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א </t>
    </r>
    <r>
      <rPr>
        <sz val="11"/>
        <rFont val="Cambria"/>
        <family val="0"/>
        <charset val="1"/>
      </rPr>
      <t xml:space="preserve">(2014-11-28)</t>
    </r>
  </si>
  <si>
    <t xml:space="preserve">http://files.kabbalahmedia.info/download/video/heb_o_rav_2014-11-28_program_olamot-nifgashim_kabbalah-vemada-21.wmv</t>
  </si>
  <si>
    <t xml:space="preserve">04.12.14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</si>
  <si>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א </t>
    </r>
  </si>
  <si>
    <r>
      <rPr>
        <sz val="10"/>
        <color rgb="FF000000"/>
        <rFont val="FreeSans"/>
        <family val="2"/>
      </rPr>
      <t xml:space="preserve">מהם החלקיקים הקבועים הקיימים בטבע שבלעדיהם לא יכולנו להתקיים</t>
    </r>
    <r>
      <rPr>
        <sz val="10"/>
        <color rgb="FF000000"/>
        <rFont val="Cambria"/>
        <family val="0"/>
        <charset val="1"/>
      </rPr>
      <t xml:space="preserve">, </t>
    </r>
    <r>
      <rPr>
        <sz val="10"/>
        <color rgb="FF000000"/>
        <rFont val="FreeSans"/>
        <family val="2"/>
      </rPr>
      <t xml:space="preserve">היכן הפיזקאים מפסיקים את יכולתם לחקור וכיצד יצליחו לגלות מעבר לגופים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</si>
  <si>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ב </t>
    </r>
    <r>
      <rPr>
        <sz val="11"/>
        <rFont val="Cambria"/>
        <family val="0"/>
        <charset val="1"/>
      </rPr>
      <t xml:space="preserve">(2014-12-01)</t>
    </r>
  </si>
  <si>
    <t xml:space="preserve">http://files.kabbalahmedia.info/download/video/heb_o_rav_2014-12-01_program_olamot-nifgashim_kabbalah-vemada-22.wmv</t>
  </si>
  <si>
    <t xml:space="preserve">08.12.14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</si>
  <si>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</si>
  <si>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מה ההבדל בין ניסוי מדעי ובין ניסוי של אדם הלומד את חכמת הקבלה</t>
    </r>
    <r>
      <rPr>
        <sz val="10"/>
        <color rgb="FF000000"/>
        <rFont val="Cambria"/>
        <family val="0"/>
        <charset val="1"/>
      </rPr>
      <t xml:space="preserve">, </t>
    </r>
    <r>
      <rPr>
        <sz val="10"/>
        <color rgb="FF000000"/>
        <rFont val="FreeSans"/>
        <family val="2"/>
      </rPr>
      <t xml:space="preserve">מדוע ההתנסות האישית היא מפתח לגילוי הכוח העליון ומהי הסיבה לאיזון המושלם הקיים בטבע</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</si>
  <si>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ג </t>
    </r>
    <r>
      <rPr>
        <sz val="11"/>
        <rFont val="Cambria"/>
        <family val="0"/>
        <charset val="1"/>
      </rPr>
      <t xml:space="preserve">(2014-12-01)</t>
    </r>
  </si>
  <si>
    <t xml:space="preserve">http://files.kabbalahmedia.info/download/video/heb_o_rav_2014-12-01_program_olamot-nifgashim_kabbalah-vemada-23.wmv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</si>
  <si>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ג</t>
    </r>
  </si>
  <si>
    <r>
      <rPr>
        <sz val="10"/>
        <color rgb="FF000000"/>
        <rFont val="FreeSans"/>
        <family val="2"/>
      </rPr>
      <t xml:space="preserve">אילו הבחנות היה ניתן לקבל אם המדע היה מצרף לחישובים את הכוח העליון</t>
    </r>
    <r>
      <rPr>
        <sz val="10"/>
        <color rgb="FF000000"/>
        <rFont val="Cambria"/>
        <family val="0"/>
        <charset val="1"/>
      </rPr>
      <t xml:space="preserve">, </t>
    </r>
    <r>
      <rPr>
        <sz val="10"/>
        <color rgb="FF000000"/>
        <rFont val="FreeSans"/>
        <family val="2"/>
      </rPr>
      <t xml:space="preserve">מדוע מחקר מדעי מספיק לחקר הדומם</t>
    </r>
    <r>
      <rPr>
        <sz val="10"/>
        <color rgb="FF000000"/>
        <rFont val="Cambria"/>
        <family val="0"/>
        <charset val="1"/>
      </rPr>
      <t xml:space="preserve">, </t>
    </r>
    <r>
      <rPr>
        <sz val="10"/>
        <color rgb="FF000000"/>
        <rFont val="FreeSans"/>
        <family val="2"/>
      </rPr>
      <t xml:space="preserve">הצומח והחי</t>
    </r>
    <r>
      <rPr>
        <sz val="10"/>
        <color rgb="FF000000"/>
        <rFont val="Cambria"/>
        <family val="0"/>
        <charset val="1"/>
      </rPr>
      <t xml:space="preserve">, </t>
    </r>
    <r>
      <rPr>
        <sz val="10"/>
        <color rgb="FF000000"/>
        <rFont val="FreeSans"/>
        <family val="2"/>
      </rPr>
      <t xml:space="preserve">וחכמת הקבלה היא המדע הנדרש לחקר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</si>
  <si>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ד </t>
    </r>
    <r>
      <rPr>
        <sz val="11"/>
        <rFont val="Cambria"/>
        <family val="0"/>
        <charset val="1"/>
      </rPr>
      <t xml:space="preserve">(2014-12-12)</t>
    </r>
  </si>
  <si>
    <t xml:space="preserve">http://files.kabbalahmedia.info/download/video/heb_o_rav_2014-12-12_program_olamot-nifgashim_kabbalah-vemada-24.wmv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</si>
  <si>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ד</t>
    </r>
  </si>
  <si>
    <r>
      <rPr>
        <sz val="10"/>
        <color rgb="FF000000"/>
        <rFont val="FreeSans"/>
        <family val="2"/>
      </rPr>
      <t xml:space="preserve">מדוע המדע מתקשה לחקור את מחשבת הבריאה ואת הכוח העליון וכיצד חכמת הקבלה מציעה לחקור אותם ולגלות את היד המכוונת במציאות שלנו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</si>
  <si>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ה </t>
    </r>
    <r>
      <rPr>
        <sz val="11"/>
        <rFont val="Cambria"/>
        <family val="0"/>
        <charset val="1"/>
      </rPr>
      <t xml:space="preserve">(2014-12-12)</t>
    </r>
  </si>
  <si>
    <t xml:space="preserve">http://files.kabbalahmedia.info/download/video/heb_o_rav_2014-12-12_program_olamot-nifgashim_kabbalah-vemada-25.wmv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</si>
  <si>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ה</t>
    </r>
  </si>
  <si>
    <r>
      <rPr>
        <sz val="10"/>
        <color rgb="FF000000"/>
        <rFont val="FreeSans"/>
        <family val="2"/>
      </rPr>
      <t xml:space="preserve">מה נדרש מהאדם כדי לחקור את המציאות העליונה</t>
    </r>
    <r>
      <rPr>
        <sz val="10"/>
        <color rgb="FF000000"/>
        <rFont val="Cambria"/>
        <family val="0"/>
        <charset val="1"/>
      </rPr>
      <t xml:space="preserve">, </t>
    </r>
    <r>
      <rPr>
        <sz val="10"/>
        <color rgb="FF000000"/>
        <rFont val="FreeSans"/>
        <family val="2"/>
      </rPr>
      <t xml:space="preserve">כיצד מבצעים את הקפיצה ההתפתחותית לצורך מחקר זה ואיך פועלים תחת חוקי השדה של המציאות השלמה שמתגלה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</si>
  <si>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ו </t>
    </r>
    <r>
      <rPr>
        <sz val="11"/>
        <rFont val="Cambria"/>
        <family val="0"/>
        <charset val="1"/>
      </rPr>
      <t xml:space="preserve">(2014-12-19)</t>
    </r>
  </si>
  <si>
    <t xml:space="preserve">http://files.kabbalahmedia.info/download/video/heb_o_rav_2014-12-19_program_olamot-nifgashim_kabbalah-vemada-26.wmv</t>
  </si>
  <si>
    <t xml:space="preserve">29.12.14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</si>
  <si>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ו</t>
    </r>
  </si>
  <si>
    <r>
      <rPr>
        <sz val="10"/>
        <color rgb="FF000000"/>
        <rFont val="FreeSans"/>
        <family val="2"/>
      </rPr>
      <t xml:space="preserve">מהו גילוי לפי חכמת הקבלה ומהו גילוי לפי האלגברה</t>
    </r>
    <r>
      <rPr>
        <sz val="10"/>
        <color rgb="FF000000"/>
        <rFont val="Cambria"/>
        <family val="0"/>
        <charset val="1"/>
      </rPr>
      <t xml:space="preserve">, </t>
    </r>
    <r>
      <rPr>
        <sz val="10"/>
        <color rgb="FF000000"/>
        <rFont val="FreeSans"/>
        <family val="2"/>
      </rPr>
      <t xml:space="preserve">מה משתנה בגישה למחקר אצל לומדי חכמת הקבלה ואיך מגיעים לידיעה השלמה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עם בן</t>
    </r>
    <r>
      <rPr>
        <sz val="10"/>
        <color rgb="FF000000"/>
        <rFont val="Cambria"/>
        <family val="0"/>
        <charset val="1"/>
      </rPr>
      <t xml:space="preserve">- </t>
    </r>
    <r>
      <rPr>
        <sz val="10"/>
        <color rgb="FF000000"/>
        <rFont val="FreeSans"/>
        <family val="2"/>
      </rPr>
      <t xml:space="preserve">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</si>
  <si>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ז </t>
    </r>
    <r>
      <rPr>
        <sz val="11"/>
        <rFont val="Cambria"/>
        <family val="0"/>
        <charset val="1"/>
      </rPr>
      <t xml:space="preserve">(2014-12-19)</t>
    </r>
  </si>
  <si>
    <t xml:space="preserve">http://files.kabbalahmedia.info/download/video/heb_o_rav_2014-12-19_program_olamot-nifgashim_kabbalah-vemada-27.wmv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</si>
  <si>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ז</t>
    </r>
  </si>
  <si>
    <r>
      <rPr>
        <sz val="10"/>
        <color rgb="FF000000"/>
        <rFont val="FreeSans"/>
        <family val="2"/>
      </rPr>
      <t xml:space="preserve">מה מקור המשבר הנוכחי במדע</t>
    </r>
    <r>
      <rPr>
        <sz val="10"/>
        <color rgb="FF000000"/>
        <rFont val="Cambria"/>
        <family val="0"/>
        <charset val="1"/>
      </rPr>
      <t xml:space="preserve">, </t>
    </r>
    <r>
      <rPr>
        <sz val="10"/>
        <color rgb="FF000000"/>
        <rFont val="FreeSans"/>
        <family val="2"/>
      </rPr>
      <t xml:space="preserve">איזו התפתחות על האדם לעבור בכדי להתקדם בחקר המציאות ואיזה אמצעי מציעה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מאירת עיניים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</si>
  <si>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ח </t>
    </r>
    <r>
      <rPr>
        <sz val="11"/>
        <rFont val="Cambria"/>
        <family val="0"/>
        <charset val="1"/>
      </rPr>
      <t xml:space="preserve">(2014-01-02)</t>
    </r>
  </si>
  <si>
    <t xml:space="preserve">http://files.kabbalahmedia.info/download/video/heb_o_rav_2015-01-02_program_olamot-nifgashim_kabbalah-vemada-28.wmv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</si>
  <si>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ח</t>
    </r>
  </si>
  <si>
    <r>
      <rPr>
        <sz val="10"/>
        <color rgb="FF000000"/>
        <rFont val="FreeSans"/>
        <family val="2"/>
      </rPr>
      <t xml:space="preserve">מה מוסיפה לנו חכמת הקבלה בהסתכלות על האדם</t>
    </r>
    <r>
      <rPr>
        <sz val="10"/>
        <color rgb="FF000000"/>
        <rFont val="Cambria"/>
        <family val="0"/>
        <charset val="1"/>
      </rPr>
      <t xml:space="preserve">, </t>
    </r>
    <r>
      <rPr>
        <sz val="10"/>
        <color rgb="FF000000"/>
        <rFont val="FreeSans"/>
        <family val="2"/>
      </rPr>
      <t xml:space="preserve">מדוע המדע נמצא במבוי סתום ואיך מחקר קבלי המושתת על הרגש באדם יכול לבסס נתונים מדעיים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</si>
  <si>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כ</t>
    </r>
    <r>
      <rPr>
        <sz val="11"/>
        <rFont val="Cambria"/>
        <family val="0"/>
        <charset val="1"/>
      </rPr>
      <t xml:space="preserve">"</t>
    </r>
    <r>
      <rPr>
        <sz val="11"/>
        <rFont val="FreeSans"/>
        <family val="2"/>
      </rPr>
      <t xml:space="preserve">ט </t>
    </r>
    <r>
      <rPr>
        <sz val="11"/>
        <rFont val="Cambria"/>
        <family val="0"/>
        <charset val="1"/>
      </rPr>
      <t xml:space="preserve">(2015-01-09)</t>
    </r>
  </si>
  <si>
    <t xml:space="preserve">http://files.kabbalahmedia.info/download/video/heb_o_rav_2015-01-09_program_olamot-nifgashim_kabbalah-vemada-29.wmv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</si>
  <si>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כ</t>
    </r>
    <r>
      <rPr>
        <sz val="10"/>
        <color rgb="FF000000"/>
        <rFont val="Cambria"/>
        <family val="0"/>
        <charset val="1"/>
      </rPr>
      <t xml:space="preserve">"</t>
    </r>
    <r>
      <rPr>
        <sz val="10"/>
        <color rgb="FF000000"/>
        <rFont val="FreeSans"/>
        <family val="2"/>
      </rPr>
      <t xml:space="preserve">ט</t>
    </r>
  </si>
  <si>
    <r>
      <rPr>
        <sz val="10"/>
        <color rgb="FF000000"/>
        <rFont val="FreeSans"/>
        <family val="2"/>
      </rPr>
      <t xml:space="preserve">מהו ההבדל בין הכוחות הגשמיים לרוחניים</t>
    </r>
    <r>
      <rPr>
        <sz val="10"/>
        <color rgb="FF000000"/>
        <rFont val="Cambria"/>
        <family val="0"/>
        <charset val="1"/>
      </rPr>
      <t xml:space="preserve">, </t>
    </r>
    <r>
      <rPr>
        <sz val="10"/>
        <color rgb="FF000000"/>
        <rFont val="FreeSans"/>
        <family val="2"/>
      </rPr>
      <t xml:space="preserve">מדוע נדרש מהאדם לשנות את עצמו כדי לאפשר קיום של הכוח הרוחני ומתי האדם יכול להפעיל את הכוח הזה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</si>
  <si>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 (2015-01-12)</t>
    </r>
  </si>
  <si>
    <t xml:space="preserve">http://files.kabbalahmedia.info/download/video/heb_o_rav_2015-01-12_program_olamot-nifgashim_kabbalah-vemada-30.wmv</t>
  </si>
  <si>
    <t xml:space="preserve">15.01.15</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</si>
  <si>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</si>
  <si>
    <r>
      <rPr>
        <sz val="10"/>
        <color rgb="FF000000"/>
        <rFont val="FreeSans"/>
        <family val="2"/>
      </rPr>
      <t xml:space="preserve">מדוע יש לבנות קשר הדדי בין העוסקים במחקר קבלי</t>
    </r>
    <r>
      <rPr>
        <sz val="10"/>
        <color rgb="FF000000"/>
        <rFont val="Cambria"/>
        <family val="0"/>
        <charset val="1"/>
      </rPr>
      <t xml:space="preserve">, </t>
    </r>
    <r>
      <rPr>
        <sz val="10"/>
        <color rgb="FF000000"/>
        <rFont val="FreeSans"/>
        <family val="2"/>
      </rPr>
      <t xml:space="preserve">מה חסר במחקר המדעי הרגיל המבוסס על אגו האדם ומהו התנאי לפתרון כל השאלות המדעיות הפתוחות הקיימות היום</t>
    </r>
    <r>
      <rPr>
        <sz val="10"/>
        <color rgb="FF000000"/>
        <rFont val="Cambria"/>
        <family val="0"/>
        <charset val="1"/>
      </rPr>
      <t xml:space="preserve">? </t>
    </r>
    <r>
      <rPr>
        <sz val="10"/>
        <color rgb="FF000000"/>
        <rFont val="FreeSans"/>
        <family val="2"/>
      </rPr>
      <t xml:space="preserve">שיחה בין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</si>
  <si>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א </t>
    </r>
    <r>
      <rPr>
        <sz val="11"/>
        <rFont val="Cambria"/>
        <family val="0"/>
        <charset val="1"/>
      </rPr>
      <t xml:space="preserve">(2015-01-16)</t>
    </r>
  </si>
  <si>
    <t xml:space="preserve">http://files.kabbalahmedia.info/download/video/heb_o_rav_2015-01-16_program_olamot-nifgashim_kabbalah-vemada-31.wmv</t>
  </si>
  <si>
    <t xml:space="preserve">19.01.15</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</si>
  <si>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א</t>
    </r>
  </si>
  <si>
    <r>
      <rPr>
        <sz val="10"/>
        <color rgb="FF000000"/>
        <rFont val="FreeSans"/>
        <family val="2"/>
      </rPr>
      <t xml:space="preserve">כיצד נוכל להכיר את העולם כפי שהוא באמת</t>
    </r>
    <r>
      <rPr>
        <sz val="10"/>
        <color rgb="FF000000"/>
        <rFont val="Cambria"/>
        <family val="0"/>
        <charset val="1"/>
      </rPr>
      <t xml:space="preserve">, </t>
    </r>
    <r>
      <rPr>
        <sz val="10"/>
        <color rgb="FF000000"/>
        <rFont val="FreeSans"/>
        <family val="2"/>
      </rPr>
      <t xml:space="preserve">לאן מובילים אותנו היחסים המנוגדים שלנו עם הטבע ואיך באמצעות החינוך נגלה שאנחנו חיים בעולם עגול ומקושר</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</si>
  <si>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ב </t>
    </r>
    <r>
      <rPr>
        <sz val="11"/>
        <rFont val="Cambria"/>
        <family val="0"/>
        <charset val="1"/>
      </rPr>
      <t xml:space="preserve">(2015-01-16)</t>
    </r>
  </si>
  <si>
    <t xml:space="preserve">http://files.kabbalahmedia.info/download/video/heb_o_rav_2015-01-16_program_olamot-nifgashim_kabbalah-vemada-32.wmv</t>
  </si>
  <si>
    <r>
      <rPr>
        <sz val="10"/>
        <color rgb="FF000000"/>
        <rFont val="FreeSans"/>
        <family val="2"/>
      </rPr>
      <t xml:space="preserve">מקובלים כותבים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</si>
  <si>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מדוע הפיזיקה אינה חושפת תמונת מציאות מלאה</t>
    </r>
    <r>
      <rPr>
        <sz val="10"/>
        <color rgb="FF000000"/>
        <rFont val="Cambria"/>
        <family val="0"/>
        <charset val="1"/>
      </rPr>
      <t xml:space="preserve">, </t>
    </r>
    <r>
      <rPr>
        <sz val="10"/>
        <color rgb="FF000000"/>
        <rFont val="FreeSans"/>
        <family val="2"/>
      </rPr>
      <t xml:space="preserve">מהי שיטת ההתקדמות במחקר קבלי וכיצד הופכת המציאות שאנו משיגים לשלמה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</si>
  <si>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ג </t>
    </r>
    <r>
      <rPr>
        <sz val="11"/>
        <rFont val="Cambria"/>
        <family val="0"/>
        <charset val="1"/>
      </rPr>
      <t xml:space="preserve">(2015-06-18)</t>
    </r>
  </si>
  <si>
    <t xml:space="preserve">http://files.kabbalahmedia.info/download/video/heb_o_rav_2015-06-18_program_olamot-nifgashim_kabbalah-vemada-33.wmv</t>
  </si>
  <si>
    <t xml:space="preserve">23.06.15</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</si>
  <si>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ג</t>
    </r>
  </si>
  <si>
    <r>
      <rPr>
        <sz val="10"/>
        <color rgb="FF000000"/>
        <rFont val="FreeSans"/>
        <family val="2"/>
      </rPr>
      <t xml:space="preserve">מדוע החוויה האישית היא כלי המחקר היחיד של המקובל</t>
    </r>
    <r>
      <rPr>
        <sz val="10"/>
        <color rgb="FF000000"/>
        <rFont val="Cambria"/>
        <family val="0"/>
        <charset val="1"/>
      </rPr>
      <t xml:space="preserve">, </t>
    </r>
    <r>
      <rPr>
        <sz val="10"/>
        <color rgb="FF000000"/>
        <rFont val="FreeSans"/>
        <family val="2"/>
      </rPr>
      <t xml:space="preserve">כיצד ניתן לתפוס את המציאות כחלק מפנימיות האדם ואיך כתבי המקובלים מתבססים על חוויות אישיות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</si>
  <si>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ד </t>
    </r>
    <r>
      <rPr>
        <sz val="11"/>
        <rFont val="Cambria"/>
        <family val="0"/>
        <charset val="1"/>
      </rPr>
      <t xml:space="preserve">(2015-06-18)</t>
    </r>
  </si>
  <si>
    <t xml:space="preserve">http://files.kabbalahmedia.info/download/video/heb_o_rav_2015-06-18_program_olamot-nifgashim_kabbalah-vemada-34.wmv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</si>
  <si>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ד</t>
    </r>
  </si>
  <si>
    <r>
      <rPr>
        <sz val="10"/>
        <color rgb="FF000000"/>
        <rFont val="FreeSans"/>
        <family val="2"/>
      </rPr>
      <t xml:space="preserve">מה הקשר בין עולם המדע ובין חכמת הקבלה</t>
    </r>
    <r>
      <rPr>
        <sz val="10"/>
        <color rgb="FF000000"/>
        <rFont val="Cambria"/>
        <family val="0"/>
        <charset val="1"/>
      </rPr>
      <t xml:space="preserve">, </t>
    </r>
    <r>
      <rPr>
        <sz val="10"/>
        <color rgb="FF000000"/>
        <rFont val="FreeSans"/>
        <family val="2"/>
      </rPr>
      <t xml:space="preserve">מדוע אין צורך לנסות להסביר כל תופעה מדעית דרך חכמה זו ולמה כל הסבר מדעי מבוסס למעשה על רגש האדם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</si>
  <si>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ה </t>
    </r>
    <r>
      <rPr>
        <sz val="11"/>
        <rFont val="Cambria"/>
        <family val="0"/>
        <charset val="1"/>
      </rPr>
      <t xml:space="preserve">(2015-06-19)</t>
    </r>
  </si>
  <si>
    <t xml:space="preserve">http://files.kabbalahmedia.info/download/video/heb_o_rav_2015-06-19_program_olamot-nifgashim_kabbalah-vemada-35.wmv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</si>
  <si>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ה</t>
    </r>
  </si>
  <si>
    <r>
      <rPr>
        <sz val="10"/>
        <color rgb="FF000000"/>
        <rFont val="FreeSans"/>
        <family val="2"/>
      </rPr>
      <t xml:space="preserve">מהו סוג השינוי שעובר האדם הלומד בקבוצה</t>
    </r>
    <r>
      <rPr>
        <sz val="10"/>
        <color rgb="FF000000"/>
        <rFont val="Cambria"/>
        <family val="0"/>
        <charset val="1"/>
      </rPr>
      <t xml:space="preserve">, </t>
    </r>
    <r>
      <rPr>
        <sz val="10"/>
        <color rgb="FF000000"/>
        <rFont val="FreeSans"/>
        <family val="2"/>
      </rPr>
      <t xml:space="preserve">מדוע מחקר קבלי צריך להיעשות בקבוצה של עשרה וכיצד לימוד חכמת הקבלה בעשירייה יכול להשפיע על מחקר מדעי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</si>
  <si>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ו </t>
    </r>
    <r>
      <rPr>
        <sz val="11"/>
        <rFont val="Cambria"/>
        <family val="0"/>
        <charset val="1"/>
      </rPr>
      <t xml:space="preserve">(2015-06-22)</t>
    </r>
  </si>
  <si>
    <t xml:space="preserve">http://files.kabbalahmedia.info/download/video/heb_o_rav_2015-06-22_program_olamot-nifgashim_kabbalah-vemada-36.wmv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</si>
  <si>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ו</t>
    </r>
  </si>
  <si>
    <r>
      <rPr>
        <sz val="10"/>
        <color rgb="FF000000"/>
        <rFont val="FreeSans"/>
        <family val="2"/>
      </rPr>
      <t xml:space="preserve">מה ההבדל בין מחקר מדעי לבין מחקר קבלי</t>
    </r>
    <r>
      <rPr>
        <sz val="10"/>
        <color rgb="FF000000"/>
        <rFont val="Cambria"/>
        <family val="0"/>
        <charset val="1"/>
      </rPr>
      <t xml:space="preserve">, </t>
    </r>
    <r>
      <rPr>
        <sz val="10"/>
        <color rgb="FF000000"/>
        <rFont val="FreeSans"/>
        <family val="2"/>
      </rPr>
      <t xml:space="preserve">כיצד ניתן באמצעות חכמת הקבלה לחקור את הטבע באופן שאינו תלוי בחושים שלנו ואילו חוקים מתגלים לנו במחקר כזה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</si>
  <si>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תוכנית טלוויזיה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ז </t>
    </r>
    <r>
      <rPr>
        <sz val="11"/>
        <rFont val="Cambria"/>
        <family val="0"/>
        <charset val="1"/>
      </rPr>
      <t xml:space="preserve">(2015-07-06)</t>
    </r>
  </si>
  <si>
    <t xml:space="preserve">http://files.kabbalahmedia.info/download/files/heb_o_rav_2015-07-06_program_olamot-nifgashim_kabbalah-vemada-37.mp4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</si>
  <si>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ז</t>
    </r>
  </si>
  <si>
    <r>
      <rPr>
        <sz val="10"/>
        <color rgb="FF000000"/>
        <rFont val="FreeSans"/>
        <family val="2"/>
      </rPr>
      <t xml:space="preserve">מהם שני הכוחות היחידים הקיימים בטבע לפי חכמת הקבלה</t>
    </r>
    <r>
      <rPr>
        <sz val="10"/>
        <color rgb="FF000000"/>
        <rFont val="Cambria"/>
        <family val="0"/>
        <charset val="1"/>
      </rPr>
      <t xml:space="preserve">, </t>
    </r>
    <r>
      <rPr>
        <sz val="10"/>
        <color rgb="FF000000"/>
        <rFont val="FreeSans"/>
        <family val="2"/>
      </rPr>
      <t xml:space="preserve">איך מגלים אותם ומדוע גילוי זה מתרחש תמיד דרך התנסות אישית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</si>
  <si>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תוכנית טלוויזיה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ח </t>
    </r>
    <r>
      <rPr>
        <sz val="11"/>
        <rFont val="Cambria"/>
        <family val="0"/>
        <charset val="1"/>
      </rPr>
      <t xml:space="preserve">(2015-08-10)</t>
    </r>
  </si>
  <si>
    <t xml:space="preserve">http://files.kabbalahmedia.info/download/files/heb_o_rav_2015-08-10_program_olamot-nifgashim_kabbalah-vemada-38.mp4</t>
  </si>
  <si>
    <r>
      <rPr>
        <sz val="10"/>
        <rFont val="FreeSans"/>
        <family val="2"/>
      </rPr>
      <t xml:space="preserve">עולמות נפגשים </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ל</t>
    </r>
    <r>
      <rPr>
        <sz val="10"/>
        <rFont val="Cambria"/>
        <family val="0"/>
        <charset val="1"/>
      </rPr>
      <t xml:space="preserve">"</t>
    </r>
    <r>
      <rPr>
        <sz val="10"/>
        <rFont val="FreeSans"/>
        <family val="2"/>
      </rPr>
      <t xml:space="preserve">ח</t>
    </r>
  </si>
  <si>
    <r>
      <rPr>
        <sz val="10"/>
        <rFont val="FreeSans"/>
        <family val="2"/>
      </rPr>
      <t xml:space="preserve">מהו מחקר לפי חכמת הקבלה</t>
    </r>
    <r>
      <rPr>
        <sz val="10"/>
        <rFont val="Cambria"/>
        <family val="0"/>
        <charset val="1"/>
      </rPr>
      <t xml:space="preserve">, </t>
    </r>
    <r>
      <rPr>
        <sz val="10"/>
        <rFont val="FreeSans"/>
        <family val="2"/>
      </rPr>
      <t xml:space="preserve">מה ההבדל בין דרך ההסתכלות של מדען לזו של מקובל על הטבע ומדוע המקובל שואף להעביר את חכמת הקבלה לאנושות כולה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</si>
  <si>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1"/>
        <rFont val="FreeSans"/>
        <family val="2"/>
      </rPr>
      <t xml:space="preserve">תוכנית טלוויזיה עם הרב לייטמן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קבלה ומדע</t>
    </r>
    <r>
      <rPr>
        <sz val="11"/>
        <rFont val="Cambria"/>
        <family val="0"/>
        <charset val="1"/>
      </rPr>
      <t xml:space="preserve">, </t>
    </r>
    <r>
      <rPr>
        <sz val="11"/>
        <rFont val="FreeSans"/>
        <family val="2"/>
      </rPr>
      <t xml:space="preserve">חלק ל</t>
    </r>
    <r>
      <rPr>
        <sz val="11"/>
        <rFont val="Cambria"/>
        <family val="0"/>
        <charset val="1"/>
      </rPr>
      <t xml:space="preserve">"</t>
    </r>
    <r>
      <rPr>
        <sz val="11"/>
        <rFont val="FreeSans"/>
        <family val="2"/>
      </rPr>
      <t xml:space="preserve">ט </t>
    </r>
    <r>
      <rPr>
        <sz val="11"/>
        <rFont val="Cambria"/>
        <family val="0"/>
        <charset val="1"/>
      </rPr>
      <t xml:space="preserve">(2015-08-10)</t>
    </r>
  </si>
  <si>
    <t xml:space="preserve">http://files.kabbalahmedia.info/download/files/heb_o_rav_2015-08-10_program_olamot-nifgashim_kabbalah-vemada-39.mp4</t>
  </si>
  <si>
    <t xml:space="preserve">31.08.15</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</si>
  <si>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ל</t>
    </r>
    <r>
      <rPr>
        <sz val="10"/>
        <color rgb="FF000000"/>
        <rFont val="Cambria"/>
        <family val="0"/>
        <charset val="1"/>
      </rPr>
      <t xml:space="preserve">"</t>
    </r>
    <r>
      <rPr>
        <sz val="10"/>
        <color rgb="FF000000"/>
        <rFont val="FreeSans"/>
        <family val="2"/>
      </rPr>
      <t xml:space="preserve">ט</t>
    </r>
  </si>
  <si>
    <r>
      <rPr>
        <sz val="10"/>
        <color rgb="FF000000"/>
        <rFont val="FreeSans"/>
        <family val="2"/>
      </rPr>
      <t xml:space="preserve">מדוע הבנה מדעית אינה מספיקה לאדם כדי להבין את חכמת הקבלה</t>
    </r>
    <r>
      <rPr>
        <sz val="10"/>
        <color rgb="FF000000"/>
        <rFont val="Cambria"/>
        <family val="0"/>
        <charset val="1"/>
      </rPr>
      <t xml:space="preserve">, </t>
    </r>
    <r>
      <rPr>
        <sz val="10"/>
        <color rgb="FF000000"/>
        <rFont val="FreeSans"/>
        <family val="2"/>
      </rPr>
      <t xml:space="preserve">מה ההבדל המהותי בין מדען למקובל ולאן יש לכוון את עצמנו כדי להגיע לתפיסה מלאה של הטבע כולו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</si>
  <si>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 (2015-08-14)</t>
    </r>
  </si>
  <si>
    <t xml:space="preserve">http://files.kabbalahmedia.info/download/files/heb_o_rav_2015-08-14_program_olamot-nifgashim_kabbalah-vemada-40.mp4</t>
  </si>
  <si>
    <r>
      <rPr>
        <sz val="10"/>
        <rFont val="FreeSans"/>
        <family val="2"/>
      </rPr>
      <t xml:space="preserve">עולמות נפגשים </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</si>
  <si>
    <r>
      <rPr>
        <sz val="10"/>
        <rFont val="FreeSans"/>
        <family val="2"/>
      </rPr>
      <t xml:space="preserve">מדוע איש מדע צריך לעבור תהליך מתמיד של שינוי פנימי ולמה מושא המחקר הוא האדם עצמו ולא המציאות סביבו</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</si>
  <si>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א </t>
    </r>
    <r>
      <rPr>
        <sz val="10"/>
        <rFont val="Cambria"/>
        <family val="0"/>
        <charset val="1"/>
      </rPr>
      <t xml:space="preserve">(2015-08-14)</t>
    </r>
  </si>
  <si>
    <t xml:space="preserve">http://files.kabbalahmedia.info/download/files/heb_o_rav_2015-08-14_program_olamot-nifgashim_kabbalah-vemada-41.mp4</t>
  </si>
  <si>
    <r>
      <rPr>
        <sz val="10"/>
        <rFont val="FreeSans"/>
        <family val="2"/>
      </rPr>
      <t xml:space="preserve">עולמות נפגשים </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א</t>
    </r>
  </si>
  <si>
    <r>
      <rPr>
        <sz val="10"/>
        <rFont val="FreeSans"/>
        <family val="2"/>
      </rPr>
      <t xml:space="preserve">באיזו דרך יש לפרש כל תופעה הקיימת בעולם</t>
    </r>
    <r>
      <rPr>
        <sz val="10"/>
        <rFont val="Cambria"/>
        <family val="0"/>
        <charset val="1"/>
      </rPr>
      <t xml:space="preserve">, </t>
    </r>
    <r>
      <rPr>
        <sz val="10"/>
        <rFont val="FreeSans"/>
        <family val="2"/>
      </rPr>
      <t xml:space="preserve">מדוע המדע הסטנדרטי הגיע למיצוי ומהי התוספת ההכרחית שיש להכניס לכל מחקר לפי חכמת הקבלה</t>
    </r>
    <r>
      <rPr>
        <sz val="10"/>
        <rFont val="Cambria"/>
        <family val="0"/>
        <charset val="1"/>
      </rPr>
      <t xml:space="preserve">? </t>
    </r>
    <r>
      <rPr>
        <sz val="10"/>
        <rFont val="FreeSans"/>
        <family val="2"/>
      </rPr>
      <t xml:space="preserve">הרב ד</t>
    </r>
    <r>
      <rPr>
        <sz val="10"/>
        <rFont val="Cambria"/>
        <family val="0"/>
        <charset val="1"/>
      </rPr>
      <t xml:space="preserve">"</t>
    </r>
    <r>
      <rPr>
        <sz val="10"/>
        <rFont val="FreeSans"/>
        <family val="2"/>
      </rPr>
      <t xml:space="preserve">ר מיכאל לייטמן בשיחה עם 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</si>
  <si>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ב </t>
    </r>
    <r>
      <rPr>
        <sz val="10"/>
        <rFont val="Cambria"/>
        <family val="0"/>
        <charset val="1"/>
      </rPr>
      <t xml:space="preserve">(2015-08-31)</t>
    </r>
  </si>
  <si>
    <t xml:space="preserve">http://files.kabbalahmedia.info/download/files/heb_o_rav_2015-08-31_program_olamot-nifgashim_kabbalah-vemada-42.mp4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</si>
  <si>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 </t>
    </r>
    <r>
      <rPr>
        <sz val="10"/>
        <color rgb="FF000000"/>
        <rFont val="Cambria"/>
        <family val="0"/>
        <charset val="1"/>
      </rPr>
      <t xml:space="preserve">- </t>
    </r>
    <r>
      <rPr>
        <sz val="10"/>
        <color rgb="FF000000"/>
        <rFont val="FreeSans"/>
        <family val="2"/>
      </rPr>
      <t xml:space="preserve">חלק מ</t>
    </r>
    <r>
      <rPr>
        <sz val="10"/>
        <color rgb="FF000000"/>
        <rFont val="Cambria"/>
        <family val="0"/>
        <charset val="1"/>
      </rPr>
      <t xml:space="preserve">"</t>
    </r>
    <r>
      <rPr>
        <sz val="10"/>
        <color rgb="FF000000"/>
        <rFont val="FreeSans"/>
        <family val="2"/>
      </rPr>
      <t xml:space="preserve">ב</t>
    </r>
  </si>
  <si>
    <r>
      <rPr>
        <sz val="10"/>
        <color rgb="FF000000"/>
        <rFont val="FreeSans"/>
        <family val="2"/>
      </rPr>
      <t xml:space="preserve">כיצד ניתן לזהות שכל חוקי הטבע מקורם בנוסחה אוניברסלית אחת</t>
    </r>
    <r>
      <rPr>
        <sz val="10"/>
        <color rgb="FF000000"/>
        <rFont val="Cambria"/>
        <family val="0"/>
        <charset val="1"/>
      </rPr>
      <t xml:space="preserve">, </t>
    </r>
    <r>
      <rPr>
        <sz val="10"/>
        <color rgb="FF000000"/>
        <rFont val="FreeSans"/>
        <family val="2"/>
      </rPr>
      <t xml:space="preserve">מה התנאי שצריך לקיים כדי לתפוס את מושג האינסוף ואיך ניתן להתקרב לתכונה הבסיסית של הטבע כולו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</si>
  <si>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ג </t>
    </r>
    <r>
      <rPr>
        <sz val="10"/>
        <rFont val="Cambria"/>
        <family val="0"/>
        <charset val="1"/>
      </rPr>
      <t xml:space="preserve">(2015-10-12)</t>
    </r>
  </si>
  <si>
    <t xml:space="preserve">http://files.kabbalahmedia.info/download/files/heb_o_rav_2015-10-12_program_olamot-nifgashim_kabbalah-vemada-43.mp4</t>
  </si>
  <si>
    <t xml:space="preserve">20.10.14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</si>
  <si>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מ</t>
    </r>
    <r>
      <rPr>
        <sz val="10"/>
        <color rgb="FF000000"/>
        <rFont val="Cambria"/>
        <family val="0"/>
        <charset val="1"/>
      </rPr>
      <t xml:space="preserve">"</t>
    </r>
    <r>
      <rPr>
        <sz val="10"/>
        <color rgb="FF000000"/>
        <rFont val="FreeSans"/>
        <family val="2"/>
      </rPr>
      <t xml:space="preserve">ג</t>
    </r>
  </si>
  <si>
    <r>
      <rPr>
        <sz val="10"/>
        <color rgb="FF000000"/>
        <rFont val="FreeSans"/>
        <family val="2"/>
      </rPr>
      <t xml:space="preserve">איך תופס כל אדם את המציאות שלו</t>
    </r>
    <r>
      <rPr>
        <sz val="10"/>
        <color rgb="FF000000"/>
        <rFont val="Cambria"/>
        <family val="0"/>
        <charset val="1"/>
      </rPr>
      <t xml:space="preserve">, </t>
    </r>
    <r>
      <rPr>
        <sz val="10"/>
        <color rgb="FF000000"/>
        <rFont val="FreeSans"/>
        <family val="2"/>
      </rPr>
      <t xml:space="preserve">כיצד בונים כלים לתפיסת מציאות נכונה ומדוע התפעלות מהזולת מאפשרת לאדם לפתח כלי קליטה חדשים</t>
    </r>
    <r>
      <rPr>
        <sz val="10"/>
        <color rgb="FF000000"/>
        <rFont val="Cambria"/>
        <family val="0"/>
        <charset val="1"/>
      </rPr>
      <t xml:space="preserve">? </t>
    </r>
    <r>
      <rPr>
        <sz val="10"/>
        <color rgb="FF000000"/>
        <rFont val="FreeSans"/>
        <family val="2"/>
      </rPr>
      <t xml:space="preserve">שיחה עם ברב ד</t>
    </r>
    <r>
      <rPr>
        <sz val="10"/>
        <color rgb="FF000000"/>
        <rFont val="Cambria"/>
        <family val="0"/>
        <charset val="1"/>
      </rPr>
      <t xml:space="preserve">"</t>
    </r>
    <r>
      <rPr>
        <sz val="10"/>
        <color rgb="FF000000"/>
        <rFont val="FreeSans"/>
        <family val="2"/>
      </rPr>
      <t xml:space="preserve">ר מיכאל לייטמן ובן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</si>
  <si>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ד </t>
    </r>
    <r>
      <rPr>
        <sz val="10"/>
        <rFont val="Cambria"/>
        <family val="0"/>
        <charset val="1"/>
      </rPr>
      <t xml:space="preserve">(2016-06-29)</t>
    </r>
  </si>
  <si>
    <t xml:space="preserve">http://files.kabbalahmedia.info/download/files/heb_o_rav_2016-06-29_program_olamot-nifgashim_kabbalah-vemada-44.mp4</t>
  </si>
  <si>
    <t xml:space="preserve">04.07.16</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</si>
  <si>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מ</t>
    </r>
    <r>
      <rPr>
        <sz val="10"/>
        <color rgb="FF000000"/>
        <rFont val="Cambria"/>
        <family val="0"/>
        <charset val="1"/>
      </rPr>
      <t xml:space="preserve">"</t>
    </r>
    <r>
      <rPr>
        <sz val="10"/>
        <color rgb="FF000000"/>
        <rFont val="FreeSans"/>
        <family val="2"/>
      </rPr>
      <t xml:space="preserve">ד</t>
    </r>
  </si>
  <si>
    <r>
      <rPr>
        <sz val="10"/>
        <color rgb="FF000000"/>
        <rFont val="FreeSans"/>
        <family val="2"/>
      </rPr>
      <t xml:space="preserve">מהו המצב שנקרא חופש בחירה בחכמת הקבלה</t>
    </r>
    <r>
      <rPr>
        <sz val="10"/>
        <color rgb="FF000000"/>
        <rFont val="Cambria"/>
        <family val="0"/>
        <charset val="1"/>
      </rPr>
      <t xml:space="preserve">, </t>
    </r>
    <r>
      <rPr>
        <sz val="10"/>
        <color rgb="FF000000"/>
        <rFont val="FreeSans"/>
        <family val="2"/>
      </rPr>
      <t xml:space="preserve">האם הוא קיים בחיינו</t>
    </r>
    <r>
      <rPr>
        <sz val="10"/>
        <color rgb="FF000000"/>
        <rFont val="Cambria"/>
        <family val="0"/>
        <charset val="1"/>
      </rPr>
      <t xml:space="preserve">, </t>
    </r>
    <r>
      <rPr>
        <sz val="10"/>
        <color rgb="FF000000"/>
        <rFont val="FreeSans"/>
        <family val="2"/>
      </rPr>
      <t xml:space="preserve">מדוע עלינו להבין את טבע האדם כדי להגיע למצב זה ולמה הוא מתאפשר רק כשכל האפשרויות ידועות 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</si>
  <si>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0"/>
        <rFont val="FreeSans"/>
        <family val="2"/>
      </rPr>
      <t xml:space="preserve">תוכנית טלויזיה עם הרב לייטמן </t>
    </r>
    <r>
      <rPr>
        <sz val="10"/>
        <rFont val="Cambria"/>
        <family val="0"/>
        <charset val="1"/>
      </rPr>
      <t xml:space="preserve">"</t>
    </r>
    <r>
      <rPr>
        <sz val="10"/>
        <rFont val="FreeSans"/>
        <family val="2"/>
      </rPr>
      <t xml:space="preserve">עולמות נפגשים</t>
    </r>
    <r>
      <rPr>
        <sz val="10"/>
        <rFont val="Cambria"/>
        <family val="0"/>
        <charset val="1"/>
      </rPr>
      <t xml:space="preserve">": </t>
    </r>
    <r>
      <rPr>
        <sz val="10"/>
        <rFont val="FreeSans"/>
        <family val="2"/>
      </rPr>
      <t xml:space="preserve">קבלה ומדע</t>
    </r>
    <r>
      <rPr>
        <sz val="10"/>
        <rFont val="Cambria"/>
        <family val="0"/>
        <charset val="1"/>
      </rPr>
      <t xml:space="preserve">, </t>
    </r>
    <r>
      <rPr>
        <sz val="10"/>
        <rFont val="FreeSans"/>
        <family val="2"/>
      </rPr>
      <t xml:space="preserve">חלק מ</t>
    </r>
    <r>
      <rPr>
        <sz val="10"/>
        <rFont val="Cambria"/>
        <family val="0"/>
        <charset val="1"/>
      </rPr>
      <t xml:space="preserve">"</t>
    </r>
    <r>
      <rPr>
        <sz val="10"/>
        <rFont val="FreeSans"/>
        <family val="2"/>
      </rPr>
      <t xml:space="preserve">ה </t>
    </r>
    <r>
      <rPr>
        <sz val="10"/>
        <rFont val="Cambria"/>
        <family val="0"/>
        <charset val="1"/>
      </rPr>
      <t xml:space="preserve">(2016-06-29)</t>
    </r>
  </si>
  <si>
    <t xml:space="preserve">http://files.kabbalahmedia.info/download/files/heb_o_rav_2016-06-29_program_olamot-nifgashim_kabbalah-vemada-45.mp4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</si>
  <si>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קבלה ומדע</t>
    </r>
    <r>
      <rPr>
        <sz val="10"/>
        <color rgb="FF000000"/>
        <rFont val="Cambria"/>
        <family val="0"/>
        <charset val="1"/>
      </rPr>
      <t xml:space="preserve">, </t>
    </r>
    <r>
      <rPr>
        <sz val="10"/>
        <color rgb="FF000000"/>
        <rFont val="FreeSans"/>
        <family val="2"/>
      </rPr>
      <t xml:space="preserve">חלק מ</t>
    </r>
    <r>
      <rPr>
        <sz val="10"/>
        <color rgb="FF000000"/>
        <rFont val="Cambria"/>
        <family val="0"/>
        <charset val="1"/>
      </rPr>
      <t xml:space="preserve">"</t>
    </r>
    <r>
      <rPr>
        <sz val="10"/>
        <color rgb="FF000000"/>
        <rFont val="FreeSans"/>
        <family val="2"/>
      </rPr>
      <t xml:space="preserve">ה</t>
    </r>
  </si>
  <si>
    <r>
      <rPr>
        <sz val="10"/>
        <color rgb="FF000000"/>
        <rFont val="FreeSans"/>
        <family val="2"/>
      </rPr>
      <t xml:space="preserve">מהי הגדרת המדע לבחירה חופשית ומהי התייחסותה של חכמת הקבלה</t>
    </r>
    <r>
      <rPr>
        <sz val="10"/>
        <color rgb="FF000000"/>
        <rFont val="Cambria"/>
        <family val="0"/>
        <charset val="1"/>
      </rPr>
      <t xml:space="preserve">, </t>
    </r>
    <r>
      <rPr>
        <sz val="10"/>
        <color rgb="FF000000"/>
        <rFont val="FreeSans"/>
        <family val="2"/>
      </rPr>
      <t xml:space="preserve">האם החיים ידועים מראש וכיצד מצב של חוסר ודאות גורם לתחושת חופש</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</si>
  <si>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תודעה של עם ישראל</t>
    </r>
    <r>
      <rPr>
        <sz val="11"/>
        <rFont val="Cambria"/>
        <family val="0"/>
        <charset val="1"/>
      </rPr>
      <t xml:space="preserve">, </t>
    </r>
    <r>
      <rPr>
        <sz val="11"/>
        <rFont val="FreeSans"/>
        <family val="2"/>
      </rPr>
      <t xml:space="preserve">חלק </t>
    </r>
    <r>
      <rPr>
        <sz val="11"/>
        <rFont val="Cambria"/>
        <family val="0"/>
        <charset val="1"/>
      </rPr>
      <t xml:space="preserve">1 (2014-06-16)</t>
    </r>
  </si>
  <si>
    <t xml:space="preserve">http://files.kabbalahmedia.info/download/video/heb_o_rav_2014-06-16_program_olamot-nifgashim_todaa-shel-am-israel-1.wmv</t>
  </si>
  <si>
    <t xml:space="preserve">17.06.14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</si>
  <si>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תודעה של עם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</si>
  <si>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מהו שורש הבעיות של עם ישראל</t>
    </r>
    <r>
      <rPr>
        <sz val="10"/>
        <color rgb="FF000000"/>
        <rFont val="Cambria"/>
        <family val="0"/>
        <charset val="1"/>
      </rPr>
      <t xml:space="preserve">, </t>
    </r>
    <r>
      <rPr>
        <sz val="10"/>
        <color rgb="FF000000"/>
        <rFont val="FreeSans"/>
        <family val="2"/>
      </rPr>
      <t xml:space="preserve">איזה שינוי פשוט על כל אחד מאיתנו לבצע כדי לזכות לחיים שלווים ומה עלינו להבין על הקשר בינינו כדי לתפקד נכון במערכת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</si>
  <si>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תודעה של עם ישראל</t>
    </r>
    <r>
      <rPr>
        <sz val="11"/>
        <rFont val="Cambria"/>
        <family val="0"/>
        <charset val="1"/>
      </rPr>
      <t xml:space="preserve">, </t>
    </r>
    <r>
      <rPr>
        <sz val="11"/>
        <rFont val="FreeSans"/>
        <family val="2"/>
      </rPr>
      <t xml:space="preserve">חלק </t>
    </r>
    <r>
      <rPr>
        <sz val="11"/>
        <rFont val="Cambria"/>
        <family val="0"/>
        <charset val="1"/>
      </rPr>
      <t xml:space="preserve">2 (2014-06-16)</t>
    </r>
  </si>
  <si>
    <t xml:space="preserve">http://files.kabbalahmedia.info/download/video/heb_o_rav_2014-06-16_program_olamot-nifgashim_todaa-shel-am-israel-2.wmv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</si>
  <si>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תודעה של עם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t>
    </r>
  </si>
  <si>
    <r>
      <rPr>
        <sz val="10"/>
        <color rgb="FF000000"/>
        <rFont val="FreeSans"/>
        <family val="2"/>
      </rPr>
      <t xml:space="preserve">איך נוכל להתחבר מתוך רצון ולא מתוך הכרח שבא אלינו בצורת אסונות ומאורעות טראגיים ומהי הדרך המהירה והיעילה ביותר לגרום לחיבור בעם</t>
    </r>
    <r>
      <rPr>
        <sz val="10"/>
        <color rgb="FF000000"/>
        <rFont val="Cambria"/>
        <family val="0"/>
        <charset val="1"/>
      </rPr>
      <t xml:space="preserve">? </t>
    </r>
    <r>
      <rPr>
        <sz val="10"/>
        <color rgb="FF000000"/>
        <rFont val="FreeSans"/>
        <family val="2"/>
      </rPr>
      <t xml:space="preserve">שיחה אקטואלית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</si>
  <si>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תודעה של עם ישראל</t>
    </r>
    <r>
      <rPr>
        <sz val="11"/>
        <rFont val="Cambria"/>
        <family val="0"/>
        <charset val="1"/>
      </rPr>
      <t xml:space="preserve">, </t>
    </r>
    <r>
      <rPr>
        <sz val="11"/>
        <rFont val="FreeSans"/>
        <family val="2"/>
      </rPr>
      <t xml:space="preserve">חלק </t>
    </r>
    <r>
      <rPr>
        <sz val="11"/>
        <rFont val="Cambria"/>
        <family val="0"/>
        <charset val="1"/>
      </rPr>
      <t xml:space="preserve">3 (2014-06-18)</t>
    </r>
  </si>
  <si>
    <t xml:space="preserve">http://files.kabbalahmedia.info/download/video/heb_o_rav_2014-06-18_program_olamot-nifgashim_todaa-shel-am-israel-3.wmv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</si>
  <si>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תודעה של עם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3</t>
    </r>
  </si>
  <si>
    <r>
      <rPr>
        <sz val="10"/>
        <color rgb="FF000000"/>
        <rFont val="FreeSans"/>
        <family val="2"/>
      </rPr>
      <t xml:space="preserve">מהי הדרך בה ישראל מתקשרים אל הכוח העליון מצד אחד ומחברים את כל העם מהצד השני</t>
    </r>
    <r>
      <rPr>
        <sz val="10"/>
        <color rgb="FF000000"/>
        <rFont val="Cambria"/>
        <family val="0"/>
        <charset val="1"/>
      </rPr>
      <t xml:space="preserve">, </t>
    </r>
    <r>
      <rPr>
        <sz val="10"/>
        <color rgb="FF000000"/>
        <rFont val="FreeSans"/>
        <family val="2"/>
      </rPr>
      <t xml:space="preserve">ומהי הדרך לבצע באופן מעשי את התפקיד שלנו כמקשרים בין השניים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</si>
  <si>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תודעה של עם ישראל</t>
    </r>
    <r>
      <rPr>
        <sz val="11"/>
        <rFont val="Cambria"/>
        <family val="0"/>
        <charset val="1"/>
      </rPr>
      <t xml:space="preserve">, </t>
    </r>
    <r>
      <rPr>
        <sz val="11"/>
        <rFont val="FreeSans"/>
        <family val="2"/>
      </rPr>
      <t xml:space="preserve">חלק </t>
    </r>
    <r>
      <rPr>
        <sz val="11"/>
        <rFont val="Cambria"/>
        <family val="0"/>
        <charset val="1"/>
      </rPr>
      <t xml:space="preserve">4 (2014-06-20)</t>
    </r>
  </si>
  <si>
    <t xml:space="preserve">http://files.kabbalahmedia.info/video/heb_o_rav_2014-06-20_program_olamot-nifgashim_todaa-shel-am-israel-4.wmv</t>
  </si>
  <si>
    <t xml:space="preserve">21.06.14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</si>
  <si>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תודעה של עם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4</t>
    </r>
  </si>
  <si>
    <r>
      <rPr>
        <sz val="10"/>
        <color rgb="FF000000"/>
        <rFont val="FreeSans"/>
        <family val="2"/>
      </rPr>
      <t xml:space="preserve">מהי הגישה המערכתית שבאמצעותה אפשר לתפוס את המציאות מעבר לחושים המוגבלים שלנו</t>
    </r>
    <r>
      <rPr>
        <sz val="10"/>
        <color rgb="FF000000"/>
        <rFont val="Cambria"/>
        <family val="0"/>
        <charset val="1"/>
      </rPr>
      <t xml:space="preserve">, </t>
    </r>
    <r>
      <rPr>
        <sz val="10"/>
        <color rgb="FF000000"/>
        <rFont val="FreeSans"/>
        <family val="2"/>
      </rPr>
      <t xml:space="preserve">כיצד ניתן ליישם אותה ומה נשיג כשנגיע לתפיסה כזו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</si>
  <si>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תודעה של עם ישראל</t>
    </r>
    <r>
      <rPr>
        <sz val="11"/>
        <rFont val="Cambria"/>
        <family val="0"/>
        <charset val="1"/>
      </rPr>
      <t xml:space="preserve">, </t>
    </r>
    <r>
      <rPr>
        <sz val="11"/>
        <rFont val="FreeSans"/>
        <family val="2"/>
      </rPr>
      <t xml:space="preserve">חלק </t>
    </r>
    <r>
      <rPr>
        <sz val="11"/>
        <rFont val="Cambria"/>
        <family val="0"/>
        <charset val="1"/>
      </rPr>
      <t xml:space="preserve">5 (2014-06-20)</t>
    </r>
  </si>
  <si>
    <t xml:space="preserve">http://files.kabbalahmedia.info/video/heb_o_rav_2014-06-20_program_olamot-nifgashim_todaa-shel-am-israel-5.wmv</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</si>
  <si>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תודעה של עם ישראל</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5</t>
    </r>
  </si>
  <si>
    <r>
      <rPr>
        <sz val="10"/>
        <color rgb="FF000000"/>
        <rFont val="FreeSans"/>
        <family val="2"/>
      </rPr>
      <t xml:space="preserve">מהי אותה מערכת הנקראת ישראל</t>
    </r>
    <r>
      <rPr>
        <sz val="10"/>
        <color rgb="FF000000"/>
        <rFont val="Cambria"/>
        <family val="0"/>
        <charset val="1"/>
      </rPr>
      <t xml:space="preserve">, </t>
    </r>
    <r>
      <rPr>
        <sz val="10"/>
        <color rgb="FF000000"/>
        <rFont val="FreeSans"/>
        <family val="2"/>
      </rPr>
      <t xml:space="preserve">שבהיכרות שלנו עימה ייפתרו כל בעיותינו ואיך בהתחברות אליה נוכל לשנות את גורלנו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</si>
  <si>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השכלה בחברה הישראלית </t>
    </r>
    <r>
      <rPr>
        <sz val="11"/>
        <rFont val="Cambria"/>
        <family val="0"/>
        <charset val="1"/>
      </rPr>
      <t xml:space="preserve">(2015-11-30)</t>
    </r>
  </si>
  <si>
    <t xml:space="preserve">http://files.kabbalahmedia.info/download/files/heb_o_rav_2015-11-30_program_olamot-nifgashim_askala-hevra-israelit.mp4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</si>
  <si>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השכלה בחברה הישראלית</t>
    </r>
  </si>
  <si>
    <r>
      <rPr>
        <sz val="10"/>
        <color rgb="FF000000"/>
        <rFont val="FreeSans"/>
        <family val="2"/>
      </rPr>
      <t xml:space="preserve">מדוע קיימת ירידה בביקוש ללימודי המדעים</t>
    </r>
    <r>
      <rPr>
        <sz val="10"/>
        <color rgb="FF000000"/>
        <rFont val="Cambria"/>
        <family val="0"/>
        <charset val="1"/>
      </rPr>
      <t xml:space="preserve">, </t>
    </r>
    <r>
      <rPr>
        <sz val="10"/>
        <color rgb="FF000000"/>
        <rFont val="FreeSans"/>
        <family val="2"/>
      </rPr>
      <t xml:space="preserve">האם המדע עדיין מספק את הידע הדרוש להתפתחות האנושות בימינו ומהו המילוי אותו מציעה חכמת הקבלה לתלמידיה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</si>
  <si>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עשר הספירות </t>
    </r>
    <r>
      <rPr>
        <sz val="11"/>
        <rFont val="Cambria"/>
        <family val="0"/>
        <charset val="1"/>
      </rPr>
      <t xml:space="preserve">(2015-12-21)</t>
    </r>
  </si>
  <si>
    <t xml:space="preserve">http://files.kabbalahmedia.info/download/files/heb_o_rav_2015-12-21_program_olamot-nifgashim_eser-sfirot.mp4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</si>
  <si>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עשר הספירות</t>
    </r>
  </si>
  <si>
    <r>
      <rPr>
        <sz val="10"/>
        <color rgb="FF000000"/>
        <rFont val="FreeSans"/>
        <family val="2"/>
      </rPr>
      <t xml:space="preserve">מהן עשר הספירות המתגלות בין החברים בעבודה הרוחנית</t>
    </r>
    <r>
      <rPr>
        <sz val="10"/>
        <color rgb="FF000000"/>
        <rFont val="Cambria"/>
        <family val="0"/>
        <charset val="1"/>
      </rPr>
      <t xml:space="preserve">, </t>
    </r>
    <r>
      <rPr>
        <sz val="10"/>
        <color rgb="FF000000"/>
        <rFont val="FreeSans"/>
        <family val="2"/>
      </rPr>
      <t xml:space="preserve">על מה מעידים שינויי המצבים הפנימיים באדם ומה מלמדת אותי העבודה בתוך עשיריית חברים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</si>
  <si>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כוח רוחני</t>
    </r>
    <r>
      <rPr>
        <sz val="11"/>
        <rFont val="Cambria"/>
        <family val="0"/>
        <charset val="1"/>
      </rPr>
      <t xml:space="preserve">, </t>
    </r>
    <r>
      <rPr>
        <sz val="11"/>
        <rFont val="FreeSans"/>
        <family val="2"/>
      </rPr>
      <t xml:space="preserve">חלק </t>
    </r>
    <r>
      <rPr>
        <sz val="11"/>
        <rFont val="Cambria"/>
        <family val="0"/>
        <charset val="1"/>
      </rPr>
      <t xml:space="preserve">1 (2016-03-02)</t>
    </r>
  </si>
  <si>
    <t xml:space="preserve">http://files.kabbalahmedia.info/download/files/heb_o_rav_2016-03-02_program_olamot-nifgashim_koah-ruhani.mp4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</si>
  <si>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כוח רוחני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1</t>
    </r>
  </si>
  <si>
    <r>
      <rPr>
        <sz val="10"/>
        <color rgb="FF000000"/>
        <rFont val="FreeSans"/>
        <family val="2"/>
      </rPr>
      <t xml:space="preserve">מהו הכוח העליון המנהל את כל כוחות הטבע וכיצד ניתן להשפיע עליו כך שישנה את המציאות שלנו לטובה ויפתח אותנו נכון</t>
    </r>
    <r>
      <rPr>
        <sz val="10"/>
        <color rgb="FF000000"/>
        <rFont val="Cambria"/>
        <family val="0"/>
        <charset val="1"/>
      </rPr>
      <t xml:space="preserve">? </t>
    </r>
    <r>
      <rPr>
        <sz val="10"/>
        <color rgb="FF000000"/>
        <rFont val="FreeSans"/>
        <family val="2"/>
      </rPr>
      <t xml:space="preserve">שיחה עם ד</t>
    </r>
    <r>
      <rPr>
        <sz val="10"/>
        <color rgb="FF000000"/>
        <rFont val="Cambria"/>
        <family val="0"/>
        <charset val="1"/>
      </rPr>
      <t xml:space="preserve">"</t>
    </r>
    <r>
      <rPr>
        <sz val="10"/>
        <color rgb="FF000000"/>
        <rFont val="FreeSans"/>
        <family val="2"/>
      </rPr>
      <t xml:space="preserve">ר מיכאל לייטמן ובן ציון גירץ </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</si>
  <si>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כוח רוחני</t>
    </r>
    <r>
      <rPr>
        <sz val="11"/>
        <rFont val="Cambria"/>
        <family val="0"/>
        <charset val="1"/>
      </rPr>
      <t xml:space="preserve">, </t>
    </r>
    <r>
      <rPr>
        <sz val="11"/>
        <rFont val="FreeSans"/>
        <family val="2"/>
      </rPr>
      <t xml:space="preserve">חלק </t>
    </r>
    <r>
      <rPr>
        <sz val="11"/>
        <rFont val="Cambria"/>
        <family val="0"/>
        <charset val="1"/>
      </rPr>
      <t xml:space="preserve">2 (2016-03-30)</t>
    </r>
  </si>
  <si>
    <t xml:space="preserve">http://files.kabbalahmedia.info/download/files/heb_o_rav_2016-03-30_program_olamot-nifgashim_koah-ruhani-2.mp4</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</si>
  <si>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כוח רוחני</t>
    </r>
    <r>
      <rPr>
        <sz val="10"/>
        <color rgb="FF000000"/>
        <rFont val="Cambria"/>
        <family val="0"/>
        <charset val="1"/>
      </rPr>
      <t xml:space="preserve">, </t>
    </r>
    <r>
      <rPr>
        <sz val="10"/>
        <color rgb="FF000000"/>
        <rFont val="FreeSans"/>
        <family val="2"/>
      </rPr>
      <t xml:space="preserve">חלק </t>
    </r>
    <r>
      <rPr>
        <sz val="10"/>
        <color rgb="FF000000"/>
        <rFont val="Cambria"/>
        <family val="0"/>
        <charset val="1"/>
      </rPr>
      <t xml:space="preserve">2 </t>
    </r>
  </si>
  <si>
    <r>
      <rPr>
        <sz val="10"/>
        <color rgb="FF000000"/>
        <rFont val="FreeSans"/>
        <family val="2"/>
      </rPr>
      <t xml:space="preserve">כיצד ייתכן שאנו מוקפים בכוח רוחני ואיננו חשים בו</t>
    </r>
    <r>
      <rPr>
        <sz val="10"/>
        <color rgb="FF000000"/>
        <rFont val="Cambria"/>
        <family val="0"/>
        <charset val="1"/>
      </rPr>
      <t xml:space="preserve">, </t>
    </r>
    <r>
      <rPr>
        <sz val="10"/>
        <color rgb="FF000000"/>
        <rFont val="FreeSans"/>
        <family val="2"/>
      </rPr>
      <t xml:space="preserve">איזה חוש עלינו לפתח כדי להרגישו ומה תפקידו של האגו בתהליך העבודה</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</si>
  <si>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r>
      <rPr>
        <sz val="11"/>
        <rFont val="FreeSans"/>
        <family val="2"/>
      </rPr>
      <t xml:space="preserve">תכנית טלויזיה </t>
    </r>
    <r>
      <rPr>
        <sz val="11"/>
        <rFont val="Cambria"/>
        <family val="0"/>
        <charset val="1"/>
      </rPr>
      <t xml:space="preserve">"</t>
    </r>
    <r>
      <rPr>
        <sz val="11"/>
        <rFont val="FreeSans"/>
        <family val="2"/>
      </rPr>
      <t xml:space="preserve">עולמות נפגשים</t>
    </r>
    <r>
      <rPr>
        <sz val="11"/>
        <rFont val="Cambria"/>
        <family val="0"/>
        <charset val="1"/>
      </rPr>
      <t xml:space="preserve">": </t>
    </r>
    <r>
      <rPr>
        <sz val="11"/>
        <rFont val="FreeSans"/>
        <family val="2"/>
      </rPr>
      <t xml:space="preserve">אין סוף </t>
    </r>
    <r>
      <rPr>
        <sz val="11"/>
        <rFont val="Cambria"/>
        <family val="0"/>
        <charset val="1"/>
      </rPr>
      <t xml:space="preserve">(2016-04-21)</t>
    </r>
  </si>
  <si>
    <t xml:space="preserve">http://files.kabbalahmedia.info/download/files/heb_o_rav_2016-04-21_program_olamot-nifgashim_ein-sof.mp4</t>
  </si>
  <si>
    <t xml:space="preserve">27.04.16</t>
  </si>
  <si>
    <r>
      <rPr>
        <sz val="10"/>
        <color rgb="FF000000"/>
        <rFont val="FreeSans"/>
        <family val="2"/>
      </rPr>
      <t xml:space="preserve">עולמות נפגשים </t>
    </r>
    <r>
      <rPr>
        <sz val="10"/>
        <color rgb="FF000000"/>
        <rFont val="Cambria"/>
        <family val="0"/>
        <charset val="1"/>
      </rPr>
      <t xml:space="preserve">- </t>
    </r>
    <r>
      <rPr>
        <sz val="10"/>
        <color rgb="FF000000"/>
        <rFont val="FreeSans"/>
        <family val="2"/>
      </rPr>
      <t xml:space="preserve">אין סוף</t>
    </r>
  </si>
  <si>
    <r>
      <rPr>
        <sz val="10"/>
        <color rgb="FF000000"/>
        <rFont val="FreeSans"/>
        <family val="2"/>
      </rPr>
      <t xml:space="preserve">מהו מצב החיבור בינינו הנקרא ״אין סוף״ על פי חכמת הקבלה</t>
    </r>
    <r>
      <rPr>
        <sz val="10"/>
        <color rgb="FF000000"/>
        <rFont val="Cambria"/>
        <family val="0"/>
        <charset val="1"/>
      </rPr>
      <t xml:space="preserve">, </t>
    </r>
    <r>
      <rPr>
        <sz val="10"/>
        <color rgb="FF000000"/>
        <rFont val="FreeSans"/>
        <family val="2"/>
      </rPr>
      <t xml:space="preserve">כיצד גורם לנו האגו להתרחק זה מזה ומדוע דווקא בעזרתו נגיע שוב אל המצב המתוקן</t>
    </r>
    <r>
      <rPr>
        <sz val="10"/>
        <color rgb="FF000000"/>
        <rFont val="Cambria"/>
        <family val="0"/>
        <charset val="1"/>
      </rPr>
      <t xml:space="preserve">? </t>
    </r>
    <r>
      <rPr>
        <sz val="10"/>
        <color rgb="FF000000"/>
        <rFont val="FreeSans"/>
        <family val="2"/>
      </rPr>
      <t xml:space="preserve">ד</t>
    </r>
    <r>
      <rPr>
        <sz val="10"/>
        <color rgb="FF000000"/>
        <rFont val="Cambria"/>
        <family val="0"/>
        <charset val="1"/>
      </rPr>
      <t xml:space="preserve">"</t>
    </r>
    <r>
      <rPr>
        <sz val="10"/>
        <color rgb="FF000000"/>
        <rFont val="FreeSans"/>
        <family val="2"/>
      </rPr>
      <t xml:space="preserve">ר מיכאל לייטמן בשיחה עם בן ציון גירץ</t>
    </r>
  </si>
  <si>
    <t xml:space="preserve">עכשיו אני</t>
  </si>
  <si>
    <r>
      <rPr>
        <sz val="10"/>
        <color rgb="FF000000"/>
        <rFont val="FreeSans"/>
        <family val="2"/>
      </rPr>
      <t xml:space="preserve">שיחות ברוח אישית בין האמן והיוצר ארקדי דוכין לבין הרב ד</t>
    </r>
    <r>
      <rPr>
        <sz val="10"/>
        <color rgb="FF000000"/>
        <rFont val="Cambria"/>
        <family val="0"/>
        <charset val="1"/>
      </rPr>
      <t xml:space="preserve">"</t>
    </r>
    <r>
      <rPr>
        <sz val="10"/>
        <color rgb="FF000000"/>
        <rFont val="FreeSans"/>
        <family val="2"/>
      </rPr>
      <t xml:space="preserve">ר מיכאל לייטמן בנושאים שונים</t>
    </r>
    <r>
      <rPr>
        <sz val="10"/>
        <color rgb="FF000000"/>
        <rFont val="Cambria"/>
        <family val="0"/>
        <charset val="1"/>
      </rPr>
      <t xml:space="preserve">, </t>
    </r>
    <r>
      <rPr>
        <sz val="10"/>
        <color rgb="FF000000"/>
        <rFont val="FreeSans"/>
        <family val="2"/>
      </rPr>
      <t xml:space="preserve">וההקשר שלהם למוזיקה ויצירה</t>
    </r>
    <r>
      <rPr>
        <sz val="10"/>
        <color rgb="FF000000"/>
        <rFont val="Cambria"/>
        <family val="0"/>
        <charset val="1"/>
      </rPr>
      <t xml:space="preserve">. </t>
    </r>
    <r>
      <rPr>
        <sz val="10"/>
        <color rgb="FF000000"/>
        <rFont val="FreeSans"/>
        <family val="2"/>
      </rPr>
      <t xml:space="preserve">התוכניות משלבות גם את מיטב שיריו</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</si>
  <si>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ריקנות </t>
    </r>
    <r>
      <rPr>
        <sz val="10"/>
        <color rgb="FF000000"/>
        <rFont val="Cambria"/>
        <family val="0"/>
        <charset val="1"/>
      </rPr>
      <t xml:space="preserve">(2010-12-16)</t>
    </r>
  </si>
  <si>
    <t xml:space="preserve">http://files.kab.co.il/video/heb_o_rav_2010-12-16_program_ahshav-ani_reikanut.wmv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</si>
  <si>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ריקנות</t>
    </r>
  </si>
  <si>
    <r>
      <rPr>
        <sz val="10"/>
        <color rgb="FF000000"/>
        <rFont val="FreeSans"/>
        <family val="2"/>
      </rPr>
      <t xml:space="preserve">היוצר ארקדי דוכין והרב ד</t>
    </r>
    <r>
      <rPr>
        <sz val="10"/>
        <color rgb="FF000000"/>
        <rFont val="Cambria"/>
        <family val="0"/>
        <charset val="1"/>
      </rPr>
      <t xml:space="preserve">"</t>
    </r>
    <r>
      <rPr>
        <sz val="10"/>
        <color rgb="FF000000"/>
        <rFont val="FreeSans"/>
        <family val="2"/>
      </rPr>
      <t xml:space="preserve">ר מיכאל לייטמן</t>
    </r>
    <r>
      <rPr>
        <sz val="10"/>
        <color rgb="FF000000"/>
        <rFont val="Cambria"/>
        <family val="0"/>
        <charset val="1"/>
      </rPr>
      <t xml:space="preserve">, </t>
    </r>
    <r>
      <rPr>
        <sz val="10"/>
        <color rgb="FF000000"/>
        <rFont val="FreeSans"/>
        <family val="2"/>
      </rPr>
      <t xml:space="preserve">בשיחה מרתקת על ריקנות</t>
    </r>
    <r>
      <rPr>
        <sz val="10"/>
        <color rgb="FF000000"/>
        <rFont val="Cambria"/>
        <family val="0"/>
        <charset val="1"/>
      </rPr>
      <t xml:space="preserve">. </t>
    </r>
    <r>
      <rPr>
        <sz val="10"/>
        <color rgb="FF000000"/>
        <rFont val="FreeSans"/>
        <family val="2"/>
      </rPr>
      <t xml:space="preserve">מה תפקידה של הריקנות בחיינו והאם היא עוזרת לאדם בהתפתחותו הרוחנית</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</si>
  <si>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הכרחיות </t>
    </r>
    <r>
      <rPr>
        <sz val="10"/>
        <color rgb="FF000000"/>
        <rFont val="Cambria"/>
        <family val="0"/>
        <charset val="1"/>
      </rPr>
      <t xml:space="preserve">(2010-12-22)</t>
    </r>
  </si>
  <si>
    <t xml:space="preserve">http://files.kab.co.il/video/heb_o_rav_2010-12-22_program_ahshav-ani_hehrahiyut.wmv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</si>
  <si>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הכרחיות</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</si>
  <si>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משוחחים על המושג </t>
    </r>
    <r>
      <rPr>
        <sz val="10"/>
        <color rgb="FF000000"/>
        <rFont val="Cambria"/>
        <family val="0"/>
        <charset val="1"/>
      </rPr>
      <t xml:space="preserve">"</t>
    </r>
    <r>
      <rPr>
        <sz val="10"/>
        <color rgb="FF000000"/>
        <rFont val="FreeSans"/>
        <family val="2"/>
      </rPr>
      <t xml:space="preserve">הכרחיות</t>
    </r>
    <r>
      <rPr>
        <sz val="10"/>
        <color rgb="FF000000"/>
        <rFont val="Cambria"/>
        <family val="0"/>
        <charset val="1"/>
      </rPr>
      <t xml:space="preserve">" </t>
    </r>
    <r>
      <rPr>
        <sz val="10"/>
        <color rgb="FF000000"/>
        <rFont val="FreeSans"/>
        <family val="2"/>
      </rPr>
      <t xml:space="preserve">בהקשר לנושאים מחיי היום יום כדוגמת זוגיות ומשפחה</t>
    </r>
    <r>
      <rPr>
        <sz val="10"/>
        <color rgb="FF000000"/>
        <rFont val="Cambria"/>
        <family val="0"/>
        <charset val="1"/>
      </rPr>
      <t xml:space="preserve">, </t>
    </r>
    <r>
      <rPr>
        <sz val="10"/>
        <color rgb="FF000000"/>
        <rFont val="FreeSans"/>
        <family val="2"/>
      </rPr>
      <t xml:space="preserve">וגם על הקשר להתפתחות רוחנית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</si>
  <si>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הצלחה </t>
    </r>
    <r>
      <rPr>
        <sz val="10"/>
        <color rgb="FF000000"/>
        <rFont val="Cambria"/>
        <family val="0"/>
        <charset val="1"/>
      </rPr>
      <t xml:space="preserve">(2010-12-29)</t>
    </r>
  </si>
  <si>
    <t xml:space="preserve">http://files.kab.co.il/video/heb_o_rav_2010-12-29_program_ahshav-ani_hatzlaha.wmv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</si>
  <si>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הצלחה</t>
    </r>
  </si>
  <si>
    <r>
      <rPr>
        <sz val="10"/>
        <color rgb="FF000000"/>
        <rFont val="FreeSans"/>
        <family val="2"/>
      </rPr>
      <t xml:space="preserve">למה קשה לנו להכיל הצלחה</t>
    </r>
    <r>
      <rPr>
        <sz val="10"/>
        <color rgb="FF000000"/>
        <rFont val="Cambria"/>
        <family val="0"/>
        <charset val="1"/>
      </rPr>
      <t xml:space="preserve">, </t>
    </r>
    <r>
      <rPr>
        <sz val="10"/>
        <color rgb="FF000000"/>
        <rFont val="FreeSans"/>
        <family val="2"/>
      </rPr>
      <t xml:space="preserve">למה אנחנו מייחסים לעצבות חשיבות כה גדולה ואיך נחייה באושר בלי סיבה</t>
    </r>
    <r>
      <rPr>
        <sz val="10"/>
        <color rgb="FF000000"/>
        <rFont val="Cambria"/>
        <family val="0"/>
        <charset val="1"/>
      </rPr>
      <t xml:space="preserve">? </t>
    </r>
    <r>
      <rPr>
        <sz val="10"/>
        <color rgb="FF000000"/>
        <rFont val="FreeSans"/>
        <family val="2"/>
      </rPr>
      <t xml:space="preserve">ארקדי דוכין שואל והרב ד</t>
    </r>
    <r>
      <rPr>
        <sz val="10"/>
        <color rgb="FF000000"/>
        <rFont val="Cambria"/>
        <family val="0"/>
        <charset val="1"/>
      </rPr>
      <t xml:space="preserve">"</t>
    </r>
    <r>
      <rPr>
        <sz val="10"/>
        <color rgb="FF000000"/>
        <rFont val="FreeSans"/>
        <family val="2"/>
      </rPr>
      <t xml:space="preserve">ר מיכאל לייטמן עונה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</si>
  <si>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הטוב</t>
    </r>
    <r>
      <rPr>
        <sz val="10"/>
        <color rgb="FF000000"/>
        <rFont val="Cambria"/>
        <family val="0"/>
        <charset val="1"/>
      </rPr>
      <t xml:space="preserve">, </t>
    </r>
    <r>
      <rPr>
        <sz val="10"/>
        <color rgb="FF000000"/>
        <rFont val="FreeSans"/>
        <family val="2"/>
      </rPr>
      <t xml:space="preserve">הרע ומה שביניהם </t>
    </r>
    <r>
      <rPr>
        <sz val="10"/>
        <color rgb="FF000000"/>
        <rFont val="Cambria"/>
        <family val="0"/>
        <charset val="1"/>
      </rPr>
      <t xml:space="preserve">(2011-01-12)</t>
    </r>
  </si>
  <si>
    <t xml:space="preserve">http://files.kab.co.il/video/heb_o_rav_2011-01-12_program_ahshav-ani_tov-ra-vema-shebeineihem.wmv</t>
  </si>
  <si>
    <t xml:space="preserve">24.02.11</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</si>
  <si>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הטוב</t>
    </r>
    <r>
      <rPr>
        <sz val="10"/>
        <color rgb="FF000000"/>
        <rFont val="Cambria"/>
        <family val="0"/>
        <charset val="1"/>
      </rPr>
      <t xml:space="preserve">, </t>
    </r>
    <r>
      <rPr>
        <sz val="10"/>
        <color rgb="FF000000"/>
        <rFont val="FreeSans"/>
        <family val="2"/>
      </rPr>
      <t xml:space="preserve">הרע ומה שביניהם</t>
    </r>
  </si>
  <si>
    <r>
      <rPr>
        <sz val="10"/>
        <color rgb="FF000000"/>
        <rFont val="FreeSans"/>
        <family val="2"/>
      </rPr>
      <t xml:space="preserve">ארקדי דוכין משתף במאורע שהתרחש בחייו שגרם לו להרגיש זעם רב</t>
    </r>
    <r>
      <rPr>
        <sz val="10"/>
        <color rgb="FF000000"/>
        <rFont val="Cambria"/>
        <family val="0"/>
        <charset val="1"/>
      </rPr>
      <t xml:space="preserve">, </t>
    </r>
    <r>
      <rPr>
        <sz val="10"/>
        <color rgb="FF000000"/>
        <rFont val="FreeSans"/>
        <family val="2"/>
      </rPr>
      <t xml:space="preserve">מברר מה זה טוב ומה זה רע על פי חכמת הקבלה ומה תפקידה של הבושה בחיינו</t>
    </r>
    <r>
      <rPr>
        <sz val="10"/>
        <color rgb="FF000000"/>
        <rFont val="Cambria"/>
        <family val="0"/>
        <charset val="1"/>
      </rPr>
      <t xml:space="preserve">? </t>
    </r>
    <r>
      <rPr>
        <sz val="10"/>
        <color rgb="FF000000"/>
        <rFont val="FreeSans"/>
        <family val="2"/>
      </rPr>
      <t xml:space="preserve">שיחה מרתקת עם הרב ד</t>
    </r>
    <r>
      <rPr>
        <sz val="10"/>
        <color rgb="FF000000"/>
        <rFont val="Cambria"/>
        <family val="0"/>
        <charset val="1"/>
      </rPr>
      <t xml:space="preserve">"</t>
    </r>
    <r>
      <rPr>
        <sz val="10"/>
        <color rgb="FF000000"/>
        <rFont val="FreeSans"/>
        <family val="2"/>
      </rPr>
      <t xml:space="preserve">ר מיכאל לייטמן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</si>
  <si>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חיים ומוות </t>
    </r>
    <r>
      <rPr>
        <sz val="10"/>
        <color rgb="FF000000"/>
        <rFont val="Cambria"/>
        <family val="0"/>
        <charset val="1"/>
      </rPr>
      <t xml:space="preserve">(2010-01-05)</t>
    </r>
  </si>
  <si>
    <t xml:space="preserve">http://files.kab.co.il/video/heb_o_rav_2011-01-05_program_ahshav-ani_haim-vemavet.wmv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</si>
  <si>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חיים ומוות</t>
    </r>
  </si>
  <si>
    <r>
      <rPr>
        <sz val="10"/>
        <color rgb="FF000000"/>
        <rFont val="FreeSans"/>
        <family val="2"/>
      </rPr>
      <t xml:space="preserve">האם מחשבות ושאלות על החיים והמוות הם קיומיות אצל האדם</t>
    </r>
    <r>
      <rPr>
        <sz val="10"/>
        <color rgb="FF000000"/>
        <rFont val="Cambria"/>
        <family val="0"/>
        <charset val="1"/>
      </rPr>
      <t xml:space="preserve">, </t>
    </r>
    <r>
      <rPr>
        <sz val="10"/>
        <color rgb="FF000000"/>
        <rFont val="FreeSans"/>
        <family val="2"/>
      </rPr>
      <t xml:space="preserve">מה תפקידם וכיצד חכמת הקבלה עוזרת לנו במציאת התשובות</t>
    </r>
    <r>
      <rPr>
        <sz val="10"/>
        <color rgb="FF000000"/>
        <rFont val="Cambria"/>
        <family val="0"/>
        <charset val="1"/>
      </rPr>
      <t xml:space="preserve">? </t>
    </r>
    <r>
      <rPr>
        <sz val="10"/>
        <color rgb="FF000000"/>
        <rFont val="FreeSans"/>
        <family val="2"/>
      </rPr>
      <t xml:space="preserve">שיחה יוצאת דופן בין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</si>
  <si>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כעס </t>
    </r>
    <r>
      <rPr>
        <sz val="10"/>
        <color rgb="FF000000"/>
        <rFont val="Cambria"/>
        <family val="0"/>
        <charset val="1"/>
      </rPr>
      <t xml:space="preserve">(2011-02-10)</t>
    </r>
  </si>
  <si>
    <t xml:space="preserve">http://files.kab.co.il/video/heb_o_rav_2011-02-10_program_ahshav-ani_kaas.wmv</t>
  </si>
  <si>
    <t xml:space="preserve">28.02.11</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</si>
  <si>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כעס</t>
    </r>
  </si>
  <si>
    <t xml:space="preserve">האם כעס הוא תכונת אופי, מהם סוגי הכעס הנפוצים, מה תפקידם בחיינו וכיצד הם עוזרים לאנושות בהתפתחותה הרוחנית? שיחה מעניינת בין הרב ד"ר מיכאל לייטמן וארקדי דוכין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</si>
  <si>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לקיחת אחראיות </t>
    </r>
    <r>
      <rPr>
        <sz val="10"/>
        <color rgb="FF000000"/>
        <rFont val="Cambria"/>
        <family val="0"/>
        <charset val="1"/>
      </rPr>
      <t xml:space="preserve">(2011-02-23)</t>
    </r>
  </si>
  <si>
    <t xml:space="preserve">http://files.kab.co.il/video/heb_o_rav_2011-02-23_program_ahshav-ani_lekihat-ahrayut.wmv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</si>
  <si>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לקיחת אחריות</t>
    </r>
  </si>
  <si>
    <r>
      <rPr>
        <sz val="10"/>
        <color rgb="FF000000"/>
        <rFont val="FreeSans"/>
        <family val="2"/>
      </rPr>
      <t xml:space="preserve">מהו השורש הרוחני של המושג אחריות</t>
    </r>
    <r>
      <rPr>
        <sz val="10"/>
        <color rgb="FF000000"/>
        <rFont val="Cambria"/>
        <family val="0"/>
        <charset val="1"/>
      </rPr>
      <t xml:space="preserve">, </t>
    </r>
    <r>
      <rPr>
        <sz val="10"/>
        <color rgb="FF000000"/>
        <rFont val="FreeSans"/>
        <family val="2"/>
      </rPr>
      <t xml:space="preserve">מדוע לגברים יש בעיה לקחת אותה על עצמם וכיצד היא מזרזת את האדם בהתפתחותו הרוחנית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מבררים את הנושא</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</si>
  <si>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התמכרויות </t>
    </r>
    <r>
      <rPr>
        <sz val="10"/>
        <color rgb="FF000000"/>
        <rFont val="Cambria"/>
        <family val="0"/>
        <charset val="1"/>
      </rPr>
      <t xml:space="preserve">(2010-01-19)</t>
    </r>
  </si>
  <si>
    <t xml:space="preserve">http://files.kab.co.il/video/heb_o_rav_2011-01-19_program_ahshav-ani_itmakruyot.wmv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</si>
  <si>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התמכרות</t>
    </r>
  </si>
  <si>
    <r>
      <rPr>
        <sz val="10"/>
        <color rgb="FF000000"/>
        <rFont val="FreeSans"/>
        <family val="2"/>
      </rPr>
      <t xml:space="preserve">האם התמכרות היא בהכרח דבר רע</t>
    </r>
    <r>
      <rPr>
        <sz val="10"/>
        <color rgb="FF000000"/>
        <rFont val="Cambria"/>
        <family val="0"/>
        <charset val="1"/>
      </rPr>
      <t xml:space="preserve">, </t>
    </r>
    <r>
      <rPr>
        <sz val="10"/>
        <color rgb="FF000000"/>
        <rFont val="FreeSans"/>
        <family val="2"/>
      </rPr>
      <t xml:space="preserve">וכיצד ניתן להשתמש דווקא בנטייה זו כמנוף לעבודה רוחנית</t>
    </r>
    <r>
      <rPr>
        <sz val="10"/>
        <color rgb="FF000000"/>
        <rFont val="Cambria"/>
        <family val="0"/>
        <charset val="1"/>
      </rPr>
      <t xml:space="preserve">? </t>
    </r>
    <r>
      <rPr>
        <sz val="10"/>
        <color rgb="FF000000"/>
        <rFont val="FreeSans"/>
        <family val="2"/>
      </rPr>
      <t xml:space="preserve">ארקדי דוכין והרב לייטמן מגלים זווית חדשה להסתכלות על תופעת ההתמכרות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</si>
  <si>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מטרה </t>
    </r>
    <r>
      <rPr>
        <sz val="10"/>
        <color rgb="FF000000"/>
        <rFont val="Cambria"/>
        <family val="0"/>
        <charset val="1"/>
      </rPr>
      <t xml:space="preserve">(2011-03-03)</t>
    </r>
  </si>
  <si>
    <t xml:space="preserve">http://files.kab.co.il/video/heb_o_rav_2011-03-03_program_ahshav-ani_matara.wmv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</si>
  <si>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מטרה</t>
    </r>
  </si>
  <si>
    <t xml:space="preserve">מהי מטרה נכונה לחיים על פי חכמת הקבלה, באיזה דרך עלינו לאחוז בה ולא להרפות עד להשגתה, וכיצד מחנכים ילדים לדבוק במטרה? הרב ד"ר מיכאל לייטמן וארקדי דוכין בשיחה מתוך הלב 
</t>
  </si>
  <si>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מציאות ופנטזיה </t>
    </r>
    <r>
      <rPr>
        <sz val="10"/>
        <color rgb="FF000000"/>
        <rFont val="Cambria"/>
        <family val="0"/>
        <charset val="1"/>
      </rPr>
      <t xml:space="preserve">(2011-03-09)</t>
    </r>
  </si>
  <si>
    <t xml:space="preserve">http://files.kab.co.il/video/heb_o_rav_2011-03-09_program_ahshav-ani_metziut-vefantazia.wmv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</si>
  <si>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מציאות ופנטזיה</t>
    </r>
  </si>
  <si>
    <r>
      <rPr>
        <sz val="10"/>
        <color rgb="FF000000"/>
        <rFont val="FreeSans"/>
        <family val="2"/>
      </rPr>
      <t xml:space="preserve">מהי תפיסת המציאות על פי חכמת הקבלה</t>
    </r>
    <r>
      <rPr>
        <sz val="10"/>
        <color rgb="FF000000"/>
        <rFont val="Cambria"/>
        <family val="0"/>
        <charset val="1"/>
      </rPr>
      <t xml:space="preserve">, </t>
    </r>
    <r>
      <rPr>
        <sz val="10"/>
        <color rgb="FF000000"/>
        <rFont val="FreeSans"/>
        <family val="2"/>
      </rPr>
      <t xml:space="preserve">למה קל יותר לאדם להתחבר לפנטזיה</t>
    </r>
    <r>
      <rPr>
        <sz val="10"/>
        <color rgb="FF000000"/>
        <rFont val="Cambria"/>
        <family val="0"/>
        <charset val="1"/>
      </rPr>
      <t xml:space="preserve">, </t>
    </r>
    <r>
      <rPr>
        <sz val="10"/>
        <color rgb="FF000000"/>
        <rFont val="FreeSans"/>
        <family val="2"/>
      </rPr>
      <t xml:space="preserve">והאם הפנטזיה מקדמת את ההולך בדרך הרוחנית</t>
    </r>
    <r>
      <rPr>
        <sz val="10"/>
        <color rgb="FF000000"/>
        <rFont val="Cambria"/>
        <family val="0"/>
        <charset val="1"/>
      </rPr>
      <t xml:space="preserve">? </t>
    </r>
    <r>
      <rPr>
        <sz val="10"/>
        <color rgb="FF000000"/>
        <rFont val="FreeSans"/>
        <family val="2"/>
      </rPr>
      <t xml:space="preserve">הרב לייטמן  וארקדי דוכין בשיחה מרתקת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</si>
  <si>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סביבה </t>
    </r>
    <r>
      <rPr>
        <sz val="10"/>
        <color rgb="FF000000"/>
        <rFont val="Cambria"/>
        <family val="0"/>
        <charset val="1"/>
      </rPr>
      <t xml:space="preserve">(2011-01-26)</t>
    </r>
  </si>
  <si>
    <t xml:space="preserve">http://files.kab.co.il/video/heb_o_rav_2011-01-26_program_ahshav-ani_sviva.wmv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</si>
  <si>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סביבה</t>
    </r>
  </si>
  <si>
    <r>
      <rPr>
        <sz val="10"/>
        <color rgb="FF000000"/>
        <rFont val="FreeSans"/>
        <family val="2"/>
      </rPr>
      <t xml:space="preserve">השפעת הסביבה על האדם היא מוחלטת</t>
    </r>
    <r>
      <rPr>
        <sz val="10"/>
        <color rgb="FF000000"/>
        <rFont val="Cambria"/>
        <family val="0"/>
        <charset val="1"/>
      </rPr>
      <t xml:space="preserve">, </t>
    </r>
    <r>
      <rPr>
        <sz val="10"/>
        <color rgb="FF000000"/>
        <rFont val="FreeSans"/>
        <family val="2"/>
      </rPr>
      <t xml:space="preserve">האם הבחירה בסביבה היא הבחירה החופשית היחידה שיש לי</t>
    </r>
    <r>
      <rPr>
        <sz val="10"/>
        <color rgb="FF000000"/>
        <rFont val="Cambria"/>
        <family val="0"/>
        <charset val="1"/>
      </rPr>
      <t xml:space="preserve">? </t>
    </r>
    <r>
      <rPr>
        <sz val="10"/>
        <color rgb="FF000000"/>
        <rFont val="FreeSans"/>
        <family val="2"/>
      </rPr>
      <t xml:space="preserve">ארקדי דוכין שואל</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עונה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</si>
  <si>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אמת ושקר</t>
    </r>
    <r>
      <rPr>
        <sz val="10"/>
        <color rgb="FF000000"/>
        <rFont val="Cambria"/>
        <family val="0"/>
        <charset val="1"/>
      </rPr>
      <t xml:space="preserve">(2011-03-03)</t>
    </r>
  </si>
  <si>
    <t xml:space="preserve">http://files.kab.co.il/video/heb_o_rav_2011-03-16_program_ahshav-ani_emet-vesheker.wmv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</si>
  <si>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אמת ושקר</t>
    </r>
  </si>
  <si>
    <r>
      <rPr>
        <sz val="10"/>
        <color rgb="FF000000"/>
        <rFont val="FreeSans"/>
        <family val="2"/>
      </rPr>
      <t xml:space="preserve">על האמת והשקר בעולמינו</t>
    </r>
    <r>
      <rPr>
        <sz val="10"/>
        <color rgb="FF000000"/>
        <rFont val="Cambria"/>
        <family val="0"/>
        <charset val="1"/>
      </rPr>
      <t xml:space="preserve">, </t>
    </r>
    <r>
      <rPr>
        <sz val="10"/>
        <color rgb="FF000000"/>
        <rFont val="FreeSans"/>
        <family val="2"/>
      </rPr>
      <t xml:space="preserve">על האופן שבו ניתן להגיע לאמת באמצעות לימוד חכמת הקבלה</t>
    </r>
    <r>
      <rPr>
        <sz val="10"/>
        <color rgb="FF000000"/>
        <rFont val="Cambria"/>
        <family val="0"/>
        <charset val="1"/>
      </rPr>
      <t xml:space="preserve">, </t>
    </r>
    <r>
      <rPr>
        <sz val="10"/>
        <color rgb="FF000000"/>
        <rFont val="FreeSans"/>
        <family val="2"/>
      </rPr>
      <t xml:space="preserve">וכיצד לגלות את מטרת החיים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משוחח עם ארקדי דוכין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</si>
  <si>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עצמאות </t>
    </r>
    <r>
      <rPr>
        <sz val="10"/>
        <color rgb="FF000000"/>
        <rFont val="Cambria"/>
        <family val="0"/>
        <charset val="1"/>
      </rPr>
      <t xml:space="preserve">(2011-05-04)</t>
    </r>
  </si>
  <si>
    <t xml:space="preserve">http://files.kab.co.il/video/heb_o_rav_2011-05-04_program_ahshav-ani_atzmaut.wmv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</si>
  <si>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עצמאות</t>
    </r>
  </si>
  <si>
    <r>
      <rPr>
        <sz val="10"/>
        <color rgb="FF000000"/>
        <rFont val="FreeSans"/>
        <family val="2"/>
      </rPr>
      <t xml:space="preserve">האם עצמאות היא סוג של חופש</t>
    </r>
    <r>
      <rPr>
        <sz val="10"/>
        <color rgb="FF000000"/>
        <rFont val="Cambria"/>
        <family val="0"/>
        <charset val="1"/>
      </rPr>
      <t xml:space="preserve">, </t>
    </r>
    <r>
      <rPr>
        <sz val="10"/>
        <color rgb="FF000000"/>
        <rFont val="FreeSans"/>
        <family val="2"/>
      </rPr>
      <t xml:space="preserve">וכיצד ניתן להגיע לעצמאות אמיתית על פי חכמת הקבלה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מבררים מהי </t>
    </r>
    <r>
      <rPr>
        <sz val="10"/>
        <color rgb="FF000000"/>
        <rFont val="Cambria"/>
        <family val="0"/>
        <charset val="1"/>
      </rPr>
      <t xml:space="preserve">"</t>
    </r>
    <r>
      <rPr>
        <sz val="10"/>
        <color rgb="FF000000"/>
        <rFont val="FreeSans"/>
        <family val="2"/>
      </rPr>
      <t xml:space="preserve">עצמאות</t>
    </r>
    <r>
      <rPr>
        <sz val="10"/>
        <color rgb="FF000000"/>
        <rFont val="Cambria"/>
        <family val="0"/>
        <charset val="1"/>
      </rPr>
      <t xml:space="preserve">"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</si>
  <si>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אמונה </t>
    </r>
    <r>
      <rPr>
        <sz val="10"/>
        <color rgb="FF000000"/>
        <rFont val="Cambria"/>
        <family val="0"/>
        <charset val="1"/>
      </rPr>
      <t xml:space="preserve">(2011-05-17)</t>
    </r>
  </si>
  <si>
    <t xml:space="preserve">http://files.kab.co.il/video/heb_o_rav_2011-05-17_program_ahshav-ani_emuna.wmv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</si>
  <si>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אמונה</t>
    </r>
  </si>
  <si>
    <r>
      <rPr>
        <sz val="10"/>
        <color rgb="FF000000"/>
        <rFont val="FreeSans"/>
        <family val="2"/>
      </rPr>
      <t xml:space="preserve">מהי אמונה</t>
    </r>
    <r>
      <rPr>
        <sz val="10"/>
        <color rgb="FF000000"/>
        <rFont val="Cambria"/>
        <family val="0"/>
        <charset val="1"/>
      </rPr>
      <t xml:space="preserve">, </t>
    </r>
    <r>
      <rPr>
        <sz val="10"/>
        <color rgb="FF000000"/>
        <rFont val="FreeSans"/>
        <family val="2"/>
      </rPr>
      <t xml:space="preserve">כיצד יכול האדם לעורר את הנחיצות והתשוקה אליה</t>
    </r>
    <r>
      <rPr>
        <sz val="10"/>
        <color rgb="FF000000"/>
        <rFont val="Cambria"/>
        <family val="0"/>
        <charset val="1"/>
      </rPr>
      <t xml:space="preserve">, </t>
    </r>
    <r>
      <rPr>
        <sz val="10"/>
        <color rgb="FF000000"/>
        <rFont val="FreeSans"/>
        <family val="2"/>
      </rPr>
      <t xml:space="preserve">ואיך תורמת הסביבה לכך</t>
    </r>
    <r>
      <rPr>
        <sz val="10"/>
        <color rgb="FF000000"/>
        <rFont val="Cambria"/>
        <family val="0"/>
        <charset val="1"/>
      </rPr>
      <t xml:space="preserve">? </t>
    </r>
    <r>
      <rPr>
        <sz val="10"/>
        <color rgb="FF000000"/>
        <rFont val="FreeSans"/>
        <family val="2"/>
      </rPr>
      <t xml:space="preserve">ארקדי דוכין בשיחה עם הרב ד</t>
    </r>
    <r>
      <rPr>
        <sz val="10"/>
        <color rgb="FF000000"/>
        <rFont val="Cambria"/>
        <family val="0"/>
        <charset val="1"/>
      </rPr>
      <t xml:space="preserve">"</t>
    </r>
    <r>
      <rPr>
        <sz val="10"/>
        <color rgb="FF000000"/>
        <rFont val="FreeSans"/>
        <family val="2"/>
      </rPr>
      <t xml:space="preserve">ר מיכאל לייטמן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</si>
  <si>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רצון </t>
    </r>
    <r>
      <rPr>
        <sz val="10"/>
        <color rgb="FF000000"/>
        <rFont val="Cambria"/>
        <family val="0"/>
        <charset val="1"/>
      </rPr>
      <t xml:space="preserve">(2011-05-24)</t>
    </r>
  </si>
  <si>
    <t xml:space="preserve">http://files.kab.co.il/video/heb_o_rav_2011-05-24_program_ahshav-ani_ratzon.wmv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</si>
  <si>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רצון</t>
    </r>
  </si>
  <si>
    <r>
      <rPr>
        <sz val="10"/>
        <color rgb="FF000000"/>
        <rFont val="FreeSans"/>
        <family val="2"/>
      </rPr>
      <t xml:space="preserve">מדוע האדם נשלט על ידי הרצון</t>
    </r>
    <r>
      <rPr>
        <sz val="10"/>
        <color rgb="FF000000"/>
        <rFont val="Cambria"/>
        <family val="0"/>
        <charset val="1"/>
      </rPr>
      <t xml:space="preserve">, </t>
    </r>
    <r>
      <rPr>
        <sz val="10"/>
        <color rgb="FF000000"/>
        <rFont val="FreeSans"/>
        <family val="2"/>
      </rPr>
      <t xml:space="preserve">מי אחראי על הרצונות השליליים ואיך חכמת הקבלה מלמדת את האדם לשלוט ברצון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ליטמן והיוצר ארכדי דוכין בשיחה יוצאת דופן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</si>
  <si>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בעקבות נשמה </t>
    </r>
    <r>
      <rPr>
        <sz val="10"/>
        <color rgb="FF000000"/>
        <rFont val="Cambria"/>
        <family val="0"/>
        <charset val="1"/>
      </rPr>
      <t xml:space="preserve">(2011-06-21)</t>
    </r>
  </si>
  <si>
    <t xml:space="preserve">http://files.kab.co.il/video/heb_o_rav_2011-06-21_program_ahshav-ani_beekvot-neshama.wmv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</si>
  <si>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בעקבות הנשמה</t>
    </r>
  </si>
  <si>
    <r>
      <rPr>
        <sz val="10"/>
        <color rgb="FF000000"/>
        <rFont val="FreeSans"/>
        <family val="2"/>
      </rPr>
      <t xml:space="preserve">מדוע כל כך קשה לאנשים להתחבר זה עם זה</t>
    </r>
    <r>
      <rPr>
        <sz val="10"/>
        <color rgb="FF000000"/>
        <rFont val="Cambria"/>
        <family val="0"/>
        <charset val="1"/>
      </rPr>
      <t xml:space="preserve">, </t>
    </r>
    <r>
      <rPr>
        <sz val="10"/>
        <color rgb="FF000000"/>
        <rFont val="FreeSans"/>
        <family val="2"/>
      </rPr>
      <t xml:space="preserve">והאם החיבור יקדם את האנושות לעתיד טוב יותר</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היוצר ארקדי דוכין </t>
    </r>
  </si>
  <si>
    <r>
      <rPr>
        <sz val="10"/>
        <color rgb="FF010000"/>
        <rFont val="FreeSans"/>
        <family val="2"/>
      </rPr>
      <t xml:space="preserve">תוכנית טלוויזיה </t>
    </r>
    <r>
      <rPr>
        <sz val="10"/>
        <color rgb="FF010000"/>
        <rFont val="Cambria"/>
        <family val="0"/>
        <charset val="1"/>
      </rPr>
      <t xml:space="preserve">- "</t>
    </r>
    <r>
      <rPr>
        <sz val="10"/>
        <color rgb="FF010000"/>
        <rFont val="FreeSans"/>
        <family val="2"/>
      </rPr>
      <t xml:space="preserve">עכשיו אני</t>
    </r>
    <r>
      <rPr>
        <sz val="10"/>
        <color rgb="FF010000"/>
        <rFont val="Cambria"/>
        <family val="0"/>
        <charset val="1"/>
      </rPr>
      <t xml:space="preserve">" - </t>
    </r>
    <r>
      <rPr>
        <sz val="10"/>
        <color rgb="FF010000"/>
        <rFont val="FreeSans"/>
        <family val="2"/>
      </rPr>
      <t xml:space="preserve">גיבורי תרבות </t>
    </r>
    <r>
      <rPr>
        <sz val="10"/>
        <color rgb="FF010000"/>
        <rFont val="Cambria"/>
        <family val="0"/>
        <charset val="1"/>
      </rPr>
      <t xml:space="preserve">(2011-07-12) </t>
    </r>
  </si>
  <si>
    <t xml:space="preserve">http://files.kab.co.il/video/heb_o_rav_2011-07-12_program_ahshav-ani_giborei-tarbut.wmv</t>
  </si>
  <si>
    <t xml:space="preserve">27.07.11</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</si>
  <si>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גיבורי תרבות</t>
    </r>
  </si>
  <si>
    <r>
      <rPr>
        <sz val="10"/>
        <color rgb="FF000000"/>
        <rFont val="FreeSans"/>
        <family val="2"/>
      </rPr>
      <t xml:space="preserve">התרבות בימינו הינה יצרנית סדרתית של ידוענים</t>
    </r>
    <r>
      <rPr>
        <sz val="10"/>
        <color rgb="FF000000"/>
        <rFont val="Cambria"/>
        <family val="0"/>
        <charset val="1"/>
      </rPr>
      <t xml:space="preserve">-</t>
    </r>
    <r>
      <rPr>
        <sz val="10"/>
        <color rgb="FF000000"/>
        <rFont val="FreeSans"/>
        <family val="2"/>
      </rPr>
      <t xml:space="preserve">גיבורי התרבות החדשים</t>
    </r>
    <r>
      <rPr>
        <sz val="10"/>
        <color rgb="FF000000"/>
        <rFont val="Cambria"/>
        <family val="0"/>
        <charset val="1"/>
      </rPr>
      <t xml:space="preserve">. </t>
    </r>
    <r>
      <rPr>
        <sz val="10"/>
        <color rgb="FF000000"/>
        <rFont val="FreeSans"/>
        <family val="2"/>
      </rPr>
      <t xml:space="preserve">ארקדי דוכין מברר עם הרב ד</t>
    </r>
    <r>
      <rPr>
        <sz val="10"/>
        <color rgb="FF000000"/>
        <rFont val="Cambria"/>
        <family val="0"/>
        <charset val="1"/>
      </rPr>
      <t xml:space="preserve">"</t>
    </r>
    <r>
      <rPr>
        <sz val="10"/>
        <color rgb="FF000000"/>
        <rFont val="FreeSans"/>
        <family val="2"/>
      </rPr>
      <t xml:space="preserve">ר מיכאל לייטמן כיצד ניתן להפוך את היחס שלנו מההערצה עיוורת לידוענים להשתוקקות לערכים פנימיים יותר</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</si>
  <si>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אהבה </t>
    </r>
    <r>
      <rPr>
        <sz val="10"/>
        <color rgb="FF000000"/>
        <rFont val="Cambria"/>
        <family val="0"/>
        <charset val="1"/>
      </rPr>
      <t xml:space="preserve">(2011-09-06) </t>
    </r>
  </si>
  <si>
    <t xml:space="preserve">http://files.kab.co.il/video/heb_o_rav_2011-09-06_program_ahshav-ani_ahava.wmv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</si>
  <si>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אהבה</t>
    </r>
  </si>
  <si>
    <r>
      <rPr>
        <sz val="10"/>
        <color rgb="FF000000"/>
        <rFont val="FreeSans"/>
        <family val="2"/>
      </rPr>
      <t xml:space="preserve">לאהבה פנים רבות </t>
    </r>
    <r>
      <rPr>
        <sz val="10"/>
        <color rgb="FF000000"/>
        <rFont val="Cambria"/>
        <family val="0"/>
        <charset val="1"/>
      </rPr>
      <t xml:space="preserve">- </t>
    </r>
    <r>
      <rPr>
        <sz val="10"/>
        <color rgb="FF000000"/>
        <rFont val="FreeSans"/>
        <family val="2"/>
      </rPr>
      <t xml:space="preserve">אהבה לילד</t>
    </r>
    <r>
      <rPr>
        <sz val="10"/>
        <color rgb="FF000000"/>
        <rFont val="Cambria"/>
        <family val="0"/>
        <charset val="1"/>
      </rPr>
      <t xml:space="preserve">, </t>
    </r>
    <r>
      <rPr>
        <sz val="10"/>
        <color rgb="FF000000"/>
        <rFont val="FreeSans"/>
        <family val="2"/>
      </rPr>
      <t xml:space="preserve">אהבה בין גבר לאישה</t>
    </r>
    <r>
      <rPr>
        <sz val="10"/>
        <color rgb="FF000000"/>
        <rFont val="Cambria"/>
        <family val="0"/>
        <charset val="1"/>
      </rPr>
      <t xml:space="preserve">, </t>
    </r>
    <r>
      <rPr>
        <sz val="10"/>
        <color rgb="FF000000"/>
        <rFont val="FreeSans"/>
        <family val="2"/>
      </rPr>
      <t xml:space="preserve">אהבה רומנטית ועוד</t>
    </r>
    <r>
      <rPr>
        <sz val="10"/>
        <color rgb="FF000000"/>
        <rFont val="Cambria"/>
        <family val="0"/>
        <charset val="1"/>
      </rPr>
      <t xml:space="preserve">. </t>
    </r>
    <r>
      <rPr>
        <sz val="10"/>
        <color rgb="FF000000"/>
        <rFont val="FreeSans"/>
        <family val="2"/>
      </rPr>
      <t xml:space="preserve">אנחנו מתרגשים בעיקר מאהבה בשירים</t>
    </r>
    <r>
      <rPr>
        <sz val="10"/>
        <color rgb="FF000000"/>
        <rFont val="Cambria"/>
        <family val="0"/>
        <charset val="1"/>
      </rPr>
      <t xml:space="preserve">, </t>
    </r>
    <r>
      <rPr>
        <sz val="10"/>
        <color rgb="FF000000"/>
        <rFont val="FreeSans"/>
        <family val="2"/>
      </rPr>
      <t xml:space="preserve">סיפורים וסרטים</t>
    </r>
    <r>
      <rPr>
        <sz val="10"/>
        <color rgb="FF000000"/>
        <rFont val="Cambria"/>
        <family val="0"/>
        <charset val="1"/>
      </rPr>
      <t xml:space="preserve">. </t>
    </r>
    <r>
      <rPr>
        <sz val="10"/>
        <color rgb="FF000000"/>
        <rFont val="FreeSans"/>
        <family val="2"/>
      </rPr>
      <t xml:space="preserve">מהי האהבה האמיתית</t>
    </r>
    <r>
      <rPr>
        <sz val="10"/>
        <color rgb="FF000000"/>
        <rFont val="Cambria"/>
        <family val="0"/>
        <charset val="1"/>
      </rPr>
      <t xml:space="preserve">? </t>
    </r>
    <r>
      <rPr>
        <sz val="10"/>
        <color rgb="FF000000"/>
        <rFont val="FreeSans"/>
        <family val="2"/>
      </rPr>
      <t xml:space="preserve">ארקדי דוכין בשיחה עם הרב ד</t>
    </r>
    <r>
      <rPr>
        <sz val="10"/>
        <color rgb="FF000000"/>
        <rFont val="Cambria"/>
        <family val="0"/>
        <charset val="1"/>
      </rPr>
      <t xml:space="preserve">"</t>
    </r>
    <r>
      <rPr>
        <sz val="10"/>
        <color rgb="FF000000"/>
        <rFont val="FreeSans"/>
        <family val="2"/>
      </rPr>
      <t xml:space="preserve">ר לייטמן על משמעות האהבה בקבלה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</si>
  <si>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העולם </t>
    </r>
    <r>
      <rPr>
        <sz val="10"/>
        <color rgb="FF000000"/>
        <rFont val="Cambria"/>
        <family val="0"/>
        <charset val="1"/>
      </rPr>
      <t xml:space="preserve">(2011-08-23) </t>
    </r>
  </si>
  <si>
    <t xml:space="preserve">http://files.kab.co.il/video/heb_o_rav_2011-08-23_program_ahshav-ani_aolam.wmv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</si>
  <si>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העולם</t>
    </r>
  </si>
  <si>
    <r>
      <rPr>
        <sz val="10"/>
        <color rgb="FF000000"/>
        <rFont val="FreeSans"/>
        <family val="2"/>
      </rPr>
      <t xml:space="preserve">תאוריות על סוף העולם הפכו להיות פופולאריות במיוחד בשנים האחרונות</t>
    </r>
    <r>
      <rPr>
        <sz val="10"/>
        <color rgb="FF000000"/>
        <rFont val="Cambria"/>
        <family val="0"/>
        <charset val="1"/>
      </rPr>
      <t xml:space="preserve">. </t>
    </r>
    <r>
      <rPr>
        <sz val="10"/>
        <color rgb="FF000000"/>
        <rFont val="FreeSans"/>
        <family val="2"/>
      </rPr>
      <t xml:space="preserve">האם גם לפי חכמת הקבלה לעולם יש תאריך תפוגה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מבררים מדוע ההצלה שלנו תלויה בחיבור בין בני האדם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</si>
  <si>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משמעות הדיבור </t>
    </r>
    <r>
      <rPr>
        <sz val="10"/>
        <color rgb="FF000000"/>
        <rFont val="Cambria"/>
        <family val="0"/>
        <charset val="1"/>
      </rPr>
      <t xml:space="preserve">(2011-07-05)</t>
    </r>
  </si>
  <si>
    <t xml:space="preserve">http://files.kab.co.il/video/heb_o_rav_2011-07-05_program_ahshav-ani_mashmaut-dibur.wmv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</si>
  <si>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משמעות הדיבור</t>
    </r>
  </si>
  <si>
    <r>
      <rPr>
        <sz val="10"/>
        <color rgb="FF000000"/>
        <rFont val="FreeSans"/>
        <family val="2"/>
      </rPr>
      <t xml:space="preserve">לשם מה ניתן לנו הכלי שנקרא </t>
    </r>
    <r>
      <rPr>
        <sz val="10"/>
        <color rgb="FF000000"/>
        <rFont val="Cambria"/>
        <family val="0"/>
        <charset val="1"/>
      </rPr>
      <t xml:space="preserve">"</t>
    </r>
    <r>
      <rPr>
        <sz val="10"/>
        <color rgb="FF000000"/>
        <rFont val="FreeSans"/>
        <family val="2"/>
      </rPr>
      <t xml:space="preserve">דיבור</t>
    </r>
    <r>
      <rPr>
        <sz val="10"/>
        <color rgb="FF000000"/>
        <rFont val="Cambria"/>
        <family val="0"/>
        <charset val="1"/>
      </rPr>
      <t xml:space="preserve">", </t>
    </r>
    <r>
      <rPr>
        <sz val="10"/>
        <color rgb="FF000000"/>
        <rFont val="FreeSans"/>
        <family val="2"/>
      </rPr>
      <t xml:space="preserve">מהו תפקיד השיחה והדיאלוג בתהליך התפתחותינו</t>
    </r>
    <r>
      <rPr>
        <sz val="10"/>
        <color rgb="FF000000"/>
        <rFont val="Cambria"/>
        <family val="0"/>
        <charset val="1"/>
      </rPr>
      <t xml:space="preserve">, </t>
    </r>
    <r>
      <rPr>
        <sz val="10"/>
        <color rgb="FF000000"/>
        <rFont val="FreeSans"/>
        <family val="2"/>
      </rPr>
      <t xml:space="preserve">וכיצד רואה חכמת הקבלה את התקשורת בין בני האדם</t>
    </r>
    <r>
      <rPr>
        <sz val="10"/>
        <color rgb="FF000000"/>
        <rFont val="Cambria"/>
        <family val="0"/>
        <charset val="1"/>
      </rPr>
      <t xml:space="preserve">? </t>
    </r>
    <r>
      <rPr>
        <sz val="10"/>
        <color rgb="FF000000"/>
        <rFont val="FreeSans"/>
        <family val="2"/>
      </rPr>
      <t xml:space="preserve">ארקדי דוכין עם הרב ד</t>
    </r>
    <r>
      <rPr>
        <sz val="10"/>
        <color rgb="FF000000"/>
        <rFont val="Cambria"/>
        <family val="0"/>
        <charset val="1"/>
      </rPr>
      <t xml:space="preserve">"</t>
    </r>
    <r>
      <rPr>
        <sz val="10"/>
        <color rgb="FF000000"/>
        <rFont val="FreeSans"/>
        <family val="2"/>
      </rPr>
      <t xml:space="preserve">ר מיכאל לייטמן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</si>
  <si>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געגועים </t>
    </r>
    <r>
      <rPr>
        <sz val="10"/>
        <color rgb="FF000000"/>
        <rFont val="Cambria"/>
        <family val="0"/>
        <charset val="1"/>
      </rPr>
      <t xml:space="preserve">(2011-07-26)</t>
    </r>
  </si>
  <si>
    <t xml:space="preserve">http://files.kab.co.il/video/heb_o_rav_2011-07-26_program_ahshav-ani_gaaguim.wmv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</si>
  <si>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געגועים</t>
    </r>
  </si>
  <si>
    <r>
      <rPr>
        <sz val="10"/>
        <color rgb="FF000000"/>
        <rFont val="FreeSans"/>
        <family val="2"/>
      </rPr>
      <t xml:space="preserve">על געגועים ונוסטלגיה כמפלט מההווה המתסכל</t>
    </r>
    <r>
      <rPr>
        <sz val="10"/>
        <color rgb="FF000000"/>
        <rFont val="Cambria"/>
        <family val="0"/>
        <charset val="1"/>
      </rPr>
      <t xml:space="preserve">, </t>
    </r>
    <r>
      <rPr>
        <sz val="10"/>
        <color rgb="FF000000"/>
        <rFont val="FreeSans"/>
        <family val="2"/>
      </rPr>
      <t xml:space="preserve">האחיזה המתעתעת בעבר</t>
    </r>
    <r>
      <rPr>
        <sz val="10"/>
        <color rgb="FF000000"/>
        <rFont val="Cambria"/>
        <family val="0"/>
        <charset val="1"/>
      </rPr>
      <t xml:space="preserve">, </t>
    </r>
    <r>
      <rPr>
        <sz val="10"/>
        <color rgb="FF000000"/>
        <rFont val="FreeSans"/>
        <family val="2"/>
      </rPr>
      <t xml:space="preserve">למה אנחנו בעצם מתגעגעים</t>
    </r>
    <r>
      <rPr>
        <sz val="10"/>
        <color rgb="FF000000"/>
        <rFont val="Cambria"/>
        <family val="0"/>
        <charset val="1"/>
      </rPr>
      <t xml:space="preserve">, </t>
    </r>
    <r>
      <rPr>
        <sz val="10"/>
        <color rgb="FF000000"/>
        <rFont val="FreeSans"/>
        <family val="2"/>
      </rPr>
      <t xml:space="preserve">ומדוע נדמה לנו כי הזמן ממתיק את הייסורים</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</si>
  <si>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מסע בזמן </t>
    </r>
    <r>
      <rPr>
        <sz val="10"/>
        <color rgb="FF000000"/>
        <rFont val="Cambria"/>
        <family val="0"/>
        <charset val="1"/>
      </rPr>
      <t xml:space="preserve">(2011-09-27)</t>
    </r>
  </si>
  <si>
    <t xml:space="preserve">http://files.kab.co.il/video/heb_o_rav_2011-09-27_program_ahshav-ani_masa-bezman.wmv</t>
  </si>
  <si>
    <t xml:space="preserve">17.10.11</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</si>
  <si>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מסע בזמן</t>
    </r>
  </si>
  <si>
    <r>
      <rPr>
        <sz val="10"/>
        <color rgb="FF000000"/>
        <rFont val="FreeSans"/>
        <family val="2"/>
      </rPr>
      <t xml:space="preserve">חוויות לא נעימות מן העבר עוצרות אותנו לעיתים מלהתקדם</t>
    </r>
    <r>
      <rPr>
        <sz val="10"/>
        <color rgb="FF000000"/>
        <rFont val="Cambria"/>
        <family val="0"/>
        <charset val="1"/>
      </rPr>
      <t xml:space="preserve">. </t>
    </r>
    <r>
      <rPr>
        <sz val="10"/>
        <color rgb="FF000000"/>
        <rFont val="FreeSans"/>
        <family val="2"/>
      </rPr>
      <t xml:space="preserve">מדוע בניית סביבה נכונה היא הדרך להתעלות מעל השפעתן</t>
    </r>
    <r>
      <rPr>
        <sz val="10"/>
        <color rgb="FF000000"/>
        <rFont val="Cambria"/>
        <family val="0"/>
        <charset val="1"/>
      </rPr>
      <t xml:space="preserve">? </t>
    </r>
    <r>
      <rPr>
        <sz val="10"/>
        <color rgb="FF000000"/>
        <rFont val="FreeSans"/>
        <family val="2"/>
      </rPr>
      <t xml:space="preserve">ארקדי דוכין והרב ד</t>
    </r>
    <r>
      <rPr>
        <sz val="10"/>
        <color rgb="FF000000"/>
        <rFont val="Cambria"/>
        <family val="0"/>
        <charset val="1"/>
      </rPr>
      <t xml:space="preserve">"</t>
    </r>
    <r>
      <rPr>
        <sz val="10"/>
        <color rgb="FF000000"/>
        <rFont val="FreeSans"/>
        <family val="2"/>
      </rPr>
      <t xml:space="preserve">ר מיכאל לייטמן לוקחים אותנו למסע בזמן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</si>
  <si>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שינויים </t>
    </r>
    <r>
      <rPr>
        <sz val="10"/>
        <color rgb="FF000000"/>
        <rFont val="Cambria"/>
        <family val="0"/>
        <charset val="1"/>
      </rPr>
      <t xml:space="preserve">(2011-11-04)</t>
    </r>
  </si>
  <si>
    <t xml:space="preserve">http://files.kabbalahmedia.info/video/heb_o_rav_2011-11-04_program_ahshav-ani_shinuim.wmv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</si>
  <si>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שינויים</t>
    </r>
  </si>
  <si>
    <r>
      <rPr>
        <sz val="10"/>
        <color rgb="FF000000"/>
        <rFont val="FreeSans"/>
        <family val="2"/>
      </rPr>
      <t xml:space="preserve">מה חזק יותר </t>
    </r>
    <r>
      <rPr>
        <sz val="10"/>
        <color rgb="FF000000"/>
        <rFont val="Cambria"/>
        <family val="0"/>
        <charset val="1"/>
      </rPr>
      <t xml:space="preserve">- </t>
    </r>
    <r>
      <rPr>
        <sz val="10"/>
        <color rgb="FF000000"/>
        <rFont val="FreeSans"/>
        <family val="2"/>
      </rPr>
      <t xml:space="preserve">הסביבה שבה גדלת או החברה שאתה בוחר כדי ליצור שינוי אמיתי בחייך</t>
    </r>
    <r>
      <rPr>
        <sz val="10"/>
        <color rgb="FF000000"/>
        <rFont val="Cambria"/>
        <family val="0"/>
        <charset val="1"/>
      </rPr>
      <t xml:space="preserve">, </t>
    </r>
    <r>
      <rPr>
        <sz val="10"/>
        <color rgb="FF000000"/>
        <rFont val="FreeSans"/>
        <family val="2"/>
      </rPr>
      <t xml:space="preserve">והאם צריך להגיע לייאוש עמוק כדי לבחור להשתנות</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</si>
  <si>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אני והעולם </t>
    </r>
    <r>
      <rPr>
        <sz val="10"/>
        <color rgb="FF000000"/>
        <rFont val="Cambria"/>
        <family val="0"/>
        <charset val="1"/>
      </rPr>
      <t xml:space="preserve">(2012-01-31)</t>
    </r>
  </si>
  <si>
    <t xml:space="preserve">http://files.kabbalahmedia.info/video/heb_o_rav_2012-01-31_program_ahshav-ani_ani-veolam.wmv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</si>
  <si>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אני והעולם</t>
    </r>
  </si>
  <si>
    <r>
      <rPr>
        <sz val="10"/>
        <color rgb="FF000000"/>
        <rFont val="FreeSans"/>
        <family val="2"/>
      </rPr>
      <t xml:space="preserve">האם רצון פרטי יכול להפוך לרצון המוני ולגרום לשינוי</t>
    </r>
    <r>
      <rPr>
        <sz val="10"/>
        <color rgb="FF000000"/>
        <rFont val="Cambria"/>
        <family val="0"/>
        <charset val="1"/>
      </rPr>
      <t xml:space="preserve">? </t>
    </r>
    <r>
      <rPr>
        <sz val="10"/>
        <color rgb="FF000000"/>
        <rFont val="FreeSans"/>
        <family val="2"/>
      </rPr>
      <t xml:space="preserve">ארקדי דוכין משתף את הרב ד</t>
    </r>
    <r>
      <rPr>
        <sz val="10"/>
        <color rgb="FF000000"/>
        <rFont val="Cambria"/>
        <family val="0"/>
        <charset val="1"/>
      </rPr>
      <t xml:space="preserve">"</t>
    </r>
    <r>
      <rPr>
        <sz val="10"/>
        <color rgb="FF000000"/>
        <rFont val="FreeSans"/>
        <family val="2"/>
      </rPr>
      <t xml:space="preserve">ר מיכאל לייטמן בקשייו כמוזיקאי</t>
    </r>
    <r>
      <rPr>
        <sz val="10"/>
        <color rgb="FF000000"/>
        <rFont val="Cambria"/>
        <family val="0"/>
        <charset val="1"/>
      </rPr>
      <t xml:space="preserve">, </t>
    </r>
    <r>
      <rPr>
        <sz val="10"/>
        <color rgb="FF000000"/>
        <rFont val="FreeSans"/>
        <family val="2"/>
      </rPr>
      <t xml:space="preserve">ועל הדרך היחידה עבורו שתוביל אותו להצלחה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</si>
  <si>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כוח המניע </t>
    </r>
    <r>
      <rPr>
        <sz val="10"/>
        <color rgb="FF000000"/>
        <rFont val="Cambria"/>
        <family val="0"/>
        <charset val="1"/>
      </rPr>
      <t xml:space="preserve">(2012-02-14)</t>
    </r>
  </si>
  <si>
    <t xml:space="preserve">http://files.kabbalahmedia.info/video/heb_o_rav_2012-02-14_program_ahshav-ani_koah-menia.wmv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</si>
  <si>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כוח מניע</t>
    </r>
  </si>
  <si>
    <r>
      <rPr>
        <sz val="10"/>
        <color rgb="FF000000"/>
        <rFont val="FreeSans"/>
        <family val="2"/>
      </rPr>
      <t xml:space="preserve">מדוע אדם שגילה שרוחניות היא האמצעי להשגת האושר</t>
    </r>
    <r>
      <rPr>
        <sz val="10"/>
        <color rgb="FF000000"/>
        <rFont val="Cambria"/>
        <family val="0"/>
        <charset val="1"/>
      </rPr>
      <t xml:space="preserve">, </t>
    </r>
    <r>
      <rPr>
        <sz val="10"/>
        <color rgb="FF000000"/>
        <rFont val="FreeSans"/>
        <family val="2"/>
      </rPr>
      <t xml:space="preserve">עדיין מתפתה להשגת כבוד או שליטה</t>
    </r>
    <r>
      <rPr>
        <sz val="10"/>
        <color rgb="FF000000"/>
        <rFont val="Cambria"/>
        <family val="0"/>
        <charset val="1"/>
      </rPr>
      <t xml:space="preserve">, </t>
    </r>
    <r>
      <rPr>
        <sz val="10"/>
        <color rgb="FF000000"/>
        <rFont val="FreeSans"/>
        <family val="2"/>
      </rPr>
      <t xml:space="preserve">ומהו הכוח המניע בו ניתן להשתמש על מנת לא לסטות מהדרך</t>
    </r>
    <r>
      <rPr>
        <sz val="10"/>
        <color rgb="FF000000"/>
        <rFont val="Cambria"/>
        <family val="0"/>
        <charset val="1"/>
      </rPr>
      <t xml:space="preserve">? </t>
    </r>
    <r>
      <rPr>
        <sz val="10"/>
        <color rgb="FF000000"/>
        <rFont val="FreeSans"/>
        <family val="2"/>
      </rPr>
      <t xml:space="preserve">עם הרב ד</t>
    </r>
    <r>
      <rPr>
        <sz val="10"/>
        <color rgb="FF000000"/>
        <rFont val="Cambria"/>
        <family val="0"/>
        <charset val="1"/>
      </rPr>
      <t xml:space="preserve">"</t>
    </r>
    <r>
      <rPr>
        <sz val="10"/>
        <color rgb="FF000000"/>
        <rFont val="FreeSans"/>
        <family val="2"/>
      </rPr>
      <t xml:space="preserve">ר מיכאל לייטמן וארקדי דוכין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</si>
  <si>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עניין של פרשנות </t>
    </r>
    <r>
      <rPr>
        <sz val="10"/>
        <color rgb="FF000000"/>
        <rFont val="Cambria"/>
        <family val="0"/>
        <charset val="1"/>
      </rPr>
      <t xml:space="preserve">(2012-02-28)</t>
    </r>
  </si>
  <si>
    <t xml:space="preserve">http://files.kabbalahmedia.info/video/heb_o_rav_2012-02-28_program_ahshav-ani_inian-shel-parshanut.wmv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</si>
  <si>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עניין של פרשנות</t>
    </r>
  </si>
  <si>
    <r>
      <rPr>
        <sz val="10"/>
        <color rgb="FF000000"/>
        <rFont val="Cambria"/>
        <family val="0"/>
        <charset val="1"/>
      </rPr>
      <t xml:space="preserve">"</t>
    </r>
    <r>
      <rPr>
        <sz val="10"/>
        <color rgb="FF000000"/>
        <rFont val="FreeSans"/>
        <family val="2"/>
      </rPr>
      <t xml:space="preserve">הכול בעיני המתבונן</t>
    </r>
    <r>
      <rPr>
        <sz val="10"/>
        <color rgb="FF000000"/>
        <rFont val="Cambria"/>
        <family val="0"/>
        <charset val="1"/>
      </rPr>
      <t xml:space="preserve">". </t>
    </r>
    <r>
      <rPr>
        <sz val="10"/>
        <color rgb="FF000000"/>
        <rFont val="FreeSans"/>
        <family val="2"/>
      </rPr>
      <t xml:space="preserve">ארקדי דוכין מברר עם הרב ד</t>
    </r>
    <r>
      <rPr>
        <sz val="10"/>
        <color rgb="FF000000"/>
        <rFont val="Cambria"/>
        <family val="0"/>
        <charset val="1"/>
      </rPr>
      <t xml:space="preserve">"</t>
    </r>
    <r>
      <rPr>
        <sz val="10"/>
        <color rgb="FF000000"/>
        <rFont val="FreeSans"/>
        <family val="2"/>
      </rPr>
      <t xml:space="preserve">ר מיכאל לייטמן כיצד חיים ברוחניות עם ריבוי פרשנויות</t>
    </r>
    <r>
      <rPr>
        <sz val="10"/>
        <color rgb="FF000000"/>
        <rFont val="Cambria"/>
        <family val="0"/>
        <charset val="1"/>
      </rPr>
      <t xml:space="preserve">, </t>
    </r>
    <r>
      <rPr>
        <sz val="10"/>
        <color rgb="FF000000"/>
        <rFont val="FreeSans"/>
        <family val="2"/>
      </rPr>
      <t xml:space="preserve">התורמות לגילוי האמת הכללית</t>
    </r>
    <r>
      <rPr>
        <sz val="10"/>
        <color rgb="FF000000"/>
        <rFont val="Cambria"/>
        <family val="0"/>
        <charset val="1"/>
      </rPr>
      <t xml:space="preserve">, </t>
    </r>
    <r>
      <rPr>
        <sz val="10"/>
        <color rgb="FF000000"/>
        <rFont val="FreeSans"/>
        <family val="2"/>
      </rPr>
      <t xml:space="preserve">ומה הקשר בין השכל ללב</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</si>
  <si>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ריצה למרחקים ארוכים </t>
    </r>
    <r>
      <rPr>
        <sz val="10"/>
        <color rgb="FF000000"/>
        <rFont val="Cambria"/>
        <family val="0"/>
        <charset val="1"/>
      </rPr>
      <t xml:space="preserve">(2012-03-06)</t>
    </r>
  </si>
  <si>
    <t xml:space="preserve">http://files.kabbalahmedia.info/video/heb_o_rav_2012-03-06_program_ahshav-ani_ritza-lemerhakim-arukim.wmv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</si>
  <si>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ריצה למרחקים ארוכים</t>
    </r>
  </si>
  <si>
    <r>
      <rPr>
        <sz val="10"/>
        <color rgb="FF000000"/>
        <rFont val="FreeSans"/>
        <family val="2"/>
      </rPr>
      <t xml:space="preserve">ארקדי דוכין מברר עם הרב ד</t>
    </r>
    <r>
      <rPr>
        <sz val="10"/>
        <color rgb="FF000000"/>
        <rFont val="Cambria"/>
        <family val="0"/>
        <charset val="1"/>
      </rPr>
      <t xml:space="preserve">"</t>
    </r>
    <r>
      <rPr>
        <sz val="10"/>
        <color rgb="FF000000"/>
        <rFont val="FreeSans"/>
        <family val="2"/>
      </rPr>
      <t xml:space="preserve">ר מיכאל לייטמן מדוע דווקא לאחר גילוי האגו שלו קשה לו להגשים מטרות</t>
    </r>
    <r>
      <rPr>
        <sz val="10"/>
        <color rgb="FF000000"/>
        <rFont val="Cambria"/>
        <family val="0"/>
        <charset val="1"/>
      </rPr>
      <t xml:space="preserve">, </t>
    </r>
    <r>
      <rPr>
        <sz val="10"/>
        <color rgb="FF000000"/>
        <rFont val="FreeSans"/>
        <family val="2"/>
      </rPr>
      <t xml:space="preserve">ומשתף בחלומו ליישם את חכמת הקבלה דרך המוסיקה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</si>
  <si>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קנאה </t>
    </r>
    <r>
      <rPr>
        <sz val="10"/>
        <color rgb="FF000000"/>
        <rFont val="Cambria"/>
        <family val="0"/>
        <charset val="1"/>
      </rPr>
      <t xml:space="preserve">(2012-03-20)</t>
    </r>
  </si>
  <si>
    <t xml:space="preserve">http://files.kabbalahmedia.info/video/heb_o_rav_2012-03-20_program_ahshav-ani_kina.wmv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</si>
  <si>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קנאה</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</si>
  <si>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בשיחה על קנאה ועד כמה היא מהווה גורם הורס ביחסים בין בני האדם</t>
    </r>
    <r>
      <rPr>
        <sz val="10"/>
        <color rgb="FF000000"/>
        <rFont val="Cambria"/>
        <family val="0"/>
        <charset val="1"/>
      </rPr>
      <t xml:space="preserve">, </t>
    </r>
    <r>
      <rPr>
        <sz val="10"/>
        <color rgb="FF000000"/>
        <rFont val="FreeSans"/>
        <family val="2"/>
      </rPr>
      <t xml:space="preserve">וכיצד ניתן להשתמש בה בצורה נכונה ואף מועילה</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</si>
  <si>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תכלית </t>
    </r>
    <r>
      <rPr>
        <sz val="10"/>
        <color rgb="FF000000"/>
        <rFont val="Cambria"/>
        <family val="0"/>
        <charset val="1"/>
      </rPr>
      <t xml:space="preserve">(2012-10-23)</t>
    </r>
  </si>
  <si>
    <t xml:space="preserve">http://files.kabbalahmedia.info/video/heb_o_rav_2012-10-23_program_ahshav-ani_tahlit.wmv</t>
  </si>
  <si>
    <t xml:space="preserve">11.12.12</t>
  </si>
  <si>
    <t xml:space="preserve">עכשיו אני – תכלית </t>
  </si>
  <si>
    <r>
      <rPr>
        <sz val="10"/>
        <color rgb="FF000000"/>
        <rFont val="FreeSans"/>
        <family val="2"/>
      </rPr>
      <t xml:space="preserve">הסביבה משפיעה על האדם</t>
    </r>
    <r>
      <rPr>
        <sz val="10"/>
        <color rgb="FF000000"/>
        <rFont val="Cambria"/>
        <family val="0"/>
        <charset val="1"/>
      </rPr>
      <t xml:space="preserve">, </t>
    </r>
    <r>
      <rPr>
        <sz val="10"/>
        <color rgb="FF000000"/>
        <rFont val="FreeSans"/>
        <family val="2"/>
      </rPr>
      <t xml:space="preserve">והאדם צריך לבחור סביבה בהתאם לתכליתו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מעניינת עם ארקדי דוכין על הקשיים בעולם הגשמי ואיך להידבק לקבוצה שתביא לגילוי העולם העליון ותסייע בחיים הגשמיים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</si>
  <si>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דיבור ישיר </t>
    </r>
    <r>
      <rPr>
        <sz val="10"/>
        <color rgb="FF000000"/>
        <rFont val="Cambria"/>
        <family val="0"/>
        <charset val="1"/>
      </rPr>
      <t xml:space="preserve">(2012-11-13)</t>
    </r>
  </si>
  <si>
    <t xml:space="preserve">http://files.kabbalahmedia.info/video/heb_o_rav_2012-11-13_program_ahshav-ani_dibur-yashir.wmv</t>
  </si>
  <si>
    <t xml:space="preserve">עכשיו אני – דיבור ישיר</t>
  </si>
  <si>
    <r>
      <rPr>
        <sz val="10"/>
        <color rgb="FF000000"/>
        <rFont val="FreeSans"/>
        <family val="2"/>
      </rPr>
      <t xml:space="preserve">איך להפוך את שונאינו לידידנו</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מעניינת עם ארקדי דוכין על הנחיצות בהפצת החינוך האינטגרלי בעולם</t>
    </r>
    <r>
      <rPr>
        <sz val="10"/>
        <color rgb="FF000000"/>
        <rFont val="Cambria"/>
        <family val="0"/>
        <charset val="1"/>
      </rPr>
      <t xml:space="preserve">, </t>
    </r>
    <r>
      <rPr>
        <sz val="10"/>
        <color rgb="FF000000"/>
        <rFont val="FreeSans"/>
        <family val="2"/>
      </rPr>
      <t xml:space="preserve">ומהי ההנהגה הרוחנית שהאנושות זקוקה לה</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</si>
  <si>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אולי אני נאיבי </t>
    </r>
    <r>
      <rPr>
        <sz val="10"/>
        <color rgb="FF000000"/>
        <rFont val="Cambria"/>
        <family val="0"/>
        <charset val="1"/>
      </rPr>
      <t xml:space="preserve">(2012-11-20)</t>
    </r>
  </si>
  <si>
    <t xml:space="preserve">http://files.kabbalahmedia.info/video/heb_o_rav_2012-11-20_program_ahshav-ani_ulay-ani-naivi.wmv</t>
  </si>
  <si>
    <t xml:space="preserve">28.12.12</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</si>
  <si>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אולי אני נאיבי</t>
    </r>
  </si>
  <si>
    <r>
      <rPr>
        <sz val="10"/>
        <color rgb="FF000000"/>
        <rFont val="FreeSans"/>
        <family val="2"/>
      </rPr>
      <t xml:space="preserve">מדוע יש מלחמות וכאב</t>
    </r>
    <r>
      <rPr>
        <sz val="10"/>
        <color rgb="FF000000"/>
        <rFont val="Cambria"/>
        <family val="0"/>
        <charset val="1"/>
      </rPr>
      <t xml:space="preserve">, </t>
    </r>
    <r>
      <rPr>
        <sz val="10"/>
        <color rgb="FF000000"/>
        <rFont val="FreeSans"/>
        <family val="2"/>
      </rPr>
      <t xml:space="preserve">מה מונע מאיתנו לחיות את חיינו בשמחה והנאה וכיצד נשיג רוגע ושלווה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נותן תקווה לנאיבים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</si>
  <si>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אהבה ללא תנאי </t>
    </r>
    <r>
      <rPr>
        <sz val="10"/>
        <color rgb="FF000000"/>
        <rFont val="Cambria"/>
        <family val="0"/>
        <charset val="1"/>
      </rPr>
      <t xml:space="preserve">(2012-12-11)</t>
    </r>
  </si>
  <si>
    <t xml:space="preserve">http://files.kabbalahmedia.info/video/heb_o_rav_2012-12-11_program_ahshav-ani_ahava-lelo-tnai.wmv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</si>
  <si>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אהבה ללא תנאי</t>
    </r>
  </si>
  <si>
    <r>
      <rPr>
        <sz val="10"/>
        <color rgb="FF000000"/>
        <rFont val="FreeSans"/>
        <family val="2"/>
      </rPr>
      <t xml:space="preserve">האם פעולות פיזיות וגשמיות יכולות לקדם מבחינה רוחנית וכיצד אדם יכול להרגיש אהבה ללא תנאי</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ארקדי דוכין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</si>
  <si>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רואים שקוף </t>
    </r>
    <r>
      <rPr>
        <sz val="10"/>
        <color rgb="FF000000"/>
        <rFont val="Cambria"/>
        <family val="0"/>
        <charset val="1"/>
      </rPr>
      <t xml:space="preserve">(2012-12-18)</t>
    </r>
  </si>
  <si>
    <t xml:space="preserve">http://files.kabbalahmedia.info/video/heb_o_rav_2012-12-18_program_ahshav-ani_roim-shakuf.wmv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</si>
  <si>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רואים שקוף</t>
    </r>
  </si>
  <si>
    <r>
      <rPr>
        <sz val="10"/>
        <color rgb="FF000000"/>
        <rFont val="FreeSans"/>
        <family val="2"/>
      </rPr>
      <t xml:space="preserve">כיצד נוכל לראות את החיים כפי שהם ללא הפרעות וערפל ואיך ניתן להרגיש חיות ולעורר את הלב ללא כדורים פסיכיאטרים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בשיחה על סם החיים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</si>
  <si>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על החיים </t>
    </r>
    <r>
      <rPr>
        <sz val="10"/>
        <color rgb="FF000000"/>
        <rFont val="Cambria"/>
        <family val="0"/>
        <charset val="1"/>
      </rPr>
      <t xml:space="preserve">(2014-10-10)</t>
    </r>
  </si>
  <si>
    <t xml:space="preserve">http://files.kabbalahmedia.info/download/video/heb_o_rav_2014-10-10_program_ahshav-ani_al-haim.wmv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</si>
  <si>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על החיים</t>
    </r>
  </si>
  <si>
    <r>
      <rPr>
        <sz val="10"/>
        <color rgb="FF000000"/>
        <rFont val="FreeSans"/>
        <family val="2"/>
      </rPr>
      <t xml:space="preserve">איך על האדם לנהוג כדי לא לסבול</t>
    </r>
    <r>
      <rPr>
        <sz val="10"/>
        <color rgb="FF000000"/>
        <rFont val="Cambria"/>
        <family val="0"/>
        <charset val="1"/>
      </rPr>
      <t xml:space="preserve">, </t>
    </r>
    <r>
      <rPr>
        <sz val="10"/>
        <color rgb="FF000000"/>
        <rFont val="FreeSans"/>
        <family val="2"/>
      </rPr>
      <t xml:space="preserve">מה צריך להיות היחס אל בת הזוג וממה הילדים שלנו מושפעים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בשיחה מלב אל לב</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</si>
  <si>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פחד </t>
    </r>
    <r>
      <rPr>
        <sz val="10"/>
        <color rgb="FF000000"/>
        <rFont val="Cambria"/>
        <family val="0"/>
        <charset val="1"/>
      </rPr>
      <t xml:space="preserve">(2014-10-17)</t>
    </r>
  </si>
  <si>
    <t xml:space="preserve">http://files.kabbalahmedia.info/download/video/heb_o_rav_2014-10-17_program_ahshav-ani_pahad.wmv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</si>
  <si>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פחד</t>
    </r>
  </si>
  <si>
    <r>
      <rPr>
        <sz val="10"/>
        <color rgb="FF000000"/>
        <rFont val="FreeSans"/>
        <family val="2"/>
      </rPr>
      <t xml:space="preserve">מהיכן מגיעה אלינו תחושת הפחד</t>
    </r>
    <r>
      <rPr>
        <sz val="10"/>
        <color rgb="FF000000"/>
        <rFont val="Cambria"/>
        <family val="0"/>
        <charset val="1"/>
      </rPr>
      <t xml:space="preserve">, </t>
    </r>
    <r>
      <rPr>
        <sz val="10"/>
        <color rgb="FF000000"/>
        <rFont val="FreeSans"/>
        <family val="2"/>
      </rPr>
      <t xml:space="preserve">מהי הדרך הנכונה להתגבר עליה ומהי החרדה הנכונה המביאה להתפתחות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ארקדי דוכין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</si>
  <si>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אישה </t>
    </r>
    <r>
      <rPr>
        <sz val="10"/>
        <color rgb="FF000000"/>
        <rFont val="Cambria"/>
        <family val="0"/>
        <charset val="1"/>
      </rPr>
      <t xml:space="preserve">(2014-11-14)</t>
    </r>
  </si>
  <si>
    <t xml:space="preserve">http://files.kabbalahmedia.info/download/video/heb_o_rav_2014-11-14_program_ahshav-ani_isha.wmv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</si>
  <si>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אישה</t>
    </r>
  </si>
  <si>
    <r>
      <rPr>
        <sz val="10"/>
        <color rgb="FF000000"/>
        <rFont val="FreeSans"/>
        <family val="2"/>
      </rPr>
      <t xml:space="preserve">מה הוא ההבדל המהותי בין גבר לאשה</t>
    </r>
    <r>
      <rPr>
        <sz val="10"/>
        <color rgb="FF000000"/>
        <rFont val="Cambria"/>
        <family val="0"/>
        <charset val="1"/>
      </rPr>
      <t xml:space="preserve">, </t>
    </r>
    <r>
      <rPr>
        <sz val="10"/>
        <color rgb="FF000000"/>
        <rFont val="FreeSans"/>
        <family val="2"/>
      </rPr>
      <t xml:space="preserve">איך האשה תוכל לממש את תפקידה אל מול הגבר וכיצד בהשלמה מצד הטבע יוכלו שני הצדדים להתקרב יותר האחד לשני</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</si>
  <si>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בין החומר והרוח </t>
    </r>
    <r>
      <rPr>
        <sz val="10"/>
        <color rgb="FF000000"/>
        <rFont val="Cambria"/>
        <family val="0"/>
        <charset val="1"/>
      </rPr>
      <t xml:space="preserve">(2014-11-28)</t>
    </r>
  </si>
  <si>
    <t xml:space="preserve">http://files.kabbalahmedia.info/download/video/heb_o_rav_2014-11-28_program_ahshav-ani_bein-homer-leruah.wmv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</si>
  <si>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בין החומר והרוח</t>
    </r>
  </si>
  <si>
    <r>
      <rPr>
        <sz val="10"/>
        <color rgb="FF000000"/>
        <rFont val="FreeSans"/>
        <family val="2"/>
      </rPr>
      <t xml:space="preserve">איך שומרים על האיזון במרוץ החיים ואיך כשיש מטרה לחיים שהיא מעבר לקיום הגשמי</t>
    </r>
    <r>
      <rPr>
        <sz val="10"/>
        <color rgb="FF000000"/>
        <rFont val="Cambria"/>
        <family val="0"/>
        <charset val="1"/>
      </rPr>
      <t xml:space="preserve">, </t>
    </r>
    <r>
      <rPr>
        <sz val="10"/>
        <color rgb="FF000000"/>
        <rFont val="FreeSans"/>
        <family val="2"/>
      </rPr>
      <t xml:space="preserve">הופכת את החיים לבעלי משמעות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בשיחה מרתקת</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</si>
  <si>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אני והבורא </t>
    </r>
    <r>
      <rPr>
        <sz val="10"/>
        <color rgb="FF000000"/>
        <rFont val="Cambria"/>
        <family val="0"/>
        <charset val="1"/>
      </rPr>
      <t xml:space="preserve">(2014-12-19)</t>
    </r>
  </si>
  <si>
    <t xml:space="preserve">http://files.kabbalahmedia.info/download/video/heb_o_rav_2014-12-19_program_ahshav-ani_ani-vebore.wmv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</si>
  <si>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אני והבורא</t>
    </r>
  </si>
  <si>
    <r>
      <rPr>
        <sz val="10"/>
        <color rgb="FF000000"/>
        <rFont val="FreeSans"/>
        <family val="2"/>
      </rPr>
      <t xml:space="preserve">מה זה אומר לגלות את הבורא</t>
    </r>
    <r>
      <rPr>
        <sz val="10"/>
        <color rgb="FF000000"/>
        <rFont val="Cambria"/>
        <family val="0"/>
        <charset val="1"/>
      </rPr>
      <t xml:space="preserve">, </t>
    </r>
    <r>
      <rPr>
        <sz val="10"/>
        <color rgb="FF000000"/>
        <rFont val="FreeSans"/>
        <family val="2"/>
      </rPr>
      <t xml:space="preserve">איך נכון להתייחס לשינויים הפנימיים והחיצוניים בחיי האדם בדרך אל הגילוי הזה ומדוע רק האדם מרגיש ריקנות וחוסר טעם</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 </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</si>
  <si>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אל תגנוב </t>
    </r>
    <r>
      <rPr>
        <sz val="10"/>
        <color rgb="FF000000"/>
        <rFont val="Cambria"/>
        <family val="0"/>
        <charset val="1"/>
      </rPr>
      <t xml:space="preserve">(2015-01-16)</t>
    </r>
  </si>
  <si>
    <t xml:space="preserve">http://files.kabbalahmedia.info/download/video/heb_o_rav_2015-01-16_program_ahshav-ani_al-tignov.wmv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</si>
  <si>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אל תגנוב</t>
    </r>
  </si>
  <si>
    <r>
      <rPr>
        <sz val="10"/>
        <color rgb="FF000000"/>
        <rFont val="FreeSans"/>
        <family val="2"/>
      </rPr>
      <t xml:space="preserve">איך זה שהגניבות הן חלק בלתי נפרד מחיינו</t>
    </r>
    <r>
      <rPr>
        <sz val="10"/>
        <color rgb="FF000000"/>
        <rFont val="Cambria"/>
        <family val="0"/>
        <charset val="1"/>
      </rPr>
      <t xml:space="preserve">, </t>
    </r>
    <r>
      <rPr>
        <sz val="10"/>
        <color rgb="FF000000"/>
        <rFont val="FreeSans"/>
        <family val="2"/>
      </rPr>
      <t xml:space="preserve">מהיכן נובע הרצון לגנוב ואיך חכמת הקבלה משפיעה על הרצון הזה לטובה</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</si>
  <si>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אל תרצח </t>
    </r>
    <r>
      <rPr>
        <sz val="10"/>
        <color rgb="FF000000"/>
        <rFont val="Cambria"/>
        <family val="0"/>
        <charset val="1"/>
      </rPr>
      <t xml:space="preserve">(2015-01-23)</t>
    </r>
  </si>
  <si>
    <t xml:space="preserve">http://files.kabbalahmedia.info/download/video/heb_o_rav_2015-01-23_program_ahshav-ani_al-tirtzah.wmv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</si>
  <si>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אל תרצח</t>
    </r>
  </si>
  <si>
    <r>
      <rPr>
        <sz val="10"/>
        <color rgb="FF000000"/>
        <rFont val="FreeSans"/>
        <family val="2"/>
      </rPr>
      <t xml:space="preserve"> מהו האיסור של </t>
    </r>
    <r>
      <rPr>
        <sz val="10"/>
        <color rgb="FF000000"/>
        <rFont val="Cambria"/>
        <family val="0"/>
        <charset val="1"/>
      </rPr>
      <t xml:space="preserve">"</t>
    </r>
    <r>
      <rPr>
        <sz val="10"/>
        <color rgb="FF000000"/>
        <rFont val="FreeSans"/>
        <family val="2"/>
      </rPr>
      <t xml:space="preserve">לא תרצח</t>
    </r>
    <r>
      <rPr>
        <sz val="10"/>
        <color rgb="FF000000"/>
        <rFont val="Cambria"/>
        <family val="0"/>
        <charset val="1"/>
      </rPr>
      <t xml:space="preserve">", </t>
    </r>
    <r>
      <rPr>
        <sz val="10"/>
        <color rgb="FF000000"/>
        <rFont val="FreeSans"/>
        <family val="2"/>
      </rPr>
      <t xml:space="preserve">מאילו סיבות אנשים רוצחים וכיצד ניתן להשתמש ברצון לרצוח בצורה מתוקנת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דנים בנושא קצת אחר</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</si>
  <si>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עולם אחר </t>
    </r>
    <r>
      <rPr>
        <sz val="10"/>
        <color rgb="FF000000"/>
        <rFont val="Cambria"/>
        <family val="0"/>
        <charset val="1"/>
      </rPr>
      <t xml:space="preserve">(2015-01-09)</t>
    </r>
  </si>
  <si>
    <t xml:space="preserve">http://files.kabbalahmedia.info/download/video/heb_o_rav_2015-01-09_program_ahshav-ani_olam-aher.wmv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</si>
  <si>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עולם אחר</t>
    </r>
  </si>
  <si>
    <r>
      <rPr>
        <sz val="10"/>
        <color rgb="FF000000"/>
        <rFont val="FreeSans"/>
        <family val="2"/>
      </rPr>
      <t xml:space="preserve">במה שונה העולם המדומה שלנו מהעולם הרוחני</t>
    </r>
    <r>
      <rPr>
        <sz val="10"/>
        <color rgb="FF000000"/>
        <rFont val="Cambria"/>
        <family val="0"/>
        <charset val="1"/>
      </rPr>
      <t xml:space="preserve">, </t>
    </r>
    <r>
      <rPr>
        <sz val="10"/>
        <color rgb="FF000000"/>
        <rFont val="FreeSans"/>
        <family val="2"/>
      </rPr>
      <t xml:space="preserve">מדוע אנחנו כל כך מנוגדים לעולם הרוחני ואיך באמצעות החינוך נוכל לקרב את העם אל האמת הנמצאת בעולם הרוחני דווקא</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</si>
  <si>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כבד את אביך ואימך </t>
    </r>
    <r>
      <rPr>
        <sz val="10"/>
        <color rgb="FF000000"/>
        <rFont val="Cambria"/>
        <family val="0"/>
        <charset val="1"/>
      </rPr>
      <t xml:space="preserve">(2015-02-06)</t>
    </r>
  </si>
  <si>
    <t xml:space="preserve">http://files.kabbalahmedia.info/download/video/heb_o_rav_2015-02-06_program_ahshav-ani_kabed-aveiha-veimha.wmv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</si>
  <si>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כבד את אביך ואת אימך</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</si>
  <si>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משוחחים על הנושא הכואב של יחסי הורים וילדים</t>
    </r>
    <r>
      <rPr>
        <sz val="10"/>
        <color rgb="FF000000"/>
        <rFont val="Cambria"/>
        <family val="0"/>
        <charset val="1"/>
      </rPr>
      <t xml:space="preserve">, </t>
    </r>
    <r>
      <rPr>
        <sz val="10"/>
        <color rgb="FF000000"/>
        <rFont val="FreeSans"/>
        <family val="2"/>
      </rPr>
      <t xml:space="preserve">מבררים היכן טמון הפתרון למבוי הסתום אליו הגיעו יחסים אלו ועד כמה שהחינוך הוא הבסיס להתחלת תיקון היחסים</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</si>
  <si>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אל תנאף </t>
    </r>
    <r>
      <rPr>
        <sz val="10"/>
        <color rgb="FF000000"/>
        <rFont val="Cambria"/>
        <family val="0"/>
        <charset val="1"/>
      </rPr>
      <t xml:space="preserve">(2015-01-30)</t>
    </r>
  </si>
  <si>
    <t xml:space="preserve">http://files.kabbalahmedia.info/download/video/heb_o_rav_2015-01-30_program_ahshav-ani_al-tinaf.wmv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</si>
  <si>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אל תנאף</t>
    </r>
  </si>
  <si>
    <r>
      <rPr>
        <sz val="10"/>
        <color rgb="FF000000"/>
        <rFont val="FreeSans"/>
        <family val="2"/>
      </rPr>
      <t xml:space="preserve">מה משמעות האיסור </t>
    </r>
    <r>
      <rPr>
        <sz val="10"/>
        <color rgb="FF000000"/>
        <rFont val="Cambria"/>
        <family val="0"/>
        <charset val="1"/>
      </rPr>
      <t xml:space="preserve">"</t>
    </r>
    <r>
      <rPr>
        <sz val="10"/>
        <color rgb="FF000000"/>
        <rFont val="FreeSans"/>
        <family val="2"/>
      </rPr>
      <t xml:space="preserve">אל תינאף</t>
    </r>
    <r>
      <rPr>
        <sz val="10"/>
        <color rgb="FF000000"/>
        <rFont val="Cambria"/>
        <family val="0"/>
        <charset val="1"/>
      </rPr>
      <t xml:space="preserve">", </t>
    </r>
    <r>
      <rPr>
        <sz val="10"/>
        <color rgb="FF000000"/>
        <rFont val="FreeSans"/>
        <family val="2"/>
      </rPr>
      <t xml:space="preserve">מדוע החטא הזה נפוץ כל כך בכל הזמנים והאם ניתן לנווט את היצר המיני לכיוון הנכון</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מרתקת עם 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</si>
  <si>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אנוכי השם אלוקיך </t>
    </r>
    <r>
      <rPr>
        <sz val="10"/>
        <color rgb="FF000000"/>
        <rFont val="Cambria"/>
        <family val="0"/>
        <charset val="1"/>
      </rPr>
      <t xml:space="preserve">(2015-02-20)</t>
    </r>
  </si>
  <si>
    <t xml:space="preserve">http://files.kabbalahmedia.info/download/video/heb_o_rav_2015-02-20_program_ahshav-ani_enohi-ashem-elokeiha.wmv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</si>
  <si>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אנוכי השם אלוקיך</t>
    </r>
  </si>
  <si>
    <r>
      <rPr>
        <sz val="10"/>
        <color rgb="FF000000"/>
        <rFont val="FreeSans"/>
        <family val="2"/>
      </rPr>
      <t xml:space="preserve">איך נבנה הקשר בין האדם לכוח העליון</t>
    </r>
    <r>
      <rPr>
        <sz val="10"/>
        <color rgb="FF000000"/>
        <rFont val="Cambria"/>
        <family val="0"/>
        <charset val="1"/>
      </rPr>
      <t xml:space="preserve">, </t>
    </r>
    <r>
      <rPr>
        <sz val="10"/>
        <color rgb="FF000000"/>
        <rFont val="FreeSans"/>
        <family val="2"/>
      </rPr>
      <t xml:space="preserve">מדוע ההתקרבות אל הכוח העליון תלויה בחיבור שנבנה בקבוצה שמטרתה גילוי הכוח הזה וכיצד מפתחים לקבוצה זו מסירות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</si>
  <si>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חיסרון </t>
    </r>
    <r>
      <rPr>
        <sz val="10"/>
        <color rgb="FF000000"/>
        <rFont val="Cambria"/>
        <family val="0"/>
        <charset val="1"/>
      </rPr>
      <t xml:space="preserve">(2015-05-22)</t>
    </r>
  </si>
  <si>
    <t xml:space="preserve">http://files.kabbalahmedia.info/download/video/heb_o_rav_2015-05-22_program_ahshav-ani_hisaron.wmv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</si>
  <si>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חיסרון</t>
    </r>
  </si>
  <si>
    <r>
      <rPr>
        <sz val="10"/>
        <color rgb="FF000000"/>
        <rFont val="FreeSans"/>
        <family val="2"/>
      </rPr>
      <t xml:space="preserve">מהו חיסרון בכלל וחיסרון לרוחניות בפרט</t>
    </r>
    <r>
      <rPr>
        <sz val="10"/>
        <color rgb="FF000000"/>
        <rFont val="Cambria"/>
        <family val="0"/>
        <charset val="1"/>
      </rPr>
      <t xml:space="preserve">, </t>
    </r>
    <r>
      <rPr>
        <sz val="10"/>
        <color rgb="FF000000"/>
        <rFont val="FreeSans"/>
        <family val="2"/>
      </rPr>
      <t xml:space="preserve">האם בחיי היום יום לנשים יש יותר חיסרון מאשר לגברים</t>
    </r>
    <r>
      <rPr>
        <sz val="10"/>
        <color rgb="FF000000"/>
        <rFont val="Cambria"/>
        <family val="0"/>
        <charset val="1"/>
      </rPr>
      <t xml:space="preserve">, </t>
    </r>
    <r>
      <rPr>
        <sz val="10"/>
        <color rgb="FF000000"/>
        <rFont val="FreeSans"/>
        <family val="2"/>
      </rPr>
      <t xml:space="preserve">מאילו עודפים ומותרות סובלים היום ואיך מגדירים הכרחיות</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</si>
  <si>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מסע רוחני </t>
    </r>
    <r>
      <rPr>
        <sz val="10"/>
        <color rgb="FF000000"/>
        <rFont val="Cambria"/>
        <family val="0"/>
        <charset val="1"/>
      </rPr>
      <t xml:space="preserve">(2015-05-15)</t>
    </r>
  </si>
  <si>
    <t xml:space="preserve">http://files.kabbalahmedia.info/download/video/heb_o_rav_2015-05-15_program_ahshav-ani_masa-ruhani.wmv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</si>
  <si>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מסע רוחני</t>
    </r>
  </si>
  <si>
    <r>
      <rPr>
        <sz val="10"/>
        <color rgb="FF000000"/>
        <rFont val="FreeSans"/>
        <family val="2"/>
      </rPr>
      <t xml:space="preserve">אילו שינויים עובר האדם במוח ובלב כשהוא נכנס ללימוד חכמת הקבלה</t>
    </r>
    <r>
      <rPr>
        <sz val="10"/>
        <color rgb="FF000000"/>
        <rFont val="Cambria"/>
        <family val="0"/>
        <charset val="1"/>
      </rPr>
      <t xml:space="preserve">, </t>
    </r>
    <r>
      <rPr>
        <sz val="10"/>
        <color rgb="FF000000"/>
        <rFont val="FreeSans"/>
        <family val="2"/>
      </rPr>
      <t xml:space="preserve">איזו מציאות חדשה הוא מגלה ואיך הלימוד יכול לסייע לבנות יחסי זוגיות טובים</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בשיחה על מסע רוחני</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</si>
  <si>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בניית החברה </t>
    </r>
    <r>
      <rPr>
        <sz val="10"/>
        <color rgb="FF000000"/>
        <rFont val="Cambria"/>
        <family val="0"/>
        <charset val="1"/>
      </rPr>
      <t xml:space="preserve">(2015-06-12)</t>
    </r>
  </si>
  <si>
    <t xml:space="preserve">http://files.kabbalahmedia.info/download/video/heb_o_rav_2015-06-12_program_ahshav-ani_bniyat-hevra.wmv</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</si>
  <si>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בניית חברה</t>
    </r>
  </si>
  <si>
    <r>
      <rPr>
        <sz val="10"/>
        <color rgb="FF000000"/>
        <rFont val="FreeSans"/>
        <family val="2"/>
      </rPr>
      <t xml:space="preserve">איך האדם יכול להיות כלול בתוך קבוצה רוחנית</t>
    </r>
    <r>
      <rPr>
        <sz val="10"/>
        <color rgb="FF000000"/>
        <rFont val="Cambria"/>
        <family val="0"/>
        <charset val="1"/>
      </rPr>
      <t xml:space="preserve">, </t>
    </r>
    <r>
      <rPr>
        <sz val="10"/>
        <color rgb="FF000000"/>
        <rFont val="FreeSans"/>
        <family val="2"/>
      </rPr>
      <t xml:space="preserve">כיצד מתבטאת השתתפותו בה ואילו מטרות מניעות חברה להתקדם לרוחניות</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</si>
  <si>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אדם בירידה רוחנית </t>
    </r>
    <r>
      <rPr>
        <sz val="10"/>
        <color rgb="FF000000"/>
        <rFont val="Cambria"/>
        <family val="0"/>
        <charset val="1"/>
      </rPr>
      <t xml:space="preserve">(2015-07-30)</t>
    </r>
  </si>
  <si>
    <t xml:space="preserve">http://files.kabbalahmedia.info/download/files/heb_o_rav_2015-07-03_program_ahshav-ani_adam-beyerida-ruhanit.mp4 </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</si>
  <si>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אדם בירידה רוחנית</t>
    </r>
  </si>
  <si>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וארקדי דוכין דנים על יחסים הנוצרים בין חברים בקבוצה שמטרתה להגיע לגילוי רוחני</t>
    </r>
    <r>
      <rPr>
        <sz val="10"/>
        <color rgb="FF000000"/>
        <rFont val="Cambria"/>
        <family val="0"/>
        <charset val="1"/>
      </rPr>
      <t xml:space="preserve">, </t>
    </r>
    <r>
      <rPr>
        <sz val="10"/>
        <color rgb="FF000000"/>
        <rFont val="FreeSans"/>
        <family val="2"/>
      </rPr>
      <t xml:space="preserve">איך להתייחס לרגשות שליליים המתעוררים ומתי נכון לעזור לחבר שזקוק לעזרה</t>
    </r>
    <r>
      <rPr>
        <sz val="10"/>
        <color rgb="FF000000"/>
        <rFont val="Cambria"/>
        <family val="0"/>
        <charset val="1"/>
      </rPr>
      <t xml:space="preserve">?</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</si>
  <si>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נתק </t>
    </r>
    <r>
      <rPr>
        <sz val="10"/>
        <color rgb="FF000000"/>
        <rFont val="Cambria"/>
        <family val="0"/>
        <charset val="1"/>
      </rPr>
      <t xml:space="preserve">(2015-09-18)</t>
    </r>
  </si>
  <si>
    <t xml:space="preserve">http://files.kabbalahmedia.info/download/files/heb_o_rav_2015-09-18_program_ahshav-ani_netek.mp4</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</si>
  <si>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נתק</t>
    </r>
  </si>
  <si>
    <r>
      <rPr>
        <sz val="10"/>
        <color rgb="FF000000"/>
        <rFont val="FreeSans"/>
        <family val="2"/>
      </rPr>
      <t xml:space="preserve">מה הסיבה להרגשת הנתק מהעולם הרוחני</t>
    </r>
    <r>
      <rPr>
        <sz val="10"/>
        <color rgb="FF000000"/>
        <rFont val="Cambria"/>
        <family val="0"/>
        <charset val="1"/>
      </rPr>
      <t xml:space="preserve">, </t>
    </r>
    <r>
      <rPr>
        <sz val="10"/>
        <color rgb="FF000000"/>
        <rFont val="FreeSans"/>
        <family val="2"/>
      </rPr>
      <t xml:space="preserve">מדוע מתעצם ומתגבר קצב ההופעה של תופעות טבע קיצוניות ואיך ניתן להשפיע על המתרחש בעולם שלנו</t>
    </r>
    <r>
      <rPr>
        <sz val="10"/>
        <color rgb="FF000000"/>
        <rFont val="Cambria"/>
        <family val="0"/>
        <charset val="1"/>
      </rPr>
      <t xml:space="preserve">? </t>
    </r>
    <r>
      <rPr>
        <sz val="10"/>
        <color rgb="FF000000"/>
        <rFont val="FreeSans"/>
        <family val="2"/>
      </rPr>
      <t xml:space="preserve">שיחה עם הרב ד</t>
    </r>
    <r>
      <rPr>
        <sz val="10"/>
        <color rgb="FF000000"/>
        <rFont val="Cambria"/>
        <family val="0"/>
        <charset val="1"/>
      </rPr>
      <t xml:space="preserve">"</t>
    </r>
    <r>
      <rPr>
        <sz val="10"/>
        <color rgb="FF000000"/>
        <rFont val="FreeSans"/>
        <family val="2"/>
      </rPr>
      <t xml:space="preserve">ר מיכאל לייטמן וארקדי דוכין</t>
    </r>
  </si>
  <si>
    <r>
      <rPr>
        <sz val="10"/>
        <color rgb="FF000000"/>
        <rFont val="FreeSans"/>
        <family val="2"/>
      </rPr>
      <t xml:space="preserve">תוכנית טלוויזיה </t>
    </r>
    <r>
      <rPr>
        <sz val="10"/>
        <color rgb="FF000000"/>
        <rFont val="Cambria"/>
        <family val="0"/>
        <charset val="1"/>
      </rPr>
      <t xml:space="preserve">- "</t>
    </r>
    <r>
      <rPr>
        <sz val="10"/>
        <color rgb="FF000000"/>
        <rFont val="FreeSans"/>
        <family val="2"/>
      </rPr>
      <t xml:space="preserve">עכשיו אני</t>
    </r>
    <r>
      <rPr>
        <sz val="10"/>
        <color rgb="FF000000"/>
        <rFont val="Cambria"/>
        <family val="0"/>
        <charset val="1"/>
      </rPr>
      <t xml:space="preserve">" - </t>
    </r>
    <r>
      <rPr>
        <sz val="10"/>
        <color rgb="FF000000"/>
        <rFont val="FreeSans"/>
        <family val="2"/>
      </rPr>
      <t xml:space="preserve">אמונה נחלשת </t>
    </r>
    <r>
      <rPr>
        <sz val="10"/>
        <color rgb="FF000000"/>
        <rFont val="Cambria"/>
        <family val="0"/>
        <charset val="1"/>
      </rPr>
      <t xml:space="preserve">(2015-11-06)</t>
    </r>
  </si>
  <si>
    <t xml:space="preserve">http://files.kabbalahmedia.info/download/files/heb_o_rav_2015-11-06_program_ahshav-ani_emuna-nihleshet.mp4</t>
  </si>
  <si>
    <r>
      <rPr>
        <sz val="10"/>
        <color rgb="FF000000"/>
        <rFont val="FreeSans"/>
        <family val="2"/>
      </rPr>
      <t xml:space="preserve">עכשיו אני </t>
    </r>
    <r>
      <rPr>
        <sz val="10"/>
        <color rgb="FF000000"/>
        <rFont val="Cambria"/>
        <family val="0"/>
        <charset val="1"/>
      </rPr>
      <t xml:space="preserve">- </t>
    </r>
    <r>
      <rPr>
        <sz val="10"/>
        <color rgb="FF000000"/>
        <rFont val="FreeSans"/>
        <family val="2"/>
      </rPr>
      <t xml:space="preserve">אמונה נחלשת</t>
    </r>
  </si>
  <si>
    <r>
      <rPr>
        <sz val="10"/>
        <color rgb="FF000000"/>
        <rFont val="FreeSans"/>
        <family val="2"/>
      </rPr>
      <t xml:space="preserve">מדוע תחושת הריקנות השתלטה על חיינו</t>
    </r>
    <r>
      <rPr>
        <sz val="10"/>
        <color rgb="FF000000"/>
        <rFont val="Cambria"/>
        <family val="0"/>
        <charset val="1"/>
      </rPr>
      <t xml:space="preserve">, </t>
    </r>
    <r>
      <rPr>
        <sz val="10"/>
        <color rgb="FF000000"/>
        <rFont val="FreeSans"/>
        <family val="2"/>
      </rPr>
      <t xml:space="preserve">כיצד החלפנו קשר הדדי ביחסים שטחיים והנאות רגעיות ומה מציעה חכמת הקבלה כפתרון לבעיות אלה</t>
    </r>
    <r>
      <rPr>
        <sz val="10"/>
        <color rgb="FF000000"/>
        <rFont val="Cambria"/>
        <family val="0"/>
        <charset val="1"/>
      </rPr>
      <t xml:space="preserve">? </t>
    </r>
    <r>
      <rPr>
        <sz val="10"/>
        <color rgb="FF000000"/>
        <rFont val="FreeSans"/>
        <family val="2"/>
      </rPr>
      <t xml:space="preserve">הרב ד</t>
    </r>
    <r>
      <rPr>
        <sz val="10"/>
        <color rgb="FF000000"/>
        <rFont val="Cambria"/>
        <family val="0"/>
        <charset val="1"/>
      </rPr>
      <t xml:space="preserve">"</t>
    </r>
    <r>
      <rPr>
        <sz val="10"/>
        <color rgb="FF000000"/>
        <rFont val="FreeSans"/>
        <family val="2"/>
      </rPr>
      <t xml:space="preserve">ר מיכאל לייטמן בשיחה עם ארקדי דוכין</t>
    </r>
  </si>
</sst>
</file>

<file path=xl/styles.xml><?xml version="1.0" encoding="utf-8"?>
<styleSheet xmlns="http://schemas.openxmlformats.org/spreadsheetml/2006/main">
  <numFmts count="5">
    <numFmt numFmtId="164" formatCode="General"/>
    <numFmt numFmtId="165" formatCode="\$#,##0.00"/>
    <numFmt numFmtId="166" formatCode="M/D/YYYY\ H:MM:SS"/>
    <numFmt numFmtId="167" formatCode="\$#,##0.00"/>
    <numFmt numFmtId="168" formatCode="\$#,##0"/>
  </numFmts>
  <fonts count="28">
    <font>
      <sz val="10"/>
      <color rgb="FF000000"/>
      <name val="Arial"/>
      <family val="0"/>
      <charset val="1"/>
    </font>
    <font>
      <sz val="10"/>
      <name val="Arial"/>
      <family val="0"/>
    </font>
    <font>
      <sz val="10"/>
      <name val="Arial"/>
      <family val="0"/>
    </font>
    <font>
      <sz val="10"/>
      <name val="Arial"/>
      <family val="0"/>
    </font>
    <font>
      <b val="true"/>
      <sz val="10"/>
      <color rgb="FF000000"/>
      <name val="FreeSans"/>
      <family val="2"/>
    </font>
    <font>
      <b val="true"/>
      <sz val="10"/>
      <color rgb="FF000000"/>
      <name val="Cambria"/>
      <family val="0"/>
      <charset val="1"/>
    </font>
    <font>
      <sz val="11"/>
      <name val="FreeSans"/>
      <family val="2"/>
    </font>
    <font>
      <sz val="11"/>
      <name val="Arial"/>
      <family val="0"/>
      <charset val="1"/>
    </font>
    <font>
      <u val="single"/>
      <sz val="11"/>
      <color rgb="FF1155CC"/>
      <name val="Arial"/>
      <family val="0"/>
      <charset val="1"/>
    </font>
    <font>
      <sz val="10"/>
      <color rgb="FF000000"/>
      <name val="Cambria"/>
      <family val="0"/>
      <charset val="1"/>
    </font>
    <font>
      <sz val="10"/>
      <color rgb="FF000000"/>
      <name val="FreeSans"/>
      <family val="2"/>
    </font>
    <font>
      <sz val="11"/>
      <color rgb="FF000000"/>
      <name val="FreeSans"/>
      <family val="2"/>
    </font>
    <font>
      <sz val="11"/>
      <color rgb="FF000000"/>
      <name val="Arial"/>
      <family val="0"/>
      <charset val="1"/>
    </font>
    <font>
      <sz val="11"/>
      <name val="Cambria"/>
      <family val="0"/>
      <charset val="1"/>
    </font>
    <font>
      <u val="single"/>
      <sz val="11"/>
      <color rgb="FF0000FF"/>
      <name val="Cambria"/>
      <family val="0"/>
      <charset val="1"/>
    </font>
    <font>
      <sz val="10"/>
      <name val="Cambria"/>
      <family val="0"/>
      <charset val="1"/>
    </font>
    <font>
      <sz val="10"/>
      <name val="FreeSans"/>
      <family val="2"/>
    </font>
    <font>
      <u val="single"/>
      <sz val="10"/>
      <color rgb="FF0000FF"/>
      <name val="Cambria"/>
      <family val="0"/>
      <charset val="1"/>
    </font>
    <font>
      <b val="true"/>
      <sz val="10"/>
      <name val="FreeSans"/>
      <family val="2"/>
    </font>
    <font>
      <b val="true"/>
      <sz val="10"/>
      <name val="Cambria"/>
      <family val="0"/>
      <charset val="1"/>
    </font>
    <font>
      <u val="single"/>
      <sz val="11"/>
      <color rgb="FF1155CC"/>
      <name val="Cambria"/>
      <family val="0"/>
      <charset val="1"/>
    </font>
    <font>
      <sz val="11"/>
      <color rgb="FF1155CC"/>
      <name val="Cambria"/>
      <family val="0"/>
      <charset val="1"/>
    </font>
    <font>
      <sz val="10"/>
      <color rgb="FF010000"/>
      <name val="FreeSans"/>
      <family val="2"/>
    </font>
    <font>
      <sz val="10"/>
      <color rgb="FF010000"/>
      <name val="Cambria"/>
      <family val="0"/>
      <charset val="1"/>
    </font>
    <font>
      <u val="single"/>
      <sz val="10"/>
      <name val="Cambria"/>
      <family val="0"/>
      <charset val="1"/>
    </font>
    <font>
      <u val="single"/>
      <sz val="10"/>
      <color rgb="FF1155CC"/>
      <name val="Cambria"/>
      <family val="0"/>
      <charset val="1"/>
    </font>
    <font>
      <sz val="10"/>
      <color rgb="FF1155CC"/>
      <name val="Cambria"/>
      <family val="0"/>
      <charset val="1"/>
    </font>
    <font>
      <sz val="11"/>
      <name val="&quot;Arial&quot;"/>
      <family val="0"/>
      <charset val="1"/>
    </font>
  </fonts>
  <fills count="11">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ADCB3"/>
        <bgColor rgb="FFDDDDDD"/>
      </patternFill>
    </fill>
    <fill>
      <patternFill patternType="solid">
        <fgColor rgb="FFD9D9D9"/>
        <bgColor rgb="FFDDDDDD"/>
      </patternFill>
    </fill>
    <fill>
      <patternFill patternType="solid">
        <fgColor rgb="FFD9D2E9"/>
        <bgColor rgb="FFD9D9D9"/>
      </patternFill>
    </fill>
    <fill>
      <patternFill patternType="solid">
        <fgColor rgb="FFE1C7E1"/>
        <bgColor rgb="FFD9D2E9"/>
      </patternFill>
    </fill>
    <fill>
      <patternFill patternType="solid">
        <fgColor rgb="FFCCCCCC"/>
        <bgColor rgb="FFD9D2E9"/>
      </patternFill>
    </fill>
    <fill>
      <patternFill patternType="solid">
        <fgColor rgb="FFB7B7B7"/>
        <bgColor rgb="FFCCCCCC"/>
      </patternFill>
    </fill>
    <fill>
      <patternFill patternType="solid">
        <fgColor rgb="FFDDDDDD"/>
        <bgColor rgb="FFD9D9D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right" vertical="bottom" textRotation="0" wrapText="true" indent="0" shrinkToFit="false"/>
      <protection locked="true" hidden="false"/>
    </xf>
    <xf numFmtId="164" fontId="10" fillId="4" borderId="0" xfId="0" applyFont="true" applyBorder="false" applyAlignment="true" applyProtection="false">
      <alignment horizontal="righ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righ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true" indent="0" shrinkToFit="false"/>
      <protection locked="true" hidden="false"/>
    </xf>
    <xf numFmtId="164" fontId="10" fillId="2" borderId="0" xfId="0" applyFont="true" applyBorder="false" applyAlignment="true" applyProtection="false">
      <alignment horizontal="right" vertical="bottom" textRotation="0" wrapText="true" indent="0" shrinkToFit="false"/>
      <protection locked="true" hidden="false"/>
    </xf>
    <xf numFmtId="164" fontId="10" fillId="2" borderId="0" xfId="0" applyFont="tru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tru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right" vertical="bottom" textRotation="0" wrapText="true" indent="0" shrinkToFit="false"/>
      <protection locked="true" hidden="false"/>
    </xf>
    <xf numFmtId="164" fontId="10" fillId="5" borderId="0" xfId="0" applyFont="true" applyBorder="false" applyAlignment="true" applyProtection="false">
      <alignment horizontal="right" vertical="bottom" textRotation="0" wrapText="true" indent="0" shrinkToFit="false"/>
      <protection locked="true" hidden="false"/>
    </xf>
    <xf numFmtId="164" fontId="10" fillId="3"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18" fillId="6" borderId="0" xfId="0" applyFont="true" applyBorder="true" applyAlignment="true" applyProtection="false">
      <alignment horizontal="left" vertical="bottom" textRotation="0" wrapText="true" indent="0" shrinkToFit="false"/>
      <protection locked="true" hidden="false"/>
    </xf>
    <xf numFmtId="164" fontId="19" fillId="6"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false" indent="0" shrinkToFit="false"/>
      <protection locked="true" hidden="false"/>
    </xf>
    <xf numFmtId="164" fontId="13" fillId="3" borderId="0" xfId="0" applyFont="true" applyBorder="false" applyAlignment="true" applyProtection="false">
      <alignment horizontal="left" vertical="bottom" textRotation="0" wrapText="false" indent="0" shrinkToFit="false"/>
      <protection locked="true" hidden="false"/>
    </xf>
    <xf numFmtId="164" fontId="13" fillId="3"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3" borderId="0" xfId="0" applyFont="true" applyBorder="false" applyAlignment="true" applyProtection="false">
      <alignment horizontal="right"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true" indent="0" shrinkToFit="false"/>
      <protection locked="true" hidden="false"/>
    </xf>
    <xf numFmtId="165" fontId="10" fillId="4" borderId="0" xfId="0" applyFont="true" applyBorder="false" applyAlignment="true" applyProtection="false">
      <alignment horizontal="right" vertical="bottom" textRotation="0" wrapText="true" indent="0" shrinkToFit="false"/>
      <protection locked="true" hidden="false"/>
    </xf>
    <xf numFmtId="165" fontId="13"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right" vertical="bottom" textRotation="0" wrapText="true" indent="0" shrinkToFit="false"/>
      <protection locked="true" hidden="false"/>
    </xf>
    <xf numFmtId="164" fontId="10" fillId="5" borderId="0" xfId="0" applyFont="true" applyBorder="false" applyAlignment="true" applyProtection="false">
      <alignment horizontal="right" vertical="bottom" textRotation="0" wrapText="false" indent="0" shrinkToFit="false"/>
      <protection locked="true" hidden="false"/>
    </xf>
    <xf numFmtId="164" fontId="13" fillId="6" borderId="0" xfId="0" applyFont="true" applyBorder="tru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9" fillId="3"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7" fontId="10" fillId="4" borderId="0" xfId="0" applyFont="true" applyBorder="false" applyAlignment="true" applyProtection="false">
      <alignment horizontal="right" vertical="bottom" textRotation="0" wrapText="true" indent="0" shrinkToFit="false"/>
      <protection locked="true" hidden="false"/>
    </xf>
    <xf numFmtId="164" fontId="16" fillId="4"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right" vertical="bottom" textRotation="0" wrapText="true" indent="0" shrinkToFit="false"/>
      <protection locked="true" hidden="false"/>
    </xf>
    <xf numFmtId="164" fontId="16" fillId="4" borderId="0" xfId="0" applyFont="true" applyBorder="false" applyAlignment="true" applyProtection="false">
      <alignment horizontal="righ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true" applyProtection="false">
      <alignment horizontal="right" vertical="bottom" textRotation="0" wrapText="false" indent="0" shrinkToFit="false"/>
      <protection locked="true" hidden="false"/>
    </xf>
    <xf numFmtId="164" fontId="15" fillId="3" borderId="0" xfId="0" applyFont="true" applyBorder="false" applyAlignment="true" applyProtection="false">
      <alignment horizontal="right" vertical="bottom" textRotation="0" wrapText="false" indent="0" shrinkToFit="false"/>
      <protection locked="true" hidden="false"/>
    </xf>
    <xf numFmtId="164" fontId="15" fillId="3" borderId="0" xfId="0" applyFont="true" applyBorder="false" applyAlignment="true" applyProtection="false">
      <alignment horizontal="right"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right"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righ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9" fillId="7" borderId="0" xfId="0" applyFont="true" applyBorder="false" applyAlignment="true" applyProtection="false">
      <alignment horizontal="right" vertical="bottom" textRotation="0" wrapText="true" indent="0" shrinkToFit="false"/>
      <protection locked="true" hidden="false"/>
    </xf>
    <xf numFmtId="168" fontId="10" fillId="4"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right" vertical="center" textRotation="0" wrapText="true" indent="0" shrinkToFit="false"/>
      <protection locked="true" hidden="false"/>
    </xf>
    <xf numFmtId="164" fontId="16" fillId="0" borderId="0" xfId="0" applyFont="true" applyBorder="false" applyAlignment="true" applyProtection="false">
      <alignment horizontal="right" vertical="bottom" textRotation="0" wrapText="true" indent="0" shrinkToFit="false" readingOrder="2"/>
      <protection locked="true" hidden="false"/>
    </xf>
    <xf numFmtId="164" fontId="16" fillId="3" borderId="0" xfId="0" applyFont="true" applyBorder="false" applyAlignment="true" applyProtection="false">
      <alignment horizontal="right"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0" fillId="8" borderId="0" xfId="0" applyFont="true" applyBorder="false" applyAlignment="true" applyProtection="false">
      <alignment horizontal="right" vertical="bottom" textRotation="0" wrapText="true" indent="0" shrinkToFit="false"/>
      <protection locked="true" hidden="false"/>
    </xf>
    <xf numFmtId="164" fontId="6" fillId="9" borderId="0" xfId="0" applyFont="true" applyBorder="false" applyAlignment="true" applyProtection="false">
      <alignment horizontal="right"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0" fillId="9" borderId="0" xfId="0" applyFont="true" applyBorder="false" applyAlignment="true" applyProtection="false">
      <alignment horizontal="right" vertical="bottom" textRotation="0" wrapText="true" indent="0" shrinkToFit="false"/>
      <protection locked="true" hidden="false"/>
    </xf>
    <xf numFmtId="164" fontId="10" fillId="10" borderId="0" xfId="0" applyFont="true" applyBorder="false" applyAlignment="true" applyProtection="false">
      <alignment horizontal="right" vertical="bottom" textRotation="0" wrapText="tru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D9D9D9"/>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DDDDDD"/>
      <rgbColor rgb="FFFFFF99"/>
      <rgbColor rgb="FFCCCCCC"/>
      <rgbColor rgb="FFFF99CC"/>
      <rgbColor rgb="FFE1C7E1"/>
      <rgbColor rgb="FFFADCB3"/>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files.kabbalahmedia.info/download/files/heb_o_rav_2018-05-01_program_haim-hadashim-ktaim_n729.mp4" TargetMode="External"/><Relationship Id="rId2" Type="http://schemas.openxmlformats.org/officeDocument/2006/relationships/hyperlink" Target="http://files.kabbalahmedia.info/download/files/heb_o_rav_2018-05-01_program_haim-hadashim-ktaim_n730.mp4" TargetMode="External"/><Relationship Id="rId3" Type="http://schemas.openxmlformats.org/officeDocument/2006/relationships/hyperlink" Target="http://files.kabbalahmedia.info/download/files/heb_o_rav_2018-05-01_program_haim-hadashim-ktaim_n731.mp4" TargetMode="External"/><Relationship Id="rId4" Type="http://schemas.openxmlformats.org/officeDocument/2006/relationships/hyperlink" Target="http://files.kabbalahmedia.info/download/files/heb_o_rav_2018-05-01_program_haim-hadashim-ktaim_n732.mp4" TargetMode="External"/><Relationship Id="rId5" Type="http://schemas.openxmlformats.org/officeDocument/2006/relationships/hyperlink" Target="http://files.kabbalahmedia.info/download/files/heb_o_rav_2018-05-01_program_haim-hadashim_n1007.mp4" TargetMode="External"/><Relationship Id="rId6" Type="http://schemas.openxmlformats.org/officeDocument/2006/relationships/hyperlink" Target="http://files.kabbalahmedia.info/download/files/heb_o_rav_2018-05-01_program_haim-hadashim_n1006.mp4" TargetMode="External"/><Relationship Id="rId7" Type="http://schemas.openxmlformats.org/officeDocument/2006/relationships/hyperlink" Target="http://files.kabbalahmedia.info/download/files/heb_o_rav_2018-04-29_program_haim-hadashim_n1005.mp4" TargetMode="External"/><Relationship Id="rId8" Type="http://schemas.openxmlformats.org/officeDocument/2006/relationships/hyperlink" Target="http://files.kabbalahmedia.info/download/files/heb_o_rav_2018-04-29_program_haim-hadashim_n1004.mp4" TargetMode="External"/><Relationship Id="rId9" Type="http://schemas.openxmlformats.org/officeDocument/2006/relationships/hyperlink" Target="http://files.kabbalahmedia.info/download/files/heb_o_rav_2018-04-24_program_haim-hadashim-ktaim_n725.mp4" TargetMode="External"/><Relationship Id="rId10" Type="http://schemas.openxmlformats.org/officeDocument/2006/relationships/hyperlink" Target="http://files.kabbalahmedia.info/download/files/heb_o_rav_2018-04-24_program_haim-hadashim-ktaim_n726.mp4" TargetMode="External"/><Relationship Id="rId11" Type="http://schemas.openxmlformats.org/officeDocument/2006/relationships/hyperlink" Target="http://files.kabbalahmedia.info/download/files/heb_o_rav_2018-04-24_program_haim-hadashim-ktaim_n727.mp4" TargetMode="External"/><Relationship Id="rId12" Type="http://schemas.openxmlformats.org/officeDocument/2006/relationships/hyperlink" Target="http://files.kabbalahmedia.info/download/files/heb_o_rav_2018-04-24_program_haim-hadashim-ktaim_n728.mp4" TargetMode="External"/><Relationship Id="rId13" Type="http://schemas.openxmlformats.org/officeDocument/2006/relationships/hyperlink" Target="http://files.kabbalahmedia.info/download/files/heb_o_rav_2018-04-24_program_haim-hadashim_n1003.mp4" TargetMode="External"/><Relationship Id="rId14" Type="http://schemas.openxmlformats.org/officeDocument/2006/relationships/hyperlink" Target="http://files.kabbalahmedia.info/download/files/heb_o_rav_2018-04-24_program_haim-hadashim_n1002.mp4" TargetMode="External"/><Relationship Id="rId15" Type="http://schemas.openxmlformats.org/officeDocument/2006/relationships/hyperlink" Target="http://files.kabbalahmedia.info/download/files/heb_o_rav_2018-04-22_program_haim-hadashim_n1001.mp4" TargetMode="External"/><Relationship Id="rId16" Type="http://schemas.openxmlformats.org/officeDocument/2006/relationships/hyperlink" Target="http://files.kabbalahmedia.info/download/files/heb_o_rav_2018-04-22_program_haim-hadashim_n1000.mp4" TargetMode="External"/><Relationship Id="rId17" Type="http://schemas.openxmlformats.org/officeDocument/2006/relationships/hyperlink" Target="http://files.kabbalahmedia.info/download/files/heb_o_rav_2018-04-17_program_haim-hadashim-ktaim_n721.mp4" TargetMode="External"/><Relationship Id="rId18" Type="http://schemas.openxmlformats.org/officeDocument/2006/relationships/hyperlink" Target="http://files.kabbalahmedia.info/download/files/heb_o_rav_2018-04-17_program_haim-hadashim-ktaim_n722.mp4" TargetMode="External"/><Relationship Id="rId19" Type="http://schemas.openxmlformats.org/officeDocument/2006/relationships/hyperlink" Target="http://files.kabbalahmedia.info/download/files/heb_o_rav_2018-04-17_program_haim-hadashim-ktaim_n723.mp4" TargetMode="External"/><Relationship Id="rId20" Type="http://schemas.openxmlformats.org/officeDocument/2006/relationships/hyperlink" Target="http://files.kabbalahmedia.info/download/files/heb_o_rav_2018-04-17_program_haim-hadashim-ktaim_n724.mp4" TargetMode="External"/><Relationship Id="rId21" Type="http://schemas.openxmlformats.org/officeDocument/2006/relationships/hyperlink" Target="http://files.kabbalahmedia.info/download/files/heb_o_rav_2018-04-17_program_haim-hadashim_n999.mp4" TargetMode="External"/><Relationship Id="rId22" Type="http://schemas.openxmlformats.org/officeDocument/2006/relationships/hyperlink" Target="http://files.kabbalahmedia.info/download/files/heb_o_rav_2018-04-17_program_haim-hadashim_n998.mp4" TargetMode="External"/><Relationship Id="rId23" Type="http://schemas.openxmlformats.org/officeDocument/2006/relationships/hyperlink" Target="http://files.kabbalahmedia.info/download/files/heb_o_rav_2018-04-10_program_haim-hadashim_n995.mp4" TargetMode="External"/><Relationship Id="rId24" Type="http://schemas.openxmlformats.org/officeDocument/2006/relationships/hyperlink" Target="http://files.kabbalahmedia.info/download/files/heb_o_rav_2018-04-03_program_haim-hadashim_n991.mp4" TargetMode="External"/><Relationship Id="rId25" Type="http://schemas.openxmlformats.org/officeDocument/2006/relationships/hyperlink" Target="http://files.kabbalahmedia.info/download/files/heb_o_rav_2018-04-03_program_haim-hadashim_n990.mp4" TargetMode="External"/><Relationship Id="rId26"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files.kabbalahmedia.info/download/video/heb_o_norav_2013-04-30_program_meahorei-milim.wmv" TargetMode="External"/><Relationship Id="rId2" Type="http://schemas.openxmlformats.org/officeDocument/2006/relationships/hyperlink" Target="http://files.kabbalahmedia.info/download/video/heb_o_norav_2013-05-05_program_meahorei-milim.wmv" TargetMode="External"/><Relationship Id="rId3" Type="http://schemas.openxmlformats.org/officeDocument/2006/relationships/hyperlink" Target="http://files.kabbalahmedia.info/download/video/heb_o_norav_2013-05-06_program_meahorei-milim.wmv" TargetMode="External"/><Relationship Id="rId4" Type="http://schemas.openxmlformats.org/officeDocument/2006/relationships/hyperlink" Target="http://files.kabbalahmedia.info/download/video/heb_o_norav_2013-05-07_program_meahorei-milim.wmv" TargetMode="External"/><Relationship Id="rId5" Type="http://schemas.openxmlformats.org/officeDocument/2006/relationships/hyperlink" Target="http://files.kabbalahmedia.info/video/heb_o_norav_2013-05-19_program_meahorei-milim.wmv" TargetMode="External"/><Relationship Id="rId6" Type="http://schemas.openxmlformats.org/officeDocument/2006/relationships/hyperlink" Target="http://files.kabbalahmedia.info/video/heb_o_norav_2013-05-20_program_meahorei-milim.wmv" TargetMode="External"/><Relationship Id="rId7" Type="http://schemas.openxmlformats.org/officeDocument/2006/relationships/hyperlink" Target="http://files.kabbalahmedia.info/download/video/heb_o_norav_2013-05-21_program_meahorei-milim.wmv" TargetMode="External"/><Relationship Id="rId8" Type="http://schemas.openxmlformats.org/officeDocument/2006/relationships/hyperlink" Target="http://files.kabbalahmedia.info/video/heb_o_norav_2013-05-26_program_meahorei-milim.wmv" TargetMode="External"/><Relationship Id="rId9" Type="http://schemas.openxmlformats.org/officeDocument/2006/relationships/hyperlink" Target="http://files.kabbalahmedia.info/download/video/heb_o_norav_2013-05-27_program_meahorei-milim.wmv" TargetMode="External"/><Relationship Id="rId10" Type="http://schemas.openxmlformats.org/officeDocument/2006/relationships/hyperlink" Target="http://files.kabbalahmedia.info/download/video/heb_o_norav_2013-05-22_program_meahorei-milim.wmv" TargetMode="External"/><Relationship Id="rId11" Type="http://schemas.openxmlformats.org/officeDocument/2006/relationships/hyperlink" Target="http://files.kabbalahmedia.info/download/video/heb_o_norav_2013-05-28_program_meahorei-milim.wmv" TargetMode="External"/><Relationship Id="rId12" Type="http://schemas.openxmlformats.org/officeDocument/2006/relationships/hyperlink" Target="http://files.kabbalahmedia.info/download/video/heb_o_norav_2013-05-29_program_meahorei-milim.wmv" TargetMode="External"/><Relationship Id="rId13" Type="http://schemas.openxmlformats.org/officeDocument/2006/relationships/hyperlink" Target="http://files.kabbalahmedia.info/download/video/heb_o_norav_2013-05-30_program_meahorei-milim_n1.wmv" TargetMode="External"/><Relationship Id="rId14" Type="http://schemas.openxmlformats.org/officeDocument/2006/relationships/hyperlink" Target="http://files.kabbalahmedia.info/download/video/heb_o_norav_2013-05-30_program_meahorei-milim_n2.wmv" TargetMode="External"/><Relationship Id="rId15" Type="http://schemas.openxmlformats.org/officeDocument/2006/relationships/hyperlink" Target="http://files.kabbalahmedia.info/download/video/heb_o_norav_2013-05-30_program_meahorei-milim_n3.wmv" TargetMode="External"/><Relationship Id="rId16" Type="http://schemas.openxmlformats.org/officeDocument/2006/relationships/hyperlink" Target="http://files.kabbalahmedia.info/download/video/heb_o_norav_2013-06-06_program_meahorei-milim_nusha-shel-metziut.wmv" TargetMode="External"/><Relationship Id="rId17" Type="http://schemas.openxmlformats.org/officeDocument/2006/relationships/hyperlink" Target="http://files.kabbalahmedia.info/download/video/heb_o_norav_2013-06-06_program_meahorei-milim_matara-laasot-haim.wmv" TargetMode="External"/><Relationship Id="rId18" Type="http://schemas.openxmlformats.org/officeDocument/2006/relationships/hyperlink" Target="http://files.kabbalahmedia.info/download/video/heb_o_norav_2013-06-06_program_meahorei-milim_leiyot-kmo-bore.wmv" TargetMode="External"/><Relationship Id="rId19" Type="http://schemas.openxmlformats.org/officeDocument/2006/relationships/hyperlink" Target="http://files.kabbalahmedia.info/download/video/heb_o_norav_2013-06-12_program_meahorei-milim_sefer-zohar.wmv" TargetMode="External"/><Relationship Id="rId20" Type="http://schemas.openxmlformats.org/officeDocument/2006/relationships/hyperlink" Target="http://files.kabbalahmedia.info/download/video/heb_o_norav_2013-06-12_program_meahorei-milim_olam-globali-integrali.wmv" TargetMode="External"/><Relationship Id="rId21" Type="http://schemas.openxmlformats.org/officeDocument/2006/relationships/hyperlink" Target="http://files.kabbalahmedia.info/download/video/heb_o_norav_2013-06-12_program_meahorei-milim_maor-mahzir-lemutav.wmv" TargetMode="External"/><Relationship Id="rId22" Type="http://schemas.openxmlformats.org/officeDocument/2006/relationships/hyperlink" Target="http://files.kabbalahmedia.info/download/video/heb_o_norav_2013-06-20_program_meahorei-milim_ahava.wmv" TargetMode="External"/><Relationship Id="rId23" Type="http://schemas.openxmlformats.org/officeDocument/2006/relationships/hyperlink" Target="http://files.kabbalahmedia.info/download/video/heb_o_norav_2013-06-20_program_meahorei-milim_hinuh-integrali.wmv" TargetMode="External"/><Relationship Id="rId24" Type="http://schemas.openxmlformats.org/officeDocument/2006/relationships/hyperlink" Target="http://files.kabbalahmedia.info/download/video/heb_o_norav_2013-06-20_program_meahorei-milim_thunat-ashpaa.wmv" TargetMode="External"/><Relationship Id="rId25" Type="http://schemas.openxmlformats.org/officeDocument/2006/relationships/hyperlink" Target="http://files.kabbalahmedia.info/download/video/heb_o_norav_2013-06-20_program_meahorei-milim_olam-hadash.wmv" TargetMode="External"/><Relationship Id="rId26" Type="http://schemas.openxmlformats.org/officeDocument/2006/relationships/hyperlink" Target="http://files.kabbalahmedia.info/download/video/heb_o_norav_2013-06-27_program_meahorei-milim_mishak.wmv" TargetMode="External"/><Relationship Id="rId27" Type="http://schemas.openxmlformats.org/officeDocument/2006/relationships/hyperlink" Target="http://files.kabbalahmedia.info/download/video/heb_o_norav_2013-06-27_program_meahorei-milim_tfila.wmv" TargetMode="External"/><Relationship Id="rId28" Type="http://schemas.openxmlformats.org/officeDocument/2006/relationships/hyperlink" Target="http://files.kabbalahmedia.info/download/video/heb_o_norav_2013-06-27_program_meahorei-milim_israel.wmv" TargetMode="External"/><Relationship Id="rId29" Type="http://schemas.openxmlformats.org/officeDocument/2006/relationships/hyperlink" Target="http://files.kabbalahmedia.info/download/video/heb_o_norav_2013-07-07_program_meahorei-milim.wmv" TargetMode="External"/><Relationship Id="rId30" Type="http://schemas.openxmlformats.org/officeDocument/2006/relationships/hyperlink" Target="http://files.kabbalahmedia.info/download/video/heb_o_norav_2013-06-30_program_meahorei-milim.wmv" TargetMode="External"/><Relationship Id="rId31" Type="http://schemas.openxmlformats.org/officeDocument/2006/relationships/hyperlink" Target="http://files.kabbalahmedia.info/download/video/heb_o_norav_2013-07-01_program_meahorei-milim.wmv" TargetMode="External"/><Relationship Id="rId32" Type="http://schemas.openxmlformats.org/officeDocument/2006/relationships/hyperlink" Target="http://files.kabbalahmedia.info/download/video/heb_o_norav_2013-07-02_program_meahorei-milim.wmv" TargetMode="External"/><Relationship Id="rId33" Type="http://schemas.openxmlformats.org/officeDocument/2006/relationships/hyperlink" Target="http://files.kabbalahmedia.info/download/video/heb_o_norav_2013-07-03_program_meahorei-milim.wmv" TargetMode="External"/><Relationship Id="rId34" Type="http://schemas.openxmlformats.org/officeDocument/2006/relationships/hyperlink" Target="http://files.kabbalahmedia.info/download/video/heb_o_norav_2013-07-08_program_meahorei-milim.wmv" TargetMode="External"/><Relationship Id="rId35" Type="http://schemas.openxmlformats.org/officeDocument/2006/relationships/hyperlink" Target="http://files.kabbalahmedia.info/download/video/heb_o_norav_2013-07-22_program_meahorei-milim.wmv" TargetMode="External"/><Relationship Id="rId36" Type="http://schemas.openxmlformats.org/officeDocument/2006/relationships/hyperlink" Target="http://files.kabbalahmedia.info/download/video/heb_o_norav_2013-07-24_program_meahorei-milim.wmv" TargetMode="External"/><Relationship Id="rId37" Type="http://schemas.openxmlformats.org/officeDocument/2006/relationships/hyperlink" Target="http://files.kabbalahmedia.info/download/video/heb_o_norav_2014-11-23_program_meahorei-milim.wmv" TargetMode="External"/><Relationship Id="rId38" Type="http://schemas.openxmlformats.org/officeDocument/2006/relationships/hyperlink" Target="http://files.kabbalahmedia.info/download/video/heb_o_norav_2014-12-11_program_meahorei-milim.wmv" TargetMode="External"/><Relationship Id="rId39" Type="http://schemas.openxmlformats.org/officeDocument/2006/relationships/hyperlink" Target="http://files.kabbalahmedia.info/download/video/heb_o_norav_2014-12-23_program_meahorei-milim.wmv" TargetMode="External"/><Relationship Id="rId40" Type="http://schemas.openxmlformats.org/officeDocument/2006/relationships/hyperlink" Target="http://files.kabbalahmedia.info/download/video/heb_o_norav_2014-12-17_program_meahorei-milim.wmv" TargetMode="External"/><Relationship Id="rId41" Type="http://schemas.openxmlformats.org/officeDocument/2006/relationships/hyperlink" Target="http://files.kabbalahmedia.info/download/video/heb_o_norav_2014-12-10_program_meahorei-milim.wmv" TargetMode="External"/><Relationship Id="rId42" Type="http://schemas.openxmlformats.org/officeDocument/2006/relationships/hyperlink" Target="http://files.kabbalahmedia.info/download/video/heb_o_norav_2014-12-16_program_meahorei-milim.wmv" TargetMode="External"/><Relationship Id="rId43" Type="http://schemas.openxmlformats.org/officeDocument/2006/relationships/hyperlink" Target="http://files.kabbalahmedia.info/download/video/heb_o_norav_2014-12-02_program_meahorei-milim.wmv" TargetMode="External"/><Relationship Id="rId44" Type="http://schemas.openxmlformats.org/officeDocument/2006/relationships/hyperlink" Target="http://files.kabbalahmedia.info/download/video/heb_o_norav_2015-01-07_program_meahorei-milim.wmv" TargetMode="External"/><Relationship Id="rId45" Type="http://schemas.openxmlformats.org/officeDocument/2006/relationships/hyperlink" Target="http://files.kabbalahmedia.info/download/video/heb_o_norav_2014-12-31_program_meahorei-milim.wmv" TargetMode="External"/><Relationship Id="rId46" Type="http://schemas.openxmlformats.org/officeDocument/2006/relationships/hyperlink" Target="http://files.kabbalahmedia.info/download/video/heb_o_norav_2014-12-30_program_meahorei-milim.wmv" TargetMode="External"/><Relationship Id="rId47" Type="http://schemas.openxmlformats.org/officeDocument/2006/relationships/hyperlink" Target="http://files.kabbalahmedia.info/download/video/heb_o_norav_2015-01-22_program_meahorei-milim.wmv" TargetMode="External"/><Relationship Id="rId48" Type="http://schemas.openxmlformats.org/officeDocument/2006/relationships/hyperlink" Target="http://files.kabbalahmedia.info/download/video/heb_o_norav_2015-01-15_program_meahorei-milim.wmv" TargetMode="External"/><Relationship Id="rId49" Type="http://schemas.openxmlformats.org/officeDocument/2006/relationships/hyperlink" Target="http://files.kabbalahmedia.info/download/video/heb_o_norav_2015-01-14_program_meahorei-milim.wmv" TargetMode="External"/><Relationship Id="rId50" Type="http://schemas.openxmlformats.org/officeDocument/2006/relationships/hyperlink" Target="http://files.kabbalahmedia.info/download/video/heb_o_norav_2015-01-21_program_meahorei-milim.wmv" TargetMode="External"/><Relationship Id="rId51" Type="http://schemas.openxmlformats.org/officeDocument/2006/relationships/hyperlink" Target="http://files.kabbalahmedia.info/download/video/heb_o_norav_2015-01-28_program_meahorei-milim.wmv" TargetMode="External"/><Relationship Id="rId52" Type="http://schemas.openxmlformats.org/officeDocument/2006/relationships/hyperlink" Target="http://files.kabbalahmedia.info/download/video/heb_o_norav_2015-01-29_program_meahorei-milim.wmv" TargetMode="External"/><Relationship Id="rId53" Type="http://schemas.openxmlformats.org/officeDocument/2006/relationships/hyperlink" Target="http://files.kabbalahmedia.info/download/video/heb_o_norav_2015-02-04_program_meahorei-milim.wmv" TargetMode="External"/><Relationship Id="rId54" Type="http://schemas.openxmlformats.org/officeDocument/2006/relationships/hyperlink" Target="http://files.kabbalahmedia.info/download/video/heb_o_norav_2015-02-05_program_meahorei-milim.wmv" TargetMode="External"/><Relationship Id="rId55" Type="http://schemas.openxmlformats.org/officeDocument/2006/relationships/hyperlink" Target="http://files.kabbalahmedia.info/download/video/heb_o_norav_2015-02-11_program_meahorei-milim.wmv" TargetMode="External"/><Relationship Id="rId56" Type="http://schemas.openxmlformats.org/officeDocument/2006/relationships/hyperlink" Target="http://files.kabbalahmedia.info/download/video/heb_o_norav_2015-04-01_program_meahorei-milim.wmv" TargetMode="External"/><Relationship Id="rId57" Type="http://schemas.openxmlformats.org/officeDocument/2006/relationships/hyperlink" Target="http://files.kabbalahmedia.info/download/video/heb_o_norav_2015-04-15_program_meahorei-milim.wmv" TargetMode="External"/><Relationship Id="rId58" Type="http://schemas.openxmlformats.org/officeDocument/2006/relationships/hyperlink" Target="http://files.kabbalahmedia.info/download/video/heb_o_norav_2015-04-22_program_meahorei-milim.wmv" TargetMode="External"/><Relationship Id="rId59" Type="http://schemas.openxmlformats.org/officeDocument/2006/relationships/hyperlink" Target="http://files.kabbalahmedia.info/download/video/heb_o_norav_2015-05-06_program_meahorei-milim.wmv" TargetMode="External"/><Relationship Id="rId60" Type="http://schemas.openxmlformats.org/officeDocument/2006/relationships/hyperlink" Target="http://files.kabbalahmedia.info/download/video/heb_o_norav_2015-06-03_program_meahorei-milim.wmv" TargetMode="External"/><Relationship Id="rId61" Type="http://schemas.openxmlformats.org/officeDocument/2006/relationships/hyperlink" Target="http://files.kabbalahmedia.info/download/video/heb_o_norav_2015-06-10_program_meahorei-milim.wmv" TargetMode="External"/><Relationship Id="rId62" Type="http://schemas.openxmlformats.org/officeDocument/2006/relationships/hyperlink" Target="http://files.kabbalahmedia.info/download/video/heb_o_norav_2015-06-17_program_meahorei-milim.wmv" TargetMode="External"/><Relationship Id="rId63" Type="http://schemas.openxmlformats.org/officeDocument/2006/relationships/hyperlink" Target="http://files.kabbalahmedia.info/download/video/heb_o_norav_2015-07-01_program_meahorei-milim.wmv" TargetMode="External"/><Relationship Id="rId64" Type="http://schemas.openxmlformats.org/officeDocument/2006/relationships/hyperlink" Target="http://files.kabbalahmedia.info/download/files/heb_o_norav_2015-07-15_program_meahorei-milim.mp4" TargetMode="External"/><Relationship Id="rId65" Type="http://schemas.openxmlformats.org/officeDocument/2006/relationships/hyperlink" Target="http://files.kabbalahmedia.info/download/files/heb_o_norav_2015-08-26_program_meahorei-milim.mp4" TargetMode="External"/><Relationship Id="rId66" Type="http://schemas.openxmlformats.org/officeDocument/2006/relationships/hyperlink" Target="http://files.kabbalahmedia.info/download/files/heb_o_norav_2015-09-16_program_meahorei-milim.mp4" TargetMode="External"/><Relationship Id="rId67" Type="http://schemas.openxmlformats.org/officeDocument/2006/relationships/hyperlink" Target="http://files.kabbalahmedia.info/download/files/heb_o_norav_2015-10-14_program_meahorei-milim.mp4" TargetMode="External"/><Relationship Id="rId68" Type="http://schemas.openxmlformats.org/officeDocument/2006/relationships/hyperlink" Target="http://files.kabbalahmedia.info/download/files/heb_o_norav_2015-10-21_program_meahorei-milim.mp4" TargetMode="External"/><Relationship Id="rId69" Type="http://schemas.openxmlformats.org/officeDocument/2006/relationships/hyperlink" Target="http://files.kabbalahmedia.info/download/files/heb_o_norav_2015-10-28_program_meahorei-milim.mp4" TargetMode="External"/><Relationship Id="rId70" Type="http://schemas.openxmlformats.org/officeDocument/2006/relationships/hyperlink" Target="http://files.kabbalahmedia.info/download/files/heb_o_norav_2015-11-11_program_meahorei-milim.mp4" TargetMode="External"/><Relationship Id="rId71" Type="http://schemas.openxmlformats.org/officeDocument/2006/relationships/hyperlink" Target="http://files.kabbalahmedia.info/download/files/heb_o_norav_2015-11-12_program_meahorei-milim.mp4" TargetMode="External"/><Relationship Id="rId72" Type="http://schemas.openxmlformats.org/officeDocument/2006/relationships/hyperlink" Target="http://files.kabbalahmedia.info/download/files/heb_o_norav_2015-11-18_program_meahorei-milim.mp4" TargetMode="External"/><Relationship Id="rId73" Type="http://schemas.openxmlformats.org/officeDocument/2006/relationships/hyperlink" Target="http://files.kabbalahmedia.info/download/files/heb_o_norav_2015-12-02_program_meahorei-milim.mp4" TargetMode="External"/><Relationship Id="rId74" Type="http://schemas.openxmlformats.org/officeDocument/2006/relationships/hyperlink" Target="http://files.kabbalahmedia.info/download/files/heb_o_norav_2015-12-08_program_meahorei-milim.mp4"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files.kabbalahmedia.info/download/video/heb_o_rav_2013-08-11_program_sihot_gilui-bore-lenevra.wmv" TargetMode="External"/><Relationship Id="rId2" Type="http://schemas.openxmlformats.org/officeDocument/2006/relationships/hyperlink" Target="http://files.kabbalahmedia.info/download/video/heb_o_rav_2013-08-25_program_olamot-nifgashim_gilui-bore-lenevra.wmv" TargetMode="External"/><Relationship Id="rId3" Type="http://schemas.openxmlformats.org/officeDocument/2006/relationships/hyperlink" Target="http://files.kabbalahmedia.info/download/video/heb_o_rav_2013-09-08_program_olamot-nifgashim_hisaron-shel-tahton.wmv" TargetMode="External"/><Relationship Id="rId4" Type="http://schemas.openxmlformats.org/officeDocument/2006/relationships/hyperlink" Target="http://files.kabbalahmedia.info/download/video/heb_o_rav_2013-09-15_program_olamot-nifgashim_arvut-veafatza.wmv" TargetMode="External"/><Relationship Id="rId5" Type="http://schemas.openxmlformats.org/officeDocument/2006/relationships/hyperlink" Target="http://files.kabbalahmedia.info/download/video/heb_o_rav_2013-09-29_program_olamot-nifgashim_gilui-thunat-ashpaa-beadam.wmv" TargetMode="External"/><Relationship Id="rId6" Type="http://schemas.openxmlformats.org/officeDocument/2006/relationships/hyperlink" Target="http://files.kabbalahmedia.info/download/video/heb_o_rav_2013-10-01_program_olamot-nifgashim_afraot-behinuh-integrali.wmv" TargetMode="External"/><Relationship Id="rId7" Type="http://schemas.openxmlformats.org/officeDocument/2006/relationships/hyperlink" Target="http://files.kabbalahmedia.info/download/video/heb_o_rav_2013-10-02_program_olamot-nifgashim_tfila-behinuh-integrali.wmv" TargetMode="External"/><Relationship Id="rId8" Type="http://schemas.openxmlformats.org/officeDocument/2006/relationships/hyperlink" Target="http://files.kabbalahmedia.info/download/video/heb_o_rav_2013-10-06_program_olamot-nifgashim_merkaz-kvutza.wmv" TargetMode="External"/><Relationship Id="rId9" Type="http://schemas.openxmlformats.org/officeDocument/2006/relationships/hyperlink" Target="http://files.kabbalahmedia.info/download/video/heb_o_rav_2013-10-11_program_olamot-nifgashim_atzlaha-behibur.wmv" TargetMode="External"/><Relationship Id="rId10" Type="http://schemas.openxmlformats.org/officeDocument/2006/relationships/hyperlink" Target="http://files.kabbalahmedia.info/download/video/heb_o_rav_2013-10-14_program_olamot-nifgashim_kenes-integrali.wmv" TargetMode="External"/><Relationship Id="rId11" Type="http://schemas.openxmlformats.org/officeDocument/2006/relationships/hyperlink" Target="http://files.kabbalahmedia.info/download/video/heb_o_rav_2013-10-21_program_olamot-nifgashim_simha-begilui-ra.wmv" TargetMode="External"/><Relationship Id="rId12" Type="http://schemas.openxmlformats.org/officeDocument/2006/relationships/hyperlink" Target="http://files.kabbalahmedia.info/download/video/heb_o_rav_2013-10-28_program_olamot-nifgashim_hinuh-integrali.wmv" TargetMode="External"/><Relationship Id="rId13" Type="http://schemas.openxmlformats.org/officeDocument/2006/relationships/hyperlink" Target="http://files.kabbalahmedia.info/download/video/heb_o_rav_2013-11-04_program_olamot-nifgashim_mehitzat-barzel-veam-israel.wmv" TargetMode="External"/><Relationship Id="rId14" Type="http://schemas.openxmlformats.org/officeDocument/2006/relationships/hyperlink" Target="http://files.kabbalahmedia.info/download/video/heb_o_rav_2013-11-04_program_olamot-nifgashim_mehitzat-barzel-veam-israel-2.wmv" TargetMode="External"/><Relationship Id="rId15" Type="http://schemas.openxmlformats.org/officeDocument/2006/relationships/hyperlink" Target="http://files.kabbalahmedia.info/download/video/heb_o_rav_2013-11-11_program_olamot-nifgashim_ratzon-lehashpia.wmv" TargetMode="External"/><Relationship Id="rId16" Type="http://schemas.openxmlformats.org/officeDocument/2006/relationships/hyperlink" Target="http://files.kabbalahmedia.info/download/video/heb_o_rav_2013-11-11_program_olamot-nifgashim_olam-maase.wmv" TargetMode="External"/><Relationship Id="rId17" Type="http://schemas.openxmlformats.org/officeDocument/2006/relationships/hyperlink" Target="http://files.kabbalahmedia.info/download/video/heb_o_rav_2013-11-25_program_olamot-nifgashim_ma-shebeineinu.wmv" TargetMode="External"/><Relationship Id="rId18" Type="http://schemas.openxmlformats.org/officeDocument/2006/relationships/hyperlink" Target="http://files.kabbalahmedia.info/download/video/heb_o_rav_2014-01-03_program_olamot-nifgashim_kadur-petel-1.wmv" TargetMode="External"/><Relationship Id="rId19" Type="http://schemas.openxmlformats.org/officeDocument/2006/relationships/hyperlink" Target="http://files.kabbalahmedia.info/download/video/heb_o_rav_2014-01-06_program_olamot-nifgashim_kadur-petel-2.wmv" TargetMode="External"/><Relationship Id="rId20" Type="http://schemas.openxmlformats.org/officeDocument/2006/relationships/hyperlink" Target="http://files.kabbalahmedia.info/download/video/heb_o_rav_2014-01-10_program_olamot-nifgashim_kadur-petel-3.wmv" TargetMode="External"/><Relationship Id="rId21" Type="http://schemas.openxmlformats.org/officeDocument/2006/relationships/hyperlink" Target="http://files.kabbalahmedia.info/download/video/heb_o_rav_2014-01-13_program_olamot-nifgashim_kadur-petel-4.wmv" TargetMode="External"/><Relationship Id="rId22" Type="http://schemas.openxmlformats.org/officeDocument/2006/relationships/hyperlink" Target="http://files.kabbalahmedia.info/download/video/heb_o_rav_2014-01-17_program_olamot-nifgashim_kadur-petel-5.wmv" TargetMode="External"/><Relationship Id="rId23" Type="http://schemas.openxmlformats.org/officeDocument/2006/relationships/hyperlink" Target="http://files.kabbalahmedia.info/download/video/heb_o_rav_2014-01-20_program_olamot-nifgashim_kadur-petel-6.wmv" TargetMode="External"/><Relationship Id="rId24" Type="http://schemas.openxmlformats.org/officeDocument/2006/relationships/hyperlink" Target="http://files.kabbalahmedia.info/download/video/heb_o_rav_2014-01-24_program_olamot-nifgashim_kadur-petel-7.wmv" TargetMode="External"/><Relationship Id="rId25" Type="http://schemas.openxmlformats.org/officeDocument/2006/relationships/hyperlink" Target="http://files.kabbalahmedia.info/download/video/heb_o_rav_2014-01-27_program_olamot-nifgashim_kadur-petel-8.wmv" TargetMode="External"/><Relationship Id="rId26" Type="http://schemas.openxmlformats.org/officeDocument/2006/relationships/hyperlink" Target="http://files.kabbalahmedia.info/download/video/heb_o_rav_2014-02-14_program_olamot-nifgashim_koah-meahorei-regesh.wmv" TargetMode="External"/><Relationship Id="rId27" Type="http://schemas.openxmlformats.org/officeDocument/2006/relationships/hyperlink" Target="http://files.kabbalahmedia.info/download/video/heb_o_rav_2014-03-03_program_olamot-nifgashim_olam-aregesh.wmv" TargetMode="External"/><Relationship Id="rId28" Type="http://schemas.openxmlformats.org/officeDocument/2006/relationships/hyperlink" Target="http://files.kabbalahmedia.info/download/video/heb_o_rav_2014-03-10_program_olamot-nifgashim_olam-aregesh-2.wmv" TargetMode="External"/><Relationship Id="rId29" Type="http://schemas.openxmlformats.org/officeDocument/2006/relationships/hyperlink" Target="http://files.kabbalahmedia.info/download/video/heb_o_rav_2014-03-24_program_olamot-nifgashim_aktualia-kohot-teva.wmv" TargetMode="External"/><Relationship Id="rId30" Type="http://schemas.openxmlformats.org/officeDocument/2006/relationships/hyperlink" Target="http://files.kabbalahmedia.info/download/video/heb_o_rav_2014-04-28_program_olamot-nifgashim_kabbalah-vemada-1.wmv" TargetMode="External"/><Relationship Id="rId31" Type="http://schemas.openxmlformats.org/officeDocument/2006/relationships/hyperlink" Target="http://files.kabbalahmedia.info/download/video/heb_o_rav_2014-05-02_program_olamot-nifgashim_kabbalah-vemada-2.wmv" TargetMode="External"/><Relationship Id="rId32" Type="http://schemas.openxmlformats.org/officeDocument/2006/relationships/hyperlink" Target="http://files.kabbalahmedia.info/download/video/heb_o_rav_2014-05-02_program_olamot-nifgashim_kabbalah-vemada-3.wmv" TargetMode="External"/><Relationship Id="rId33" Type="http://schemas.openxmlformats.org/officeDocument/2006/relationships/hyperlink" Target="http://files.kabbalahmedia.info/download/video/heb_o_rav_2014-05-12_program_olamot-nifgashim_kabbalah-vemada-4.wmv" TargetMode="External"/><Relationship Id="rId34" Type="http://schemas.openxmlformats.org/officeDocument/2006/relationships/hyperlink" Target="http://files.kabbalahmedia.info/download/video/heb_o_rav_2014-05-12_program_olamot-nifgashim_kabbalah-vemada-5.wmv" TargetMode="External"/><Relationship Id="rId35" Type="http://schemas.openxmlformats.org/officeDocument/2006/relationships/hyperlink" Target="http://files.kabbalahmedia.info/download/video/heb_o_rav_2014-05-16_program_olamot-nifgashim_kabbalah-vemada-6.wmv" TargetMode="External"/><Relationship Id="rId36" Type="http://schemas.openxmlformats.org/officeDocument/2006/relationships/hyperlink" Target="http://files.kabbalahmedia.info/download/video/heb_o_rav_2014-05-16_program_olamot-nifgashim_kabbalah-vemada-7.wmv" TargetMode="External"/><Relationship Id="rId37" Type="http://schemas.openxmlformats.org/officeDocument/2006/relationships/hyperlink" Target="http://files.kabbalahmedia.info/download/video/heb_o_rav_2014-05-19_program_olamot-nifgashim_kabbalah-vemada-8.wmv" TargetMode="External"/><Relationship Id="rId38" Type="http://schemas.openxmlformats.org/officeDocument/2006/relationships/hyperlink" Target="http://files.kabbalahmedia.info/download/video/heb_o_rav_2014-05-19_program_olamot-nifgashim_kabbalah-vemada-9.wmv" TargetMode="External"/><Relationship Id="rId39" Type="http://schemas.openxmlformats.org/officeDocument/2006/relationships/hyperlink" Target="http://files.kabbalahmedia.info/download/video/heb_o_rav_2014-05-19_program_olamot-nifgashim_kabbalah-vemada-10.wmv" TargetMode="External"/><Relationship Id="rId40" Type="http://schemas.openxmlformats.org/officeDocument/2006/relationships/hyperlink" Target="http://files.kabbalahmedia.info/download/video/heb_o_rav_2014-05-23_program_olamot-nifgashim_kabbalah-vemada-11.wmv" TargetMode="External"/><Relationship Id="rId41" Type="http://schemas.openxmlformats.org/officeDocument/2006/relationships/hyperlink" Target="http://files.kabbalahmedia.info/download/video/heb_o_rav_2014-05-23_program_olamot-nifgashim_kabbalah-vemada-12.wmv" TargetMode="External"/><Relationship Id="rId42" Type="http://schemas.openxmlformats.org/officeDocument/2006/relationships/hyperlink" Target="http://files.kabbalahmedia.info/download/video/heb_o_rav_2014-08-21_program_olamot-nifgashim_kabbalah-vemada-13.wmv" TargetMode="External"/><Relationship Id="rId43" Type="http://schemas.openxmlformats.org/officeDocument/2006/relationships/hyperlink" Target="http://files.kabbalahmedia.info/download/video/heb_o_rav_2014-08-21_program_olamot-nifgashim_kabbalah-vemada-14.wmv" TargetMode="External"/><Relationship Id="rId44" Type="http://schemas.openxmlformats.org/officeDocument/2006/relationships/hyperlink" Target="http://files.kabbalahmedia.info/download/video/heb_o_rav_2014-09-05_program_olamot-nifgashim_kabbalah-vemada-n15.wmv" TargetMode="External"/><Relationship Id="rId45" Type="http://schemas.openxmlformats.org/officeDocument/2006/relationships/hyperlink" Target="http://files.kabbalahmedia.info/download/video/heb_o_rav_2014-09-08_program_olamot-nifgashim_kabbalah-vemada-16.wmv" TargetMode="External"/><Relationship Id="rId46" Type="http://schemas.openxmlformats.org/officeDocument/2006/relationships/hyperlink" Target="http://files.kabbalahmedia.info/download/video/heb_o_rav_2014-09-08_program_olamot-nifgashim_kabbalah-vemada-17.wmv" TargetMode="External"/><Relationship Id="rId47" Type="http://schemas.openxmlformats.org/officeDocument/2006/relationships/hyperlink" Target="http://files.kabbalahmedia.info/download/video/heb_o_rav_2014-09-29_program_olamot-nifgashim_kabbalah-vemada-18.wmv" TargetMode="External"/><Relationship Id="rId48" Type="http://schemas.openxmlformats.org/officeDocument/2006/relationships/hyperlink" Target="http://files.kabbalahmedia.info/download/video/heb_o_rav_2014-10-06_program_olamot-nifgashim_kabbalah-vemada-19.wmv" TargetMode="External"/><Relationship Id="rId49" Type="http://schemas.openxmlformats.org/officeDocument/2006/relationships/hyperlink" Target="http://files.kabbalahmedia.info/download/video/heb_o_rav_2014-10-06_program_olamot-nifgashim_kabbalah-vemada-20.wmv" TargetMode="External"/><Relationship Id="rId50" Type="http://schemas.openxmlformats.org/officeDocument/2006/relationships/hyperlink" Target="http://files.kabbalahmedia.info/download/video/heb_o_rav_2014-11-28_program_olamot-nifgashim_kabbalah-vemada-21.wmv" TargetMode="External"/><Relationship Id="rId51" Type="http://schemas.openxmlformats.org/officeDocument/2006/relationships/hyperlink" Target="http://files.kabbalahmedia.info/download/video/heb_o_rav_2014-12-01_program_olamot-nifgashim_kabbalah-vemada-22.wmv" TargetMode="External"/><Relationship Id="rId52" Type="http://schemas.openxmlformats.org/officeDocument/2006/relationships/hyperlink" Target="http://files.kabbalahmedia.info/download/video/heb_o_rav_2014-12-01_program_olamot-nifgashim_kabbalah-vemada-23.wmv" TargetMode="External"/><Relationship Id="rId53" Type="http://schemas.openxmlformats.org/officeDocument/2006/relationships/hyperlink" Target="http://files.kabbalahmedia.info/download/video/heb_o_rav_2014-12-12_program_olamot-nifgashim_kabbalah-vemada-24.wmv" TargetMode="External"/><Relationship Id="rId54" Type="http://schemas.openxmlformats.org/officeDocument/2006/relationships/hyperlink" Target="http://files.kabbalahmedia.info/download/video/heb_o_rav_2014-12-12_program_olamot-nifgashim_kabbalah-vemada-25.wmv" TargetMode="External"/><Relationship Id="rId55" Type="http://schemas.openxmlformats.org/officeDocument/2006/relationships/hyperlink" Target="http://files.kabbalahmedia.info/download/video/heb_o_rav_2014-12-19_program_olamot-nifgashim_kabbalah-vemada-26.wmv" TargetMode="External"/><Relationship Id="rId56" Type="http://schemas.openxmlformats.org/officeDocument/2006/relationships/hyperlink" Target="http://files.kabbalahmedia.info/download/video/heb_o_rav_2014-12-19_program_olamot-nifgashim_kabbalah-vemada-27.wmv" TargetMode="External"/><Relationship Id="rId57" Type="http://schemas.openxmlformats.org/officeDocument/2006/relationships/hyperlink" Target="http://files.kabbalahmedia.info/download/video/heb_o_rav_2015-01-02_program_olamot-nifgashim_kabbalah-vemada-28.wmv" TargetMode="External"/><Relationship Id="rId58" Type="http://schemas.openxmlformats.org/officeDocument/2006/relationships/hyperlink" Target="http://files.kabbalahmedia.info/download/video/heb_o_rav_2015-01-09_program_olamot-nifgashim_kabbalah-vemada-29.wmv" TargetMode="External"/><Relationship Id="rId59" Type="http://schemas.openxmlformats.org/officeDocument/2006/relationships/hyperlink" Target="http://files.kabbalahmedia.info/download/video/heb_o_rav_2015-01-12_program_olamot-nifgashim_kabbalah-vemada-30.wmv" TargetMode="External"/><Relationship Id="rId60" Type="http://schemas.openxmlformats.org/officeDocument/2006/relationships/hyperlink" Target="http://files.kabbalahmedia.info/download/video/heb_o_rav_2015-01-16_program_olamot-nifgashim_kabbalah-vemada-31.wmv" TargetMode="External"/><Relationship Id="rId61" Type="http://schemas.openxmlformats.org/officeDocument/2006/relationships/hyperlink" Target="http://files.kabbalahmedia.info/download/video/heb_o_rav_2015-01-16_program_olamot-nifgashim_kabbalah-vemada-32.wmv" TargetMode="External"/><Relationship Id="rId62" Type="http://schemas.openxmlformats.org/officeDocument/2006/relationships/hyperlink" Target="http://files.kabbalahmedia.info/download/video/heb_o_rav_2015-06-18_program_olamot-nifgashim_kabbalah-vemada-33.wmv" TargetMode="External"/><Relationship Id="rId63" Type="http://schemas.openxmlformats.org/officeDocument/2006/relationships/hyperlink" Target="http://files.kabbalahmedia.info/download/video/heb_o_rav_2015-06-18_program_olamot-nifgashim_kabbalah-vemada-34.wmv" TargetMode="External"/><Relationship Id="rId64" Type="http://schemas.openxmlformats.org/officeDocument/2006/relationships/hyperlink" Target="http://files.kabbalahmedia.info/download/video/heb_o_rav_2015-06-19_program_olamot-nifgashim_kabbalah-vemada-35.wmv" TargetMode="External"/><Relationship Id="rId65" Type="http://schemas.openxmlformats.org/officeDocument/2006/relationships/hyperlink" Target="http://files.kabbalahmedia.info/download/video/heb_o_rav_2015-06-22_program_olamot-nifgashim_kabbalah-vemada-36.wmv" TargetMode="External"/><Relationship Id="rId66" Type="http://schemas.openxmlformats.org/officeDocument/2006/relationships/hyperlink" Target="http://files.kabbalahmedia.info/download/files/heb_o_rav_2015-07-06_program_olamot-nifgashim_kabbalah-vemada-37.mp4" TargetMode="External"/><Relationship Id="rId67" Type="http://schemas.openxmlformats.org/officeDocument/2006/relationships/hyperlink" Target="http://files.kabbalahmedia.info/download/files/heb_o_rav_2015-08-10_program_olamot-nifgashim_kabbalah-vemada-38.mp4" TargetMode="External"/><Relationship Id="rId68" Type="http://schemas.openxmlformats.org/officeDocument/2006/relationships/hyperlink" Target="http://files.kabbalahmedia.info/download/files/heb_o_rav_2015-08-10_program_olamot-nifgashim_kabbalah-vemada-39.mp4" TargetMode="External"/><Relationship Id="rId69" Type="http://schemas.openxmlformats.org/officeDocument/2006/relationships/hyperlink" Target="http://files.kabbalahmedia.info/download/files/heb_o_rav_2015-08-14_program_olamot-nifgashim_kabbalah-vemada-40.mp4" TargetMode="External"/><Relationship Id="rId70" Type="http://schemas.openxmlformats.org/officeDocument/2006/relationships/hyperlink" Target="http://files.kabbalahmedia.info/download/files/heb_o_rav_2015-08-14_program_olamot-nifgashim_kabbalah-vemada-41.mp4" TargetMode="External"/><Relationship Id="rId71" Type="http://schemas.openxmlformats.org/officeDocument/2006/relationships/hyperlink" Target="http://files.kabbalahmedia.info/download/files/heb_o_rav_2015-08-31_program_olamot-nifgashim_kabbalah-vemada-42.mp4" TargetMode="External"/><Relationship Id="rId72" Type="http://schemas.openxmlformats.org/officeDocument/2006/relationships/hyperlink" Target="http://files.kabbalahmedia.info/download/files/heb_o_rav_2015-10-12_program_olamot-nifgashim_kabbalah-vemada-43.mp4" TargetMode="External"/><Relationship Id="rId73" Type="http://schemas.openxmlformats.org/officeDocument/2006/relationships/hyperlink" Target="http://files.kabbalahmedia.info/download/files/heb_o_rav_2016-06-29_program_olamot-nifgashim_kabbalah-vemada-44.mp4" TargetMode="External"/><Relationship Id="rId74" Type="http://schemas.openxmlformats.org/officeDocument/2006/relationships/hyperlink" Target="http://files.kabbalahmedia.info/download/files/heb_o_rav_2016-06-29_program_olamot-nifgashim_kabbalah-vemada-45.mp4" TargetMode="External"/><Relationship Id="rId75" Type="http://schemas.openxmlformats.org/officeDocument/2006/relationships/hyperlink" Target="http://files.kabbalahmedia.info/download/video/heb_o_rav_2014-06-16_program_olamot-nifgashim_todaa-shel-am-israel-1.wmv" TargetMode="External"/><Relationship Id="rId76" Type="http://schemas.openxmlformats.org/officeDocument/2006/relationships/hyperlink" Target="http://files.kabbalahmedia.info/download/video/heb_o_rav_2014-06-16_program_olamot-nifgashim_todaa-shel-am-israel-2.wmv" TargetMode="External"/><Relationship Id="rId77" Type="http://schemas.openxmlformats.org/officeDocument/2006/relationships/hyperlink" Target="http://files.kabbalahmedia.info/download/video/heb_o_rav_2014-06-18_program_olamot-nifgashim_todaa-shel-am-israel-3.wmv" TargetMode="External"/><Relationship Id="rId78" Type="http://schemas.openxmlformats.org/officeDocument/2006/relationships/hyperlink" Target="http://files.kabbalahmedia.info/video/heb_o_rav_2014-06-20_program_olamot-nifgashim_todaa-shel-am-israel-4.wmv" TargetMode="External"/><Relationship Id="rId79" Type="http://schemas.openxmlformats.org/officeDocument/2006/relationships/hyperlink" Target="http://files.kabbalahmedia.info/video/heb_o_rav_2014-06-20_program_olamot-nifgashim_todaa-shel-am-israel-5.wmv" TargetMode="External"/><Relationship Id="rId80" Type="http://schemas.openxmlformats.org/officeDocument/2006/relationships/hyperlink" Target="http://files.kabbalahmedia.info/download/files/heb_o_rav_2015-11-30_program_olamot-nifgashim_askala-hevra-israelit.mp4" TargetMode="External"/><Relationship Id="rId81" Type="http://schemas.openxmlformats.org/officeDocument/2006/relationships/hyperlink" Target="http://files.kabbalahmedia.info/download/files/heb_o_rav_2015-12-21_program_olamot-nifgashim_eser-sfirot.mp4" TargetMode="External"/><Relationship Id="rId82" Type="http://schemas.openxmlformats.org/officeDocument/2006/relationships/hyperlink" Target="http://files.kabbalahmedia.info/download/files/heb_o_rav_2016-03-02_program_olamot-nifgashim_koah-ruhani.mp4" TargetMode="External"/><Relationship Id="rId83" Type="http://schemas.openxmlformats.org/officeDocument/2006/relationships/hyperlink" Target="http://files.kabbalahmedia.info/download/files/heb_o_rav_2016-03-30_program_olamot-nifgashim_koah-ruhani-2.mp4" TargetMode="External"/><Relationship Id="rId84" Type="http://schemas.openxmlformats.org/officeDocument/2006/relationships/hyperlink" Target="http://files.kabbalahmedia.info/download/files/heb_o_rav_2016-04-21_program_olamot-nifgashim_ein-sof.mp4"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files.kab.co.il/video/heb_o_rav_2010-12-16_program_ahshav-ani_reikanut.wmv" TargetMode="External"/><Relationship Id="rId2" Type="http://schemas.openxmlformats.org/officeDocument/2006/relationships/hyperlink" Target="http://files.kab.co.il/video/heb_o_rav_2010-12-22_program_ahshav-ani_hehrahiyut.wmv" TargetMode="External"/><Relationship Id="rId3" Type="http://schemas.openxmlformats.org/officeDocument/2006/relationships/hyperlink" Target="http://files.kab.co.il/video/heb_o_rav_2010-12-29_program_ahshav-ani_hatzlaha.wmv" TargetMode="External"/><Relationship Id="rId4" Type="http://schemas.openxmlformats.org/officeDocument/2006/relationships/hyperlink" Target="http://files.kab.co.il/video/heb_o_rav_2011-01-12_program_ahshav-ani_tov-ra-vema-shebeineihem.wmv" TargetMode="External"/><Relationship Id="rId5" Type="http://schemas.openxmlformats.org/officeDocument/2006/relationships/hyperlink" Target="http://files.kab.co.il/video/heb_o_rav_2011-01-05_program_ahshav-ani_haim-vemavet.wmv" TargetMode="External"/><Relationship Id="rId6" Type="http://schemas.openxmlformats.org/officeDocument/2006/relationships/hyperlink" Target="http://files.kab.co.il/video/heb_o_rav_2011-02-10_program_ahshav-ani_kaas.wmv" TargetMode="External"/><Relationship Id="rId7" Type="http://schemas.openxmlformats.org/officeDocument/2006/relationships/hyperlink" Target="http://files.kab.co.il/video/heb_o_rav_2011-02-23_program_ahshav-ani_lekihat-ahrayut.wmv" TargetMode="External"/><Relationship Id="rId8" Type="http://schemas.openxmlformats.org/officeDocument/2006/relationships/hyperlink" Target="http://files.kab.co.il/video/heb_o_rav_2011-01-19_program_ahshav-ani_itmakruyot.wmv" TargetMode="External"/><Relationship Id="rId9" Type="http://schemas.openxmlformats.org/officeDocument/2006/relationships/hyperlink" Target="http://files.kab.co.il/video/heb_o_rav_2011-03-03_program_ahshav-ani_matara.wmv" TargetMode="External"/><Relationship Id="rId10" Type="http://schemas.openxmlformats.org/officeDocument/2006/relationships/hyperlink" Target="http://files.kab.co.il/video/heb_o_rav_2011-03-09_program_ahshav-ani_metziut-vefantazia.wmv" TargetMode="External"/><Relationship Id="rId11" Type="http://schemas.openxmlformats.org/officeDocument/2006/relationships/hyperlink" Target="http://files.kab.co.il/video/heb_o_rav_2011-01-26_program_ahshav-ani_sviva.wmv" TargetMode="External"/><Relationship Id="rId12" Type="http://schemas.openxmlformats.org/officeDocument/2006/relationships/hyperlink" Target="http://files.kab.co.il/video/heb_o_rav_2011-03-16_program_ahshav-ani_emet-vesheker.wmv" TargetMode="External"/><Relationship Id="rId13" Type="http://schemas.openxmlformats.org/officeDocument/2006/relationships/hyperlink" Target="http://files.kab.co.il/video/heb_o_rav_2011-05-04_program_ahshav-ani_atzmaut.wmv" TargetMode="External"/><Relationship Id="rId14" Type="http://schemas.openxmlformats.org/officeDocument/2006/relationships/hyperlink" Target="http://files.kab.co.il/video/heb_o_rav_2011-05-17_program_ahshav-ani_emuna.wmv" TargetMode="External"/><Relationship Id="rId15" Type="http://schemas.openxmlformats.org/officeDocument/2006/relationships/hyperlink" Target="http://files.kab.co.il/video/heb_o_rav_2011-05-24_program_ahshav-ani_ratzon.wmv" TargetMode="External"/><Relationship Id="rId16" Type="http://schemas.openxmlformats.org/officeDocument/2006/relationships/hyperlink" Target="http://files.kab.co.il/video/heb_o_rav_2011-06-21_program_ahshav-ani_beekvot-neshama.wmv" TargetMode="External"/><Relationship Id="rId17" Type="http://schemas.openxmlformats.org/officeDocument/2006/relationships/hyperlink" Target="http://files.kab.co.il/video/heb_o_rav_2011-07-12_program_ahshav-ani_giborei-tarbut.wmv" TargetMode="External"/><Relationship Id="rId18" Type="http://schemas.openxmlformats.org/officeDocument/2006/relationships/hyperlink" Target="http://files.kab.co.il/video/heb_o_rav_2011-09-06_program_ahshav-ani_ahava.wmv" TargetMode="External"/><Relationship Id="rId19" Type="http://schemas.openxmlformats.org/officeDocument/2006/relationships/hyperlink" Target="http://files.kab.co.il/video/heb_o_rav_2011-08-23_program_ahshav-ani_aolam.wmv" TargetMode="External"/><Relationship Id="rId20" Type="http://schemas.openxmlformats.org/officeDocument/2006/relationships/hyperlink" Target="http://files.kab.co.il/video/heb_o_rav_2011-07-05_program_ahshav-ani_mashmaut-dibur.wmv" TargetMode="External"/><Relationship Id="rId21" Type="http://schemas.openxmlformats.org/officeDocument/2006/relationships/hyperlink" Target="http://files.kab.co.il/video/heb_o_rav_2011-07-26_program_ahshav-ani_gaaguim.wmv" TargetMode="External"/><Relationship Id="rId22" Type="http://schemas.openxmlformats.org/officeDocument/2006/relationships/hyperlink" Target="http://files.kab.co.il/video/heb_o_rav_2011-09-27_program_ahshav-ani_masa-bezman.wmv" TargetMode="External"/><Relationship Id="rId23" Type="http://schemas.openxmlformats.org/officeDocument/2006/relationships/hyperlink" Target="http://files.kabbalahmedia.info/video/heb_o_rav_2011-11-04_program_ahshav-ani_shinuim.wmv" TargetMode="External"/><Relationship Id="rId24" Type="http://schemas.openxmlformats.org/officeDocument/2006/relationships/hyperlink" Target="http://files.kabbalahmedia.info/video/heb_o_rav_2012-01-31_program_ahshav-ani_ani-veolam.wmv" TargetMode="External"/><Relationship Id="rId25" Type="http://schemas.openxmlformats.org/officeDocument/2006/relationships/hyperlink" Target="http://files.kabbalahmedia.info/video/heb_o_rav_2012-02-14_program_ahshav-ani_koah-menia.wmv" TargetMode="External"/><Relationship Id="rId26" Type="http://schemas.openxmlformats.org/officeDocument/2006/relationships/hyperlink" Target="http://files.kabbalahmedia.info/video/heb_o_rav_2012-02-28_program_ahshav-ani_inian-shel-parshanut.wmv" TargetMode="External"/><Relationship Id="rId27" Type="http://schemas.openxmlformats.org/officeDocument/2006/relationships/hyperlink" Target="http://files.kabbalahmedia.info/video/heb_o_rav_2012-03-06_program_ahshav-ani_ritza-lemerhakim-arukim.wmv" TargetMode="External"/><Relationship Id="rId28" Type="http://schemas.openxmlformats.org/officeDocument/2006/relationships/hyperlink" Target="http://files.kabbalahmedia.info/video/heb_o_rav_2012-03-20_program_ahshav-ani_kina.wmv" TargetMode="External"/><Relationship Id="rId29" Type="http://schemas.openxmlformats.org/officeDocument/2006/relationships/hyperlink" Target="http://files.kabbalahmedia.info/video/heb_o_rav_2012-10-23_program_ahshav-ani_tahlit.wmv" TargetMode="External"/><Relationship Id="rId30" Type="http://schemas.openxmlformats.org/officeDocument/2006/relationships/hyperlink" Target="http://files.kabbalahmedia.info/video/heb_o_rav_2012-11-13_program_ahshav-ani_dibur-yashir.wmv" TargetMode="External"/><Relationship Id="rId31" Type="http://schemas.openxmlformats.org/officeDocument/2006/relationships/hyperlink" Target="http://files.kabbalahmedia.info/video/heb_o_rav_2012-11-20_program_ahshav-ani_ulay-ani-naivi.wmv" TargetMode="External"/><Relationship Id="rId32" Type="http://schemas.openxmlformats.org/officeDocument/2006/relationships/hyperlink" Target="http://files.kabbalahmedia.info/video/heb_o_rav_2012-12-11_program_ahshav-ani_ahava-lelo-tnai.wmv" TargetMode="External"/><Relationship Id="rId33" Type="http://schemas.openxmlformats.org/officeDocument/2006/relationships/hyperlink" Target="http://files.kabbalahmedia.info/video/heb_o_rav_2012-12-18_program_ahshav-ani_roim-shakuf.wmv" TargetMode="External"/><Relationship Id="rId34" Type="http://schemas.openxmlformats.org/officeDocument/2006/relationships/hyperlink" Target="http://files.kabbalahmedia.info/download/video/heb_o_rav_2014-10-10_program_ahshav-ani_al-haim.wmv" TargetMode="External"/><Relationship Id="rId35" Type="http://schemas.openxmlformats.org/officeDocument/2006/relationships/hyperlink" Target="http://files.kabbalahmedia.info/download/video/heb_o_rav_2014-10-17_program_ahshav-ani_pahad.wmv" TargetMode="External"/><Relationship Id="rId36" Type="http://schemas.openxmlformats.org/officeDocument/2006/relationships/hyperlink" Target="http://files.kabbalahmedia.info/download/video/heb_o_rav_2014-11-14_program_ahshav-ani_isha.wmv" TargetMode="External"/><Relationship Id="rId37" Type="http://schemas.openxmlformats.org/officeDocument/2006/relationships/hyperlink" Target="http://files.kabbalahmedia.info/download/video/heb_o_rav_2014-11-28_program_ahshav-ani_bein-homer-leruah.wmv" TargetMode="External"/><Relationship Id="rId38" Type="http://schemas.openxmlformats.org/officeDocument/2006/relationships/hyperlink" Target="http://files.kabbalahmedia.info/download/video/heb_o_rav_2014-12-19_program_ahshav-ani_ani-vebore.wmv" TargetMode="External"/><Relationship Id="rId39" Type="http://schemas.openxmlformats.org/officeDocument/2006/relationships/hyperlink" Target="http://files.kabbalahmedia.info/download/video/heb_o_rav_2015-01-16_program_ahshav-ani_al-tignov.wmv" TargetMode="External"/><Relationship Id="rId40" Type="http://schemas.openxmlformats.org/officeDocument/2006/relationships/hyperlink" Target="http://files.kabbalahmedia.info/download/video/heb_o_rav_2015-01-23_program_ahshav-ani_al-tirtzah.wmv" TargetMode="External"/><Relationship Id="rId41" Type="http://schemas.openxmlformats.org/officeDocument/2006/relationships/hyperlink" Target="http://files.kabbalahmedia.info/download/video/heb_o_rav_2015-01-09_program_ahshav-ani_olam-aher.wmv" TargetMode="External"/><Relationship Id="rId42" Type="http://schemas.openxmlformats.org/officeDocument/2006/relationships/hyperlink" Target="http://files.kabbalahmedia.info/download/video/heb_o_rav_2015-02-06_program_ahshav-ani_kabed-aveiha-veimha.wmv" TargetMode="External"/><Relationship Id="rId43" Type="http://schemas.openxmlformats.org/officeDocument/2006/relationships/hyperlink" Target="http://files.kabbalahmedia.info/download/video/heb_o_rav_2015-01-30_program_ahshav-ani_al-tinaf.wmv" TargetMode="External"/><Relationship Id="rId44" Type="http://schemas.openxmlformats.org/officeDocument/2006/relationships/hyperlink" Target="http://files.kabbalahmedia.info/download/video/heb_o_rav_2015-02-20_program_ahshav-ani_enohi-ashem-elokeiha.wmv" TargetMode="External"/><Relationship Id="rId45" Type="http://schemas.openxmlformats.org/officeDocument/2006/relationships/hyperlink" Target="http://files.kabbalahmedia.info/download/video/heb_o_rav_2015-05-22_program_ahshav-ani_hisaron.wmv" TargetMode="External"/><Relationship Id="rId46" Type="http://schemas.openxmlformats.org/officeDocument/2006/relationships/hyperlink" Target="http://files.kabbalahmedia.info/download/video/heb_o_rav_2015-05-15_program_ahshav-ani_masa-ruhani.wmv" TargetMode="External"/><Relationship Id="rId47" Type="http://schemas.openxmlformats.org/officeDocument/2006/relationships/hyperlink" Target="http://files.kabbalahmedia.info/download/video/heb_o_rav_2015-06-12_program_ahshav-ani_bniyat-hevra.wmv" TargetMode="External"/><Relationship Id="rId48" Type="http://schemas.openxmlformats.org/officeDocument/2006/relationships/hyperlink" Target="http://files.kabbalahmedia.info/download/files/heb_o_rav_2015-07-03_program_ahshav-ani_adam-beyerida-ruhanit.mp4" TargetMode="External"/><Relationship Id="rId49" Type="http://schemas.openxmlformats.org/officeDocument/2006/relationships/hyperlink" Target="http://files.kabbalahmedia.info/download/files/heb_o_rav_2015-09-18_program_ahshav-ani_netek.mp4" TargetMode="External"/><Relationship Id="rId50" Type="http://schemas.openxmlformats.org/officeDocument/2006/relationships/hyperlink" Target="http://files.kabbalahmedia.info/download/files/heb_o_rav_2015-11-06_program_ahshav-ani_emuna-nihleshet.mp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iles.kabbalahmedia.info/download/files/heb_o_rav_2016-12-08_clip_haim-hadashim_tzoreh-bamisgeret-800.mp4" TargetMode="External"/><Relationship Id="rId2" Type="http://schemas.openxmlformats.org/officeDocument/2006/relationships/hyperlink" Target="http://files.kabbalahmedia.info/files/heb_o_rav_2016-12-08_clip_haim-hadashim_mimush-atzmi-shalem-801.mp4" TargetMode="External"/><Relationship Id="rId3" Type="http://schemas.openxmlformats.org/officeDocument/2006/relationships/hyperlink" Target="http://files.kabbalahmedia.info/files/heb_o_rav_2016-12-08_clip_haim-hadashim_eifo-nimtzaim-801.mp4" TargetMode="External"/><Relationship Id="rId4" Type="http://schemas.openxmlformats.org/officeDocument/2006/relationships/hyperlink" Target="http://files.kabbalahmedia.info/download/files/heb_o_rav_2016-12-08_clip_haim-hadashim_agdarot-hadashot-801.mp4" TargetMode="External"/><Relationship Id="rId5" Type="http://schemas.openxmlformats.org/officeDocument/2006/relationships/hyperlink" Target="http://files.kabbalahmedia.info/files/heb_o_rav_2016-12-01_clip_haim-hadashim_meal-ego-796.mp4" TargetMode="External"/><Relationship Id="rId6" Type="http://schemas.openxmlformats.org/officeDocument/2006/relationships/hyperlink" Target="http://files.kabbalahmedia.info/files/heb_o_rav_2016-12-01_clip_haim-hadashim_markivim-pazel-796.mp4" TargetMode="External"/><Relationship Id="rId7" Type="http://schemas.openxmlformats.org/officeDocument/2006/relationships/hyperlink" Target="http://files.kabbalahmedia.info/files/heb_o_rav_2016-12-01_clip_haim-hadashim_kol-ehad-miyuhad-796.mp4" TargetMode="External"/><Relationship Id="rId8" Type="http://schemas.openxmlformats.org/officeDocument/2006/relationships/hyperlink" Target="http://files.kabbalahmedia.info/download/files/heb_o_rav_2016-12-01_clip_haim-hadashim_eivarim-796.mp4" TargetMode="External"/><Relationship Id="rId9" Type="http://schemas.openxmlformats.org/officeDocument/2006/relationships/hyperlink" Target="http://files.kabbalahmedia.info/files/heb_o_rav_2016-11-29_clip_haim-hadashim_shevet-ehad-795.mp4" TargetMode="External"/><Relationship Id="rId10" Type="http://schemas.openxmlformats.org/officeDocument/2006/relationships/hyperlink" Target="http://files.kabbalahmedia.info/files/heb_o_rav_2016-11-29_clip_haim-hadashim_hohmat-ateva-795.mp4" TargetMode="External"/><Relationship Id="rId11" Type="http://schemas.openxmlformats.org/officeDocument/2006/relationships/hyperlink" Target="http://files.kabbalahmedia.info/download/files/heb_o_rav_2016-11-29_clip_haim-hadashim_bein-fizika-lekabbalah-795.mp4" TargetMode="External"/><Relationship Id="rId12" Type="http://schemas.openxmlformats.org/officeDocument/2006/relationships/hyperlink" Target="http://files.kabbalahmedia.info/download/files/heb_o_rav_2016-11-29_clip_haim-hadashim_akol-ehad-795.mp4" TargetMode="External"/><Relationship Id="rId13" Type="http://schemas.openxmlformats.org/officeDocument/2006/relationships/hyperlink" Target="http://files.kabbalahmedia.info/download/files/heb_o_rav_2016-12-08_clip_haim-hadashim_piramida-agula-800.mp4" TargetMode="External"/><Relationship Id="rId14" Type="http://schemas.openxmlformats.org/officeDocument/2006/relationships/hyperlink" Target="http://files.kabbalahmedia.info/download/files/heb_o_rav_2016-12-08_clip_haim-hadashim_lemi-ani-shayah-800.mp4" TargetMode="External"/><Relationship Id="rId15" Type="http://schemas.openxmlformats.org/officeDocument/2006/relationships/hyperlink" Target="http://files.kabbalahmedia.info/download/files/heb_o_rav_2016-12-08_clip_haim-hadashim_haluka-bemaamadot-800.mp4" TargetMode="External"/><Relationship Id="rId16" Type="http://schemas.openxmlformats.org/officeDocument/2006/relationships/hyperlink" Target="http://files.kabbalahmedia.info/files/heb_o_rav_2016-10-25_clip_haim-hadashim_taamei-mikra-783.mp4" TargetMode="External"/><Relationship Id="rId17" Type="http://schemas.openxmlformats.org/officeDocument/2006/relationships/hyperlink" Target="http://files.kabbalahmedia.info/files/heb_o_rav_2016-10-25_clip_haim-hadashim_meshiha-el-ashoresh-783.mp4" TargetMode="External"/><Relationship Id="rId18" Type="http://schemas.openxmlformats.org/officeDocument/2006/relationships/hyperlink" Target="http://files.kabbalahmedia.info/files/heb_o_rav_2016-10-25_clip_haim-hadashim_lehiyot-bematzav-ideali-783.mp4" TargetMode="External"/><Relationship Id="rId19" Type="http://schemas.openxmlformats.org/officeDocument/2006/relationships/hyperlink" Target="http://files.kabbalahmedia.info/download/files/heb_o_rav_2016-10-25_clip_haim-hadashim_kriya-betora-783.mp4" TargetMode="External"/><Relationship Id="rId20" Type="http://schemas.openxmlformats.org/officeDocument/2006/relationships/hyperlink" Target="http://files.kabbalahmedia.info/files/heb_o_rav_2016-10-25_clip_haim-hadashim_koen-levi-israel-783.mp4" TargetMode="External"/><Relationship Id="rId21" Type="http://schemas.openxmlformats.org/officeDocument/2006/relationships/hyperlink" Target="http://files.kabbalahmedia.info/files/heb_o_rav_2016-10-25_clip_haim-hadashim_izun-bein-shnei-kohot-783.mp4" TargetMode="External"/><Relationship Id="rId22" Type="http://schemas.openxmlformats.org/officeDocument/2006/relationships/hyperlink" Target="http://files.kabbalahmedia.info/files/heb_o_rav_2016-10-25_clip_haim-hadashim_aron-kodesh-783.mp4" TargetMode="External"/><Relationship Id="rId23" Type="http://schemas.openxmlformats.org/officeDocument/2006/relationships/hyperlink" Target="http://files.kabbalahmedia.info/download/files/heb_o_rav_2016-10-25_clip_haim-hadashim_aliya-letora-783.mp4" TargetMode="External"/><Relationship Id="rId24" Type="http://schemas.openxmlformats.org/officeDocument/2006/relationships/hyperlink" Target="http://files.kabbalahmedia.info/download/files/heb_o_rav_2016-11-24_clip_haim-hadashim_teva-itpathut-793.mp4" TargetMode="External"/><Relationship Id="rId25" Type="http://schemas.openxmlformats.org/officeDocument/2006/relationships/hyperlink" Target="http://files.kabbalahmedia.info/download/files/heb_o_rav_2016-11-24_clip_haim-hadashim_tarbut-tzriha-792.mp4" TargetMode="External"/><Relationship Id="rId26" Type="http://schemas.openxmlformats.org/officeDocument/2006/relationships/hyperlink" Target="http://files.kabbalahmedia.info/download/files/heb_o_rav_2016-11-24_clip_haim-hadashim_hibur-bein-nigudim-793.mp4" TargetMode="External"/><Relationship Id="rId27" Type="http://schemas.openxmlformats.org/officeDocument/2006/relationships/hyperlink" Target="http://files.kabbalahmedia.info/download/files/heb_o_rav_2016-11-24_clip_haim-hadashim_nusha-lehaim-tovim-793.mp4" TargetMode="External"/><Relationship Id="rId28" Type="http://schemas.openxmlformats.org/officeDocument/2006/relationships/hyperlink" Target="http://files.kabbalahmedia.info/download/files/heb_o_rav_2016-11-29_clip_haim-hadashim_shvatiyut-794.mp4" TargetMode="External"/><Relationship Id="rId29" Type="http://schemas.openxmlformats.org/officeDocument/2006/relationships/hyperlink" Target="http://files.kabbalahmedia.info/download/files/heb_o_rav_2016-11-29_clip_haim-hadashim_mifletzet-bilti-nirit-794.mp4" TargetMode="External"/><Relationship Id="rId30" Type="http://schemas.openxmlformats.org/officeDocument/2006/relationships/hyperlink" Target="http://files.kabbalahmedia.info/download/files/heb_o_rav_2016-11-24_clip_haim-hadashim_konim-mashe-omrim-792.mp4" TargetMode="External"/><Relationship Id="rId31" Type="http://schemas.openxmlformats.org/officeDocument/2006/relationships/hyperlink" Target="http://files.kabbalahmedia.info/download/files/heb_o_rav_2016-11-24_clip_haim-hadashim_kniya-ahi-tova-792.mp4" TargetMode="External"/><Relationship Id="rId32" Type="http://schemas.openxmlformats.org/officeDocument/2006/relationships/hyperlink" Target="http://files.kabbalahmedia.info/download/files/heb_o_rav_2016-11-24_clip_haim-hadashim_kesher-lamrot-shoni-793.mp4" TargetMode="External"/><Relationship Id="rId33" Type="http://schemas.openxmlformats.org/officeDocument/2006/relationships/hyperlink" Target="http://files.kabbalahmedia.info/download/files/heb_o_rav_2016-11-29_clip_haim-hadashim_koah-hiyuvi-794.mp4" TargetMode="External"/><Relationship Id="rId34" Type="http://schemas.openxmlformats.org/officeDocument/2006/relationships/hyperlink" Target="http://files.kabbalahmedia.info/download/files/heb_o_rav_2016-11-29_clip_haim-hadashim_kesher-vehoser-kesher-794.mp4" TargetMode="External"/><Relationship Id="rId35" Type="http://schemas.openxmlformats.org/officeDocument/2006/relationships/hyperlink" Target="http://files.kabbalahmedia.info/download/files/heb_o_rav_2016-11-29_clip_haim-hadashim_hohma-shel-shevet-795.mp4" TargetMode="External"/><Relationship Id="rId36" Type="http://schemas.openxmlformats.org/officeDocument/2006/relationships/hyperlink" Target="http://files.kabbalahmedia.info/download/files/heb_o_rav_2016-11-29_clip_haim-hadashim_hibur-leanashim-795.mp4" TargetMode="External"/><Relationship Id="rId37" Type="http://schemas.openxmlformats.org/officeDocument/2006/relationships/hyperlink" Target="http://files.kabbalahmedia.info/download/files/heb_o_rav_2016-11-29_clip_haim-hadashim_al-kol-pshaim-795.mp4" TargetMode="External"/><Relationship Id="rId38" Type="http://schemas.openxmlformats.org/officeDocument/2006/relationships/hyperlink" Target="http://files.kabbalahmedia.info/download/files/heb_o_rav_2016-10-25_clip_haim-hadashim_torat-izun-782.mp4" TargetMode="External"/><Relationship Id="rId39" Type="http://schemas.openxmlformats.org/officeDocument/2006/relationships/hyperlink" Target="http://files.kabbalahmedia.info/files/heb_o_rav_2016-10-25_clip_haim-hadashim_tohnat-itpathut-782.mp4" TargetMode="External"/><Relationship Id="rId40" Type="http://schemas.openxmlformats.org/officeDocument/2006/relationships/hyperlink" Target="http://files.kabbalahmedia.info/files/heb_o_rav_2016-10-25_clip_haim-hadashim_parashat-ashavua-782.mp4" TargetMode="External"/><Relationship Id="rId41" Type="http://schemas.openxmlformats.org/officeDocument/2006/relationships/hyperlink" Target="http://files.kabbalahmedia.info/files/heb_o_rav_2016-10-25_clip_haim-hadashim_letovat-zulat-782.mp4" TargetMode="External"/><Relationship Id="rId42" Type="http://schemas.openxmlformats.org/officeDocument/2006/relationships/hyperlink" Target="http://files.kabbalahmedia.info/download/files/heb_o_rav_2016-10-25_clip_haim-hadashim_kriyat-tora-782.mp4" TargetMode="External"/><Relationship Id="rId43" Type="http://schemas.openxmlformats.org/officeDocument/2006/relationships/hyperlink" Target="http://files.kabbalahmedia.info/download/files/heb_o_rav_2016-10-25_clip_haim-hadashim_kama-shhavot-782.mp4" TargetMode="External"/><Relationship Id="rId44" Type="http://schemas.openxmlformats.org/officeDocument/2006/relationships/hyperlink" Target="http://files.kabbalahmedia.info/download/files/heb_o_rav_2016-10-25_clip_haim-hadashim_70-shana-782.mp4" TargetMode="External"/><Relationship Id="rId45" Type="http://schemas.openxmlformats.org/officeDocument/2006/relationships/hyperlink" Target="http://files.kabbalahmedia.info/download/files/heb_o_rav_2016-11-08_clip_haim-hadashim_tafkid-hushim-788.mp4" TargetMode="External"/><Relationship Id="rId46" Type="http://schemas.openxmlformats.org/officeDocument/2006/relationships/hyperlink" Target="http://files.kabbalahmedia.info/download/files/heb_o_rav_2016-11-08_clip_haim-hadashim_ratzon-vehushim-789.mp4" TargetMode="External"/><Relationship Id="rId47" Type="http://schemas.openxmlformats.org/officeDocument/2006/relationships/hyperlink" Target="http://files.kabbalahmedia.info/download/files/heb_o_rav_2016-11-08_clip_haim-hadashim_ratzon-lekabel-788.mp4" TargetMode="External"/><Relationship Id="rId48" Type="http://schemas.openxmlformats.org/officeDocument/2006/relationships/hyperlink" Target="http://files.kabbalahmedia.info/download/files/heb_o_rav_2016-11-08_clip_haim-hadashim_netina-ruhanit-789.mp4" TargetMode="External"/><Relationship Id="rId49" Type="http://schemas.openxmlformats.org/officeDocument/2006/relationships/hyperlink" Target="http://files.kabbalahmedia.info/download/files/heb_o_rav_2016-11-08_clip_haim-hadashim_hushim-nosafim-788.mp4" TargetMode="External"/><Relationship Id="rId50" Type="http://schemas.openxmlformats.org/officeDocument/2006/relationships/hyperlink" Target="http://files.kabbalahmedia.info/download/files/heb_o_rav_2016-11-08_clip_haim-hadashim_hamisha-hushim-788.mp4" TargetMode="External"/><Relationship Id="rId51" Type="http://schemas.openxmlformats.org/officeDocument/2006/relationships/hyperlink" Target="http://files.kabbalahmedia.info/download/files/heb_o_rav_2016-11-08_clip_haim-hadashim_haim-vemavet-789.mp4" TargetMode="External"/><Relationship Id="rId52" Type="http://schemas.openxmlformats.org/officeDocument/2006/relationships/hyperlink" Target="http://files.kabbalahmedia.info/download/files/heb_o_rav_2016-11-08_clip_haim-hadashim_bifnim-vebahutz-789.mp4" TargetMode="External"/><Relationship Id="rId53" Type="http://schemas.openxmlformats.org/officeDocument/2006/relationships/hyperlink" Target="http://files.kabbalahmedia.info/download/files/heb_o_rav_2016-11-01_clip_haim-hadashim_mishkafaim-shebetoheinu-787.mp4" TargetMode="External"/><Relationship Id="rId54" Type="http://schemas.openxmlformats.org/officeDocument/2006/relationships/hyperlink" Target="http://files.kabbalahmedia.info/download/files/heb_o_rav_2016-11-01_clip_haim-hadashim_maavar-legvulot-tfisa-787.mp4" TargetMode="External"/><Relationship Id="rId55" Type="http://schemas.openxmlformats.org/officeDocument/2006/relationships/hyperlink" Target="http://files.kabbalahmedia.info/download/files/heb_o_rav_2016-11-01_clip_haim-hadashim_hibur-ashlama-emet-787.mp4" TargetMode="External"/><Relationship Id="rId56" Type="http://schemas.openxmlformats.org/officeDocument/2006/relationships/hyperlink" Target="http://files.kabbalahmedia.info/download/files/heb_o_rav_2016-11-01_clip_haim-hadashim_bo-u-re-787.mp4" TargetMode="External"/><Relationship Id="rId57" Type="http://schemas.openxmlformats.org/officeDocument/2006/relationships/hyperlink" Target="http://files.kabbalahmedia.info/download/files/heb_o_rav_2016-10-20_clip_haim-hadashim_veahavta-lereaha-kamoha-781.mp4" TargetMode="External"/><Relationship Id="rId58" Type="http://schemas.openxmlformats.org/officeDocument/2006/relationships/hyperlink" Target="http://files.kabbalahmedia.info/download/files/heb_o_rav_2016-10-20_clip_haim-hadashim_torat-nistar-781.mp4" TargetMode="External"/><Relationship Id="rId59" Type="http://schemas.openxmlformats.org/officeDocument/2006/relationships/hyperlink" Target="http://files.kabbalahmedia.info/download/files/heb_o_rav_2016-10-20_clip_haim-hadashim_torat-emet-780.mp4" TargetMode="External"/><Relationship Id="rId60" Type="http://schemas.openxmlformats.org/officeDocument/2006/relationships/hyperlink" Target="http://files.kabbalahmedia.info/download/files/heb_o_rav_2016-10-20_clip_haim-hadashim_tora-leyehudim-781.mp4" TargetMode="External"/><Relationship Id="rId61" Type="http://schemas.openxmlformats.org/officeDocument/2006/relationships/hyperlink" Target="http://files.kabbalahmedia.info/download/files/heb_o_rav_2016-10-20_clip_haim-hadashim_taryag-mitzvot-781.mp4" TargetMode="External"/><Relationship Id="rId62" Type="http://schemas.openxmlformats.org/officeDocument/2006/relationships/hyperlink" Target="http://files.kabbalahmedia.info/download/files/heb_o_rav_2016-10-20_clip_haim-hadashim_shitat-limud-nehona-780.mp4" TargetMode="External"/><Relationship Id="rId63" Type="http://schemas.openxmlformats.org/officeDocument/2006/relationships/hyperlink" Target="http://files.kabbalahmedia.info/download/files/heb_o_rav_2016-10-20_clip_haim-hadashim_pardes-780.mp4" TargetMode="External"/><Relationship Id="rId64" Type="http://schemas.openxmlformats.org/officeDocument/2006/relationships/hyperlink" Target="http://files.kabbalahmedia.info/download/files/heb_o_rav_2016-10-20_clip_haim-hadashim_nihul-metziut-780.mp4" TargetMode="External"/><Relationship Id="rId65" Type="http://schemas.openxmlformats.org/officeDocument/2006/relationships/hyperlink" Target="http://files.kabbalahmedia.info/download/files/heb_o_rav_2016-10-20_clip_haim-hadashim_manhigey-israel-781.mp4" TargetMode="External"/><Relationship Id="rId66" Type="http://schemas.openxmlformats.org/officeDocument/2006/relationships/hyperlink" Target="http://files.kabbalahmedia.info/download/files/heb_o_rav_2016-10-20_clip_haim-hadashim_leiyot-kmo-ehad-781.mp4" TargetMode="External"/><Relationship Id="rId67" Type="http://schemas.openxmlformats.org/officeDocument/2006/relationships/hyperlink" Target="http://files.kabbalahmedia.info/download/files/heb_o_rav_2016-10-20_clip_haim-hadashim_leitkadem-beatzmi-780.mp4" TargetMode="External"/><Relationship Id="rId68" Type="http://schemas.openxmlformats.org/officeDocument/2006/relationships/hyperlink" Target="http://files.kabbalahmedia.info/download/files/heb_o_rav_2016-10-20_clip_haim-hadashim_lehavin-tora-780.mp4" TargetMode="External"/><Relationship Id="rId69" Type="http://schemas.openxmlformats.org/officeDocument/2006/relationships/hyperlink" Target="http://files.kabbalahmedia.info/download/files/heb_o_rav_2016-11-01_clip_haim-hadashim_shlita-beohlusiya-786.mp4" TargetMode="External"/><Relationship Id="rId70" Type="http://schemas.openxmlformats.org/officeDocument/2006/relationships/hyperlink" Target="http://files.kabbalahmedia.info/download/files/heb_o_rav_2016-10-20_clip_haim-hadashim_latzet-mitoh-atzmi-780.mp4" TargetMode="External"/><Relationship Id="rId71" Type="http://schemas.openxmlformats.org/officeDocument/2006/relationships/hyperlink" Target="http://files.kabbalahmedia.info/download/files/heb_o_rav_2016-10-20_clip_haim-hadashim_hibur-balev-venefesh-781.mp4" TargetMode="External"/><Relationship Id="rId72" Type="http://schemas.openxmlformats.org/officeDocument/2006/relationships/hyperlink" Target="http://files.kabbalahmedia.info/download/files/heb_o_rav_2016-10-20_clip_haim-hadashim_barati-yetzer-ra-781.mp4" TargetMode="External"/><Relationship Id="rId73" Type="http://schemas.openxmlformats.org/officeDocument/2006/relationships/hyperlink" Target="http://files.kabbalahmedia.info/download/files/heb_o_rav_2016-11-01_clip_haim-hadashim_metziut-amitit-787.mp4" TargetMode="External"/><Relationship Id="rId74" Type="http://schemas.openxmlformats.org/officeDocument/2006/relationships/hyperlink" Target="http://files.kabbalahmedia.info/download/files/heb_o_rav_2016-11-01_clip_haim-hadashim_lahavdil-bein-metziut-ledimiyon-787.mp4" TargetMode="External"/><Relationship Id="rId75" Type="http://schemas.openxmlformats.org/officeDocument/2006/relationships/hyperlink" Target="http://files.kabbalahmedia.info/download/files/heb_o_rav_2016-11-01_clip_haim-hadashim_dimiyon-vemetziut-787.mp4" TargetMode="External"/><Relationship Id="rId76" Type="http://schemas.openxmlformats.org/officeDocument/2006/relationships/hyperlink" Target="http://files.kabbalahmedia.info/download/files/heb_o_rav_2016-11-01_clip_haim-hadashim_akarat-elokim-787.mp4" TargetMode="External"/><Relationship Id="rId77" Type="http://schemas.openxmlformats.org/officeDocument/2006/relationships/hyperlink" Target="http://files.kabbalahmedia.info/download/files/heb_o_rav_2016-11-01_clip_haim-hadashim_adam-mishtane-786.mp4" TargetMode="External"/><Relationship Id="rId78" Type="http://schemas.openxmlformats.org/officeDocument/2006/relationships/hyperlink" Target="http://files.kabbalahmedia.info/download/files/heb_o_rav_2016-10-18_clip_haim-hadashim_torat-or-779.mp4" TargetMode="External"/><Relationship Id="rId79" Type="http://schemas.openxmlformats.org/officeDocument/2006/relationships/hyperlink" Target="http://files.kabbalahmedia.info/download/files/heb_o_rav_2016-10-18_clip_haim-hadashim_torat-emet-779.mp4" TargetMode="External"/><Relationship Id="rId80" Type="http://schemas.openxmlformats.org/officeDocument/2006/relationships/hyperlink" Target="http://files.kabbalahmedia.info/download/files/heb_o_rav_2016-10-18_clip_haim-hadashim_shinui-yahas-letora-779.mp4" TargetMode="External"/><Relationship Id="rId81" Type="http://schemas.openxmlformats.org/officeDocument/2006/relationships/hyperlink" Target="http://files.kabbalahmedia.info/download/files/heb_o_rav_2016-10-18_clip_haim-hadashim_pnimiyut-tora-779.mp4" TargetMode="External"/><Relationship Id="rId82" Type="http://schemas.openxmlformats.org/officeDocument/2006/relationships/hyperlink" Target="http://files.kabbalahmedia.info/download/files/heb_o_rav_2016-10-18_clip_haim-hadashim_letora-mekorit-779.mp4" TargetMode="External"/><Relationship Id="rId83" Type="http://schemas.openxmlformats.org/officeDocument/2006/relationships/hyperlink" Target="http://files.kabbalahmedia.info/download/files/heb_o_rav_2016-10-18_clip_haim-hadashim_eih-tora-mitlabeshet-779.mp4" TargetMode="External"/><Relationship Id="rId84" Type="http://schemas.openxmlformats.org/officeDocument/2006/relationships/hyperlink" Target="http://files.kabbalahmedia.info/download/files/heb_o_rav_2016-10-18_clip_haim-hadashim_am-nivhar-779.mp4" TargetMode="External"/><Relationship Id="rId85" Type="http://schemas.openxmlformats.org/officeDocument/2006/relationships/hyperlink" Target="http://files.kabbalahmedia.info/download/files/heb_o_rav_2015-09-08_clip_haim-hadashim_tohna-klalit-623.mp4" TargetMode="External"/><Relationship Id="rId86" Type="http://schemas.openxmlformats.org/officeDocument/2006/relationships/hyperlink" Target="http://files.kabbalahmedia.info/download/files/heb_o_rav_2016-11-01_clip_haim-hadashim_lehiyot-supermen-786.mp4" TargetMode="External"/><Relationship Id="rId87" Type="http://schemas.openxmlformats.org/officeDocument/2006/relationships/hyperlink" Target="http://files.kabbalahmedia.info/download/files/heb_o_rav_2016-11-01_clip_haim-hadashim_lehaavir-zman-786.mp4" TargetMode="External"/><Relationship Id="rId88" Type="http://schemas.openxmlformats.org/officeDocument/2006/relationships/hyperlink" Target="http://files.kabbalahmedia.info/download/files/heb_o_rav_2016-11-01_clip_haim-hadashim_kivun-anahon-786.mp4" TargetMode="External"/><Relationship Id="rId89" Type="http://schemas.openxmlformats.org/officeDocument/2006/relationships/hyperlink" Target="http://files.kabbalahmedia.info/download/files/heb_o_rav_2016-11-01_clip_haim-hadashim_haim-yoter-yafim-786.mp4" TargetMode="External"/><Relationship Id="rId90" Type="http://schemas.openxmlformats.org/officeDocument/2006/relationships/hyperlink" Target="http://files.kabbalahmedia.info/download/files/heb_o_rav_2016-10-18_clip_haim-hadashim_tora-galutit-vetorat-emet-778.mp4" TargetMode="External"/><Relationship Id="rId91" Type="http://schemas.openxmlformats.org/officeDocument/2006/relationships/hyperlink" Target="http://files.kabbalahmedia.info/download/files/heb_o_rav_2016-10-18_clip_haim-hadashim_tikun-ra-letov-778.mp4" TargetMode="External"/><Relationship Id="rId92" Type="http://schemas.openxmlformats.org/officeDocument/2006/relationships/hyperlink" Target="http://files.kabbalahmedia.info/download/files/heb_o_rav_2016-10-18_clip_haim-hadashim_mahuta-shel-tora-778.mp4" TargetMode="External"/><Relationship Id="rId93" Type="http://schemas.openxmlformats.org/officeDocument/2006/relationships/hyperlink" Target="http://files.kabbalahmedia.info/download/files/heb_o_rav_2016-10-18_clip_haim-hadashim_lehafil-tora-778.mp4" TargetMode="External"/><Relationship Id="rId94" Type="http://schemas.openxmlformats.org/officeDocument/2006/relationships/hyperlink" Target="http://files.kabbalahmedia.info/download/files/heb_o_rav_2016-10-18_clip_haim-hadashim_koah-klali-778.mp4" TargetMode="External"/><Relationship Id="rId95" Type="http://schemas.openxmlformats.org/officeDocument/2006/relationships/hyperlink" Target="http://files.kabbalahmedia.info/download/files/heb_o_rav_2016-10-18_clip_haim-hadashim_ahava-klalit-778.mp4" TargetMode="External"/><Relationship Id="rId96" Type="http://schemas.openxmlformats.org/officeDocument/2006/relationships/hyperlink" Target="http://files.kabbalahmedia.info/download/files/heb_o_rav_2016-08-16_clip_haim-hadashim_ohavim-lekabel-761.mp4" TargetMode="External"/><Relationship Id="rId97" Type="http://schemas.openxmlformats.org/officeDocument/2006/relationships/hyperlink" Target="http://files.kabbalahmedia.info/download/files/heb_o_rav_2016-10-27_clip_haim-hadashim_sheifa-leshivyon-784.mp4" TargetMode="External"/><Relationship Id="rId98" Type="http://schemas.openxmlformats.org/officeDocument/2006/relationships/hyperlink" Target="http://files.kabbalahmedia.info/download/files/heb_o_rav_2016-10-27_clip_haim-hadashim_paam-haya-barur-784.mp4" TargetMode="External"/><Relationship Id="rId99" Type="http://schemas.openxmlformats.org/officeDocument/2006/relationships/hyperlink" Target="http://files.kabbalahmedia.info/download/files/heb_o_rav_2016-10-27_clip_haim-hadashim_lifnei-pizuz-785.mp4" TargetMode="External"/><Relationship Id="rId100" Type="http://schemas.openxmlformats.org/officeDocument/2006/relationships/hyperlink" Target="http://files.kabbalahmedia.info/download/files/heb_o_rav_2016-10-27_clip_haim-hadashim_koah-mehaber-785.mp4" TargetMode="External"/><Relationship Id="rId101" Type="http://schemas.openxmlformats.org/officeDocument/2006/relationships/hyperlink" Target="http://files.kabbalahmedia.info/download/files/heb_o_rav_2016-10-27_clip_haim-hadashim_koah-leizun-785.mp4" TargetMode="External"/><Relationship Id="rId102" Type="http://schemas.openxmlformats.org/officeDocument/2006/relationships/hyperlink" Target="http://files.kabbalahmedia.info/download/files/heb_o_rav_2016-10-27_clip_haim-hadashim_hinuh-lehibur-784.mp4" TargetMode="External"/><Relationship Id="rId103" Type="http://schemas.openxmlformats.org/officeDocument/2006/relationships/hyperlink" Target="http://files.kabbalahmedia.info/download/files/heb_o_rav_2016-10-27_clip_haim-hadashim_beaya-enoshit-785.mp4" TargetMode="External"/><Relationship Id="rId104" Type="http://schemas.openxmlformats.org/officeDocument/2006/relationships/hyperlink" Target="http://files.kabbalahmedia.info/download/files/heb_o_rav_2016-10-27_clip_haim-hadashim_agdara-shguya-784.mp4" TargetMode="External"/><Relationship Id="rId105" Type="http://schemas.openxmlformats.org/officeDocument/2006/relationships/hyperlink" Target="http://files.kabbalahmedia.info/download/files/heb_o_rav_2016-10-13_clip_haim-hadashim_thiya-ruhanit-777.mp4" TargetMode="External"/><Relationship Id="rId106" Type="http://schemas.openxmlformats.org/officeDocument/2006/relationships/hyperlink" Target="http://files.kabbalahmedia.info/download/files/heb_o_rav_2016-10-13_clip_haim-hadashim_shefa-ahava-shlemut-776.mp4" TargetMode="External"/><Relationship Id="rId107" Type="http://schemas.openxmlformats.org/officeDocument/2006/relationships/hyperlink" Target="http://files.kabbalahmedia.info/download/files/heb_o_rav_2016-10-13_clip_haim-hadashim_rak-betoh-ihud-776.mp4" TargetMode="External"/><Relationship Id="rId108" Type="http://schemas.openxmlformats.org/officeDocument/2006/relationships/hyperlink" Target="http://files.kabbalahmedia.info/download/files/heb_o_rav_2016-10-13_clip_haim-hadashim_mila-yehudi-776.mp4" TargetMode="External"/><Relationship Id="rId109" Type="http://schemas.openxmlformats.org/officeDocument/2006/relationships/hyperlink" Target="http://files.kabbalahmedia.info/download/files/heb_o_rav_2016-10-13_clip_haim-hadashim_lo-yaholim-lehialem-776.mp4" TargetMode="External"/><Relationship Id="rId110" Type="http://schemas.openxmlformats.org/officeDocument/2006/relationships/hyperlink" Target="http://files.kabbalahmedia.info/download/files/heb_o_rav_2016-10-13_clip_haim-hadashim_koah-ahava-777.mp4" TargetMode="External"/><Relationship Id="rId111" Type="http://schemas.openxmlformats.org/officeDocument/2006/relationships/hyperlink" Target="http://files.kabbalahmedia.info/download/files/heb_o_rav_2016-10-13_clip_haim-hadashim_bein-sapak-letzarhan-776.mp4" TargetMode="External"/><Relationship Id="rId112" Type="http://schemas.openxmlformats.org/officeDocument/2006/relationships/hyperlink" Target="http://files.kabbalahmedia.info/download/files/heb_o_rav_2016-10-13_clip_haim-hadashim_adain-kan-776.mp4" TargetMode="External"/><Relationship Id="rId113" Type="http://schemas.openxmlformats.org/officeDocument/2006/relationships/hyperlink" Target="http://files.kabbalahmedia.info/download/files/heb_o_rav_2016-10-06_clip_haim-hadashim_zorem-or-774.mp4" TargetMode="External"/><Relationship Id="rId114" Type="http://schemas.openxmlformats.org/officeDocument/2006/relationships/hyperlink" Target="http://files.kabbalahmedia.info/download/files/heb_o_rav_2016-10-06_clip_haim-hadashim_yetzia-mehadat-775.mp4" TargetMode="External"/><Relationship Id="rId115" Type="http://schemas.openxmlformats.org/officeDocument/2006/relationships/hyperlink" Target="http://files.kabbalahmedia.info/download/files/heb_o_rav_2016-10-06_clip_haim-hadashim_yehudim-neelamim-774.mp4" TargetMode="External"/><Relationship Id="rId116" Type="http://schemas.openxmlformats.org/officeDocument/2006/relationships/hyperlink" Target="http://files.kabbalahmedia.info/download/files/heb_o_rav_2016-10-06_clip_haim-hadashim_yehudim-be-usa-774.mp4" TargetMode="External"/><Relationship Id="rId117" Type="http://schemas.openxmlformats.org/officeDocument/2006/relationships/hyperlink" Target="http://files.kabbalahmedia.info/download/files/heb_o_rav_2016-10-06_clip_haim-hadashim_yehudi-ruhani-775.mp4" TargetMode="External"/><Relationship Id="rId118" Type="http://schemas.openxmlformats.org/officeDocument/2006/relationships/hyperlink" Target="http://files.kabbalahmedia.info/download/files/heb_o_rav_2016-10-06_clip_haim-hadashim_shinui-betfisa-775.mp4" TargetMode="External"/><Relationship Id="rId119" Type="http://schemas.openxmlformats.org/officeDocument/2006/relationships/hyperlink" Target="http://files.kabbalahmedia.info/download/files/heb_o_rav_2016-10-06_clip_haim-hadashim_haim-betoh-boa-774.mp4" TargetMode="External"/><Relationship Id="rId120" Type="http://schemas.openxmlformats.org/officeDocument/2006/relationships/hyperlink" Target="http://files.kabbalahmedia.info/download/files/heb_o_rav_2016-10-06_clip_haim-hadashim_e-efshar-livroah-775.mp4" TargetMode="External"/><Relationship Id="rId121" Type="http://schemas.openxmlformats.org/officeDocument/2006/relationships/hyperlink" Target="http://files.kabbalahmedia.info/download/files/heb_o_rav_2016-09-27_clip_haim-hadashim_sur-mira-773.mp4" TargetMode="External"/><Relationship Id="rId122" Type="http://schemas.openxmlformats.org/officeDocument/2006/relationships/hyperlink" Target="http://files.kabbalahmedia.info/download/files/heb_o_rav_2016-09-27_clip_haim-hadashim_rishon-shegila-773.mp4" TargetMode="External"/><Relationship Id="rId123" Type="http://schemas.openxmlformats.org/officeDocument/2006/relationships/hyperlink" Target="http://files.kabbalahmedia.info/download/files/heb_o_rav_2016-09-27_clip_haim-hadashim_mi-ze-eloim-772.mp4" TargetMode="External"/><Relationship Id="rId124" Type="http://schemas.openxmlformats.org/officeDocument/2006/relationships/hyperlink" Target="http://files.kabbalahmedia.info/download/files/heb_o_rav_2016-09-27_clip_haim-hadashim_lashadreg-teva-shelanu-773.mp4" TargetMode="External"/><Relationship Id="rId125" Type="http://schemas.openxmlformats.org/officeDocument/2006/relationships/hyperlink" Target="http://files.kabbalahmedia.info/download/files/heb_o_rav_2016-09-27_clip_haim-hadashim_kol-maaseiha-nihtavim-772.mp4" TargetMode="External"/><Relationship Id="rId126" Type="http://schemas.openxmlformats.org/officeDocument/2006/relationships/hyperlink" Target="http://files.kabbalahmedia.info/download/files/heb_o_rav_2016-09-27_clip_haim-hadashim_koah-klali-773.mp4" TargetMode="External"/><Relationship Id="rId127" Type="http://schemas.openxmlformats.org/officeDocument/2006/relationships/hyperlink" Target="http://files.kabbalahmedia.info/download/files/heb_o_rav_2016-09-27_clip_haim-hadashim_bein-adam-lemakom-772.mp4" TargetMode="External"/><Relationship Id="rId128" Type="http://schemas.openxmlformats.org/officeDocument/2006/relationships/hyperlink" Target="http://files.kabbalahmedia.info/download/files/heb_o_rav_2016-09-27_clip_haim-hadashim_bein-adam-lehavero-772.mp4" TargetMode="External"/><Relationship Id="rId129" Type="http://schemas.openxmlformats.org/officeDocument/2006/relationships/hyperlink" Target="http://files.kabbalahmedia.info/download/files/heb_o_rav_2016-02-11_clip_haim-hadashim_tikun-lev-vemoah-690.mp4" TargetMode="External"/><Relationship Id="rId130" Type="http://schemas.openxmlformats.org/officeDocument/2006/relationships/hyperlink" Target="http://files.kabbalahmedia.info/download/files/heb_o_rav_2014-06-03_clip_haim-hadashim_malahim-veshedim-395.mp4" TargetMode="External"/><Relationship Id="rId131" Type="http://schemas.openxmlformats.org/officeDocument/2006/relationships/hyperlink" Target="http://files.kabbalahmedia.info/download/files/heb_o_rav_2014-05-29_clip_haim-hadashim_maarehet-meuzenet-387.mp4" TargetMode="External"/><Relationship Id="rId132" Type="http://schemas.openxmlformats.org/officeDocument/2006/relationships/hyperlink" Target="http://files.kabbalahmedia.info/download/files/heb_o_rav_2014-05-20_clip_haim-hadashim_shuv-mekusharim-376.mp4" TargetMode="External"/><Relationship Id="rId133" Type="http://schemas.openxmlformats.org/officeDocument/2006/relationships/hyperlink" Target="http://files.kabbalahmedia.info/download/files/heb_o_rav_2014-04-10_clip_haim-hadashim_shalom-lelo-gvulot-348.mp4" TargetMode="External"/><Relationship Id="rId134" Type="http://schemas.openxmlformats.org/officeDocument/2006/relationships/hyperlink" Target="http://files.kabbalahmedia.info/download/files/heb_o_rav_2014-03-27_clip_haim-hadashim_dor-haba-329.mp4" TargetMode="External"/><Relationship Id="rId135" Type="http://schemas.openxmlformats.org/officeDocument/2006/relationships/hyperlink" Target="http://files.kabbalahmedia.info/download/files/heb_o_rav_2014-03-02_clip_haim-hadashim_netina-egoistit-309.mp4" TargetMode="External"/><Relationship Id="rId136" Type="http://schemas.openxmlformats.org/officeDocument/2006/relationships/hyperlink" Target="http://files.kabbalahmedia.info/download/files/heb_o_rav_2016-09-20_clip_haim-hadashim_she-ein-tguva-tova-771.mp4" TargetMode="External"/><Relationship Id="rId137" Type="http://schemas.openxmlformats.org/officeDocument/2006/relationships/hyperlink" Target="http://files.kabbalahmedia.info/download/files/heb_o_rav_2016-09-20_clip_haim-hadashim_nitzul-771.mp4" TargetMode="External"/><Relationship Id="rId138" Type="http://schemas.openxmlformats.org/officeDocument/2006/relationships/hyperlink" Target="http://files.kabbalahmedia.info/download/files/heb_o_rav_2016-09-20_clip_haim-hadashim_maarehet-ahat-770.mp4" TargetMode="External"/><Relationship Id="rId139" Type="http://schemas.openxmlformats.org/officeDocument/2006/relationships/hyperlink" Target="http://files.kabbalahmedia.info/download/files/heb_o_rav_2016-09-20_clip_haim-hadashim_kavod-shenifga-771.mp4" TargetMode="External"/><Relationship Id="rId140" Type="http://schemas.openxmlformats.org/officeDocument/2006/relationships/hyperlink" Target="http://files.kabbalahmedia.info/download/files/heb_o_rav_2016-09-13_clip_haim-hadashim_sheelot-gdolot-769.mp4" TargetMode="External"/><Relationship Id="rId141" Type="http://schemas.openxmlformats.org/officeDocument/2006/relationships/hyperlink" Target="http://files.kabbalahmedia.info/download/files/heb_o_rav_2016-09-13_clip_haim-hadashim_nisgarim-pnima-768.mp4" TargetMode="External"/><Relationship Id="rId142" Type="http://schemas.openxmlformats.org/officeDocument/2006/relationships/hyperlink" Target="http://files.kabbalahmedia.info/download/files/heb_o_rav_2016-09-13_clip_haim-hadashim_lo-lehavsik-lilmod-768.mp4" TargetMode="External"/><Relationship Id="rId143" Type="http://schemas.openxmlformats.org/officeDocument/2006/relationships/hyperlink" Target="http://files.kabbalahmedia.info/download/files/heb_o_rav_2016-09-13_clip_haim-hadashim_lehavin-haim-768.mp4" TargetMode="External"/><Relationship Id="rId144" Type="http://schemas.openxmlformats.org/officeDocument/2006/relationships/hyperlink" Target="http://files.kabbalahmedia.info/download/files/heb_o_rav_2016-09-13_clip_haim-hadashim_hushim-pnimiim-769.mp4" TargetMode="External"/><Relationship Id="rId145" Type="http://schemas.openxmlformats.org/officeDocument/2006/relationships/hyperlink" Target="http://files.kabbalahmedia.info/download/files/heb_o_rav_2016-09-13_clip_haim-hadashim_haim-ruhaniim-769.mp4" TargetMode="External"/><Relationship Id="rId146" Type="http://schemas.openxmlformats.org/officeDocument/2006/relationships/hyperlink" Target="http://files.kabbalahmedia.info/download/files/heb_o_rav_2016-09-13_clip_haim-hadashim_ashpaat-horim-769.mp4" TargetMode="External"/><Relationship Id="rId147" Type="http://schemas.openxmlformats.org/officeDocument/2006/relationships/hyperlink" Target="http://files.kabbalahmedia.info/download/files/heb_o_rav_2016-09-13_clip_haim-hadashim_arhavat-sade-768.mp4" TargetMode="External"/><Relationship Id="rId148" Type="http://schemas.openxmlformats.org/officeDocument/2006/relationships/hyperlink" Target="http://files.kabbalahmedia.info/download/files/heb_o_rav_2016-09-06_clip_haim-hadashim_tzura-shel-igul-767.mp4" TargetMode="External"/><Relationship Id="rId149" Type="http://schemas.openxmlformats.org/officeDocument/2006/relationships/hyperlink" Target="http://files.kabbalahmedia.info/download/files/heb_o_rav_2016-09-06_clip_haim-hadashim_tohnat-itpathut-766.mp4" TargetMode="External"/><Relationship Id="rId150" Type="http://schemas.openxmlformats.org/officeDocument/2006/relationships/hyperlink" Target="http://files.kabbalahmedia.info/download/files/heb_o_rav_2016-09-06_clip_haim-hadashim_safa-enoshit-766.mp4" TargetMode="External"/><Relationship Id="rId151" Type="http://schemas.openxmlformats.org/officeDocument/2006/relationships/hyperlink" Target="http://files.kabbalahmedia.info/download/files/heb_o_rav_2016-09-06_clip_haim-hadashim_rotzim-ladaat-766.mp4" TargetMode="External"/><Relationship Id="rId152" Type="http://schemas.openxmlformats.org/officeDocument/2006/relationships/hyperlink" Target="http://files.kabbalahmedia.info/download/files/heb_o_rav_2016-09-06_clip_haim-hadashim_mehubarim-767.mp4" TargetMode="External"/><Relationship Id="rId153" Type="http://schemas.openxmlformats.org/officeDocument/2006/relationships/hyperlink" Target="http://files.kabbalahmedia.info/download/files/heb_o_rav_2016-09-06_clip_haim-hadashim_lean-holhim-767.mp4" TargetMode="External"/><Relationship Id="rId154" Type="http://schemas.openxmlformats.org/officeDocument/2006/relationships/hyperlink" Target="http://files.kabbalahmedia.info/download/files/heb_o_rav_2016-09-06_clip_haim-hadashim_kmo-tamid-767.mp4" TargetMode="External"/><Relationship Id="rId155" Type="http://schemas.openxmlformats.org/officeDocument/2006/relationships/hyperlink" Target="http://files.kabbalahmedia.info/download/files/heb_o_rav_2016-09-06_clip_haim-hadashim_dahaf-leitpateah-766.mp4" TargetMode="External"/><Relationship Id="rId156" Type="http://schemas.openxmlformats.org/officeDocument/2006/relationships/hyperlink" Target="http://files.kabbalahmedia.info/files/heb_o_rav_2016-08-30_clip_haim-hadashim_mithabrim-veolim-765.mp4" TargetMode="External"/><Relationship Id="rId157" Type="http://schemas.openxmlformats.org/officeDocument/2006/relationships/hyperlink" Target="http://files.kabbalahmedia.info/download/files/heb_o_rav_2016-08-30_clip_haim-hadashim_matarat-itpathut-764.mp4" TargetMode="External"/><Relationship Id="rId158" Type="http://schemas.openxmlformats.org/officeDocument/2006/relationships/hyperlink" Target="http://files.kabbalahmedia.info/download/files/heb_o_rav_2016-08-30_clip_haim-hadashim_maavar-lekadur-aretz-765.mp4" TargetMode="External"/><Relationship Id="rId159" Type="http://schemas.openxmlformats.org/officeDocument/2006/relationships/hyperlink" Target="http://files.kabbalahmedia.info/download/files/heb_o_rav_2016-08-30_clip_haim-hadashim_limtzoa-yakum-hadash-764.mp4" TargetMode="External"/><Relationship Id="rId160" Type="http://schemas.openxmlformats.org/officeDocument/2006/relationships/hyperlink" Target="http://files.kabbalahmedia.info/download/files/heb_o_rav_2016-08-30_clip_haim-hadashim_liftoah-et-atzmeinu-765.mp4" TargetMode="External"/><Relationship Id="rId161" Type="http://schemas.openxmlformats.org/officeDocument/2006/relationships/hyperlink" Target="http://files.kabbalahmedia.info/download/files/heb_o_rav_2016-08-30_clip_haim-hadashim_koah-mefateah-764.mp4" TargetMode="External"/><Relationship Id="rId162" Type="http://schemas.openxmlformats.org/officeDocument/2006/relationships/hyperlink" Target="http://files.kabbalahmedia.info/download/files/heb_o_rav_2016-08-30_clip_haim-hadashim_gilui-haim-hadashim-764.mp4" TargetMode="External"/><Relationship Id="rId163" Type="http://schemas.openxmlformats.org/officeDocument/2006/relationships/hyperlink" Target="http://files.kabbalahmedia.info/files/heb_o_rav_2016-08-30_clip_haim-hadashim_ein-lean-larutz-765.mp4" TargetMode="External"/><Relationship Id="rId164" Type="http://schemas.openxmlformats.org/officeDocument/2006/relationships/hyperlink" Target="http://files.kabbalahmedia.info/download/files/heb_o_rav_2016-07-05_clip_haim-hadashim_legalot-befoal-740.mp4" TargetMode="External"/><Relationship Id="rId165" Type="http://schemas.openxmlformats.org/officeDocument/2006/relationships/hyperlink" Target="http://files.kabbalahmedia.info/download/files/heb_o_rav_2016-03-01_clip_haim-hadashim_zivug-im-bore-696.mp4" TargetMode="External"/><Relationship Id="rId166" Type="http://schemas.openxmlformats.org/officeDocument/2006/relationships/hyperlink" Target="http://files.kabbalahmedia.info/download/files/heb_o_rav_2015-04-19_clip_haim-hadashim_kodem-sina-558.mp4" TargetMode="External"/><Relationship Id="rId167" Type="http://schemas.openxmlformats.org/officeDocument/2006/relationships/hyperlink" Target="http://files.kabbalahmedia.info/download/files/heb_o_rav_2015-03-24_clip_haim-hadashim_tzoreh-lehibur-539.mp4" TargetMode="External"/><Relationship Id="rId168" Type="http://schemas.openxmlformats.org/officeDocument/2006/relationships/hyperlink" Target="http://files.kabbalahmedia.info/download/files/heb_o_rav_2014-04-22_clip_haim-hadashim_rehishat-ahava-355.mp4" TargetMode="External"/><Relationship Id="rId169" Type="http://schemas.openxmlformats.org/officeDocument/2006/relationships/hyperlink" Target="http://files.kabbalahmedia.info/download/files/heb_o_rav_2014-04-22_clip_haim-hadashim_mudaut-hadasha-355.mp4" TargetMode="External"/><Relationship Id="rId170" Type="http://schemas.openxmlformats.org/officeDocument/2006/relationships/hyperlink" Target="http://files.kabbalahmedia.info/download/files/heb_o_rav_2014-04-17_clip_haim-hadashim_avar-have-etid-353.mp4" TargetMode="External"/><Relationship Id="rId171" Type="http://schemas.openxmlformats.org/officeDocument/2006/relationships/hyperlink" Target="http://files.kabbalahmedia.info/download/files/heb_o_rav_2014-03-20_clip_haim-hadashim_bniyat-kesher-323.mp4" TargetMode="External"/><Relationship Id="rId172" Type="http://schemas.openxmlformats.org/officeDocument/2006/relationships/hyperlink" Target="http://files.kabbalahmedia.info/download/files/heb_o_rav_2014-03-18_clip_haim-hadashim_shitot-lesimha-320.mp4" TargetMode="External"/><Relationship Id="rId173" Type="http://schemas.openxmlformats.org/officeDocument/2006/relationships/hyperlink" Target="http://files.kabbalahmedia.info/download/files/heb_o_rav_2014-03-18_clip_haim-hadashim_ani-rotze-mashehu-320.mp4" TargetMode="External"/><Relationship Id="rId174" Type="http://schemas.openxmlformats.org/officeDocument/2006/relationships/hyperlink" Target="http://files.kabbalahmedia.info/download/files/heb_o_rav_2016-08-18_clip_haim-hadashim_yehudim-veeropa-762.mp4" TargetMode="External"/><Relationship Id="rId175" Type="http://schemas.openxmlformats.org/officeDocument/2006/relationships/hyperlink" Target="http://files.kabbalahmedia.info/download/files/heb_o_rav_2016-08-18_clip_haim-hadashim_yavan-veroma-762.mp4" TargetMode="External"/><Relationship Id="rId176" Type="http://schemas.openxmlformats.org/officeDocument/2006/relationships/hyperlink" Target="http://files.kabbalahmedia.info/download/files/heb_o_rav_2016-08-18_clip_haim-hadashim_tzarih-leishtanot-763.mp4" TargetMode="External"/><Relationship Id="rId177" Type="http://schemas.openxmlformats.org/officeDocument/2006/relationships/hyperlink" Target="http://files.kabbalahmedia.info/download/files/heb_o_rav_2016-08-18_clip_haim-hadashim_shidrug-teva-adam-763.mp4" TargetMode="External"/><Relationship Id="rId178" Type="http://schemas.openxmlformats.org/officeDocument/2006/relationships/hyperlink" Target="http://files.kabbalahmedia.info/download/files/heb_o_rav_2016-08-18_clip_haim-hadashim_pirurim-mehahohma-762.mp4" TargetMode="External"/><Relationship Id="rId179" Type="http://schemas.openxmlformats.org/officeDocument/2006/relationships/hyperlink" Target="http://files.kabbalahmedia.info/download/files/heb_o_rav_2016-08-18_clip_haim-hadashim_meapeha-pnimit-763.mp4" TargetMode="External"/><Relationship Id="rId180" Type="http://schemas.openxmlformats.org/officeDocument/2006/relationships/hyperlink" Target="http://files.kabbalahmedia.info/download/files/heb_o_rav_2016-08-18_clip_haim-hadashim_legalot-koah-tov-763.mp4" TargetMode="External"/><Relationship Id="rId181" Type="http://schemas.openxmlformats.org/officeDocument/2006/relationships/hyperlink" Target="http://files.kabbalahmedia.info/download/files/heb_o_rav_2016-08-18_clip_haim-hadashim_adam-anaor-762.mp4" TargetMode="External"/><Relationship Id="rId182" Type="http://schemas.openxmlformats.org/officeDocument/2006/relationships/hyperlink" Target="http://files.kabbalahmedia.info/download/files/heb_o_rav_2016-08-16_clip_haim-hadashim_pahad-leabed-761.mp4" TargetMode="External"/><Relationship Id="rId183" Type="http://schemas.openxmlformats.org/officeDocument/2006/relationships/hyperlink" Target="http://files.kabbalahmedia.info/download/files/heb_o_rav_2016-08-16_clip_haim-hadashim_or-behaim-760.mp4" TargetMode="External"/><Relationship Id="rId184" Type="http://schemas.openxmlformats.org/officeDocument/2006/relationships/hyperlink" Target="http://files.kabbalahmedia.info/download/files/heb_o_rav_2016-08-16_clip_haim-hadashim_maarehet-shlema-760.mp4" TargetMode="External"/><Relationship Id="rId185" Type="http://schemas.openxmlformats.org/officeDocument/2006/relationships/hyperlink" Target="http://files.kabbalahmedia.info/download/files/heb_o_rav_2016-08-16_clip_haim-hadashim_kesher-mushlam-761.mp4" TargetMode="External"/><Relationship Id="rId186" Type="http://schemas.openxmlformats.org/officeDocument/2006/relationships/hyperlink" Target="http://files.kabbalahmedia.info/download/files/heb_o_rav_2016-08-16_clip_haim-hadashim_ashlama-zugit-761.mp4" TargetMode="External"/><Relationship Id="rId187" Type="http://schemas.openxmlformats.org/officeDocument/2006/relationships/hyperlink" Target="http://files.kabbalahmedia.info/download/files/heb_o_rav_2016-08-16_clip_haim-hadashim_ani-shave-mashehu-760.mp4" TargetMode="External"/><Relationship Id="rId188" Type="http://schemas.openxmlformats.org/officeDocument/2006/relationships/hyperlink" Target="http://files.kabbalahmedia.info/download/files/heb_o_rav_2016-08-16_clip_haim-hadashim_ani-mitrahev-760.mp4" TargetMode="External"/><Relationship Id="rId189" Type="http://schemas.openxmlformats.org/officeDocument/2006/relationships/hyperlink" Target="http://files.kabbalahmedia.info/download/files/heb_o_rav_2016-08-11_clip_haim-hadashim_yahas-meuzan-759.mp4" TargetMode="External"/><Relationship Id="rId190" Type="http://schemas.openxmlformats.org/officeDocument/2006/relationships/hyperlink" Target="http://files.kabbalahmedia.info/download/files/heb_o_rav_2016-08-11_clip_haim-hadashim_shnei-kohot-yesod-758.mp4" TargetMode="External"/><Relationship Id="rId191" Type="http://schemas.openxmlformats.org/officeDocument/2006/relationships/hyperlink" Target="http://files.kabbalahmedia.info/download/files/heb_o_rav_2016-08-11_clip_haim-hadashim_lilmod-teva-shelanu-759.mp4" TargetMode="External"/><Relationship Id="rId192" Type="http://schemas.openxmlformats.org/officeDocument/2006/relationships/hyperlink" Target="http://files.kabbalahmedia.info/download/files/heb_o_rav_2016-08-11_clip_haim-hadashim_lehafoh-leehad-759.mp4" TargetMode="External"/><Relationship Id="rId193" Type="http://schemas.openxmlformats.org/officeDocument/2006/relationships/hyperlink" Target="http://files.kabbalahmedia.info/download/files/heb_o_rav_2016-08-11_clip_haim-hadashim_hinuh-nahon-758.mp4" TargetMode="External"/><Relationship Id="rId194" Type="http://schemas.openxmlformats.org/officeDocument/2006/relationships/hyperlink" Target="http://files.kabbalahmedia.info/download/files/heb_o_rav_2016-08-11_clip_haim-hadashim_bein-yamin-lesmol-758.mp4" TargetMode="External"/><Relationship Id="rId195" Type="http://schemas.openxmlformats.org/officeDocument/2006/relationships/hyperlink" Target="http://files.kabbalahmedia.info/download/files/heb_o_rav_2016-08-11_clip_haim-hadashim_bein-ahava-atzmit-leahava-759.mp4" TargetMode="External"/><Relationship Id="rId196" Type="http://schemas.openxmlformats.org/officeDocument/2006/relationships/hyperlink" Target="http://files.kabbalahmedia.info/download/files/heb_o_rav_2016-08-11_clip_haim-hadashim_akol-ba-miahava-758.mp4" TargetMode="External"/><Relationship Id="rId197" Type="http://schemas.openxmlformats.org/officeDocument/2006/relationships/hyperlink" Target="http://files.kabbalahmedia.info/download/files/heb_o_rav_2016-08-09_clip_haim-hadashim_patent-veshmo-ahava-756.mp4" TargetMode="External"/><Relationship Id="rId198" Type="http://schemas.openxmlformats.org/officeDocument/2006/relationships/hyperlink" Target="http://files.kabbalahmedia.info/download/files/heb_o_rav_2016-08-09_clip_haim-hadashim_ma-zu-ahava-756.mp4" TargetMode="External"/><Relationship Id="rId199" Type="http://schemas.openxmlformats.org/officeDocument/2006/relationships/hyperlink" Target="http://files.kabbalahmedia.info/download/files/heb_o_rav_2016-08-09_clip_haim-hadashim_lefateah-ahava-756.mp4" TargetMode="External"/><Relationship Id="rId200" Type="http://schemas.openxmlformats.org/officeDocument/2006/relationships/hyperlink" Target="http://files.kabbalahmedia.info/download/files/heb_o_rav_2016-08-09_clip_haim-hadashim_koah-gadol-beyoter-757.mp4" TargetMode="External"/><Relationship Id="rId201" Type="http://schemas.openxmlformats.org/officeDocument/2006/relationships/hyperlink" Target="http://files.kabbalahmedia.info/download/files/heb_o_rav_2016-08-09_clip_haim-hadashim_holat-ahava-757.mp4" TargetMode="External"/><Relationship Id="rId202" Type="http://schemas.openxmlformats.org/officeDocument/2006/relationships/hyperlink" Target="http://files.kabbalahmedia.info/download/files/heb_o_rav_2016-08-09_clip_haim-hadashim_ahava-ruhanit-756.mp4" TargetMode="External"/><Relationship Id="rId203" Type="http://schemas.openxmlformats.org/officeDocument/2006/relationships/hyperlink" Target="http://files.kabbalahmedia.info/download/files/heb_o_rav_2016-08-09_clip_haim-hadashim_ahava-meal-sina-757.mp4" TargetMode="External"/><Relationship Id="rId204" Type="http://schemas.openxmlformats.org/officeDocument/2006/relationships/hyperlink" Target="http://files.kabbalahmedia.info/download/files/heb_o_rav_2016-08-09_clip_haim-hadashim_ahava-lo-tivit-756.mp4" TargetMode="External"/><Relationship Id="rId205" Type="http://schemas.openxmlformats.org/officeDocument/2006/relationships/hyperlink" Target="http://files.kabbalahmedia.info/download/files/heb_o_rav_2016-08-04_clip_haim-hadashim_ratzon-lehanot-754.mp4" TargetMode="External"/><Relationship Id="rId206" Type="http://schemas.openxmlformats.org/officeDocument/2006/relationships/hyperlink" Target="http://files.kabbalahmedia.info/download/files/heb_o_rav_2016-08-04_clip_haim-hadashim_pituah-kelim-754.mp4" TargetMode="External"/><Relationship Id="rId207" Type="http://schemas.openxmlformats.org/officeDocument/2006/relationships/hyperlink" Target="http://files.kabbalahmedia.info/download/files/heb_o_rav_2016-08-04_clip_haim-hadashim_maamatz-hu-tnai-754.mp4" TargetMode="External"/><Relationship Id="rId208" Type="http://schemas.openxmlformats.org/officeDocument/2006/relationships/hyperlink" Target="http://files.kabbalahmedia.info/download/files/heb_o_rav_2016-08-04_clip_haim-hadashim_ma-itanu-755.mp4" TargetMode="External"/><Relationship Id="rId209" Type="http://schemas.openxmlformats.org/officeDocument/2006/relationships/hyperlink" Target="http://files.kabbalahmedia.info/download/files/heb_o_rav_2016-08-04_clip_haim-hadashim_liftoah-olam-hadash-755.mp4" TargetMode="External"/><Relationship Id="rId210" Type="http://schemas.openxmlformats.org/officeDocument/2006/relationships/hyperlink" Target="http://files.kabbalahmedia.info/download/files/heb_o_rav_2016-08-04_clip_haim-hadashim_koah-leatzlut-754.mp4" TargetMode="External"/><Relationship Id="rId211" Type="http://schemas.openxmlformats.org/officeDocument/2006/relationships/hyperlink" Target="http://files.kabbalahmedia.info/download/files/heb_o_rav_2016-08-04_clip_haim-hadashim_bishvil-ma-lazuz-755.mp4" TargetMode="External"/><Relationship Id="rId212" Type="http://schemas.openxmlformats.org/officeDocument/2006/relationships/hyperlink" Target="http://files.kabbalahmedia.info/download/files/heb_o_rav_2016-07-26_clip_haim-hadashim_zipiyot-veahzavot-753.mp4" TargetMode="External"/><Relationship Id="rId213" Type="http://schemas.openxmlformats.org/officeDocument/2006/relationships/hyperlink" Target="http://files.kabbalahmedia.info/download/files/heb_o_rav_2016-07-26_clip_haim-hadashim_tov-lekulam-752.mp4" TargetMode="External"/><Relationship Id="rId214" Type="http://schemas.openxmlformats.org/officeDocument/2006/relationships/hyperlink" Target="http://files.kabbalahmedia.info/download/files/heb_o_rav_2016-07-26_clip_haim-hadashim_sofo-shel-balon-752.mp4" TargetMode="External"/><Relationship Id="rId215" Type="http://schemas.openxmlformats.org/officeDocument/2006/relationships/hyperlink" Target="http://files.kabbalahmedia.info/download/files/heb_o_rav_2016-07-26_clip_haim-hadashim_metzapim-letov-753.mp4" TargetMode="External"/><Relationship Id="rId216" Type="http://schemas.openxmlformats.org/officeDocument/2006/relationships/hyperlink" Target="http://files.kabbalahmedia.info/download/files/heb_o_rav_2016-07-26_clip_haim-hadashim_mar-matok-emet-vesheker-752.mp4" TargetMode="External"/><Relationship Id="rId217" Type="http://schemas.openxmlformats.org/officeDocument/2006/relationships/hyperlink" Target="http://files.kabbalahmedia.info/download/files/heb_o_rav_2016-07-26_clip_haim-hadashim_koah-leehov-753.mp4" TargetMode="External"/><Relationship Id="rId218" Type="http://schemas.openxmlformats.org/officeDocument/2006/relationships/hyperlink" Target="http://files.kabbalahmedia.info/download/files/heb_o_rav_2016-07-26_clip_haim-hadashim_anahnu-ve-goral-752.mp4" TargetMode="External"/><Relationship Id="rId219" Type="http://schemas.openxmlformats.org/officeDocument/2006/relationships/hyperlink" Target="http://files.kabbalahmedia.info/download/files/heb_o_rav_2016-07-26_clip_haim-hadashim_ahava-notenet-koah-753.mp4" TargetMode="External"/><Relationship Id="rId220" Type="http://schemas.openxmlformats.org/officeDocument/2006/relationships/hyperlink" Target="http://files.kabbalahmedia.info/download/files/heb_o_rav_2016-07-21_clip_haim-hadashim_matarat-konfliktim-751.mp4" TargetMode="External"/><Relationship Id="rId221" Type="http://schemas.openxmlformats.org/officeDocument/2006/relationships/hyperlink" Target="http://files.kabbalahmedia.info/download/files/heb_o_rav_2016-07-21_clip_haim-hadashim_gilui-koah-hiyuvi-751.mp4" TargetMode="External"/><Relationship Id="rId222" Type="http://schemas.openxmlformats.org/officeDocument/2006/relationships/hyperlink" Target="http://files.kabbalahmedia.info/download/files/heb_o_rav_2016-07-21_clip_haim-hadashim_ego-gadol-751.mp4" TargetMode="External"/><Relationship Id="rId223" Type="http://schemas.openxmlformats.org/officeDocument/2006/relationships/hyperlink" Target="http://files.kabbalahmedia.info/download/files/heb_o_rav_2016-07-21_clip_haim-hadashim_avoda-bekvutza-751.mp4" TargetMode="External"/><Relationship Id="rId224" Type="http://schemas.openxmlformats.org/officeDocument/2006/relationships/hyperlink" Target="http://files.kabbalahmedia.info/download/files/heb_o_rav_2016-07-19_clip_haim-hadashim_ma-teva-doresh-748.mp4" TargetMode="External"/><Relationship Id="rId225" Type="http://schemas.openxmlformats.org/officeDocument/2006/relationships/hyperlink" Target="http://files.kabbalahmedia.info/download/files/heb_o_rav_2016-06-28_clip_haim-hadashim_anahnu-veteve-739.mp4" TargetMode="External"/><Relationship Id="rId226" Type="http://schemas.openxmlformats.org/officeDocument/2006/relationships/hyperlink" Target="http://files.kabbalahmedia.info/download/files/heb_o_rav_2016-06-21_clip_haim-hadashim_tov-vemeitiv-734.mp4" TargetMode="External"/><Relationship Id="rId227" Type="http://schemas.openxmlformats.org/officeDocument/2006/relationships/hyperlink" Target="http://files.kabbalahmedia.info/download/files/heb_o_rav_2016-07-14_clip_haim-hadashim_teva-hanivra-746.mp4" TargetMode="External"/><Relationship Id="rId228" Type="http://schemas.openxmlformats.org/officeDocument/2006/relationships/hyperlink" Target="http://files.kabbalahmedia.info/download/files/heb_o_rav_2016-07-14_clip_haim-hadashim_gilui-shoresh-ahava-747.mp4" TargetMode="External"/><Relationship Id="rId229" Type="http://schemas.openxmlformats.org/officeDocument/2006/relationships/hyperlink" Target="http://files.kabbalahmedia.info/download/files/heb_o_rav_2016-07-12_clip_haim-hadashim_merhav-meal-zman-745.mp4" TargetMode="External"/><Relationship Id="rId230" Type="http://schemas.openxmlformats.org/officeDocument/2006/relationships/hyperlink" Target="http://files.kabbalahmedia.info/download/files/heb_o_rav_2016-07-12_clip_haim-hadashim_maarehet-nihul-744.mp4" TargetMode="External"/><Relationship Id="rId231" Type="http://schemas.openxmlformats.org/officeDocument/2006/relationships/hyperlink" Target="http://files.kabbalahmedia.info/download/files/heb_o_rav_2016-07-12_clip_haim-hadashim_hashlama-hadadit-745.mp4" TargetMode="External"/><Relationship Id="rId232" Type="http://schemas.openxmlformats.org/officeDocument/2006/relationships/hyperlink" Target="http://files.kabbalahmedia.info/download/files/heb_o_rav_2016-07-12_clip_haim-hadashim_dna-ruhani-745.mp4" TargetMode="External"/><Relationship Id="rId233" Type="http://schemas.openxmlformats.org/officeDocument/2006/relationships/hyperlink" Target="http://files.kabbalahmedia.info/download/files/heb_o_rav_2016-07-05_clip_haim-hadashim_mieifo-brahot-740.mp4" TargetMode="External"/><Relationship Id="rId234" Type="http://schemas.openxmlformats.org/officeDocument/2006/relationships/hyperlink" Target="http://files.kabbalahmedia.info/download/files/heb_o_rav_2016-07-05_clip_haim-hadashim_argashat-koah-elion-740.mp4" TargetMode="External"/><Relationship Id="rId235" Type="http://schemas.openxmlformats.org/officeDocument/2006/relationships/hyperlink" Target="http://files.kabbalahmedia.info/download/files/heb_o_rav_2016-06-28_clip_haim-hadashim_bein-shnei-kohot-739.mp4" TargetMode="External"/><Relationship Id="rId236" Type="http://schemas.openxmlformats.org/officeDocument/2006/relationships/hyperlink" Target="http://files.kabbalahmedia.info/download/files/heb_o_rav_2016-06-23_clip_haim-hadashim_tafkid-asevel-736.mp4" TargetMode="External"/><Relationship Id="rId237" Type="http://schemas.openxmlformats.org/officeDocument/2006/relationships/hyperlink" Target="http://files.kabbalahmedia.info/download/files/heb_o_rav_2016-07-14_clip_haim-hadashim_thunot-haor-746.mp4" TargetMode="External"/><Relationship Id="rId238" Type="http://schemas.openxmlformats.org/officeDocument/2006/relationships/hyperlink" Target="http://files.kabbalahmedia.info/download/files/heb_o_rav_2016-07-14_clip_haim-hadashim_matara-gdola-747.mp4" TargetMode="External"/><Relationship Id="rId239" Type="http://schemas.openxmlformats.org/officeDocument/2006/relationships/hyperlink" Target="http://files.kabbalahmedia.info/download/files/heb_o_rav_2016-07-14_clip_haim-hadashim_leahavat-bore-747.mp4" TargetMode="External"/><Relationship Id="rId240" Type="http://schemas.openxmlformats.org/officeDocument/2006/relationships/hyperlink" Target="http://files.kabbalahmedia.info/download/files/heb_o_rav_2016-07-12_clip_haim-hadashim_miever-legenim-744.mp4" TargetMode="External"/><Relationship Id="rId241" Type="http://schemas.openxmlformats.org/officeDocument/2006/relationships/hyperlink" Target="http://files.kabbalahmedia.info/download/files/heb_o_rav_2016-07-12_clip_haim-hadashim_kesher-bein-olamot-745.mp4" TargetMode="External"/><Relationship Id="rId242" Type="http://schemas.openxmlformats.org/officeDocument/2006/relationships/hyperlink" Target="http://files.kabbalahmedia.info/download/files/heb_o_rav_2016-07-12_clip_haim-hadashim_genetika-ruhanit-745.mp4" TargetMode="External"/><Relationship Id="rId243" Type="http://schemas.openxmlformats.org/officeDocument/2006/relationships/hyperlink" Target="http://files.kabbalahmedia.info/download/files/heb_o_rav_2016-07-05_clip_haim-hadashim_netilat-yadaim-740.mp4" TargetMode="External"/><Relationship Id="rId244" Type="http://schemas.openxmlformats.org/officeDocument/2006/relationships/hyperlink" Target="http://files.kabbalahmedia.info/download/files/heb_o_rav_2016-07-05_clip_haim-hadashim_kavana-bekiyum-minagim-740.mp4" TargetMode="External"/><Relationship Id="rId245" Type="http://schemas.openxmlformats.org/officeDocument/2006/relationships/hyperlink" Target="http://files.kabbalahmedia.info/download/files/heb_o_rav_2016-06-28_clip_haim-hadashim_maarehet-netunim-739.mp4" TargetMode="External"/><Relationship Id="rId246" Type="http://schemas.openxmlformats.org/officeDocument/2006/relationships/hyperlink" Target="http://files.kabbalahmedia.info/download/files/heb_o_rav_2016-06-28_clip_haim-hadashim_adam-hofshi-739.mp4" TargetMode="External"/><Relationship Id="rId247" Type="http://schemas.openxmlformats.org/officeDocument/2006/relationships/hyperlink" Target="http://files.kabbalahmedia.info/download/files/heb_o_rav_2016-06-23_clip_haim-hadashim_sevel-mefateah-736.mp4" TargetMode="External"/><Relationship Id="rId248" Type="http://schemas.openxmlformats.org/officeDocument/2006/relationships/hyperlink" Target="http://files.kabbalahmedia.info/download/files/heb_o_rav_2016-06-23_clip_haim-hadashim_miluy-shalem-736.mp4" TargetMode="External"/><Relationship Id="rId249" Type="http://schemas.openxmlformats.org/officeDocument/2006/relationships/hyperlink" Target="http://files.kabbalahmedia.info/download/files/heb_o_rav_2016-06-23_clip_haim-hadashim_matara-gdola-737.mp4" TargetMode="External"/><Relationship Id="rId250" Type="http://schemas.openxmlformats.org/officeDocument/2006/relationships/hyperlink" Target="http://files.kabbalahmedia.info/download/files/heb_o_rav_2016-06-23_clip_haim-hadashim_makom-asevel-736.mp4" TargetMode="External"/><Relationship Id="rId251" Type="http://schemas.openxmlformats.org/officeDocument/2006/relationships/hyperlink" Target="http://files.kabbalahmedia.info/download/files/heb_o_rav_2016-06-21_clip_haim-hadashim_totzaa-mi-brahot-735.mp4" TargetMode="External"/><Relationship Id="rId252" Type="http://schemas.openxmlformats.org/officeDocument/2006/relationships/hyperlink" Target="http://files.kabbalahmedia.info/download/files/heb_o_rav_2016-06-21_clip_haim-hadashim_metziut-hilkit-734.mp4" TargetMode="External"/><Relationship Id="rId253" Type="http://schemas.openxmlformats.org/officeDocument/2006/relationships/hyperlink" Target="http://files.kabbalahmedia.info/download/files/heb_o_rav_2016-06-21_clip_haim-hadashim_leiyot-kamohu-735.mp4" TargetMode="External"/><Relationship Id="rId254" Type="http://schemas.openxmlformats.org/officeDocument/2006/relationships/hyperlink" Target="http://files.kabbalahmedia.info/download/files/heb_o_rav_2016-06-21_clip_haim-hadashim_lehakir-boe-735.mp4" TargetMode="External"/><Relationship Id="rId255" Type="http://schemas.openxmlformats.org/officeDocument/2006/relationships/hyperlink" Target="http://files.kabbalahmedia.info/download/files/heb_o_rav_2016-06-21_clip_haim-hadashim_kiyum-brahot-735.mp4" TargetMode="External"/><Relationship Id="rId256" Type="http://schemas.openxmlformats.org/officeDocument/2006/relationships/hyperlink" Target="http://files.kabbalahmedia.info/download/files/heb_o_rav_2016-06-21_clip_haim-hadashim_itpathut-hehrahit-734.mp4" TargetMode="External"/><Relationship Id="rId257" Type="http://schemas.openxmlformats.org/officeDocument/2006/relationships/hyperlink" Target="http://files.kabbalahmedia.info/download/files/heb_o_rav_2016-06-02_clip_haim-hadashim_tnaim-lekabalat-tora-731.mp4" TargetMode="External"/><Relationship Id="rId258" Type="http://schemas.openxmlformats.org/officeDocument/2006/relationships/hyperlink" Target="http://files.kabbalahmedia.info/download/files/heb_o_rav_2016-06-02_clip_haim-hadashim_sheelot-kiyumiyot-731.mp4" TargetMode="External"/><Relationship Id="rId259" Type="http://schemas.openxmlformats.org/officeDocument/2006/relationships/hyperlink" Target="http://files.kabbalahmedia.info/download/files/heb_o_rav_2016-06-02_clip_haim-hadashim_rishon-she-gila-730.mp4" TargetMode="External"/><Relationship Id="rId260" Type="http://schemas.openxmlformats.org/officeDocument/2006/relationships/hyperlink" Target="http://files.kabbalahmedia.info/download/files/heb_o_rav_2016-06-21_clip_haim-hadashim_itbonenut-vegilui-bore-734.mp4" TargetMode="External"/><Relationship Id="rId261" Type="http://schemas.openxmlformats.org/officeDocument/2006/relationships/hyperlink" Target="http://files.kabbalahmedia.info/download/files/heb_o_rav_2016-06-02_clip_haim-hadashim_mi-avraam-730.mp4" TargetMode="External"/><Relationship Id="rId262" Type="http://schemas.openxmlformats.org/officeDocument/2006/relationships/hyperlink" Target="http://files.kabbalahmedia.info/download/files/heb_o_rav_2016-06-02_clip_haim-hadashim_ma-kore-bahar-sinay-730.mp4" TargetMode="External"/><Relationship Id="rId263" Type="http://schemas.openxmlformats.org/officeDocument/2006/relationships/hyperlink" Target="http://files.kabbalahmedia.info/download/files/heb_o_rav_2016-06-23_clip_haim-hadashim_leishtamesh-nahon-besevel-737.mp4" TargetMode="External"/><Relationship Id="rId264" Type="http://schemas.openxmlformats.org/officeDocument/2006/relationships/hyperlink" Target="http://files.kabbalahmedia.info/download/files/heb_o_rav_2016-06-23_clip_haim-hadashim_bniyat-hevra-737.mp4" TargetMode="External"/><Relationship Id="rId265" Type="http://schemas.openxmlformats.org/officeDocument/2006/relationships/hyperlink" Target="http://files.kabbalahmedia.info/download/files/heb_o_rav_2016-06-23_clip_haim-hadashim_bishvil-ma-ratz-737.mp4" TargetMode="External"/><Relationship Id="rId266" Type="http://schemas.openxmlformats.org/officeDocument/2006/relationships/hyperlink" Target="http://files.kabbalahmedia.info/download/files/heb_o_rav_2016-06-21_clip_haim-hadashim_metziut-amitit-734.mp4" TargetMode="External"/><Relationship Id="rId267" Type="http://schemas.openxmlformats.org/officeDocument/2006/relationships/hyperlink" Target="http://files.kabbalahmedia.info/download/files/heb_o_rav_2016-06-21_clip_haim-hadashim_madan-vemekubal-734.mp4" TargetMode="External"/><Relationship Id="rId268" Type="http://schemas.openxmlformats.org/officeDocument/2006/relationships/hyperlink" Target="http://files.kabbalahmedia.info/download/files/heb_o_rav_2016-06-21_clip_haim-hadashim_koah-klali-734.mp4" TargetMode="External"/><Relationship Id="rId269" Type="http://schemas.openxmlformats.org/officeDocument/2006/relationships/hyperlink" Target="http://files.kabbalahmedia.info/download/files/heb_o_rav_2016-06-09_clip_haim-hadashim_yesod-akesher-732.mp4" TargetMode="External"/><Relationship Id="rId270" Type="http://schemas.openxmlformats.org/officeDocument/2006/relationships/hyperlink" Target="http://files.kabbalahmedia.info/download/files/heb_o_rav_2016-06-09_clip_haim-hadashim_itpathut-hehrahit-732.mp4" TargetMode="External"/><Relationship Id="rId271" Type="http://schemas.openxmlformats.org/officeDocument/2006/relationships/hyperlink" Target="http://files.kabbalahmedia.info/download/files/heb_o_rav_2016-06-09_clip_haim-hadashim_eser-sfirot-732.mp4" TargetMode="External"/><Relationship Id="rId272" Type="http://schemas.openxmlformats.org/officeDocument/2006/relationships/hyperlink" Target="http://files.kabbalahmedia.info/download/files/heb_o_rav_2016-06-09_clip_haim-hadashim_aseret-adibrot-732.mp4" TargetMode="External"/><Relationship Id="rId273" Type="http://schemas.openxmlformats.org/officeDocument/2006/relationships/hyperlink" Target="http://files.kabbalahmedia.info/download/files/heb_o_rav_2016-06-02_clip_haim-hadashim_or-legoim-731.mp4" TargetMode="External"/><Relationship Id="rId274" Type="http://schemas.openxmlformats.org/officeDocument/2006/relationships/hyperlink" Target="http://files.kabbalahmedia.info/download/files/heb_o_rav_2016-06-02_clip_haim-hadashim_ma-mishtana-731.mp4" TargetMode="External"/><Relationship Id="rId275" Type="http://schemas.openxmlformats.org/officeDocument/2006/relationships/hyperlink" Target="http://files.kabbalahmedia.info/download/files/heb_o_rav_2016-05-17_clip_haim-hadashim_zohar-sefer-meyuhad-728.mp4" TargetMode="External"/><Relationship Id="rId276" Type="http://schemas.openxmlformats.org/officeDocument/2006/relationships/hyperlink" Target="http://files.kabbalahmedia.info/download/files/heb_o_rav_2016-05-17_clip_haim-hadashim_nekuda-she-balev-728.mp4" TargetMode="External"/><Relationship Id="rId277" Type="http://schemas.openxmlformats.org/officeDocument/2006/relationships/hyperlink" Target="http://files.kabbalahmedia.info/download/files/heb_o_rav_2016-05-17_clip_haim-hadashim_mi-haya-rabi-shimon-728.mp4" TargetMode="External"/><Relationship Id="rId278" Type="http://schemas.openxmlformats.org/officeDocument/2006/relationships/hyperlink" Target="http://files.kabbalahmedia.info/download/files/heb_o_rav_2015-09-17_clip_haim-hadashim_miavraham-avinu-626.mp4" TargetMode="External"/><Relationship Id="rId279" Type="http://schemas.openxmlformats.org/officeDocument/2006/relationships/hyperlink" Target="http://files.kabbalahmedia.info/download/files/heb_o_rav_2016-06-02_clip_haim-hadashim_lama-lo-olim-731.mp4" TargetMode="External"/><Relationship Id="rId280" Type="http://schemas.openxmlformats.org/officeDocument/2006/relationships/hyperlink" Target="http://files.kabbalahmedia.info/download/files/heb_o_rav_2016-06-02_clip_haim-hadashim_koah-tov-vera-730.mp4" TargetMode="External"/><Relationship Id="rId281" Type="http://schemas.openxmlformats.org/officeDocument/2006/relationships/hyperlink" Target="http://files.kabbalahmedia.info/download/files/heb_o_rav_2016-06-02_clip_haim-hadashim_koah-shlili-mehulak-731.mp4" TargetMode="External"/><Relationship Id="rId282" Type="http://schemas.openxmlformats.org/officeDocument/2006/relationships/hyperlink" Target="http://files.kabbalahmedia.info/download/files/heb_o_rav_2016-04-07_clip_haim-hadashim_zugiyut-ruhanit-711.mp4" TargetMode="External"/><Relationship Id="rId283" Type="http://schemas.openxmlformats.org/officeDocument/2006/relationships/hyperlink" Target="http://files.kabbalahmedia.info/download/files/heb_o_rav_2016-04-07_clip_haim-hadashim_ratzon-vemiluy-711.mp4" TargetMode="External"/><Relationship Id="rId284" Type="http://schemas.openxmlformats.org/officeDocument/2006/relationships/hyperlink" Target="http://files.kabbalahmedia.info/download/files/heb_o_rav_2016-04-07_clip_haim-hadashim_madua-nashim-mashpiyot-712.mp4" TargetMode="External"/><Relationship Id="rId285" Type="http://schemas.openxmlformats.org/officeDocument/2006/relationships/hyperlink" Target="http://files.kabbalahmedia.info/download/files/heb_o_rav_2016-04-07_clip_haim-hadashim_legalot-koah-712.mp4" TargetMode="External"/><Relationship Id="rId286" Type="http://schemas.openxmlformats.org/officeDocument/2006/relationships/hyperlink" Target="http://files.kabbalahmedia.info/download/files/heb_o_rav_2016-04-07_clip_haim-hadashim_lama-yesh-bilbul-712.mp4" TargetMode="External"/><Relationship Id="rId287" Type="http://schemas.openxmlformats.org/officeDocument/2006/relationships/hyperlink" Target="http://files.kabbalahmedia.info/download/files/heb_o_rav_2016-04-07_clip_haim-hadashim_bo-ure-712.mp4" TargetMode="External"/><Relationship Id="rId288" Type="http://schemas.openxmlformats.org/officeDocument/2006/relationships/hyperlink" Target="http://files.kabbalahmedia.info/download/files/heb_o_rav_2016-04-07_clip_haim-hadashim_ahava-lotluya-bedavar-711.mp4" TargetMode="External"/><Relationship Id="rId289" Type="http://schemas.openxmlformats.org/officeDocument/2006/relationships/hyperlink" Target="http://files.kabbalahmedia.info/download/files/heb_o_rav_2013-04-28_clip_haim-hadashim_shavua-sefer-sefer-zohar.mp4" TargetMode="External"/><Relationship Id="rId290" Type="http://schemas.openxmlformats.org/officeDocument/2006/relationships/hyperlink" Target="http://files.kabbalahmedia.info/download/files/heb_o_rav_2016-05-05_clip_haim-hadashim_yahas-nahon-726.mp4" TargetMode="External"/><Relationship Id="rId291" Type="http://schemas.openxmlformats.org/officeDocument/2006/relationships/hyperlink" Target="http://files.kabbalahmedia.info/download/files/heb_o_rav_2016-05-05_clip_haim-hadashim_reiya-nehona-726.mp4" TargetMode="External"/><Relationship Id="rId292" Type="http://schemas.openxmlformats.org/officeDocument/2006/relationships/hyperlink" Target="http://files.kabbalahmedia.info/download/files/heb_o_rav_2016-05-05_clip_haim-hadashim_pitom-nealam-726.mp4" TargetMode="External"/><Relationship Id="rId293" Type="http://schemas.openxmlformats.org/officeDocument/2006/relationships/hyperlink" Target="http://files.kabbalahmedia.info/download/files/heb_o_rav_2016-05-05_clip_haim-hadashim_koah-ahibor-725.mp4" TargetMode="External"/><Relationship Id="rId294" Type="http://schemas.openxmlformats.org/officeDocument/2006/relationships/hyperlink" Target="http://files.kabbalahmedia.info/download/files/heb_o_rav_2016-05-05_clip_haim-hadashim_kesher-ahava-726.mp4" TargetMode="External"/><Relationship Id="rId295" Type="http://schemas.openxmlformats.org/officeDocument/2006/relationships/hyperlink" Target="http://files.kabbalahmedia.info/download/files/heb_o_rav_2016-05-05_clip_haim-hadashim_izun-im-teva-725.mp4" TargetMode="External"/><Relationship Id="rId296" Type="http://schemas.openxmlformats.org/officeDocument/2006/relationships/hyperlink" Target="http://files.kabbalahmedia.info/download/files/heb_o_rav_2016-05-05_clip_haim-hadashim_haim-bedarga-elyuna-725.mp4" TargetMode="External"/><Relationship Id="rId297" Type="http://schemas.openxmlformats.org/officeDocument/2006/relationships/hyperlink" Target="http://files.kabbalahmedia.info/download/files/heb_o_rav_2016-05-05_clip_haim-hadashim_bli-mahalot-725.mp4" TargetMode="External"/><Relationship Id="rId298" Type="http://schemas.openxmlformats.org/officeDocument/2006/relationships/hyperlink" Target="http://files.kabbalahmedia.info/download/files/heb_o_rav_2016-04-26_clip_haim-hadashim_margish-bamidbar-722.mp4" TargetMode="External"/><Relationship Id="rId299" Type="http://schemas.openxmlformats.org/officeDocument/2006/relationships/hyperlink" Target="http://files.kabbalahmedia.info/download/files/heb_o_rav_2016-04-26_clip_haim-hadashim_israel-bamidbar-722.mp4" TargetMode="External"/><Relationship Id="rId300" Type="http://schemas.openxmlformats.org/officeDocument/2006/relationships/hyperlink" Target="http://files.kabbalahmedia.info/download/files/heb_o_rav_2016-04-26_clip_haim-hadashim_ego-gadal-721.mp4" TargetMode="External"/><Relationship Id="rId301" Type="http://schemas.openxmlformats.org/officeDocument/2006/relationships/hyperlink" Target="http://files.kabbalahmedia.info/download/files/heb_o_rav_2016-04-26_clip_haim-hadashim_dor-hamidbar-721.mp4" TargetMode="External"/><Relationship Id="rId302" Type="http://schemas.openxmlformats.org/officeDocument/2006/relationships/hyperlink" Target="http://files.kabbalahmedia.info/download/files/heb_o_rav_2016-04-26_clip_haim-hadashim_amud-esh-veanan-722.mp4" TargetMode="External"/><Relationship Id="rId303" Type="http://schemas.openxmlformats.org/officeDocument/2006/relationships/hyperlink" Target="http://files.kabbalahmedia.info/download/files/heb_o_rav_2016-04-07_clip_haim-hadashim_shchina-babait-712.mp4" TargetMode="External"/><Relationship Id="rId304" Type="http://schemas.openxmlformats.org/officeDocument/2006/relationships/hyperlink" Target="http://files.kabbalahmedia.info/download/files/heb_o_rav_2016-04-07_clip_haim-hadashim_koah-nashi-712.mp4" TargetMode="External"/><Relationship Id="rId305" Type="http://schemas.openxmlformats.org/officeDocument/2006/relationships/hyperlink" Target="http://files.kabbalahmedia.info/download/files/heb_o_rav_2016-04-07_clip_haim-hadashim_koah-ahava-klali-712.mp4" TargetMode="External"/><Relationship Id="rId306" Type="http://schemas.openxmlformats.org/officeDocument/2006/relationships/hyperlink" Target="http://files.kabbalahmedia.info/download/files/heb_o_rav_2016-04-05_clip_haim-hadashim_yesod-ahaim-709.mp4" TargetMode="External"/><Relationship Id="rId307" Type="http://schemas.openxmlformats.org/officeDocument/2006/relationships/hyperlink" Target="http://files.kabbalahmedia.info/download/files/heb_o_rav_2016-04-05_clip_haim-hadashim_norma-hevratit-709.mp4" TargetMode="External"/><Relationship Id="rId308" Type="http://schemas.openxmlformats.org/officeDocument/2006/relationships/hyperlink" Target="http://files.kabbalahmedia.info/download/files/heb_o_rav_2016-04-05_clip_haim-hadashim_lekol-sir-709.mp4" TargetMode="External"/><Relationship Id="rId309" Type="http://schemas.openxmlformats.org/officeDocument/2006/relationships/hyperlink" Target="http://files.kabbalahmedia.info/download/files/heb_o_rav_2016-04-05_clip_haim-hadashim_gever-hazak-710.mp4" TargetMode="External"/><Relationship Id="rId310" Type="http://schemas.openxmlformats.org/officeDocument/2006/relationships/hyperlink" Target="http://files.kabbalahmedia.info/download/files/heb_o_rav_2016-04-05_clip_haim-hadashim_baaley-haim-709.mp4" TargetMode="External"/><Relationship Id="rId311" Type="http://schemas.openxmlformats.org/officeDocument/2006/relationships/hyperlink" Target="http://files.kabbalahmedia.info/download/files/heb_o_rav_2016-03-31_clip_haim-hadashim_min-ahi-mevulbal-707.mp4" TargetMode="External"/><Relationship Id="rId312" Type="http://schemas.openxmlformats.org/officeDocument/2006/relationships/hyperlink" Target="http://files.kabbalahmedia.info/download/files/heb_o_rav_2016-03-31_clip_haim-hadashim_matara-naala-708.mp4" TargetMode="External"/><Relationship Id="rId313" Type="http://schemas.openxmlformats.org/officeDocument/2006/relationships/hyperlink" Target="http://files.kabbalahmedia.info/download/files/heb_o_rav_2016-03-31_clip_haim-hadashim_mafsidim-gan-eden-707.mp4" TargetMode="External"/><Relationship Id="rId314" Type="http://schemas.openxmlformats.org/officeDocument/2006/relationships/hyperlink" Target="http://files.kabbalahmedia.info/download/files/heb_o_rav_2016-03-31_clip_haim-hadashim_hozrim-legan-eden-708.mp4" TargetMode="External"/><Relationship Id="rId315" Type="http://schemas.openxmlformats.org/officeDocument/2006/relationships/hyperlink" Target="http://files.kabbalahmedia.info/download/files/heb_o_rav_2016-03-31_clip_haim-hadashim_hinuh-lekesher-707.mp4" TargetMode="External"/><Relationship Id="rId316" Type="http://schemas.openxmlformats.org/officeDocument/2006/relationships/hyperlink" Target="http://files.kabbalahmedia.info/download/files/heb_o_rav_2016-03-31_clip_haim-hadashim_ezra-adadit-708.mp4" TargetMode="External"/><Relationship Id="rId317" Type="http://schemas.openxmlformats.org/officeDocument/2006/relationships/hyperlink" Target="http://files.kabbalahmedia.info/download/files/heb_o_rav_2016-03-31_clip_haim-hadashim_ashlama-adadit-707.mp4" TargetMode="External"/><Relationship Id="rId318" Type="http://schemas.openxmlformats.org/officeDocument/2006/relationships/hyperlink" Target="http://files.kabbalahmedia.info/download/files/heb_o_rav_2016-03-31_clip_haim-hadashim_afgant-shlita-708.mp4" TargetMode="External"/><Relationship Id="rId319" Type="http://schemas.openxmlformats.org/officeDocument/2006/relationships/hyperlink" Target="http://files.kabbalahmedia.info/download/files/heb_o_rav_2016-05-17_clip_haim-hadashim_shita-legiluy-727.mp4" TargetMode="External"/><Relationship Id="rId320" Type="http://schemas.openxmlformats.org/officeDocument/2006/relationships/hyperlink" Target="http://files.kabbalahmedia.info/download/files/heb_o_rav_2016-05-17_clip_haim-hadashim_olam-lo-muvan-727.mp4" TargetMode="External"/><Relationship Id="rId321" Type="http://schemas.openxmlformats.org/officeDocument/2006/relationships/hyperlink" Target="http://files.kabbalahmedia.info/download/files/heb_o_rav_2016-05-17_clip_haim-hadashim_masheva-enoshit-727.mp4" TargetMode="External"/><Relationship Id="rId322" Type="http://schemas.openxmlformats.org/officeDocument/2006/relationships/hyperlink" Target="http://files.kabbalahmedia.info/download/files/heb_o_rav_2016-03-17_clip_haim-hadashim_koah-sodi-706.mp4" TargetMode="External"/><Relationship Id="rId323" Type="http://schemas.openxmlformats.org/officeDocument/2006/relationships/hyperlink" Target="http://files.kabbalahmedia.info/download/files/heb_o_rav_2016-03-17_clip_haim-hadashim_bishvilo-ma-haim-706.mp4" TargetMode="External"/><Relationship Id="rId324" Type="http://schemas.openxmlformats.org/officeDocument/2006/relationships/hyperlink" Target="http://files.kabbalahmedia.info/download/files/heb_o_rav_2016-03-17_clip_haim-hadashim_bekesher-beineinu-706.mp4" TargetMode="External"/><Relationship Id="rId325" Type="http://schemas.openxmlformats.org/officeDocument/2006/relationships/hyperlink" Target="http://files.kabbalahmedia.info/download/files/heb_o_rav_2016-03-17_clip_haim-hadashim_alewai-oti-azvu-706.mp4" TargetMode="External"/><Relationship Id="rId326" Type="http://schemas.openxmlformats.org/officeDocument/2006/relationships/hyperlink" Target="http://files.kabbalahmedia.info/download/files/heb_o_rav_2016-03-15_clip_haim-hadashim_zivug-ruhani-704.mp4" TargetMode="External"/><Relationship Id="rId327" Type="http://schemas.openxmlformats.org/officeDocument/2006/relationships/hyperlink" Target="http://files.kabbalahmedia.info/download/files/heb_o_rav_2016-03-15_clip_haim-hadashim_lo-kmo-hayot-704.mp4" TargetMode="External"/><Relationship Id="rId328" Type="http://schemas.openxmlformats.org/officeDocument/2006/relationships/hyperlink" Target="http://files.kabbalahmedia.info/download/files/heb_o_rav_2016-03-15_clip_haim-hadashim_astara-704.mp4" TargetMode="External"/><Relationship Id="rId329" Type="http://schemas.openxmlformats.org/officeDocument/2006/relationships/hyperlink" Target="http://files.kabbalahmedia.info/download/files/heb_o_rav_2016-03-08_clip_haim-hadashim_shalom-aleihem-700.mp4" TargetMode="External"/><Relationship Id="rId330" Type="http://schemas.openxmlformats.org/officeDocument/2006/relationships/hyperlink" Target="http://files.kabbalahmedia.info/download/files/heb_o_rav_2016-03-08_clip_haim-hadashim_nerot-shabbat-700.mp4" TargetMode="External"/><Relationship Id="rId331" Type="http://schemas.openxmlformats.org/officeDocument/2006/relationships/hyperlink" Target="http://files.kabbalahmedia.info/download/files/heb_o_rav_2016-03-08_clip_haim-hadashim_leidamot-le-elion-700.mp4" TargetMode="External"/><Relationship Id="rId332" Type="http://schemas.openxmlformats.org/officeDocument/2006/relationships/hyperlink" Target="http://files.kabbalahmedia.info/download/files/heb_o_rav_2016-03-08_clip_haim-hadashim_bishvil-ma-ani-hay-700.mp4" TargetMode="External"/><Relationship Id="rId333" Type="http://schemas.openxmlformats.org/officeDocument/2006/relationships/hyperlink" Target="http://files.kabbalahmedia.info/download/files/heb_o_rav_2016-04-28_clip_haim-hadashim_maashimim-otanu-724.mp4" TargetMode="External"/><Relationship Id="rId334" Type="http://schemas.openxmlformats.org/officeDocument/2006/relationships/hyperlink" Target="http://files.kabbalahmedia.info/download/files/heb_o_rav_2016-04-28_clip_haim-hadashim_israelit-hadasha-724.mp4" TargetMode="External"/><Relationship Id="rId335" Type="http://schemas.openxmlformats.org/officeDocument/2006/relationships/hyperlink" Target="http://files.kabbalahmedia.info/download/files/heb_o_rav_2016-04-28_clip_haim-hadashim_medina-shel-halutzim-724.mp4" TargetMode="External"/><Relationship Id="rId336" Type="http://schemas.openxmlformats.org/officeDocument/2006/relationships/hyperlink" Target="http://files.kabbalahmedia.info/download/files/heb_o_rav_2016-04-28_clip_haim-hadashim_lama-akol-mistovev-724.mp4" TargetMode="External"/><Relationship Id="rId337" Type="http://schemas.openxmlformats.org/officeDocument/2006/relationships/hyperlink" Target="http://files.kabbalahmedia.info/download/files/heb_o_rav_2016-04-21_clip_haim-hadashim_veahavta-lereaha-kamoha-719.mp4" TargetMode="External"/><Relationship Id="rId338" Type="http://schemas.openxmlformats.org/officeDocument/2006/relationships/hyperlink" Target="http://files.kabbalahmedia.info/download/files/heb_o_rav_2016-04-21_clip_haim-hadashim_sugey-yahas-lekoah-elion-720.mp4" TargetMode="External"/><Relationship Id="rId339" Type="http://schemas.openxmlformats.org/officeDocument/2006/relationships/hyperlink" Target="http://files.kabbalahmedia.info/download/files/heb_o_rav_2016-04-21_clip_haim-hadashim_mi-rodef-ahareinu-720.mp4" TargetMode="External"/><Relationship Id="rId340" Type="http://schemas.openxmlformats.org/officeDocument/2006/relationships/hyperlink" Target="http://files.kabbalahmedia.info/download/files/heb_o_rav_2016-04-21_clip_haim-hadashim_koah-emuna-719.mp4" TargetMode="External"/><Relationship Id="rId341" Type="http://schemas.openxmlformats.org/officeDocument/2006/relationships/hyperlink" Target="http://files.kabbalahmedia.info/download/files/heb_o_rav_2016-04-19_clip_haim-hadashim_lagaat-benetzah-718.mp4" TargetMode="External"/><Relationship Id="rId342" Type="http://schemas.openxmlformats.org/officeDocument/2006/relationships/hyperlink" Target="http://files.kabbalahmedia.info/download/files/heb_o_rav_2016-04-21_clip_haim-hadashim_hitapathut-719.mp4" TargetMode="External"/><Relationship Id="rId343" Type="http://schemas.openxmlformats.org/officeDocument/2006/relationships/hyperlink" Target="http://files.kabbalahmedia.info/download/files/heb_o_rav_2016-04-19_clip_haim-hadashim_sgurim-betoh-boa-718.mp4" TargetMode="External"/><Relationship Id="rId344" Type="http://schemas.openxmlformats.org/officeDocument/2006/relationships/hyperlink" Target="http://files.kabbalahmedia.info/download/files/heb_o_rav_2016-04-21_clip_haim-hadashim_eih-yam-nikra-720.mp4" TargetMode="External"/><Relationship Id="rId345" Type="http://schemas.openxmlformats.org/officeDocument/2006/relationships/hyperlink" Target="http://files.kabbalahmedia.info/download/files/heb_o_rav_2016-04-19_clip_haim-hadashim_matara-agdola-717.mp4" TargetMode="External"/><Relationship Id="rId346" Type="http://schemas.openxmlformats.org/officeDocument/2006/relationships/hyperlink" Target="http://files.kabbalahmedia.info/download/files/heb_o_rav_2016-04-19_clip_haim-hadashim_ma-mesamel-sne-aboer-717.mp4" TargetMode="External"/><Relationship Id="rId347" Type="http://schemas.openxmlformats.org/officeDocument/2006/relationships/hyperlink" Target="http://files.kabbalahmedia.info/download/files/heb_o_rav_2016-04-19_clip_haim-hadashim_itgalut-rishona-basne-717.mp4" TargetMode="External"/><Relationship Id="rId348" Type="http://schemas.openxmlformats.org/officeDocument/2006/relationships/hyperlink" Target="http://files.kabbalahmedia.info/download/files/heb_o_rav_2016-03-08_clip_haim-hadashim_tikun-beyamot-hol-699.mp4" TargetMode="External"/><Relationship Id="rId349" Type="http://schemas.openxmlformats.org/officeDocument/2006/relationships/hyperlink" Target="http://files.kabbalahmedia.info/download/files/heb_o_rav_2016-03-08_clip_haim-hadashim_shabbat-ruhanit-699.mp4" TargetMode="External"/><Relationship Id="rId350" Type="http://schemas.openxmlformats.org/officeDocument/2006/relationships/hyperlink" Target="http://files.kabbalahmedia.info/download/files/heb_o_rav_2016-03-08_clip_haim-hadashim_shabbat-mesamelet-699.mp4" TargetMode="External"/><Relationship Id="rId351" Type="http://schemas.openxmlformats.org/officeDocument/2006/relationships/hyperlink" Target="http://files.kabbalahmedia.info/download/files/heb_o_rav_2016-03-08_clip_haim-hadashim_oneg-shabbat-700.mp4" TargetMode="External"/><Relationship Id="rId352" Type="http://schemas.openxmlformats.org/officeDocument/2006/relationships/hyperlink" Target="http://files.kabbalahmedia.info/download/files/heb_o_rav_2016-03-08_clip_haim-hadashim_minhagim-lo-tikunim-699.mp4" TargetMode="External"/><Relationship Id="rId353" Type="http://schemas.openxmlformats.org/officeDocument/2006/relationships/hyperlink" Target="http://files.kabbalahmedia.info/download/files/heb_o_rav_2016-03-08_clip_haim-hadashim_ma-mesamelet-shabbat-699v.mp4" TargetMode="External"/><Relationship Id="rId354" Type="http://schemas.openxmlformats.org/officeDocument/2006/relationships/hyperlink" Target="http://files.kabbalahmedia.info/download/files/heb_o_rav_2016-03-08_clip_haim-hadashim_mieifo-higia-shabbat-699.mp4" TargetMode="External"/><Relationship Id="rId355" Type="http://schemas.openxmlformats.org/officeDocument/2006/relationships/hyperlink" Target="http://files.kabbalahmedia.info/download/files/heb_o_rav_2016-03-03_clip_haim-hadashim_potenzial-arsani-698.mp4" TargetMode="External"/><Relationship Id="rId356" Type="http://schemas.openxmlformats.org/officeDocument/2006/relationships/hyperlink" Target="http://files.kabbalahmedia.info/download/files/heb_o_rav_2016-03-03_clip_haim-hadashim_ma-naase-mahar-698.mp4" TargetMode="External"/><Relationship Id="rId357" Type="http://schemas.openxmlformats.org/officeDocument/2006/relationships/hyperlink" Target="http://files.kabbalahmedia.info/download/files/heb_o_rav_2016-03-03_clip_haim-hadashim_kesef-meabed-maaraho-698.mp4" TargetMode="External"/><Relationship Id="rId358" Type="http://schemas.openxmlformats.org/officeDocument/2006/relationships/hyperlink" Target="http://files.kabbalahmedia.info/download/files/heb_o_rav_2016-03-01_clip_haim-hadashim_zivug-gadol-697.mp4" TargetMode="External"/><Relationship Id="rId359" Type="http://schemas.openxmlformats.org/officeDocument/2006/relationships/hyperlink" Target="http://files.kabbalahmedia.info/download/files/heb_o_rav_2016-03-01_clip_haim-hadashim_ma-mesamel-mahzor-697.mp4" TargetMode="External"/><Relationship Id="rId360" Type="http://schemas.openxmlformats.org/officeDocument/2006/relationships/hyperlink" Target="http://files.kabbalahmedia.info/download/files/heb_o_rav_2016-03-01_clip_haim-hadashim_liftoah-stimot-697.mp4" TargetMode="External"/><Relationship Id="rId361" Type="http://schemas.openxmlformats.org/officeDocument/2006/relationships/hyperlink" Target="http://files.kabbalahmedia.info/download/files/heb_o_rav_2016-02-16_clip_haim-hadashim_sod-ahaim-692.mp4" TargetMode="External"/><Relationship Id="rId362" Type="http://schemas.openxmlformats.org/officeDocument/2006/relationships/hyperlink" Target="http://files.kabbalahmedia.info/download/files/heb_o_rav_2016-02-16_clip_haim-hadashim_sod-ahaim-692.mp4" TargetMode="External"/><Relationship Id="rId363" Type="http://schemas.openxmlformats.org/officeDocument/2006/relationships/hyperlink" Target="http://files.kabbalahmedia.info/download/files/heb_o_rav_2016-02-16_clip_haim-hadashim_ratzon-lemale-693.mp4" TargetMode="External"/><Relationship Id="rId364" Type="http://schemas.openxmlformats.org/officeDocument/2006/relationships/hyperlink" Target="http://files.kabbalahmedia.info/download/files/heb_o_rav_2016-02-16_clip_haim-hadashim_ohavim-ma-shememale-692.mp4" TargetMode="External"/><Relationship Id="rId365" Type="http://schemas.openxmlformats.org/officeDocument/2006/relationships/hyperlink" Target="http://files.kabbalahmedia.info/download/files/heb_o_rav_2016-02-16_clip_haim-hadashim_mi-itrahkut-leahava-692.mp4" TargetMode="External"/><Relationship Id="rId366" Type="http://schemas.openxmlformats.org/officeDocument/2006/relationships/hyperlink" Target="http://files.kabbalahmedia.info/download/files/heb_o_rav_2016-02-16_clip_haim-hadashim_ma-keday-692.mp4" TargetMode="External"/><Relationship Id="rId367" Type="http://schemas.openxmlformats.org/officeDocument/2006/relationships/hyperlink" Target="http://files.kabbalahmedia.info/download/files/heb_o_rav_2016-02-16_clip_haim-hadashim_kod-sodi-shel-hanaa-693.mp4" TargetMode="External"/><Relationship Id="rId368" Type="http://schemas.openxmlformats.org/officeDocument/2006/relationships/hyperlink" Target="http://files.kabbalahmedia.info/download/files/heb_o_rav_2016-02-16_clip_haim-hadashim_hashuv-she-yeahvu-692.mp4" TargetMode="External"/><Relationship Id="rId369" Type="http://schemas.openxmlformats.org/officeDocument/2006/relationships/hyperlink" Target="http://files.kabbalahmedia.info/download/files/heb_o_rav_2016-02-16_clip_haim-hadashim_ein-gvul-leahava-693.mp4" TargetMode="External"/><Relationship Id="rId370" Type="http://schemas.openxmlformats.org/officeDocument/2006/relationships/hyperlink" Target="http://files.kabbalahmedia.info/download/files/heb_o_rav_2016-02-16_clip_haim-hadashim_bnuim-leehov-692.mp4" TargetMode="External"/><Relationship Id="rId371" Type="http://schemas.openxmlformats.org/officeDocument/2006/relationships/hyperlink" Target="http://files.kabbalahmedia.info/download/files/heb_o_rav_2016-02-16_clip_haim-hadashim_ahavat-olam-693.mp4" TargetMode="External"/><Relationship Id="rId372" Type="http://schemas.openxmlformats.org/officeDocument/2006/relationships/hyperlink" Target="http://files.kabbalahmedia.info/download/files/heb_o_rav_2016-02-09_clip_haim-hadashim_mahshev-merkazi-689.mp4" TargetMode="External"/><Relationship Id="rId373" Type="http://schemas.openxmlformats.org/officeDocument/2006/relationships/hyperlink" Target="http://files.kabbalahmedia.info/download/files/heb_o_rav_2016-02-09_clip_haim-hadashim_lasim-lev-689.mp4" TargetMode="External"/><Relationship Id="rId374" Type="http://schemas.openxmlformats.org/officeDocument/2006/relationships/hyperlink" Target="http://files.kabbalahmedia.info/download/files/heb_o_rav_2016-02-09_clip_haim-hadashim_katze-ahut-689.mp4" TargetMode="External"/><Relationship Id="rId375" Type="http://schemas.openxmlformats.org/officeDocument/2006/relationships/hyperlink" Target="http://files.kabbalahmedia.info/download/files/heb_o_rav_2016-02-09_clip_haim-hadashim_ein-od-milvado-689.mp4" TargetMode="External"/><Relationship Id="rId376" Type="http://schemas.openxmlformats.org/officeDocument/2006/relationships/hyperlink" Target="http://files.kabbalahmedia.info/download/files/heb_o_rav_2016-02-04_clip_haim-hadashim_ra-vetov-687.mp4" TargetMode="External"/><Relationship Id="rId377" Type="http://schemas.openxmlformats.org/officeDocument/2006/relationships/hyperlink" Target="http://files.kabbalahmedia.info/download/files/heb_o_rav_2016-02-04_clip_haim-hadashim_yahas-nahon-lehaim-687.mp4" TargetMode="External"/><Relationship Id="rId378" Type="http://schemas.openxmlformats.org/officeDocument/2006/relationships/hyperlink" Target="http://files.kabbalahmedia.info/down+load/files/heb_o_rav_2016-02-04_clip_haim-hadashim_maarehet-bikoret-686.mp4" TargetMode="External"/><Relationship Id="rId379" Type="http://schemas.openxmlformats.org/officeDocument/2006/relationships/hyperlink" Target="http://files.kabbalahmedia.info/download/files/heb_o_rav_2016-02-04_clip_haim-hadashim_deaga-she-shava-686.mp4" TargetMode="External"/><Relationship Id="rId380" Type="http://schemas.openxmlformats.org/officeDocument/2006/relationships/hyperlink" Target="http://files.kabbalahmedia.info/download/files/heb_o_rav_2016-02-02_clip_haim-hadashim_lehahin-et-atmeha-685.mp4" TargetMode="External"/><Relationship Id="rId381" Type="http://schemas.openxmlformats.org/officeDocument/2006/relationships/hyperlink" Target="http://files.kabbalahmedia.info/download/files/heb_o_rav_2016-02-02_clip_haim-hadashim_laazor-leyeled-685.mp4" TargetMode="External"/><Relationship Id="rId382" Type="http://schemas.openxmlformats.org/officeDocument/2006/relationships/hyperlink" Target="http://files.kabbalahmedia.info/download/files/heb_o_rav_2016-02-02_clip_haim-hadashim_eih-bonim-mishpaha-685.mp4" TargetMode="External"/><Relationship Id="rId383" Type="http://schemas.openxmlformats.org/officeDocument/2006/relationships/hyperlink" Target="http://files.kabbalahmedia.info/download/files/heb_o_rav_2016-02-02_clip_haim-hadashim_bikoret-atzmit-685.mp4" TargetMode="External"/><Relationship Id="rId384" Type="http://schemas.openxmlformats.org/officeDocument/2006/relationships/hyperlink" Target="http://files.kabbalahmedia.info/download/files/heb_o_rav_2016-03-15_clip_haim-hadashim_yahas-lemin-704.mp4" TargetMode="External"/><Relationship Id="rId385" Type="http://schemas.openxmlformats.org/officeDocument/2006/relationships/hyperlink" Target="http://files.kabbalahmedia.info/download/files/heb_o_rav_2016-03-15_clip_haim-hadashim_lemale-et-atzmo-704.mp4" TargetMode="External"/><Relationship Id="rId386" Type="http://schemas.openxmlformats.org/officeDocument/2006/relationships/hyperlink" Target="http://files.kabbalahmedia.info/download/files/heb_o_rav_2016-03-15_clip_haim-hadashim_dahaf-mini-704.mp4" TargetMode="External"/><Relationship Id="rId387" Type="http://schemas.openxmlformats.org/officeDocument/2006/relationships/hyperlink" Target="http://files.kabbalahmedia.info/download/files/heb_o_rav_2016-02-11_clip_haim-hadashim_ratzon-lihanot-691.mp4" TargetMode="External"/><Relationship Id="rId388" Type="http://schemas.openxmlformats.org/officeDocument/2006/relationships/hyperlink" Target="http://files.kabbalahmedia.info/download/files/heb_o_rav_2016-02-11_clip_haim-hadashim_veahavta-lereaha-kamoha-691.mp4" TargetMode="External"/><Relationship Id="rId389" Type="http://schemas.openxmlformats.org/officeDocument/2006/relationships/hyperlink" Target="http://files.kabbalahmedia.info/download/files/heb_o_rav_2016-02-11_clip_haim-hadashim_latzet-ahutza-691.mp4" TargetMode="External"/><Relationship Id="rId390" Type="http://schemas.openxmlformats.org/officeDocument/2006/relationships/hyperlink" Target="http://files.kabbalahmedia.info/download/files/heb_o_rav_2016-02-09_clip_haim-hadashim_mehkar-shelanu-688.mp4" TargetMode="External"/><Relationship Id="rId391" Type="http://schemas.openxmlformats.org/officeDocument/2006/relationships/hyperlink" Target="http://files.kabbalahmedia.info/download/files/heb_o_rav_2016-02-09_clip_haim-hadashim_mahshava-she-kosheret-688.mp4" TargetMode="External"/><Relationship Id="rId392" Type="http://schemas.openxmlformats.org/officeDocument/2006/relationships/hyperlink" Target="http://files.kabbalahmedia.info/download/files/heb_o_rav_2016-02-09_clip_haim-hadashim_mahshava-eliona-688.mp4" TargetMode="External"/><Relationship Id="rId393" Type="http://schemas.openxmlformats.org/officeDocument/2006/relationships/hyperlink" Target="http://files.kabbalahmedia.info/download/files/heb_o_rav_2016-02-09_clip_haim-hadashim_koah-mahshava-688.mp4" TargetMode="External"/><Relationship Id="rId394" Type="http://schemas.openxmlformats.org/officeDocument/2006/relationships/hyperlink" Target="http://files.kabbalahmedia.info/download/files/heb_o_rav_2016-01-19_clip_haim-hadashim_tikun-koah-shlili-679.mp4" TargetMode="External"/><Relationship Id="rId395" Type="http://schemas.openxmlformats.org/officeDocument/2006/relationships/hyperlink" Target="http://files.kabbalahmedia.info/download/files/heb_o_rav_2016-01-19_clip_haim-hadashim_homer-shebnuim-679.mp4" TargetMode="External"/><Relationship Id="rId396" Type="http://schemas.openxmlformats.org/officeDocument/2006/relationships/hyperlink" Target="http://files.kabbalahmedia.info/download/files/heb_o_rav_2016-01-19_clip_haim-hadashim_ego-ores-otanu-679.mp4" TargetMode="External"/><Relationship Id="rId397" Type="http://schemas.openxmlformats.org/officeDocument/2006/relationships/hyperlink" Target="http://files.kabbalahmedia.info/download/files/heb_o_rav_2015-04-12_clip_haim-hadashim_hosefat-koah-hiyuvi-551.mp4" TargetMode="External"/><Relationship Id="rId398" Type="http://schemas.openxmlformats.org/officeDocument/2006/relationships/hyperlink" Target="http://files.kabbalahmedia.info/files/heb_o_rav_2015-12-31_clip_haim-hadashim_noyronim-670.mp4" TargetMode="External"/><Relationship Id="rId399" Type="http://schemas.openxmlformats.org/officeDocument/2006/relationships/hyperlink" Target="http://files.kabbalahmedia.info/download/files/heb_o_rav_2015-12-31_clip_haim-hadashim_mithashev-beaherim-670.mp4" TargetMode="External"/><Relationship Id="rId400" Type="http://schemas.openxmlformats.org/officeDocument/2006/relationships/hyperlink" Target="http://files.kabbalahmedia.info/download/files/heb_o_rav_2014-01-09_clip_haim-hadashim_deagot-enoshiyot-285.mp4" TargetMode="External"/><Relationship Id="rId401" Type="http://schemas.openxmlformats.org/officeDocument/2006/relationships/hyperlink" Target="http://files.kabbalahmedia.info/download/files/heb_o_rav_2016-01-21_clip_haim-hadashim_lahatz-yihayev-681.mp4" TargetMode="External"/><Relationship Id="rId402" Type="http://schemas.openxmlformats.org/officeDocument/2006/relationships/hyperlink" Target="http://files.kabbalahmedia.info/download/files/heb_o_rav_2016-01-21_clip_haim-hadashim_islam-venotzrut-681.mp4" TargetMode="External"/><Relationship Id="rId403" Type="http://schemas.openxmlformats.org/officeDocument/2006/relationships/hyperlink" Target="http://files.kabbalahmedia.info/download/files/heb_o_rav_2016-01-21_clip_haim-hadashim_shlosha-kavim-681.mp4" TargetMode="External"/><Relationship Id="rId404" Type="http://schemas.openxmlformats.org/officeDocument/2006/relationships/hyperlink" Target="http://files.kabbalahmedia.info/download/files/heb_o_rav_2016-01-21_clip_haim-hadashim_akol-hithil-beyahadut-681.mp4" TargetMode="External"/><Relationship Id="rId405" Type="http://schemas.openxmlformats.org/officeDocument/2006/relationships/hyperlink" Target="http://files.kabbalahmedia.info/download/files/heb_o_rav_2016-01-19_clip_haim-hadashim_shnei-kohot-678.mp4" TargetMode="External"/><Relationship Id="rId406" Type="http://schemas.openxmlformats.org/officeDocument/2006/relationships/hyperlink" Target="http://files.kabbalahmedia.info/download/files/heb_o_rav_2016-01-19_clip_haim-hadashim_meever-lehomer-678.mp4" TargetMode="External"/><Relationship Id="rId407" Type="http://schemas.openxmlformats.org/officeDocument/2006/relationships/hyperlink" Target="http://files.kabbalahmedia.info/download/files/heb_o_rav_2016-01-19_clip_haim-hadashim_iefshar-lehamshih-678.mp4" TargetMode="External"/><Relationship Id="rId408" Type="http://schemas.openxmlformats.org/officeDocument/2006/relationships/hyperlink" Target="http://files.kabbalahmedia.info/download/files/heb_o_rav_2016-01-19_clip_haim-hadashim_eih-akol-hithil-678.mp4" TargetMode="External"/><Relationship Id="rId409" Type="http://schemas.openxmlformats.org/officeDocument/2006/relationships/hyperlink" Target="http://files.kabbalahmedia.info/download/files/heb_o_rav_2016-01-12_clip_haim-hadashim_sod-agadol-675.mp4" TargetMode="External"/><Relationship Id="rId410" Type="http://schemas.openxmlformats.org/officeDocument/2006/relationships/hyperlink" Target="http://files.kabbalahmedia.info/download/files/heb_o_rav_2016-01-12_clip_haim-hadashim_maarehet-afala-674.mp4" TargetMode="External"/><Relationship Id="rId411" Type="http://schemas.openxmlformats.org/officeDocument/2006/relationships/hyperlink" Target="http://files.kabbalahmedia.info/download/files/heb_o_rav_2016-01-12_clip_haim-hadashim_haim-she-lo-nigmarim-674.mp4" TargetMode="External"/><Relationship Id="rId412" Type="http://schemas.openxmlformats.org/officeDocument/2006/relationships/hyperlink" Target="http://files.kabbalahmedia.info/download/files/heb_o_rav_2016-01-12_clip_haim-hadashim_bhan-atzmeha-674.mp4" TargetMode="External"/><Relationship Id="rId413" Type="http://schemas.openxmlformats.org/officeDocument/2006/relationships/hyperlink" Target="http://files.kabbalahmedia.info/download/files/heb_o_rav_2015-12-29_clip_haim-hadashim_yerusha-amitit-668.mp4" TargetMode="External"/><Relationship Id="rId414" Type="http://schemas.openxmlformats.org/officeDocument/2006/relationships/hyperlink" Target="http://files.kabbalahmedia.info/download/files/heb_o_rav_2015-12-29_clip_haim-hadashim_tip-rishon-668.mp4" TargetMode="External"/><Relationship Id="rId415" Type="http://schemas.openxmlformats.org/officeDocument/2006/relationships/hyperlink" Target="http://files.kabbalahmedia.info/download/files/heb_o_rav_2015-12-29_clip_haim-hadashim_leargish-olam-hadash-668.mp4" TargetMode="External"/><Relationship Id="rId416" Type="http://schemas.openxmlformats.org/officeDocument/2006/relationships/hyperlink" Target="http://files.kabbalahmedia.info/download/files/heb_o_rav_2015-12-29_clip_haim-hadashim_dor-tzeir-lo-meushar-668.mp4" TargetMode="External"/><Relationship Id="rId417" Type="http://schemas.openxmlformats.org/officeDocument/2006/relationships/hyperlink" Target="http://files.kabbalahmedia.info/download/files/heb_o_rav_2016-02-11_clip_haim-hadashim_vehayu-li-totafot-690.mp4" TargetMode="External"/><Relationship Id="rId418" Type="http://schemas.openxmlformats.org/officeDocument/2006/relationships/hyperlink" Target="http://files.kabbalahmedia.info/download/files/heb_o_rav_2016-02-11_clip_haim-hadashim_rotzim-letzken-lev-690.mp4" TargetMode="External"/><Relationship Id="rId419" Type="http://schemas.openxmlformats.org/officeDocument/2006/relationships/hyperlink" Target="http://files.kabbalahmedia.info/download/files/heb_o_rav_2016-02-11_clip_haim-hadashim_ma-tfilin-mazkir-690.mp4" TargetMode="External"/><Relationship Id="rId420" Type="http://schemas.openxmlformats.org/officeDocument/2006/relationships/hyperlink" Target="http://files.kabbalahmedia.info/download/files/heb_o_rav_2016-02-11_clip_haim-hadashim_kohot-elionim-690.mp4" TargetMode="External"/><Relationship Id="rId421" Type="http://schemas.openxmlformats.org/officeDocument/2006/relationships/hyperlink" Target="http://files.kabbalahmedia.info/download/files/heb_o_rav_2015-12-29_clip_haim-hadashim_kulam-tluim-bekulam-667.mp4" TargetMode="External"/><Relationship Id="rId422" Type="http://schemas.openxmlformats.org/officeDocument/2006/relationships/hyperlink" Target="http://files.kabbalahmedia.info/download/files/heb_o_rav_2015-12-29_clip_haim-hadashim_kol-azman-doeg-667.mp4" TargetMode="External"/><Relationship Id="rId423" Type="http://schemas.openxmlformats.org/officeDocument/2006/relationships/hyperlink" Target="http://files.kabbalahmedia.info/download/files/heb_o_rav_2015-12-29_clip_haim-hadashim_al-ego-mugbar-667.mp4" TargetMode="External"/><Relationship Id="rId424" Type="http://schemas.openxmlformats.org/officeDocument/2006/relationships/hyperlink" Target="http://files.kabbalahmedia.info/download/files/heb_o_rav_2015-12-24_clip_haim-hadashim_shita-lehibur-666.mp4" TargetMode="External"/><Relationship Id="rId425" Type="http://schemas.openxmlformats.org/officeDocument/2006/relationships/hyperlink" Target="http://files.kabbalahmedia.info/download/files/heb_o_rav_2015-12-24_clip_haim-hadashim_matai-iiye-tov-666.mp4" TargetMode="External"/><Relationship Id="rId426" Type="http://schemas.openxmlformats.org/officeDocument/2006/relationships/hyperlink" Target="http://files.kabbalahmedia.info/download/files/heb_o_rav_2015-12-24_clip_haim-hadashim_maarehet-gdola-666.mp4" TargetMode="External"/><Relationship Id="rId427" Type="http://schemas.openxmlformats.org/officeDocument/2006/relationships/hyperlink" Target="http://files.kabbalahmedia.info/download/files/heb_o_rav_2015-12-24_clip_haim-hadashim_antishemiyut-666.mp4" TargetMode="External"/><Relationship Id="rId428" Type="http://schemas.openxmlformats.org/officeDocument/2006/relationships/hyperlink" Target="http://files.kabbalahmedia.info/download/files/heb_o_rav_2015-12-17_clip_haim-hadashim_hilukei-deot-662.mp4" TargetMode="External"/><Relationship Id="rId429" Type="http://schemas.openxmlformats.org/officeDocument/2006/relationships/hyperlink" Target="http://files.kabbalahmedia.info/download/files/heb_o_rav_2015-12-17_clip_haim-hadashim_hibur-meal-dhiya-662.mp4" TargetMode="External"/><Relationship Id="rId430" Type="http://schemas.openxmlformats.org/officeDocument/2006/relationships/hyperlink" Target="http://files.kabbalahmedia.info/download/files/heb_o_rav_2015-12-17_clip_haim-hadashim_ashlama-adadit-662.mp4" TargetMode="External"/><Relationship Id="rId431" Type="http://schemas.openxmlformats.org/officeDocument/2006/relationships/hyperlink" Target="http://files.kabbalahmedia.info/download/files/heb_o_rav_2016-01-14_clip_haim-hadashim_olam-elion-676.mp4" TargetMode="External"/><Relationship Id="rId432" Type="http://schemas.openxmlformats.org/officeDocument/2006/relationships/hyperlink" Target="http://files.kabbalahmedia.info/download/files/heb_o_rav_2016-01-14_clip_haim-hadashim_lifrotz-gvulot-676.mp4" TargetMode="External"/><Relationship Id="rId433" Type="http://schemas.openxmlformats.org/officeDocument/2006/relationships/hyperlink" Target="http://files.kabbalahmedia.info/download/files/heb_o_rav_2016-01-14_clip_haim-hadashim_hok-klali-676.mp4" TargetMode="External"/><Relationship Id="rId434" Type="http://schemas.openxmlformats.org/officeDocument/2006/relationships/hyperlink" Target="http://files.kabbalahmedia.info/download/files/heb_o_rav_2016-01-14_clip_haim-hadashim_eih-gadlim-kmo-etz-676.mp4" TargetMode="External"/><Relationship Id="rId435" Type="http://schemas.openxmlformats.org/officeDocument/2006/relationships/hyperlink" Target="http://files.kabbalahmedia.info/download/files/heb_o_rav_2015-12-31_clip_haim-hadashim_moah-ehad-670.mp4" TargetMode="External"/><Relationship Id="rId436" Type="http://schemas.openxmlformats.org/officeDocument/2006/relationships/hyperlink" Target="http://files.kabbalahmedia.info/download/files/heb_o_rav_2015-12-31_clip_haim-hadashim_matara-sofit-670.mp4" TargetMode="External"/><Relationship Id="rId437" Type="http://schemas.openxmlformats.org/officeDocument/2006/relationships/hyperlink" Target="https://youtu.be/FjLdL_HFtoI" TargetMode="External"/><Relationship Id="rId438" Type="http://schemas.openxmlformats.org/officeDocument/2006/relationships/hyperlink" Target="http://files.kabbalahmedia.info/download/files/heb_o_rav_2015-12-31_clip_haim-hadashim_hashiva-ishit-670.mp4" TargetMode="External"/><Relationship Id="rId439" Type="http://schemas.openxmlformats.org/officeDocument/2006/relationships/hyperlink" Target="https://youtu.be/LOPBUOVTvZ8" TargetMode="External"/><Relationship Id="rId440" Type="http://schemas.openxmlformats.org/officeDocument/2006/relationships/hyperlink" Target="http://files.kabbalahmedia.info/download/files/heb_o_rav_2015-12-22_clip_haim-hadashim_shiur-shezarih-lilmod-663.mp4" TargetMode="External"/><Relationship Id="rId441" Type="http://schemas.openxmlformats.org/officeDocument/2006/relationships/hyperlink" Target="https://youtu.be/Xr2T00ZlBVQ" TargetMode="External"/><Relationship Id="rId442" Type="http://schemas.openxmlformats.org/officeDocument/2006/relationships/hyperlink" Target="http://files.kabbalahmedia.info/download/files/heb_o_rav_2015-12-22_clip_haim-hadashim_shinui-tfisa-663.mp4" TargetMode="External"/><Relationship Id="rId443" Type="http://schemas.openxmlformats.org/officeDocument/2006/relationships/hyperlink" Target="https://youtu.be/JQeaYpddVLo" TargetMode="External"/><Relationship Id="rId444" Type="http://schemas.openxmlformats.org/officeDocument/2006/relationships/hyperlink" Target="http://files.kabbalahmedia.info/download/files/heb_o_rav_2015-12-22_clip_haim-hadashim_itpathut-663.mp4" TargetMode="External"/><Relationship Id="rId445" Type="http://schemas.openxmlformats.org/officeDocument/2006/relationships/hyperlink" Target="https://youtu.be/51CroD76MnM" TargetMode="External"/><Relationship Id="rId446" Type="http://schemas.openxmlformats.org/officeDocument/2006/relationships/hyperlink" Target="http://files.kabbalahmedia.info/download/files/heb_o_rav_2015-12-22_clip_haim-hadashim_adam-metukan-663.mp4" TargetMode="External"/><Relationship Id="rId447" Type="http://schemas.openxmlformats.org/officeDocument/2006/relationships/hyperlink" Target="https://youtu.be/uoZX1m1CSgs" TargetMode="External"/><Relationship Id="rId448" Type="http://schemas.openxmlformats.org/officeDocument/2006/relationships/hyperlink" Target="http://files.kabbalahmedia.info/download/files/heb_o_rav_2015-12-15_clip_haim-hadashim_maavak-haser-atzdaka-660.mp4" TargetMode="External"/><Relationship Id="rId449" Type="http://schemas.openxmlformats.org/officeDocument/2006/relationships/hyperlink" Target="https://youtu.be/E39zOsj2CyE" TargetMode="External"/><Relationship Id="rId450" Type="http://schemas.openxmlformats.org/officeDocument/2006/relationships/hyperlink" Target="http://files.kabbalahmedia.info/download/files/heb_o_rav_2015-04-12_clip_haim-hadashim_ma-yahzir-551.mp4" TargetMode="External"/><Relationship Id="rId451" Type="http://schemas.openxmlformats.org/officeDocument/2006/relationships/hyperlink" Target="https://youtu.be/Vq5TZHDsuJo" TargetMode="External"/><Relationship Id="rId452" Type="http://schemas.openxmlformats.org/officeDocument/2006/relationships/hyperlink" Target="http://files.kabbalahmedia.info/download/files/heb_o_rav_2016-01-26_clip_haim-hadashim_lehathil-leargish-682.mp4" TargetMode="External"/><Relationship Id="rId453" Type="http://schemas.openxmlformats.org/officeDocument/2006/relationships/hyperlink" Target="https://youtu.be/JF-niLD0DXs" TargetMode="External"/><Relationship Id="rId454" Type="http://schemas.openxmlformats.org/officeDocument/2006/relationships/hyperlink" Target="http://files.kabbalahmedia.info/download/files/heb_o_rav_2016-01-26_clip_haim-hadashim_lama-asur-682.mp4" TargetMode="External"/><Relationship Id="rId455" Type="http://schemas.openxmlformats.org/officeDocument/2006/relationships/hyperlink" Target="https://youtu.be/e_ZPzzwcty0" TargetMode="External"/><Relationship Id="rId456" Type="http://schemas.openxmlformats.org/officeDocument/2006/relationships/hyperlink" Target="http://files.kabbalahmedia.info/download/files/heb_o_rav_2016-01-26_clip_haim-hadashim_koah-eliyon-682.mp4" TargetMode="External"/><Relationship Id="rId457" Type="http://schemas.openxmlformats.org/officeDocument/2006/relationships/hyperlink" Target="https://youtu.be/Tmq4_uWXnHs" TargetMode="External"/><Relationship Id="rId458" Type="http://schemas.openxmlformats.org/officeDocument/2006/relationships/hyperlink" Target="http://files.kabbalahmedia.info/download/files/heb_o_rav_2016-01-26_clip_haim-hadashim_kashrut-bedagim-683.mp4" TargetMode="External"/><Relationship Id="rId459" Type="http://schemas.openxmlformats.org/officeDocument/2006/relationships/hyperlink" Target="https://youtu.be/DQZd6HBSg-c" TargetMode="External"/><Relationship Id="rId460" Type="http://schemas.openxmlformats.org/officeDocument/2006/relationships/hyperlink" Target="http://files.kabbalahmedia.info/download/files/heb_o_rav_2016-01-26_clip_haim-hadashim_ish-kasher-682.mp4" TargetMode="External"/><Relationship Id="rId461" Type="http://schemas.openxmlformats.org/officeDocument/2006/relationships/hyperlink" Target="https://youtu.be/so72Tpc8jnE" TargetMode="External"/><Relationship Id="rId462" Type="http://schemas.openxmlformats.org/officeDocument/2006/relationships/hyperlink" Target="http://files.kabbalahmedia.info/download/files/heb_o_rav_2016-01-26_clip_haim-hadashim_bli-leitaka-682.mp4" TargetMode="External"/><Relationship Id="rId463" Type="http://schemas.openxmlformats.org/officeDocument/2006/relationships/hyperlink" Target="https://youtu.be/HpaVdEtwr_s" TargetMode="External"/><Relationship Id="rId464" Type="http://schemas.openxmlformats.org/officeDocument/2006/relationships/hyperlink" Target="http://files.kabbalahmedia.info/download/files/heb_o_rav_2016-01-26_clip_haim-hadashim_basar-vehalav-683.mp4" TargetMode="External"/><Relationship Id="rId465" Type="http://schemas.openxmlformats.org/officeDocument/2006/relationships/hyperlink" Target="https://youtu.be/JGOluKmYgHg" TargetMode="External"/><Relationship Id="rId466" Type="http://schemas.openxmlformats.org/officeDocument/2006/relationships/hyperlink" Target="http://files.kabbalahmedia.info/download/files/heb_o_rav_2016-01-26_clip_haim-hadashim_atama-lekohot-eliyonim-682.mp4" TargetMode="External"/><Relationship Id="rId467" Type="http://schemas.openxmlformats.org/officeDocument/2006/relationships/hyperlink" Target="https://youtu.be/UpdOg7AhigQ" TargetMode="External"/><Relationship Id="rId468" Type="http://schemas.openxmlformats.org/officeDocument/2006/relationships/hyperlink" Target="http://files.kabbalahmedia.info/download/files/heb_o_rav_2016-01-07_clip_haim-hadashim_roim-olam-hadash-672.mp4" TargetMode="External"/><Relationship Id="rId469" Type="http://schemas.openxmlformats.org/officeDocument/2006/relationships/hyperlink" Target="https://youtu.be/tUm4ew25114" TargetMode="External"/><Relationship Id="rId470" Type="http://schemas.openxmlformats.org/officeDocument/2006/relationships/hyperlink" Target="http://files.kabbalahmedia.info/download/files/heb_o_rav_2016-01-07_clip_haim-hadashim_rihuk-veshita-672.mp4" TargetMode="External"/><Relationship Id="rId471" Type="http://schemas.openxmlformats.org/officeDocument/2006/relationships/hyperlink" Target="https://youtu.be/W7BDGOMkq3Q" TargetMode="External"/><Relationship Id="rId472" Type="http://schemas.openxmlformats.org/officeDocument/2006/relationships/hyperlink" Target="http://files.kabbalahmedia.info/download/files/heb_o_rav_2016-01-07_clip_haim-hadashim_or-she-mitorer-672.mp4" TargetMode="External"/><Relationship Id="rId473" Type="http://schemas.openxmlformats.org/officeDocument/2006/relationships/hyperlink" Target="https://youtu.be/4Ix-rLdwVg0" TargetMode="External"/><Relationship Id="rId474" Type="http://schemas.openxmlformats.org/officeDocument/2006/relationships/hyperlink" Target="http://files.kabbalahmedia.info/download/files/heb_o_rav_2016-01-07_clip_haim-hadashim_maarehet-nihul-672.mp4" TargetMode="External"/><Relationship Id="rId475" Type="http://schemas.openxmlformats.org/officeDocument/2006/relationships/hyperlink" Target="https://youtu.be/Ia7Q5rOQLXM" TargetMode="External"/><Relationship Id="rId476" Type="http://schemas.openxmlformats.org/officeDocument/2006/relationships/hyperlink" Target="http://files.kabbalahmedia.info/download/files/heb_o_rav_2013-12-23_clip_haim-hadashim_arahim-melahutiyim-275.mp4" TargetMode="External"/><Relationship Id="rId477" Type="http://schemas.openxmlformats.org/officeDocument/2006/relationships/hyperlink" Target="https://youtu.be/OXHq2Y9wkQM" TargetMode="External"/><Relationship Id="rId478" Type="http://schemas.openxmlformats.org/officeDocument/2006/relationships/hyperlink" Target="http://files.kabbalahmedia.info/files/heb_o_rav_2015-09-17_clip_haim-hadashim_lehakir-maarehat-626.mp4" TargetMode="External"/><Relationship Id="rId479" Type="http://schemas.openxmlformats.org/officeDocument/2006/relationships/hyperlink" Target="https://youtu.be/Sj4Gg4ZYuzc" TargetMode="External"/><Relationship Id="rId480" Type="http://schemas.openxmlformats.org/officeDocument/2006/relationships/hyperlink" Target="http://files.kabbalahmedia.info/download/files/heb_o_rav_2015-09-17_clip_haim-hadashim_akol-shelah-627.mp4" TargetMode="External"/><Relationship Id="rId481" Type="http://schemas.openxmlformats.org/officeDocument/2006/relationships/hyperlink" Target="https://youtu.be/WA3sRfZU-sk" TargetMode="External"/><Relationship Id="rId482" Type="http://schemas.openxmlformats.org/officeDocument/2006/relationships/hyperlink" Target="http://files.kabbalahmedia.info/download/files/heb_o_rav_2013-10-06_clip_haim-hadashim_thuna-hadasha-236.mp4" TargetMode="External"/><Relationship Id="rId483" Type="http://schemas.openxmlformats.org/officeDocument/2006/relationships/hyperlink" Target="https://youtu.be/gMOUpDu3eCA" TargetMode="External"/><Relationship Id="rId484" Type="http://schemas.openxmlformats.org/officeDocument/2006/relationships/hyperlink" Target="http://files.kabbalahmedia.info/download/files/heb_o_rav_2013-10-06_clip_haim-hadashim_maze-mudaut-atzmi-236.mp4" TargetMode="External"/><Relationship Id="rId485" Type="http://schemas.openxmlformats.org/officeDocument/2006/relationships/hyperlink" Target="https://youtu.be/iOCrUaqA_Fs" TargetMode="External"/><Relationship Id="rId486" Type="http://schemas.openxmlformats.org/officeDocument/2006/relationships/hyperlink" Target="http://files.kabbalahmedia.info/download/files/heb_o_rav_2013-10-06_clip_haim-hadashim_kvutza-236.mp4" TargetMode="External"/><Relationship Id="rId487" Type="http://schemas.openxmlformats.org/officeDocument/2006/relationships/hyperlink" Target="https://youtu.be/3VY_ITHMwm0" TargetMode="External"/><Relationship Id="rId488" Type="http://schemas.openxmlformats.org/officeDocument/2006/relationships/hyperlink" Target="http://files.kabbalahmedia.info/download/files/heb_o_rav_2013-05-28_clip_haim-hadashim_mimush-ahava-bezulat-189.mp4" TargetMode="External"/><Relationship Id="rId489" Type="http://schemas.openxmlformats.org/officeDocument/2006/relationships/hyperlink" Target="https://youtu.be/vYWhfKq4Ems" TargetMode="External"/><Relationship Id="rId490" Type="http://schemas.openxmlformats.org/officeDocument/2006/relationships/hyperlink" Target="http://files.kabbalahmedia.info/download/files/heb_o_rav_2013-05-28_clip_haim-hadashim_ahava-yofi-189.mp4" TargetMode="External"/><Relationship Id="rId491" Type="http://schemas.openxmlformats.org/officeDocument/2006/relationships/hyperlink" Target="https://youtu.be/cqQkMFhB73k" TargetMode="External"/><Relationship Id="rId492" Type="http://schemas.openxmlformats.org/officeDocument/2006/relationships/hyperlink" Target="http://files.kabbalahmedia.info/download/files/heb_o_rav_2013-05-21_clip_haim-hadashim_mitat-sdom-185.mp4" TargetMode="External"/><Relationship Id="rId493" Type="http://schemas.openxmlformats.org/officeDocument/2006/relationships/hyperlink" Target="https://youtu.be/vUR6siLOmvs" TargetMode="External"/><Relationship Id="rId494" Type="http://schemas.openxmlformats.org/officeDocument/2006/relationships/hyperlink" Target="http://files.kabbalahmedia.info/files/heb_o_rav_2013-12-22_clip_haim-hadashim_ta-haim-2-276.mp4" TargetMode="External"/><Relationship Id="rId495" Type="http://schemas.openxmlformats.org/officeDocument/2006/relationships/hyperlink" Target="https://youtu.be/8M3E7TXx8Zw" TargetMode="External"/><Relationship Id="rId496" Type="http://schemas.openxmlformats.org/officeDocument/2006/relationships/hyperlink" Target="http://files.kabbalahmedia.info/files/heb_o_rav_2013-12-22_clip_haim-hadashim_ta-haim-1-276.mp4" TargetMode="External"/><Relationship Id="rId497" Type="http://schemas.openxmlformats.org/officeDocument/2006/relationships/hyperlink" Target="https://youtu.be/hDbtiSP7Lnk" TargetMode="External"/><Relationship Id="rId498" Type="http://schemas.openxmlformats.org/officeDocument/2006/relationships/hyperlink" Target="http://files.kabbalahmedia.info/download/files/heb_o_rav_2013-12-22_clip_haim-hadashim_gever-ve-isha-276.mp4" TargetMode="External"/><Relationship Id="rId499" Type="http://schemas.openxmlformats.org/officeDocument/2006/relationships/hyperlink" Target="https://youtu.be/6NYRkCQ4Ed0" TargetMode="External"/><Relationship Id="rId500" Type="http://schemas.openxmlformats.org/officeDocument/2006/relationships/hyperlink" Target="http://files.kabbalahmedia.info/download/files/heb_o_rav_2013-10-29_clip_haim-hadashim_tikun-245.mp4" TargetMode="External"/><Relationship Id="rId501" Type="http://schemas.openxmlformats.org/officeDocument/2006/relationships/hyperlink" Target="https://youtu.be/ihH86Hrs2Pc" TargetMode="External"/><Relationship Id="rId502" Type="http://schemas.openxmlformats.org/officeDocument/2006/relationships/hyperlink" Target="http://files.kabbalahmedia.info/files/heb_o_rav_2013-10-20_clip_haim-hadashim_shoping-244.mp4" TargetMode="External"/><Relationship Id="rId503" Type="http://schemas.openxmlformats.org/officeDocument/2006/relationships/hyperlink" Target="https://youtu.be/bBwrhn__CJU" TargetMode="External"/><Relationship Id="rId504" Type="http://schemas.openxmlformats.org/officeDocument/2006/relationships/hyperlink" Target="http://files.kabbalahmedia.info/download/files/heb_o_rav_2013-10-20_clip_haim-hadashim_bli-musar-244.mp4" TargetMode="External"/><Relationship Id="rId505" Type="http://schemas.openxmlformats.org/officeDocument/2006/relationships/hyperlink" Target="https://youtu.be/xDOPPh3EwsA" TargetMode="External"/><Relationship Id="rId506" Type="http://schemas.openxmlformats.org/officeDocument/2006/relationships/hyperlink" Target="http://files.kabbalahmedia.info/files/heb_o_rav_2015-09-08_clip_haim-hadashim_migeenom-legan-eden-623.mp4" TargetMode="External"/><Relationship Id="rId507" Type="http://schemas.openxmlformats.org/officeDocument/2006/relationships/hyperlink" Target="https://youtu.be/oExayiXXkVo" TargetMode="External"/><Relationship Id="rId508" Type="http://schemas.openxmlformats.org/officeDocument/2006/relationships/hyperlink" Target="http://files.kabbalahmedia.info/files/heb_o_rav_2015-09-08_clip_haim-hadashim_matara-gdola-623.mp4" TargetMode="External"/><Relationship Id="rId509" Type="http://schemas.openxmlformats.org/officeDocument/2006/relationships/hyperlink" Target="https://youtu.be/UGLs3mtz_6w" TargetMode="External"/><Relationship Id="rId510" Type="http://schemas.openxmlformats.org/officeDocument/2006/relationships/hyperlink" Target="http://files.kabbalahmedia.info/files/heb_o_rav_2015-09-08_clip_haim-hadashim_lama-mitragshim-622.mp4" TargetMode="External"/><Relationship Id="rId511" Type="http://schemas.openxmlformats.org/officeDocument/2006/relationships/hyperlink" Target="https://youtu.be/JqGXiHEr9PY" TargetMode="External"/><Relationship Id="rId512" Type="http://schemas.openxmlformats.org/officeDocument/2006/relationships/hyperlink" Target="http://files.kabbalahmedia.info/files/heb_o_rav_2015-09-08_clip_haim-hadashim_kfitza-el-atid-623.mp4" TargetMode="External"/><Relationship Id="rId513" Type="http://schemas.openxmlformats.org/officeDocument/2006/relationships/hyperlink" Target="https://youtu.be/jNl1NZ6_QAE" TargetMode="External"/><Relationship Id="rId514" Type="http://schemas.openxmlformats.org/officeDocument/2006/relationships/hyperlink" Target="http://files.kabbalahmedia.info/download/files/heb_o_rav_2015-09-08_clip_haim-hadashim_delet-leolam-hadash-622.mp4" TargetMode="External"/><Relationship Id="rId515" Type="http://schemas.openxmlformats.org/officeDocument/2006/relationships/hyperlink" Target="https://youtu.be/UvLv6vxJQgg" TargetMode="External"/><Relationship Id="rId516" Type="http://schemas.openxmlformats.org/officeDocument/2006/relationships/hyperlink" Target="http://files.kabbalahmedia.info/download/files/heb_o_rav_2015-09-08_clip_haim-hadashim_akol-doeh-622.mp4" TargetMode="External"/><Relationship Id="rId517" Type="http://schemas.openxmlformats.org/officeDocument/2006/relationships/hyperlink" Target="https://youtu.be/Pw0E_HpCnJM" TargetMode="External"/><Relationship Id="rId518" Type="http://schemas.openxmlformats.org/officeDocument/2006/relationships/hyperlink" Target="http://files.kabbalahmedia.info/files/heb_o_rav_2015-08-16_clip_haim-hadashim_sheelot-mahutiyot-612.mp4" TargetMode="External"/><Relationship Id="rId519" Type="http://schemas.openxmlformats.org/officeDocument/2006/relationships/hyperlink" Target="https://youtu.be/Dr6E7DLYw6c" TargetMode="External"/><Relationship Id="rId520" Type="http://schemas.openxmlformats.org/officeDocument/2006/relationships/hyperlink" Target="http://files.kabbalahmedia.info/files/heb_o_rav_2015-08-16_clip_haim-hadashim_mi-she-lo-maamin-613.mp4" TargetMode="External"/><Relationship Id="rId521" Type="http://schemas.openxmlformats.org/officeDocument/2006/relationships/hyperlink" Target="https://youtu.be/OfZYLqIfvn4" TargetMode="External"/><Relationship Id="rId522" Type="http://schemas.openxmlformats.org/officeDocument/2006/relationships/hyperlink" Target="http://files.kabbalahmedia.info/download/files/heb_o_rav_2015-08-16_clip_haim-hadashim_mahu-bait-mikdash-613.mp4" TargetMode="External"/><Relationship Id="rId523" Type="http://schemas.openxmlformats.org/officeDocument/2006/relationships/hyperlink" Target="https://youtu.be/4o7UIWd6Km8" TargetMode="External"/><Relationship Id="rId524" Type="http://schemas.openxmlformats.org/officeDocument/2006/relationships/hyperlink" Target="http://files.kabbalahmedia.info/download/files/heb_o_rav_2015-08-16_clip_haim-hadashim_kesher-lifnei-hurban-613.mp4" TargetMode="External"/><Relationship Id="rId525" Type="http://schemas.openxmlformats.org/officeDocument/2006/relationships/hyperlink" Target="https://youtu.be/gnSkAe2kVMc" TargetMode="External"/><Relationship Id="rId526" Type="http://schemas.openxmlformats.org/officeDocument/2006/relationships/hyperlink" Target="http://files.kabbalahmedia.info/download/files/heb_o_rav_2015-08-13_clip_haim-hadashim_maavar-lekir-611.mp4" TargetMode="External"/><Relationship Id="rId527" Type="http://schemas.openxmlformats.org/officeDocument/2006/relationships/hyperlink" Target="https://youtu.be/DfEFtqDQnr8" TargetMode="External"/><Relationship Id="rId528" Type="http://schemas.openxmlformats.org/officeDocument/2006/relationships/hyperlink" Target="http://files.kabbalahmedia.info/download/files/heb_o_rav_2015-08-13_clip_haim-hadashim_maarehet-hukim-611.mp4" TargetMode="External"/><Relationship Id="rId529" Type="http://schemas.openxmlformats.org/officeDocument/2006/relationships/hyperlink" Target="https://youtu.be/eELHJrBtwBE" TargetMode="External"/><Relationship Id="rId530" Type="http://schemas.openxmlformats.org/officeDocument/2006/relationships/hyperlink" Target="http://files.kabbalahmedia.info/download/files/heb_o_rav_2015-08-13_clip_haim-hadashim_akol-talui-beahana-611.mp4" TargetMode="External"/><Relationship Id="rId531" Type="http://schemas.openxmlformats.org/officeDocument/2006/relationships/hyperlink" Target="https://youtu.be/3057OA7kqi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files.kabbalahmedia.info/video/heb_o_rav_2013-01-08_program_haim-hadashim-ktaim_n1.wmv" TargetMode="External"/><Relationship Id="rId2" Type="http://schemas.openxmlformats.org/officeDocument/2006/relationships/hyperlink" Target="http://files.kabbalahmedia.info/video/heb_o_rav_2013-01-08_program_haim-hadashim-ktaim_n2.wmv" TargetMode="External"/><Relationship Id="rId3" Type="http://schemas.openxmlformats.org/officeDocument/2006/relationships/hyperlink" Target="http://files.kabbalahmedia.info/video/heb_o_rav_2013-01-08_program_haim-hadashim-ktaim_n3.wmv" TargetMode="External"/><Relationship Id="rId4" Type="http://schemas.openxmlformats.org/officeDocument/2006/relationships/hyperlink" Target="http://files.kabbalahmedia.info/video/heb_o_rav_2013-01-08_program_haim-hadashim-ktaim_n4.wmv" TargetMode="External"/><Relationship Id="rId5" Type="http://schemas.openxmlformats.org/officeDocument/2006/relationships/hyperlink" Target="http://files.kabbalahmedia.info/video/heb_o_rav_2013-01-15_program_haim-hadashim-ktaim_n5.wmv" TargetMode="External"/><Relationship Id="rId6" Type="http://schemas.openxmlformats.org/officeDocument/2006/relationships/hyperlink" Target="http://files.kabbalahmedia.info/video/heb_o_rav_2013-01-15_program_haim-hadashim-ktaim_n6.wmv" TargetMode="External"/><Relationship Id="rId7" Type="http://schemas.openxmlformats.org/officeDocument/2006/relationships/hyperlink" Target="http://files.kabbalahmedia.info/video/heb_o_rav_2013-01-15_program_haim-hadashim-ktaim_n7.wmv" TargetMode="External"/><Relationship Id="rId8" Type="http://schemas.openxmlformats.org/officeDocument/2006/relationships/hyperlink" Target="http://files.kabbalahmedia.info/video/heb_o_rav_2013-01-15_program_haim-hadashim-ktaim_n8.wmv" TargetMode="External"/><Relationship Id="rId9" Type="http://schemas.openxmlformats.org/officeDocument/2006/relationships/hyperlink" Target="http://files.kabbalahmedia.info/video/heb_o_rav_2013-01-29_program_haim-hadashim-ktaim_n9.wmv" TargetMode="External"/><Relationship Id="rId10" Type="http://schemas.openxmlformats.org/officeDocument/2006/relationships/hyperlink" Target="http://files.kabbalahmedia.info/video/heb_o_rav_2013-01-29_program_haim-hadashim-ktaim_n10.wmv" TargetMode="External"/><Relationship Id="rId11" Type="http://schemas.openxmlformats.org/officeDocument/2006/relationships/hyperlink" Target="http://files.kabbalahmedia.info/video/heb_o_rav_2013-01-29_program_haim-hadashim-ktaim_n11.wmv" TargetMode="External"/><Relationship Id="rId12" Type="http://schemas.openxmlformats.org/officeDocument/2006/relationships/hyperlink" Target="http://files.kabbalahmedia.info/video/heb_o_rav_2013-01-29_program_haim-hadashim-ktaim_n12.wmv" TargetMode="External"/><Relationship Id="rId13" Type="http://schemas.openxmlformats.org/officeDocument/2006/relationships/hyperlink" Target="http://files.kabbalahmedia.info/video/heb_o_rav_2013-02-04_program_haim-hadashim-ktaim_n13.wmv" TargetMode="External"/><Relationship Id="rId14" Type="http://schemas.openxmlformats.org/officeDocument/2006/relationships/hyperlink" Target="http://files.kabbalahmedia.info/video/heb_o_rav_2013-02-04_program_haim-hadashim-ktaim_n14.wmv" TargetMode="External"/><Relationship Id="rId15" Type="http://schemas.openxmlformats.org/officeDocument/2006/relationships/hyperlink" Target="http://files.kabbalahmedia.info/video/heb_o_rav_2013-02-04_program_haim-hadashim-ktaim_n15.wmv" TargetMode="External"/><Relationship Id="rId16" Type="http://schemas.openxmlformats.org/officeDocument/2006/relationships/hyperlink" Target="http://files.kabbalahmedia.info/video/heb_o_rav_2013-02-04_program_haim-hadashim-ktaim_n16.wmv" TargetMode="External"/><Relationship Id="rId17" Type="http://schemas.openxmlformats.org/officeDocument/2006/relationships/hyperlink" Target="http://files.kabbalahmedia.info/video/heb_o_rav_2013-02-11_program_haim-hadashim-ktaim_n17.wmv" TargetMode="External"/><Relationship Id="rId18" Type="http://schemas.openxmlformats.org/officeDocument/2006/relationships/hyperlink" Target="http://files.kabbalahmedia.info/video/heb_o_rav_2013-02-11_program_haim-hadashim-ktaim_n18.wmv" TargetMode="External"/><Relationship Id="rId19" Type="http://schemas.openxmlformats.org/officeDocument/2006/relationships/hyperlink" Target="http://files.kabbalahmedia.info/video/heb_o_rav_2013-02-11_program_haim-hadashim-ktaim_n19.wmv" TargetMode="External"/><Relationship Id="rId20" Type="http://schemas.openxmlformats.org/officeDocument/2006/relationships/hyperlink" Target="http://files.kabbalahmedia.info/video/heb_o_rav_2013-02-11_program_haim-hadashim-ktaim_n20.wmv" TargetMode="External"/><Relationship Id="rId21" Type="http://schemas.openxmlformats.org/officeDocument/2006/relationships/hyperlink" Target="http://files.kabbalahmedia.info/video/heb_o_rav_2013-02-18_program_haim-hadashim-ktaim_n21.wmv" TargetMode="External"/><Relationship Id="rId22" Type="http://schemas.openxmlformats.org/officeDocument/2006/relationships/hyperlink" Target="http://files.kabbalahmedia.info/video/heb_o_rav_2013-02-18_program_haim-hadashim-ktaim_n22.wmv" TargetMode="External"/><Relationship Id="rId23" Type="http://schemas.openxmlformats.org/officeDocument/2006/relationships/hyperlink" Target="http://files.kabbalahmedia.info/video/heb_o_rav_2013-02-18_program_haim-hadashim-ktaim_n23.wmv" TargetMode="External"/><Relationship Id="rId24" Type="http://schemas.openxmlformats.org/officeDocument/2006/relationships/hyperlink" Target="http://files.kabbalahmedia.info/video/heb_o_rav_2013-02-18_program_haim-hadashim-ktaim_n24.wmv" TargetMode="External"/><Relationship Id="rId25" Type="http://schemas.openxmlformats.org/officeDocument/2006/relationships/hyperlink" Target="http://files.kabbalahmedia.info/video/heb_o_rav_2013-03-04_program_haim-hadashim-ktaim_n25.wmv" TargetMode="External"/><Relationship Id="rId26" Type="http://schemas.openxmlformats.org/officeDocument/2006/relationships/hyperlink" Target="http://files.kabbalahmedia.info/video/heb_o_rav_2013-03-04_program_haim-hadashim-ktaim_n26.wmv" TargetMode="External"/><Relationship Id="rId27" Type="http://schemas.openxmlformats.org/officeDocument/2006/relationships/hyperlink" Target="http://files.kabbalahmedia.info/video/heb_o_rav_2013-03-04_program_haim-hadashim-ktaim_n27.wmv" TargetMode="External"/><Relationship Id="rId28" Type="http://schemas.openxmlformats.org/officeDocument/2006/relationships/hyperlink" Target="http://files.kabbalahmedia.info/video/heb_o_rav_2013-03-04_program_haim-hadashim-ktaim_n28.wmv" TargetMode="External"/><Relationship Id="rId29" Type="http://schemas.openxmlformats.org/officeDocument/2006/relationships/hyperlink" Target="http://files.kabbalahmedia.info/video/heb_o_rav_2013-03-18_program_haim-hadashim-ktaim_n30.wmv" TargetMode="External"/><Relationship Id="rId30" Type="http://schemas.openxmlformats.org/officeDocument/2006/relationships/hyperlink" Target="http://files.kabbalahmedia.info/video/heb_o_rav_2013-03-18_program_haim-hadashim-ktaim_n31.wmv" TargetMode="External"/><Relationship Id="rId31" Type="http://schemas.openxmlformats.org/officeDocument/2006/relationships/hyperlink" Target="http://files.kabbalahmedia.info/video/heb_o_rav_2013-03-18_program_haim-hadashim-ktaim_n32.wmv" TargetMode="External"/><Relationship Id="rId32" Type="http://schemas.openxmlformats.org/officeDocument/2006/relationships/hyperlink" Target="http://files.kabbalahmedia.info/video/heb_o_rav_2013-04-08_program_haim-hadashim-ktaim_n33.wmv" TargetMode="External"/><Relationship Id="rId33" Type="http://schemas.openxmlformats.org/officeDocument/2006/relationships/hyperlink" Target="http://files.kabbalahmedia.info/video/heb_o_rav_2013-04-08_program_haim-hadashim-ktaim_n34.wmv" TargetMode="External"/><Relationship Id="rId34" Type="http://schemas.openxmlformats.org/officeDocument/2006/relationships/hyperlink" Target="http://files.kabbalahmedia.info/video/heb_o_rav_2013-04-08_program_haim-hadashim-ktaim_n35.wmv" TargetMode="External"/><Relationship Id="rId35" Type="http://schemas.openxmlformats.org/officeDocument/2006/relationships/hyperlink" Target="http://files.kabbalahmedia.info/video/heb_o_rav_2013-04-08_program_haim-hadashim-ktaim_n36.wmv" TargetMode="External"/><Relationship Id="rId36" Type="http://schemas.openxmlformats.org/officeDocument/2006/relationships/hyperlink" Target="http://files.kabbalahmedia.info/download/video/heb_o_rav_2013-04-22_program_haim-hadashim-ktaim_n37.wmv" TargetMode="External"/><Relationship Id="rId37" Type="http://schemas.openxmlformats.org/officeDocument/2006/relationships/hyperlink" Target="http://files.kabbalahmedia.info/download/video/heb_o_rav_2013-04-22_program_haim-hadashim-ktaim_n38.wmv" TargetMode="External"/><Relationship Id="rId38" Type="http://schemas.openxmlformats.org/officeDocument/2006/relationships/hyperlink" Target="http://files.kabbalahmedia.info/download/video/heb_o_rav_2013-04-22_program_haim-hadashim-ktaim_n39.wmv" TargetMode="External"/><Relationship Id="rId39" Type="http://schemas.openxmlformats.org/officeDocument/2006/relationships/hyperlink" Target="http://files.kabbalahmedia.info/download/video/heb_o_rav_2013-04-22_program_haim-hadashim-ktaim_n40.wmv" TargetMode="External"/><Relationship Id="rId40" Type="http://schemas.openxmlformats.org/officeDocument/2006/relationships/hyperlink" Target="http://files.kabbalahmedia.info/download/video/heb_o_rav_2013-04-29_program_haim-hadashim-ktaim_n41.wmv" TargetMode="External"/><Relationship Id="rId41" Type="http://schemas.openxmlformats.org/officeDocument/2006/relationships/hyperlink" Target="http://files.kabbalahmedia.info/download/video/heb_o_rav_2013-04-29_program_haim-hadashim-ktaim_n42.wmv" TargetMode="External"/><Relationship Id="rId42" Type="http://schemas.openxmlformats.org/officeDocument/2006/relationships/hyperlink" Target="http://files.kabbalahmedia.info/download/video/heb_o_rav_2013-04-29_program_haim-hadashim-ktaim_n43.wmv" TargetMode="External"/><Relationship Id="rId43" Type="http://schemas.openxmlformats.org/officeDocument/2006/relationships/hyperlink" Target="http://files.kabbalahmedia.info/download/video/heb_o_rav_2013-04-29_program_haim-hadashim-ktaim_n44.wmv" TargetMode="External"/><Relationship Id="rId44" Type="http://schemas.openxmlformats.org/officeDocument/2006/relationships/hyperlink" Target="http://files.kabbalahmedia.info/download/video/heb_o_rav_2013-05-08_program_haim-hadashim-ktaim_45.wmv" TargetMode="External"/><Relationship Id="rId45" Type="http://schemas.openxmlformats.org/officeDocument/2006/relationships/hyperlink" Target="http://files.kabbalahmedia.info/download/video/heb_o_rav_2013-05-08_program_haim-hadashim-ktaim_46.wmv" TargetMode="External"/><Relationship Id="rId46" Type="http://schemas.openxmlformats.org/officeDocument/2006/relationships/hyperlink" Target="http://files.kabbalahmedia.info/download/video/heb_o_rav_2013-05-08_program_haim-hadashim-ktaim_47.wmv" TargetMode="External"/><Relationship Id="rId47" Type="http://schemas.openxmlformats.org/officeDocument/2006/relationships/hyperlink" Target="http://files.kabbalahmedia.info/download/video/heb_o_rav_2013-05-08_program_haim-hadashim-ktaim_48.wmv" TargetMode="External"/><Relationship Id="rId48" Type="http://schemas.openxmlformats.org/officeDocument/2006/relationships/hyperlink" Target="http://files.kabbalahmedia.info/download/video/heb_o_rav_2013-05-13_program_haim-hadashim-ktaim_49.wmv" TargetMode="External"/><Relationship Id="rId49" Type="http://schemas.openxmlformats.org/officeDocument/2006/relationships/hyperlink" Target="http://files.kabbalahmedia.info/download/video/heb_o_rav_2013-05-13_program_haim-hadashim-ktaim_50.wmv" TargetMode="External"/><Relationship Id="rId50" Type="http://schemas.openxmlformats.org/officeDocument/2006/relationships/hyperlink" Target="http://files.kabbalahmedia.info/download/video/heb_o_rav_2013-05-13_program_haim-hadashim-ktaim_51.wmv" TargetMode="External"/><Relationship Id="rId51" Type="http://schemas.openxmlformats.org/officeDocument/2006/relationships/hyperlink" Target="http://files.kabbalahmedia.info/download/video/heb_o_rav_2013-05-13_program_haim-hadashim-ktaim_52.wmv" TargetMode="External"/><Relationship Id="rId52" Type="http://schemas.openxmlformats.org/officeDocument/2006/relationships/hyperlink" Target="http://files.kabbalahmedia.info/download/video/heb_o_rav_2013-05-20_program_haim-hadashim-ktaim_53.wmv" TargetMode="External"/><Relationship Id="rId53" Type="http://schemas.openxmlformats.org/officeDocument/2006/relationships/hyperlink" Target="http://files.kabbalahmedia.info/download/video/heb_o_rav_2013-05-20_program_haim-hadashim-ktaim_54.wmv" TargetMode="External"/><Relationship Id="rId54" Type="http://schemas.openxmlformats.org/officeDocument/2006/relationships/hyperlink" Target="http://files.kabbalahmedia.info/download/video/heb_o_rav_2013-05-20_program_haim-hadashim-ktaim_55.wmv" TargetMode="External"/><Relationship Id="rId55" Type="http://schemas.openxmlformats.org/officeDocument/2006/relationships/hyperlink" Target="http://files.kabbalahmedia.info/download/video/heb_o_rav_2013-05-20_program_haim-hadashim-ktaim_56.wmv" TargetMode="External"/><Relationship Id="rId56" Type="http://schemas.openxmlformats.org/officeDocument/2006/relationships/hyperlink" Target="http://files.kabbalahmedia.info/download/video/heb_o_rav_2013-05-27_program_haim-hadashim-ktaim_57.wmv" TargetMode="External"/><Relationship Id="rId57" Type="http://schemas.openxmlformats.org/officeDocument/2006/relationships/hyperlink" Target="http://files.kabbalahmedia.info/download/video/heb_o_rav_2013-05-27_program_haim-hadashim-ktaim_58.wmv" TargetMode="External"/><Relationship Id="rId58" Type="http://schemas.openxmlformats.org/officeDocument/2006/relationships/hyperlink" Target="http://files.kabbalahmedia.info/download/video/heb_o_rav_2013-05-27_program_haim-hadashim-ktaim_59.wmv" TargetMode="External"/><Relationship Id="rId59" Type="http://schemas.openxmlformats.org/officeDocument/2006/relationships/hyperlink" Target="http://files.kabbalahmedia.info/download/video/heb_o_rav_2013-05-27_program_haim-hadashim-ktaim_60.wmv" TargetMode="External"/><Relationship Id="rId60" Type="http://schemas.openxmlformats.org/officeDocument/2006/relationships/hyperlink" Target="http://files.kabbalahmedia.info/download/video/heb_o_rav_2013-06-03_program_haim-hadashim-ktaim_61.wmv" TargetMode="External"/><Relationship Id="rId61" Type="http://schemas.openxmlformats.org/officeDocument/2006/relationships/hyperlink" Target="http://files.kabbalahmedia.info/download/video/heb_o_rav_2013-06-03_program_haim-hadashim-ktaim_62.wmv" TargetMode="External"/><Relationship Id="rId62" Type="http://schemas.openxmlformats.org/officeDocument/2006/relationships/hyperlink" Target="http://files.kabbalahmedia.info/download/video/heb_o_rav_2013-06-03_program_haim-hadashim-ktaim_63.wmv" TargetMode="External"/><Relationship Id="rId63" Type="http://schemas.openxmlformats.org/officeDocument/2006/relationships/hyperlink" Target="http://files.kabbalahmedia.info/download/video/heb_o_rav_2013-06-03_program_haim-hadashim-ktaim_64.wmv" TargetMode="External"/><Relationship Id="rId64" Type="http://schemas.openxmlformats.org/officeDocument/2006/relationships/hyperlink" Target="http://files.kabbalahmedia.info/download/video/heb_o_rav_2013-06-03_program_haim-hadashim-ktaim_special-sadnaot.wmv" TargetMode="External"/><Relationship Id="rId65" Type="http://schemas.openxmlformats.org/officeDocument/2006/relationships/hyperlink" Target="http://files.kabbalahmedia.info/download/video/heb_o_rav_2013-06-17_program_haim-hadashim-ktaim_n65.wmv" TargetMode="External"/><Relationship Id="rId66" Type="http://schemas.openxmlformats.org/officeDocument/2006/relationships/hyperlink" Target="http://files.kabbalahmedia.info/download/video/heb_o_rav_2013-06-10_program_haim-hadashim-ktaim_n66.wmv" TargetMode="External"/><Relationship Id="rId67" Type="http://schemas.openxmlformats.org/officeDocument/2006/relationships/hyperlink" Target="http://files.kabbalahmedia.info/download/video/heb_o_rav_2013-06-17_program_haim-hadashim-ktaim_n67.wmv" TargetMode="External"/><Relationship Id="rId68" Type="http://schemas.openxmlformats.org/officeDocument/2006/relationships/hyperlink" Target="http://files.kabbalahmedia.info/download/video/heb_o_rav_2013-06-10_program_haim-hadashim-ktaim_n68.wmv" TargetMode="External"/><Relationship Id="rId69" Type="http://schemas.openxmlformats.org/officeDocument/2006/relationships/hyperlink" Target="http://files.kabbalahmedia.info/download/video/heb_o_rav_2013-06-10_program_haim-hadashim-ktaim_n69.wmv" TargetMode="External"/><Relationship Id="rId70" Type="http://schemas.openxmlformats.org/officeDocument/2006/relationships/hyperlink" Target="http://files.kabbalahmedia.info/download/video/heb_o_rav_2013-06-17_program_haim-hadashim-ktaim_n70.wmv" TargetMode="External"/><Relationship Id="rId71" Type="http://schemas.openxmlformats.org/officeDocument/2006/relationships/hyperlink" Target="http://files.kabbalahmedia.info/download/video/heb_o_rav_2013-06-17_program_haim-hadashim-ktaim_n71.wmv" TargetMode="External"/><Relationship Id="rId72" Type="http://schemas.openxmlformats.org/officeDocument/2006/relationships/hyperlink" Target="http://files.kabbalahmedia.info/download/video/heb_o_rav_2013-06-17_program_haim-hadashim-ktaim_n72.wmv" TargetMode="External"/><Relationship Id="rId73" Type="http://schemas.openxmlformats.org/officeDocument/2006/relationships/hyperlink" Target="http://files.kabbalahmedia.info/download/video/heb_o_rav_2013-06-24_program_haim-hadashim-ktaim_n73.wmv" TargetMode="External"/><Relationship Id="rId74" Type="http://schemas.openxmlformats.org/officeDocument/2006/relationships/hyperlink" Target="http://files.kabbalahmedia.info/download/video/heb_o_rav_2013-06-24_program_haim-hadashim-ktaim_n74.wmv" TargetMode="External"/><Relationship Id="rId75" Type="http://schemas.openxmlformats.org/officeDocument/2006/relationships/hyperlink" Target="http://files.kabbalahmedia.info/download/video/heb_o_rav_2013-06-24_program_haim-hadashim-ktaim_n75.wmv" TargetMode="External"/><Relationship Id="rId76" Type="http://schemas.openxmlformats.org/officeDocument/2006/relationships/hyperlink" Target="http://files.kabbalahmedia.info/download/video/heb_o_rav_2013-06-24_program_haim-hadashim-ktaim_n76.wmv" TargetMode="External"/><Relationship Id="rId77" Type="http://schemas.openxmlformats.org/officeDocument/2006/relationships/hyperlink" Target="http://files.kabbalahmedia.info/download/video/heb_o_rav_2013-07-01_program_haim-hadashim-ktaim_n77.wmv" TargetMode="External"/><Relationship Id="rId78" Type="http://schemas.openxmlformats.org/officeDocument/2006/relationships/hyperlink" Target="http://files.kabbalahmedia.info/download/video/heb_o_rav_2013-07-01_program_haim-hadashim-ktaim_n78.wmv" TargetMode="External"/><Relationship Id="rId79" Type="http://schemas.openxmlformats.org/officeDocument/2006/relationships/hyperlink" Target="http://files.kabbalahmedia.info/download/video/heb_o_rav_2013-07-01_program_haim-hadashim-ktaim_n79.wmv" TargetMode="External"/><Relationship Id="rId80" Type="http://schemas.openxmlformats.org/officeDocument/2006/relationships/hyperlink" Target="http://files.kabbalahmedia.info/download/video/heb_o_rav_2013-07-01_program_haim-hadashim-ktaim_n80.wmv" TargetMode="External"/><Relationship Id="rId81" Type="http://schemas.openxmlformats.org/officeDocument/2006/relationships/hyperlink" Target="http://files.kabbalahmedia.info/download/video/heb_o_rav_2013-07-08_program_haim-hadashim-ktaim_n81.wmv" TargetMode="External"/><Relationship Id="rId82" Type="http://schemas.openxmlformats.org/officeDocument/2006/relationships/hyperlink" Target="http://files.kabbalahmedia.info/download/video/heb_o_rav_2013-07-08_program_haim-hadashim-ktaim_n82.wmv" TargetMode="External"/><Relationship Id="rId83" Type="http://schemas.openxmlformats.org/officeDocument/2006/relationships/hyperlink" Target="http://files.kabbalahmedia.info/download/video/heb_o_rav_2013-07-08_program_haim-hadashim-ktaim_n83.wmv" TargetMode="External"/><Relationship Id="rId84" Type="http://schemas.openxmlformats.org/officeDocument/2006/relationships/hyperlink" Target="http://files.kabbalahmedia.info/download/video/heb_o_rav_2013-07-08_program_haim-hadashim-ktaim_n84.wmv" TargetMode="External"/><Relationship Id="rId85" Type="http://schemas.openxmlformats.org/officeDocument/2006/relationships/hyperlink" Target="http://files.kabbalahmedia.info/download/video/heb_o_rav_2013-07-16_program_haim-hadashim-ktaim_n85.wmv" TargetMode="External"/><Relationship Id="rId86" Type="http://schemas.openxmlformats.org/officeDocument/2006/relationships/hyperlink" Target="http://files.kabbalahmedia.info/download/video/heb_o_rav_2013-07-16_program_haim-hadashim-ktaim_n86.wmv" TargetMode="External"/><Relationship Id="rId87" Type="http://schemas.openxmlformats.org/officeDocument/2006/relationships/hyperlink" Target="http://files.kabbalahmedia.info/download/video/heb_o_rav_2013-07-16_program_haim-hadashim-ktaim_n87.wmv" TargetMode="External"/><Relationship Id="rId88" Type="http://schemas.openxmlformats.org/officeDocument/2006/relationships/hyperlink" Target="http://files.kabbalahmedia.info/download/video/heb_o_rav_2013-07-16_program_haim-hadashim-ktaim_n88.wmv" TargetMode="External"/><Relationship Id="rId89" Type="http://schemas.openxmlformats.org/officeDocument/2006/relationships/hyperlink" Target="http://files.kabbalahmedia.info/download/video/heb_o_rav_2013-07-22_program_haim-hadashim-ktaim_n89.wmv" TargetMode="External"/><Relationship Id="rId90" Type="http://schemas.openxmlformats.org/officeDocument/2006/relationships/hyperlink" Target="http://files.kabbalahmedia.info/download/video/heb_o_rav_2013-07-22_program_haim-hadashim-ktaim_n90.wmv" TargetMode="External"/><Relationship Id="rId91" Type="http://schemas.openxmlformats.org/officeDocument/2006/relationships/hyperlink" Target="http://files.kabbalahmedia.info/download/video/heb_o_rav_2013-07-22_program_haim-hadashim-ktaim_n91.wmv" TargetMode="External"/><Relationship Id="rId92" Type="http://schemas.openxmlformats.org/officeDocument/2006/relationships/hyperlink" Target="http://files.kabbalahmedia.info/download/video/heb_o_rav_2013-07-22_program_haim-hadashim-ktaim_n92.wmv" TargetMode="External"/><Relationship Id="rId93" Type="http://schemas.openxmlformats.org/officeDocument/2006/relationships/hyperlink" Target="http://files.kabbalahmedia.info/download/video/heb_o_rav_2013-07-29_program_haim-hadashim-ktaim_n93.wmv" TargetMode="External"/><Relationship Id="rId94" Type="http://schemas.openxmlformats.org/officeDocument/2006/relationships/hyperlink" Target="http://files.kabbalahmedia.info/download/video/heb_o_rav_2013-07-29_program_haim-hadashim-ktaim_n94.wmv" TargetMode="External"/><Relationship Id="rId95" Type="http://schemas.openxmlformats.org/officeDocument/2006/relationships/hyperlink" Target="http://files.kabbalahmedia.info/download/video/heb_o_rav_2013-07-29_program_haim-hadashim-ktaim_n95.wmv" TargetMode="External"/><Relationship Id="rId96" Type="http://schemas.openxmlformats.org/officeDocument/2006/relationships/hyperlink" Target="http://files.kabbalahmedia.info/download/video/heb_o_rav_2013-07-29_program_haim-hadashim-ktaim_n96.wmv" TargetMode="External"/><Relationship Id="rId97" Type="http://schemas.openxmlformats.org/officeDocument/2006/relationships/hyperlink" Target="http://files.kabbalahmedia.info/download/video/heb_o_rav_2013-11-07_program_haim-hadashim-ktaim_n97.wmv" TargetMode="External"/><Relationship Id="rId98" Type="http://schemas.openxmlformats.org/officeDocument/2006/relationships/hyperlink" Target="http://files.kabbalahmedia.info/download/video/heb_o_rav_2013-11-07_program_haim-hadashim-ktaim_n98.wmv" TargetMode="External"/><Relationship Id="rId99" Type="http://schemas.openxmlformats.org/officeDocument/2006/relationships/hyperlink" Target="http://files.kabbalahmedia.info/download/video/heb_o_rav_2013-11-07_program_haim-hadashim-ktaim_n99.wmv" TargetMode="External"/><Relationship Id="rId100" Type="http://schemas.openxmlformats.org/officeDocument/2006/relationships/hyperlink" Target="http://files.kabbalahmedia.info/download/video/heb_o_rav_2013-11-07_program_haim-hadashim-ktaim_n100.wmv" TargetMode="External"/><Relationship Id="rId101" Type="http://schemas.openxmlformats.org/officeDocument/2006/relationships/hyperlink" Target="http://files.kabbalahmedia.info/download/video/heb_o_rav_2013-11-14_program_haim-hadashim-ktaim_n101.wmv" TargetMode="External"/><Relationship Id="rId102" Type="http://schemas.openxmlformats.org/officeDocument/2006/relationships/hyperlink" Target="http://files.kabbalahmedia.info/download/video/heb_o_rav_2013-11-14_program_haim-hadashim-ktaim_n102.wmv" TargetMode="External"/><Relationship Id="rId103" Type="http://schemas.openxmlformats.org/officeDocument/2006/relationships/hyperlink" Target="http://files.kabbalahmedia.info/download/video/heb_o_rav_2013-11-14_program_haim-hadashim-ktaim_n103.wmv" TargetMode="External"/><Relationship Id="rId104" Type="http://schemas.openxmlformats.org/officeDocument/2006/relationships/hyperlink" Target="http://files.kabbalahmedia.info/download/video/heb_o_rav_2013-11-14_program_haim-hadashim-ktaim_n104.wmv" TargetMode="External"/><Relationship Id="rId105" Type="http://schemas.openxmlformats.org/officeDocument/2006/relationships/hyperlink" Target="http://files.kabbalahmedia.info/download/video/heb_o_rav_2013-11-21_program_haim-hadashim-ktaim_n105.wmv" TargetMode="External"/><Relationship Id="rId106" Type="http://schemas.openxmlformats.org/officeDocument/2006/relationships/hyperlink" Target="http://files.kabbalahmedia.info/download/video/heb_o_rav_2013-11-21_program_haim-hadashim-ktaim_n106.wmv" TargetMode="External"/><Relationship Id="rId107" Type="http://schemas.openxmlformats.org/officeDocument/2006/relationships/hyperlink" Target="http://files.kabbalahmedia.info/download/video/heb_o_rav_2013-11-21_program_haim-hadashim-ktaim_n107.wmv" TargetMode="External"/><Relationship Id="rId108" Type="http://schemas.openxmlformats.org/officeDocument/2006/relationships/hyperlink" Target="http://files.kabbalahmedia.info/download/video/heb_o_rav_2013-11-21_program_haim-hadashim-ktaim_n108.wmv" TargetMode="External"/><Relationship Id="rId109" Type="http://schemas.openxmlformats.org/officeDocument/2006/relationships/hyperlink" Target="http://files.kabbalahmedia.info/download/video/heb_o_rav_2013-11-22_program_haim-hadashim-ktaim_n109.wmv" TargetMode="External"/><Relationship Id="rId110" Type="http://schemas.openxmlformats.org/officeDocument/2006/relationships/hyperlink" Target="http://files.kabbalahmedia.info/download/video/heb_o_rav_2013-11-22_program_haim-hadashim-ktaim_n110.wmv" TargetMode="External"/><Relationship Id="rId111" Type="http://schemas.openxmlformats.org/officeDocument/2006/relationships/hyperlink" Target="http://files.kabbalahmedia.info/download/video/heb_o_rav_2013-11-22_program_haim-hadashim-ktaim_n111.wmv" TargetMode="External"/><Relationship Id="rId112" Type="http://schemas.openxmlformats.org/officeDocument/2006/relationships/hyperlink" Target="http://files.kabbalahmedia.info/download/video/heb_o_rav_2013-11-22_program_haim-hadashim-ktaim_n112.wmv" TargetMode="External"/><Relationship Id="rId113" Type="http://schemas.openxmlformats.org/officeDocument/2006/relationships/hyperlink" Target="http://files.kabbalahmedia.info/download/video/heb_o_rav_2013-12-01_program_haim-hadashim-ktaim_n113.wmv" TargetMode="External"/><Relationship Id="rId114" Type="http://schemas.openxmlformats.org/officeDocument/2006/relationships/hyperlink" Target="http://files.kabbalahmedia.info/download/video/heb_o_rav_2013-12-01_program_haim-hadashim-ktaim_n114.wmv" TargetMode="External"/><Relationship Id="rId115" Type="http://schemas.openxmlformats.org/officeDocument/2006/relationships/hyperlink" Target="http://files.kabbalahmedia.info/download/video/heb_o_rav_2013-12-01_program_haim-hadashim-ktaim_n115.wmv" TargetMode="External"/><Relationship Id="rId116" Type="http://schemas.openxmlformats.org/officeDocument/2006/relationships/hyperlink" Target="http://files.kabbalahmedia.info/download/video/heb_o_rav_2013-12-01_program_haim-hadashim-ktaim_n116.wmv" TargetMode="External"/><Relationship Id="rId117" Type="http://schemas.openxmlformats.org/officeDocument/2006/relationships/hyperlink" Target="http://files.kabbalahmedia.info/download/video/heb_o_rav_2013-12-05_program_haim-hadashim-ktaim_n117.wmv" TargetMode="External"/><Relationship Id="rId118" Type="http://schemas.openxmlformats.org/officeDocument/2006/relationships/hyperlink" Target="http://files.kabbalahmedia.info/download/video/heb_o_rav_2013-12-05_program_haim-hadashim-ktaim_n118.wmv" TargetMode="External"/><Relationship Id="rId119" Type="http://schemas.openxmlformats.org/officeDocument/2006/relationships/hyperlink" Target="http://files.kabbalahmedia.info/download/video/heb_o_rav_2013-12-05_program_haim-hadashim-ktaim_n119.wmv" TargetMode="External"/><Relationship Id="rId120" Type="http://schemas.openxmlformats.org/officeDocument/2006/relationships/hyperlink" Target="http://files.kabbalahmedia.info/download/video/heb_o_rav_2013-12-05_program_haim-hadashim-ktaim_n120.wmv" TargetMode="External"/><Relationship Id="rId121" Type="http://schemas.openxmlformats.org/officeDocument/2006/relationships/hyperlink" Target="http://files.kabbalahmedia.info/download/video/heb_o_rav_2013-12-20_program_haim-hadashim-ktaim_n121.wmv" TargetMode="External"/><Relationship Id="rId122" Type="http://schemas.openxmlformats.org/officeDocument/2006/relationships/hyperlink" Target="http://files.kabbalahmedia.info/download/video/heb_o_rav_2013-12-20_program_haim-hadashim-ktaim_n122.wmv" TargetMode="External"/><Relationship Id="rId123" Type="http://schemas.openxmlformats.org/officeDocument/2006/relationships/hyperlink" Target="http://files.kabbalahmedia.info/download/video/heb_o_rav_2013-12-20_program_haim-hadashim-ktaim_n123.wmv" TargetMode="External"/><Relationship Id="rId124" Type="http://schemas.openxmlformats.org/officeDocument/2006/relationships/hyperlink" Target="http://files.kabbalahmedia.info/download/video/heb_o_rav_2013-12-20_program_haim-hadashim-ktaim_n124.wmv" TargetMode="External"/><Relationship Id="rId125" Type="http://schemas.openxmlformats.org/officeDocument/2006/relationships/hyperlink" Target="http://files.kabbalahmedia.info/download/video/heb_o_rav_2013-12-20_program_haim-hadashim-ktaim_n125.wmv" TargetMode="External"/><Relationship Id="rId126" Type="http://schemas.openxmlformats.org/officeDocument/2006/relationships/hyperlink" Target="http://files.kabbalahmedia.info/download/video/heb_o_rav_2013-12-20_program_haim-hadashim-ktaim_n126.wmv" TargetMode="External"/><Relationship Id="rId127" Type="http://schemas.openxmlformats.org/officeDocument/2006/relationships/hyperlink" Target="http://files.kabbalahmedia.info/download/video/heb_o_rav_2013-12-20_program_haim-hadashim-ktaim_n127.wmv" TargetMode="External"/><Relationship Id="rId128" Type="http://schemas.openxmlformats.org/officeDocument/2006/relationships/hyperlink" Target="http://files.kabbalahmedia.info/download/video/heb_o_rav_2013-12-20_program_haim-hadashim-ktaim_n128.wmv" TargetMode="External"/><Relationship Id="rId129" Type="http://schemas.openxmlformats.org/officeDocument/2006/relationships/hyperlink" Target="http://files.kabbalahmedia.info/download/video/heb_o_rav_2013-12-20_program_haim-hadashim-ktaim_n129.wmv" TargetMode="External"/><Relationship Id="rId130" Type="http://schemas.openxmlformats.org/officeDocument/2006/relationships/hyperlink" Target="http://files.kabbalahmedia.info/download/video/heb_o_rav_2013-12-20_program_haim-hadashim-ktaim_n130.wmv" TargetMode="External"/><Relationship Id="rId131" Type="http://schemas.openxmlformats.org/officeDocument/2006/relationships/hyperlink" Target="http://files.kabbalahmedia.info/download/video/heb_o_rav_2013-12-20_program_haim-hadashim-ktaim_n131.wmv" TargetMode="External"/><Relationship Id="rId132" Type="http://schemas.openxmlformats.org/officeDocument/2006/relationships/hyperlink" Target="http://files.kabbalahmedia.info/download/video/heb_o_rav_2013-12-20_program_haim-hadashim-ktaim_n132.wmv" TargetMode="External"/><Relationship Id="rId133" Type="http://schemas.openxmlformats.org/officeDocument/2006/relationships/hyperlink" Target="http://files.kabbalahmedia.info/download/video/heb_o_rav_2013-12-23_program_haim-hadashim-ktaim_n133.wmv" TargetMode="External"/><Relationship Id="rId134" Type="http://schemas.openxmlformats.org/officeDocument/2006/relationships/hyperlink" Target="http://files.kabbalahmedia.info/download/video/heb_o_rav_2013-12-20_program_haim-hadashim-ktaim_n134.wmv" TargetMode="External"/><Relationship Id="rId135" Type="http://schemas.openxmlformats.org/officeDocument/2006/relationships/hyperlink" Target="http://files.kabbalahmedia.info/download/video/heb_o_rav_2013-12-20_program_haim-hadashim-ktaim_n135.wmv" TargetMode="External"/><Relationship Id="rId136" Type="http://schemas.openxmlformats.org/officeDocument/2006/relationships/hyperlink" Target="http://files.kabbalahmedia.info/download/video/heb_o_rav_2013-12-20_program_haim-hadashim-ktaim_n136.wmv" TargetMode="External"/><Relationship Id="rId137" Type="http://schemas.openxmlformats.org/officeDocument/2006/relationships/hyperlink" Target="http://files.kabbalahmedia.info/download/video/heb_o_rav_2014-02-20_program_haim-hadashim-ktaim_n137.wmv" TargetMode="External"/><Relationship Id="rId138" Type="http://schemas.openxmlformats.org/officeDocument/2006/relationships/hyperlink" Target="http://files.kabbalahmedia.info/download/video/heb_o_rav_2014-02-20_program_haim-hadashim-ktaim_n138.wmv" TargetMode="External"/><Relationship Id="rId139" Type="http://schemas.openxmlformats.org/officeDocument/2006/relationships/hyperlink" Target="http://files.kabbalahmedia.info/download/video/heb_o_rav_2014-02-20_program_haim-hadashim-ktaim_n139.wmv" TargetMode="External"/><Relationship Id="rId140" Type="http://schemas.openxmlformats.org/officeDocument/2006/relationships/hyperlink" Target="http://files.kabbalahmedia.info/download/video/heb_o_rav_2014-02-20_program_haim-hadashim-ktaim_n140.wmv" TargetMode="External"/><Relationship Id="rId141" Type="http://schemas.openxmlformats.org/officeDocument/2006/relationships/hyperlink" Target="http://files.kabbalahmedia.info/download/video/heb_o_rav_2014-02-27_program_haim-hadashim-ktaim_n141.wmv" TargetMode="External"/><Relationship Id="rId142" Type="http://schemas.openxmlformats.org/officeDocument/2006/relationships/hyperlink" Target="http://files.kabbalahmedia.info/download/video/heb_o_rav_2014-02-27_program_haim-hadashim-ktaim_n142.wmv" TargetMode="External"/><Relationship Id="rId143" Type="http://schemas.openxmlformats.org/officeDocument/2006/relationships/hyperlink" Target="http://files.kabbalahmedia.info/download/video/heb_o_rav_2014-02-27_program_haim-hadashim-ktaim_n143.wmv" TargetMode="External"/><Relationship Id="rId144" Type="http://schemas.openxmlformats.org/officeDocument/2006/relationships/hyperlink" Target="http://files.kabbalahmedia.info/download/video/heb_o_rav_2014-02-27_program_haim-hadashim-ktaim_n144.wmv" TargetMode="External"/><Relationship Id="rId145" Type="http://schemas.openxmlformats.org/officeDocument/2006/relationships/hyperlink" Target="http://files.kabbalahmedia.info/download/video/heb_o_rav_2014-03-13_program_haim-hadashim-ktaim_n145.wmv" TargetMode="External"/><Relationship Id="rId146" Type="http://schemas.openxmlformats.org/officeDocument/2006/relationships/hyperlink" Target="http://files.kabbalahmedia.info/download/video/heb_o_rav_2014-03-13_program_haim-hadashim-ktaim_n146.wmv" TargetMode="External"/><Relationship Id="rId147" Type="http://schemas.openxmlformats.org/officeDocument/2006/relationships/hyperlink" Target="http://files.kabbalahmedia.info/download/video/heb_o_rav_2014-03-13_program_haim-hadashim-ktaim_n147.wmv" TargetMode="External"/><Relationship Id="rId148" Type="http://schemas.openxmlformats.org/officeDocument/2006/relationships/hyperlink" Target="http://files.kabbalahmedia.info/download/video/heb_o_rav_2014-03-13_program_haim-hadashim-ktaim_n148.wmv" TargetMode="External"/><Relationship Id="rId149" Type="http://schemas.openxmlformats.org/officeDocument/2006/relationships/hyperlink" Target="http://files.kabbalahmedia.info/download/video/heb_o_rav_2014-03-20_program_haim-hadashim-ktaim_n149.wmv" TargetMode="External"/><Relationship Id="rId150" Type="http://schemas.openxmlformats.org/officeDocument/2006/relationships/hyperlink" Target="http://files.kabbalahmedia.info/download/video/heb_o_rav_2014-03-20_program_haim-hadashim-ktaim_n150.wmv" TargetMode="External"/><Relationship Id="rId151" Type="http://schemas.openxmlformats.org/officeDocument/2006/relationships/hyperlink" Target="http://files.kabbalahmedia.info/download/video/heb_o_rav_2014-03-20_program_haim-hadashim-ktaim_n151.wmv" TargetMode="External"/><Relationship Id="rId152" Type="http://schemas.openxmlformats.org/officeDocument/2006/relationships/hyperlink" Target="http://files.kabbalahmedia.info/download/video/heb_o_rav_2014-03-20_program_haim-hadashim-ktaim_n152.wmv" TargetMode="External"/><Relationship Id="rId153" Type="http://schemas.openxmlformats.org/officeDocument/2006/relationships/hyperlink" Target="http://files.kabbalahmedia.info/download/video/heb_o_rav_2014-03-27_program_haim-hadashim-ktaim_n153.wmv" TargetMode="External"/><Relationship Id="rId154" Type="http://schemas.openxmlformats.org/officeDocument/2006/relationships/hyperlink" Target="http://files.kabbalahmedia.info/download/video/heb_o_rav_2014-03-27_program_haim-hadashim-ktaim_n154.wmv" TargetMode="External"/><Relationship Id="rId155" Type="http://schemas.openxmlformats.org/officeDocument/2006/relationships/hyperlink" Target="http://files.kabbalahmedia.info/download/video/heb_o_rav_2014-03-27_program_haim-hadashim-ktaim_n155.wmv" TargetMode="External"/><Relationship Id="rId156" Type="http://schemas.openxmlformats.org/officeDocument/2006/relationships/hyperlink" Target="http://files.kabbalahmedia.info/download/video/heb_o_rav_2014-03-27_program_haim-hadashim-ktaim_n156.wmv" TargetMode="External"/><Relationship Id="rId157" Type="http://schemas.openxmlformats.org/officeDocument/2006/relationships/hyperlink" Target="http://files.kabbalahmedia.info/download/video/heb_o_rav_2014-04-03_program_haim-hadashim-ktaim_n157.wmv" TargetMode="External"/><Relationship Id="rId158" Type="http://schemas.openxmlformats.org/officeDocument/2006/relationships/hyperlink" Target="http://files.kabbalahmedia.info/download/video/heb_o_rav_2014-04-03_program_haim-hadashim-ktaim_n158.wmv" TargetMode="External"/><Relationship Id="rId159" Type="http://schemas.openxmlformats.org/officeDocument/2006/relationships/hyperlink" Target="http://files.kabbalahmedia.info/download/video/heb_o_rav_2014-04-03_program_haim-hadashim-ktaim_n159.wmv" TargetMode="External"/><Relationship Id="rId160" Type="http://schemas.openxmlformats.org/officeDocument/2006/relationships/hyperlink" Target="http://files.kabbalahmedia.info/download/video/heb_o_rav_2014-04-03_program_haim-hadashim-ktaim_n160.wmv" TargetMode="External"/><Relationship Id="rId161" Type="http://schemas.openxmlformats.org/officeDocument/2006/relationships/hyperlink" Target="http://files.kabbalahmedia.info/download/video/heb_o_rav_2014-04-10_program_haim-hadashim-ktaim_n161.wmv" TargetMode="External"/><Relationship Id="rId162" Type="http://schemas.openxmlformats.org/officeDocument/2006/relationships/hyperlink" Target="http://files.kabbalahmedia.info/video/heb_o_rav_2014-04-10_program_haim-hadashim-ktaim_n162.wmv" TargetMode="External"/><Relationship Id="rId163" Type="http://schemas.openxmlformats.org/officeDocument/2006/relationships/hyperlink" Target="http://files.kabbalahmedia.info/video/heb_o_rav_2014-04-10_program_haim-hadashim-ktaim_n163.wmv" TargetMode="External"/><Relationship Id="rId164" Type="http://schemas.openxmlformats.org/officeDocument/2006/relationships/hyperlink" Target="http://files.kabbalahmedia.info/video/heb_o_rav_2014-04-10_program_haim-hadashim-ktaim_n164.wmv" TargetMode="External"/><Relationship Id="rId165" Type="http://schemas.openxmlformats.org/officeDocument/2006/relationships/hyperlink" Target="http://files.kabbalahmedia.info/video/heb_o_rav_2014-04-17_program_haim-hadashim-ktaim_n165.wmv" TargetMode="External"/><Relationship Id="rId166" Type="http://schemas.openxmlformats.org/officeDocument/2006/relationships/hyperlink" Target="http://files.kabbalahmedia.info/video/heb_o_rav_2014-04-17_program_haim-hadashim-ktaim_n166.wmv" TargetMode="External"/><Relationship Id="rId167" Type="http://schemas.openxmlformats.org/officeDocument/2006/relationships/hyperlink" Target="http://files.kabbalahmedia.info/video/heb_o_rav_2014-04-17_program_haim-hadashim-ktaim_n167.wmv" TargetMode="External"/><Relationship Id="rId168" Type="http://schemas.openxmlformats.org/officeDocument/2006/relationships/hyperlink" Target="http://files.kabbalahmedia.info/video/heb_o_rav_2014-04-17_program_haim-hadashim-ktaim_n168.wmv" TargetMode="External"/><Relationship Id="rId169" Type="http://schemas.openxmlformats.org/officeDocument/2006/relationships/hyperlink" Target="http://files.kabbalahmedia.info/download/video/heb_o_rav_2014-05-01_program_haim-hadashim-ktaim_n169.wmv" TargetMode="External"/><Relationship Id="rId170" Type="http://schemas.openxmlformats.org/officeDocument/2006/relationships/hyperlink" Target="http://files.kabbalahmedia.info/download/video/heb_o_rav_2014-05-01_program_haim-hadashim-ktaim_n170.wmv" TargetMode="External"/><Relationship Id="rId171" Type="http://schemas.openxmlformats.org/officeDocument/2006/relationships/hyperlink" Target="http://files.kabbalahmedia.info/download/video/heb_o_rav_2014-05-01_program_haim-hadashim-ktaim_n171.wmv" TargetMode="External"/><Relationship Id="rId172" Type="http://schemas.openxmlformats.org/officeDocument/2006/relationships/hyperlink" Target="http://files.kabbalahmedia.info/download/video/heb_o_rav_2014-05-01_program_haim-hadashim-ktaim_n172.wmv" TargetMode="External"/><Relationship Id="rId173" Type="http://schemas.openxmlformats.org/officeDocument/2006/relationships/hyperlink" Target="http://files.kabbalahmedia.info/download/video/heb_o_rav_2014-05-08_program_haim-hadashim-ktaim_n173.wmv" TargetMode="External"/><Relationship Id="rId174" Type="http://schemas.openxmlformats.org/officeDocument/2006/relationships/hyperlink" Target="http://files.kabbalahmedia.info/download/video/heb_o_rav_2014-05-08_program_haim-hadashim-ktaim_n174.wmv" TargetMode="External"/><Relationship Id="rId175" Type="http://schemas.openxmlformats.org/officeDocument/2006/relationships/hyperlink" Target="http://files.kabbalahmedia.info/download/video/heb_o_rav_2014-05-08_program_haim-hadashim-ktaim_n175.wmv" TargetMode="External"/><Relationship Id="rId176" Type="http://schemas.openxmlformats.org/officeDocument/2006/relationships/hyperlink" Target="http://files.kabbalahmedia.info/download/video/heb_o_rav_2014-05-08_program_haim-hadashim-ktaim_n176.wmv" TargetMode="External"/><Relationship Id="rId177" Type="http://schemas.openxmlformats.org/officeDocument/2006/relationships/hyperlink" Target="http://files.kabbalahmedia.info/download/video/heb_o_rav_2014-06-01_program_haim-hadashim-ktaim_n177.wmv" TargetMode="External"/><Relationship Id="rId178" Type="http://schemas.openxmlformats.org/officeDocument/2006/relationships/hyperlink" Target="http://files.kabbalahmedia.info/download/video/heb_o_rav_2014-06-02_program_haim-hadashim-ktaim_n178.wmv" TargetMode="External"/><Relationship Id="rId179" Type="http://schemas.openxmlformats.org/officeDocument/2006/relationships/hyperlink" Target="http://files.kabbalahmedia.info/download/video/heb_o_rav_2014-06-05_program_haim-hadashim-ktaim_n179.wmv" TargetMode="External"/><Relationship Id="rId180" Type="http://schemas.openxmlformats.org/officeDocument/2006/relationships/hyperlink" Target="http://files.kabbalahmedia.info/download/video/heb_o_rav_2014-06-08_program_haim-hadashim-ktaim_n180.wmv" TargetMode="External"/><Relationship Id="rId181" Type="http://schemas.openxmlformats.org/officeDocument/2006/relationships/hyperlink" Target="http://files.kabbalahmedia.info/download/video/heb_o_rav_2014-06-09_program_haim-hadashim-ktaim_n181.wmv" TargetMode="External"/><Relationship Id="rId182" Type="http://schemas.openxmlformats.org/officeDocument/2006/relationships/hyperlink" Target="http://files.kabbalahmedia.info/download/video/heb_o_rav_2014-06-10_program_haim-hadashim-ktaim_n182.wmv" TargetMode="External"/><Relationship Id="rId183" Type="http://schemas.openxmlformats.org/officeDocument/2006/relationships/hyperlink" Target="http://files.kabbalahmedia.info/video/heb_o_rav_2014-06-11_program_haim-hadashim-ktaim_n183.wmv" TargetMode="External"/><Relationship Id="rId184" Type="http://schemas.openxmlformats.org/officeDocument/2006/relationships/hyperlink" Target="http://files.kabbalahmedia.info/download/video/heb_o_rav_2014-06-12_program_haim-hadashim-ktaim_n184.wmv" TargetMode="External"/><Relationship Id="rId185" Type="http://schemas.openxmlformats.org/officeDocument/2006/relationships/hyperlink" Target="http://files.kabbalahmedia.info/download/video/heb_o_rav_2014-06-15_program_haim-hadashim-ktaim_n185.wmv" TargetMode="External"/><Relationship Id="rId186" Type="http://schemas.openxmlformats.org/officeDocument/2006/relationships/hyperlink" Target="http://files.kabbalahmedia.info/download/video/heb_o_rav_2014-06-16_program_haim-hadashim-ktaim_n186.wmv" TargetMode="External"/><Relationship Id="rId187" Type="http://schemas.openxmlformats.org/officeDocument/2006/relationships/hyperlink" Target="http://files.kabbalahmedia.info/download/video/heb_o_rav_2014-06-18_program_haim-hadashim-ktaim_n187.wmv" TargetMode="External"/><Relationship Id="rId188" Type="http://schemas.openxmlformats.org/officeDocument/2006/relationships/hyperlink" Target="http://files.kabbalahmedia.info/download/video/heb_o_rav_2014-06-19_program_haim-hadashim-ktaim_n188.wmv" TargetMode="External"/><Relationship Id="rId189" Type="http://schemas.openxmlformats.org/officeDocument/2006/relationships/hyperlink" Target="http://files.kabbalahmedia.info/download/video/heb_o_rav_2014-06-22_program_haim-hadashim-ktaim_n189.wmv" TargetMode="External"/><Relationship Id="rId190" Type="http://schemas.openxmlformats.org/officeDocument/2006/relationships/hyperlink" Target="http://files.kabbalahmedia.info/download/video/heb_o_rav_2014-06-23_program_haim-hadashim-ktaim_n190.wmv" TargetMode="External"/><Relationship Id="rId191" Type="http://schemas.openxmlformats.org/officeDocument/2006/relationships/hyperlink" Target="http://files.kabbalahmedia.info/download/video/heb_o_rav_2014-06-24_program_haim-hadashim-ktaim_n191.wmv" TargetMode="External"/><Relationship Id="rId192" Type="http://schemas.openxmlformats.org/officeDocument/2006/relationships/hyperlink" Target="http://files.kabbalahmedia.info/download/video/heb_o_rav_2014-06-25_program_haim-hadashim-ktaim_n192.wmv" TargetMode="External"/><Relationship Id="rId193" Type="http://schemas.openxmlformats.org/officeDocument/2006/relationships/hyperlink" Target="http://files.kabbalahmedia.info/video/heb_o_rav_2014-06-26_program_haim-hadashim-ktaim_n193.wmv" TargetMode="External"/><Relationship Id="rId194" Type="http://schemas.openxmlformats.org/officeDocument/2006/relationships/hyperlink" Target="http://files.kabbalahmedia.info/video/heb_o_rav_2014-06-29_program_haim-hadashim-ktaim_n194.wmv" TargetMode="External"/><Relationship Id="rId195" Type="http://schemas.openxmlformats.org/officeDocument/2006/relationships/hyperlink" Target="http://files.kabbalahmedia.info/video/heb_o_rav_2014-06-30_program_haim-hadashim-ktaim_n195.wmv" TargetMode="External"/><Relationship Id="rId196" Type="http://schemas.openxmlformats.org/officeDocument/2006/relationships/hyperlink" Target="http://files.kabbalahmedia.info/video/heb_o_rav_2014-07-01_program_haim-hadashim-ktaim_n196.wmv" TargetMode="External"/><Relationship Id="rId197" Type="http://schemas.openxmlformats.org/officeDocument/2006/relationships/hyperlink" Target="http://files.kabbalahmedia.info/download/video/heb_o_rav_2014-07-02_program_haim-hadashim-ktaim_n197.wmv" TargetMode="External"/><Relationship Id="rId198" Type="http://schemas.openxmlformats.org/officeDocument/2006/relationships/hyperlink" Target="http://files.kabbalahmedia.info/download/video/heb_o_rav_2014-07-06_program_haim-hadashim-ktaim_n198.wmv" TargetMode="External"/><Relationship Id="rId199" Type="http://schemas.openxmlformats.org/officeDocument/2006/relationships/hyperlink" Target="http://files.kabbalahmedia.info/download/video/heb_o_rav_2014-07-08_program_haim-hadashim-ktaim_n199.wmv" TargetMode="External"/><Relationship Id="rId200" Type="http://schemas.openxmlformats.org/officeDocument/2006/relationships/hyperlink" Target="http://files.kabbalahmedia.info/download/video/heb_o_rav_2014-07-08_program_haim-hadashim-ktaim_n200.wmv" TargetMode="External"/><Relationship Id="rId201" Type="http://schemas.openxmlformats.org/officeDocument/2006/relationships/hyperlink" Target="http://files.kabbalahmedia.info/download/video/heb_o_rav_2014-07-08_program_haim-hadashim-ktaim_n201.wmv" TargetMode="External"/><Relationship Id="rId202" Type="http://schemas.openxmlformats.org/officeDocument/2006/relationships/hyperlink" Target="http://files.kabbalahmedia.info/download/video/heb_o_rav_2014-07-08_program_haim-hadashim-ktaim_n202.wmv" TargetMode="External"/><Relationship Id="rId203" Type="http://schemas.openxmlformats.org/officeDocument/2006/relationships/hyperlink" Target="http://files.kabbalahmedia.info/download/video/heb_o_rav_2014-07-08_program_haim-hadashim-ktaim_n203.wmv" TargetMode="External"/><Relationship Id="rId204" Type="http://schemas.openxmlformats.org/officeDocument/2006/relationships/hyperlink" Target="http://files.kabbalahmedia.info/download/video/heb_o_rav_2014-07-08_program_haim-hadashim-ktaim_n204.wmv" TargetMode="External"/><Relationship Id="rId205" Type="http://schemas.openxmlformats.org/officeDocument/2006/relationships/hyperlink" Target="http://files.kabbalahmedia.info/download/video/heb_o_rav_2014-07-08_program_haim-hadashim-ktaim_n205.wmv" TargetMode="External"/><Relationship Id="rId206" Type="http://schemas.openxmlformats.org/officeDocument/2006/relationships/hyperlink" Target="http://files.kabbalahmedia.info/download/video/heb_o_rav_2014-07-08_program_haim-hadashim-ktaim_n206.wmv" TargetMode="External"/><Relationship Id="rId207" Type="http://schemas.openxmlformats.org/officeDocument/2006/relationships/hyperlink" Target="http://files.kabbalahmedia.info/download/video/heb_o_rav_2014-07-08_program_haim-hadashim-ktaim_n207.wmv" TargetMode="External"/><Relationship Id="rId208" Type="http://schemas.openxmlformats.org/officeDocument/2006/relationships/hyperlink" Target="http://files.kabbalahmedia.info/download/video/heb_o_rav_2014-07-08_program_haim-hadashim-ktaim_n208.wmv" TargetMode="External"/><Relationship Id="rId209" Type="http://schemas.openxmlformats.org/officeDocument/2006/relationships/hyperlink" Target="http://files.kabbalahmedia.info/download/video/heb_o_rav_2014-07-27_program_haim-hadashim-ktaim_n209.wmv" TargetMode="External"/><Relationship Id="rId210" Type="http://schemas.openxmlformats.org/officeDocument/2006/relationships/hyperlink" Target="http://files.kabbalahmedia.info/video/heb_o_rav_2014-07-29_program_haim-hadashim-ktaim_n210.wmv" TargetMode="External"/><Relationship Id="rId211" Type="http://schemas.openxmlformats.org/officeDocument/2006/relationships/hyperlink" Target="http://files.kabbalahmedia.info/video/heb_o_rav_2014-07-30_program_haim-hadashim-ktaim_n211.wmv" TargetMode="External"/><Relationship Id="rId212" Type="http://schemas.openxmlformats.org/officeDocument/2006/relationships/hyperlink" Target="http://files.kabbalahmedia.info/video/heb_o_rav_2014-07-31_program_haim-hadashim-ktaim_n212.wmv" TargetMode="External"/><Relationship Id="rId213" Type="http://schemas.openxmlformats.org/officeDocument/2006/relationships/hyperlink" Target="http://files.kabbalahmedia.info/video/heb_o_rav_2014-08-03_program_haim-hadashim-ktaim_n213.wmv" TargetMode="External"/><Relationship Id="rId214" Type="http://schemas.openxmlformats.org/officeDocument/2006/relationships/hyperlink" Target="http://files.kabbalahmedia.info/video/heb_o_rav_2014-08-04_program_haim-hadashim-ktaim_n214.wmv" TargetMode="External"/><Relationship Id="rId215" Type="http://schemas.openxmlformats.org/officeDocument/2006/relationships/hyperlink" Target="http://files.kabbalahmedia.info/download/video/heb_o_rav_2014-08-05_program_haim-hadashim-ktaim_n215.wmv" TargetMode="External"/><Relationship Id="rId216" Type="http://schemas.openxmlformats.org/officeDocument/2006/relationships/hyperlink" Target="http://files.kabbalahmedia.info/video/heb_o_rav_2014-08-06_program_haim-hadashim-ktaim_n216.wmv" TargetMode="External"/><Relationship Id="rId217" Type="http://schemas.openxmlformats.org/officeDocument/2006/relationships/hyperlink" Target="http://files.kabbalahmedia.info/video/heb_o_rav_2014-08-07_program_haim-hadashim-ktaim_n217.wmv" TargetMode="External"/><Relationship Id="rId218" Type="http://schemas.openxmlformats.org/officeDocument/2006/relationships/hyperlink" Target="http://files.kabbalahmedia.info/video/heb_o_rav_2014-08-11_program_haim-hadashim-ktaim_n218.wmv" TargetMode="External"/><Relationship Id="rId219" Type="http://schemas.openxmlformats.org/officeDocument/2006/relationships/hyperlink" Target="http://files.kabbalahmedia.info/download/video/heb_o_rav_2014-08-13_program_haim-hadashim-ktaim_n219.wmv" TargetMode="External"/><Relationship Id="rId220" Type="http://schemas.openxmlformats.org/officeDocument/2006/relationships/hyperlink" Target="http://files.kabbalahmedia.info/download/video/heb_o_rav_2014-08-13_program_haim-hadashim-ktaim_n220.wmv" TargetMode="External"/><Relationship Id="rId221" Type="http://schemas.openxmlformats.org/officeDocument/2006/relationships/hyperlink" Target="http://files.kabbalahmedia.info/video/heb_o_rav_2014-08-13_program_haim-hadashim-ktaim_n221.wmv" TargetMode="External"/><Relationship Id="rId222" Type="http://schemas.openxmlformats.org/officeDocument/2006/relationships/hyperlink" Target="http://files.kabbalahmedia.info/video/heb_o_rav_2014-08-13_program_haim-hadashim-ktaim_n222.wmv" TargetMode="External"/><Relationship Id="rId223" Type="http://schemas.openxmlformats.org/officeDocument/2006/relationships/hyperlink" Target="http://files.kabbalahmedia.info/video/heb_o_rav_2014-08-13_program_haim-hadashim-ktaim_n223.wmv" TargetMode="External"/><Relationship Id="rId224" Type="http://schemas.openxmlformats.org/officeDocument/2006/relationships/hyperlink" Target="http://files.kabbalahmedia.info/video/heb_o_rav_2014-08-13_program_haim-hadashim-ktaim_n224.wmv" TargetMode="External"/><Relationship Id="rId225" Type="http://schemas.openxmlformats.org/officeDocument/2006/relationships/hyperlink" Target="http://files.kabbalahmedia.info/video/heb_o_rav_2014-08-13_program_haim-hadashim-ktaim_n225.wmv" TargetMode="External"/><Relationship Id="rId226" Type="http://schemas.openxmlformats.org/officeDocument/2006/relationships/hyperlink" Target="http://files.kabbalahmedia.info/video/heb_o_rav_2014-08-13_program_haim-hadashim-ktaim_n226.wmv" TargetMode="External"/><Relationship Id="rId227" Type="http://schemas.openxmlformats.org/officeDocument/2006/relationships/hyperlink" Target="http://files.kabbalahmedia.info/video/heb_o_rav_2014-08-13_program_haim-hadashim-ktaim_n227.wmv" TargetMode="External"/><Relationship Id="rId228" Type="http://schemas.openxmlformats.org/officeDocument/2006/relationships/hyperlink" Target="http://files.kabbalahmedia.info/video/heb_o_rav_2014-08-13_program_haim-hadashim-ktaim_n228.wmv" TargetMode="External"/><Relationship Id="rId229" Type="http://schemas.openxmlformats.org/officeDocument/2006/relationships/hyperlink" Target="http://files.kabbalahmedia.info/video/heb_o_rav_2014-08-15_program_haim-hadashim-ktaim_n229.wmv" TargetMode="External"/><Relationship Id="rId230" Type="http://schemas.openxmlformats.org/officeDocument/2006/relationships/hyperlink" Target="http://files.kabbalahmedia.info/video/heb_o_rav_2014-08-15_program_haim-hadashim-ktaim_n230.wmv" TargetMode="External"/><Relationship Id="rId231" Type="http://schemas.openxmlformats.org/officeDocument/2006/relationships/hyperlink" Target="http://files.kabbalahmedia.info/video/heb_o_rav_2014-08-15_program_haim-hadashim-ktaim_n231.wmv" TargetMode="External"/><Relationship Id="rId232" Type="http://schemas.openxmlformats.org/officeDocument/2006/relationships/hyperlink" Target="http://files.kabbalahmedia.info/video/heb_o_rav_2014-08-15_program_haim-hadashim-ktaim_n232.wmv" TargetMode="External"/><Relationship Id="rId233" Type="http://schemas.openxmlformats.org/officeDocument/2006/relationships/hyperlink" Target="http://files.kabbalahmedia.info/video/heb_o_rav_2014-08-17_program_haim-hadashim-ktaim_n233.wmv" TargetMode="External"/><Relationship Id="rId234" Type="http://schemas.openxmlformats.org/officeDocument/2006/relationships/hyperlink" Target="http://files.kabbalahmedia.info/video/heb_o_rav_2014-08-17_program_haim-hadashim-ktaim_n234.wmv" TargetMode="External"/><Relationship Id="rId235" Type="http://schemas.openxmlformats.org/officeDocument/2006/relationships/hyperlink" Target="http://files.kabbalahmedia.info/video/heb_o_rav_2014-08-17_program_haim-hadashim-ktaim_n235.wmv" TargetMode="External"/><Relationship Id="rId236" Type="http://schemas.openxmlformats.org/officeDocument/2006/relationships/hyperlink" Target="http://files.kabbalahmedia.info/video/heb_o_rav_2014-08-17_program_haim-hadashim-ktaim_n236.wmv" TargetMode="External"/><Relationship Id="rId237" Type="http://schemas.openxmlformats.org/officeDocument/2006/relationships/hyperlink" Target="http://files.kabbalahmedia.info/download/video/heb_o_rav_2014-08-27_program_haim-hadashim-ktaim_n237.wmv" TargetMode="External"/><Relationship Id="rId238" Type="http://schemas.openxmlformats.org/officeDocument/2006/relationships/hyperlink" Target="http://files.kabbalahmedia.info/video/heb_o_rav_2014-08-27_program_haim-hadashim-ktaim_n238.wmv" TargetMode="External"/><Relationship Id="rId239" Type="http://schemas.openxmlformats.org/officeDocument/2006/relationships/hyperlink" Target="http://files.kabbalahmedia.info/video/heb_o_rav_2014-08-28_program_haim-hadashim-ktaim_n239.wmv" TargetMode="External"/><Relationship Id="rId240" Type="http://schemas.openxmlformats.org/officeDocument/2006/relationships/hyperlink" Target="http://files.kabbalahmedia.info/video/heb_o_rav_2014-08-31_program_haim-hadashim-ktaim_n240.wmv" TargetMode="External"/><Relationship Id="rId241" Type="http://schemas.openxmlformats.org/officeDocument/2006/relationships/hyperlink" Target="http://files.kabbalahmedia.info/video/heb_o_rav_2014-09-01_program_haim-hadashim-ktaim_n241.wmv" TargetMode="External"/><Relationship Id="rId242" Type="http://schemas.openxmlformats.org/officeDocument/2006/relationships/hyperlink" Target="http://files.kabbalahmedia.info/video/heb_o_rav_2014-09-01_program_haim-hadashim-ktaim_n242.wmv" TargetMode="External"/><Relationship Id="rId243" Type="http://schemas.openxmlformats.org/officeDocument/2006/relationships/hyperlink" Target="http://files.kabbalahmedia.info/video/heb_o_rav_2014-09-01_program_haim-hadashim-ktaim_n243.wmv" TargetMode="External"/><Relationship Id="rId244" Type="http://schemas.openxmlformats.org/officeDocument/2006/relationships/hyperlink" Target="http://files.kabbalahmedia.info/video/heb_o_rav_2014-09-04_program_haim-hadashim-ktaim_n244.wmv" TargetMode="External"/><Relationship Id="rId245" Type="http://schemas.openxmlformats.org/officeDocument/2006/relationships/hyperlink" Target="http://files.kabbalahmedia.info/video/heb_o_rav_2014-09-04_program_haim-hadashim-ktaim_n245.wmv" TargetMode="External"/><Relationship Id="rId246" Type="http://schemas.openxmlformats.org/officeDocument/2006/relationships/hyperlink" Target="http://files.kabbalahmedia.info/video/heb_o_rav_2014-09-04_program_haim-hadashim-ktaim_n246.wmv" TargetMode="External"/><Relationship Id="rId247" Type="http://schemas.openxmlformats.org/officeDocument/2006/relationships/hyperlink" Target="http://files.kabbalahmedia.info/video/heb_o_rav_2014-09-04_program_haim-hadashim-ktaim_n247.wmv" TargetMode="External"/><Relationship Id="rId248" Type="http://schemas.openxmlformats.org/officeDocument/2006/relationships/hyperlink" Target="http://files.kabbalahmedia.info/video/heb_o_rav_2014-09-07_program_haim-hadashim-ktaim_n248.wmv" TargetMode="External"/><Relationship Id="rId249" Type="http://schemas.openxmlformats.org/officeDocument/2006/relationships/hyperlink" Target="http://files.kabbalahmedia.info/video/heb_o_rav_2014-09-16_program_haim-hadashim-ktaim_n249.wmv" TargetMode="External"/><Relationship Id="rId250" Type="http://schemas.openxmlformats.org/officeDocument/2006/relationships/hyperlink" Target="http://files.kabbalahmedia.info/download/video/heb_o_rav_2014-09-16_program_haim-hadashim-ktaim_n250.wmv" TargetMode="External"/><Relationship Id="rId251" Type="http://schemas.openxmlformats.org/officeDocument/2006/relationships/hyperlink" Target="http://files.kabbalahmedia.info/video/heb_o_rav_2014-09-16_program_haim-hadashim-ktaim_n251.wmv" TargetMode="External"/><Relationship Id="rId252" Type="http://schemas.openxmlformats.org/officeDocument/2006/relationships/hyperlink" Target="http://files.kabbalahmedia.info/video/heb_o_rav_2014-09-16_program_haim-hadashim-ktaim_n252.wmv" TargetMode="External"/><Relationship Id="rId253" Type="http://schemas.openxmlformats.org/officeDocument/2006/relationships/hyperlink" Target="http://files.kabbalahmedia.info/video/heb_o_rav_2014-11-03_program_haim-hadashim-ktaim_n257.wmv" TargetMode="External"/><Relationship Id="rId254" Type="http://schemas.openxmlformats.org/officeDocument/2006/relationships/hyperlink" Target="http://files.kabbalahmedia.info/video/heb_o_rav_2014-11-03_program_haim-hadashim-ktaim_n258.wmv" TargetMode="External"/><Relationship Id="rId255" Type="http://schemas.openxmlformats.org/officeDocument/2006/relationships/hyperlink" Target="http://files.kabbalahmedia.info/video/heb_o_rav_2014-11-03_program_haim-hadashim-ktaim_n259.wmv" TargetMode="External"/><Relationship Id="rId256" Type="http://schemas.openxmlformats.org/officeDocument/2006/relationships/hyperlink" Target="http://files.kabbalahmedia.info/video/heb_o_rav_2014-11-03_program_haim-hadashim-ktaim_n260.wmv" TargetMode="External"/><Relationship Id="rId257" Type="http://schemas.openxmlformats.org/officeDocument/2006/relationships/hyperlink" Target="http://files.kabbalahmedia.info/video/heb_o_rav_2014-11-04_program_haim-hadashim-ktaim_n261.wmv" TargetMode="External"/><Relationship Id="rId258" Type="http://schemas.openxmlformats.org/officeDocument/2006/relationships/hyperlink" Target="http://files.kabbalahmedia.info/video/heb_o_rav_2014-11-05_program_haim-hadashim-ktaim_n262.wmv" TargetMode="External"/><Relationship Id="rId259" Type="http://schemas.openxmlformats.org/officeDocument/2006/relationships/hyperlink" Target="http://files.kabbalahmedia.info/video/heb_o_rav_2014-11-06_program_haim-hadashim-ktaim_n263.wmv" TargetMode="External"/><Relationship Id="rId260" Type="http://schemas.openxmlformats.org/officeDocument/2006/relationships/hyperlink" Target="http://files.kabbalahmedia.info/download/video/heb_o_rav_2014-11-09_program_haim-hadashim-ktaim_n264.wmv" TargetMode="External"/><Relationship Id="rId261" Type="http://schemas.openxmlformats.org/officeDocument/2006/relationships/hyperlink" Target="http://files.kabbalahmedia.info/download/video/heb_o_rav_2014-11-19_program_haim-hadashim-ktaim_n265.wmv" TargetMode="External"/><Relationship Id="rId262" Type="http://schemas.openxmlformats.org/officeDocument/2006/relationships/hyperlink" Target="http://files.kabbalahmedia.info/download/video/heb_o_rav_2014-11-23_program_haim-hadashim-ktaim_n266.wmv" TargetMode="External"/><Relationship Id="rId263" Type="http://schemas.openxmlformats.org/officeDocument/2006/relationships/hyperlink" Target="http://files.kabbalahmedia.info/download/video/heb_o_rav_2014-11-25_program_haim-hadashim-ktaim_n267.wmv" TargetMode="External"/><Relationship Id="rId264" Type="http://schemas.openxmlformats.org/officeDocument/2006/relationships/hyperlink" Target="http://files.kabbalahmedia.info/download/video/heb_o_rav_2014-11-26_program_haim-hadashim-ktaim_n268.wmv" TargetMode="External"/><Relationship Id="rId265" Type="http://schemas.openxmlformats.org/officeDocument/2006/relationships/hyperlink" Target="http://files.kabbalahmedia.info/download/video/heb_o_rav_2014-12-03_program_haim-hadashim-ktaim_n269.wmv" TargetMode="External"/><Relationship Id="rId266" Type="http://schemas.openxmlformats.org/officeDocument/2006/relationships/hyperlink" Target="http://files.kabbalahmedia.info/download/video/heb_o_rav_2014-12-21_program_haim-hadashim-ktaim_n270.wmv" TargetMode="External"/><Relationship Id="rId267" Type="http://schemas.openxmlformats.org/officeDocument/2006/relationships/hyperlink" Target="http://files.kabbalahmedia.info/video/heb_o_rav_2014-12-22_program_haim-hadashim-ktaim_n271.wmv" TargetMode="External"/><Relationship Id="rId268" Type="http://schemas.openxmlformats.org/officeDocument/2006/relationships/hyperlink" Target="http://files.kabbalahmedia.info/video/heb_o_rav_2014-12-22_program_haim-hadashim-ktaim_n272.wmv" TargetMode="External"/><Relationship Id="rId269" Type="http://schemas.openxmlformats.org/officeDocument/2006/relationships/hyperlink" Target="http://files.kabbalahmedia.info/video/heb_o_rav_2014-12-22_program_haim-hadashim-ktaim_n273.wmv" TargetMode="External"/><Relationship Id="rId270" Type="http://schemas.openxmlformats.org/officeDocument/2006/relationships/hyperlink" Target="http://files.kabbalahmedia.info/video/heb_o_rav_2014-12-22_program_haim-hadashim-ktaim_n274.wmv" TargetMode="External"/><Relationship Id="rId271" Type="http://schemas.openxmlformats.org/officeDocument/2006/relationships/hyperlink" Target="http://files.kabbalahmedia.info/download/video/heb_o_rav_2014-12-25_program_haim-hadashim-ktaim_n275.wmv" TargetMode="External"/><Relationship Id="rId272" Type="http://schemas.openxmlformats.org/officeDocument/2006/relationships/hyperlink" Target="http://files.kabbalahmedia.info/download/video/heb_o_rav_2014-12-25_program_haim-hadashim-ktaim_n276.wmv" TargetMode="External"/><Relationship Id="rId273" Type="http://schemas.openxmlformats.org/officeDocument/2006/relationships/hyperlink" Target="http://files.kabbalahmedia.info/download/video/heb_o_rav_2014-12-25_program_haim-hadashim-ktaim_n277.wmv" TargetMode="External"/><Relationship Id="rId274" Type="http://schemas.openxmlformats.org/officeDocument/2006/relationships/hyperlink" Target="http://files.kabbalahmedia.info/download/video/heb_o_rav_2014-12-25_program_haim-hadashim-ktaim_n278.wmv" TargetMode="External"/><Relationship Id="rId275" Type="http://schemas.openxmlformats.org/officeDocument/2006/relationships/hyperlink" Target="http://files.kabbalahmedia.info/download/video/heb_o_rav_2015-02-11_program_haim-hadashim-ktaim_n279.wmv" TargetMode="External"/><Relationship Id="rId276" Type="http://schemas.openxmlformats.org/officeDocument/2006/relationships/hyperlink" Target="http://files.kabbalahmedia.info/download/video/heb_o_rav_2015-02-11_program_haim-hadashim-ktaim_n280.wmv" TargetMode="External"/><Relationship Id="rId277" Type="http://schemas.openxmlformats.org/officeDocument/2006/relationships/hyperlink" Target="http://files.kabbalahmedia.info/download/video/heb_o_rav_2015-02-11_program_haim-hadashim-ktaim_n281.wmv" TargetMode="External"/><Relationship Id="rId278" Type="http://schemas.openxmlformats.org/officeDocument/2006/relationships/hyperlink" Target="http://files.kabbalahmedia.info/download/video/heb_o_rav_2015-02-11_program_haim-hadashim-ktaim_n282.wmv" TargetMode="External"/><Relationship Id="rId279" Type="http://schemas.openxmlformats.org/officeDocument/2006/relationships/hyperlink" Target="http://files.kabbalahmedia.info/video/heb_o_rav_2015-02-11_program_haim-hadashim-ktaim_n283.wmv" TargetMode="External"/><Relationship Id="rId280" Type="http://schemas.openxmlformats.org/officeDocument/2006/relationships/hyperlink" Target="http://files.kabbalahmedia.info/video/heb_o_rav_2015-02-11_program_haim-hadashim-ktaim_n284.wmv" TargetMode="External"/><Relationship Id="rId281" Type="http://schemas.openxmlformats.org/officeDocument/2006/relationships/hyperlink" Target="http://files.kabbalahmedia.info/video/heb_o_rav_2015-02-11_program_haim-hadashim-ktaim_n285.wmv" TargetMode="External"/><Relationship Id="rId282" Type="http://schemas.openxmlformats.org/officeDocument/2006/relationships/hyperlink" Target="http://files.kabbalahmedia.info/video/heb_o_rav_2015-02-11_program_haim-hadashim-ktaim_n286.wmv" TargetMode="External"/><Relationship Id="rId283" Type="http://schemas.openxmlformats.org/officeDocument/2006/relationships/hyperlink" Target="http://files.kabbalahmedia.info/download/video/heb_o_rav_2015-03-02_program_haim-hadashim-ktaim_n287.wmv" TargetMode="External"/><Relationship Id="rId284" Type="http://schemas.openxmlformats.org/officeDocument/2006/relationships/hyperlink" Target="http://files.kabbalahmedia.info/download/video/heb_o_rav_2015-03-02_program_haim-hadashim-ktaim_n288.wmv" TargetMode="External"/><Relationship Id="rId285" Type="http://schemas.openxmlformats.org/officeDocument/2006/relationships/hyperlink" Target="http://files.kabbalahmedia.info/download/video/heb_o_rav_2015-03-02_program_haim-hadashim-ktaim_n289.wmv" TargetMode="External"/><Relationship Id="rId286" Type="http://schemas.openxmlformats.org/officeDocument/2006/relationships/hyperlink" Target="http://files.kabbalahmedia.info/download/video/heb_o_rav_2015-03-02_program_haim-hadashim-ktaim_n290.wmv" TargetMode="External"/><Relationship Id="rId287" Type="http://schemas.openxmlformats.org/officeDocument/2006/relationships/hyperlink" Target="http://files.kabbalahmedia.info/download/video/heb_o_rav_2015-03-30_program_haim-hadashim-ktaim_n291.wmv" TargetMode="External"/><Relationship Id="rId288" Type="http://schemas.openxmlformats.org/officeDocument/2006/relationships/hyperlink" Target="http://files.kabbalahmedia.info/download/video/heb_o_rav_2015-03-30_program_haim-hadashim-ktaim_n292.wmv" TargetMode="External"/><Relationship Id="rId289" Type="http://schemas.openxmlformats.org/officeDocument/2006/relationships/hyperlink" Target="http://files.kabbalahmedia.info/download/video/heb_o_rav_2015-03-30_program_haim-hadashim-ktaim_n293.wmv" TargetMode="External"/><Relationship Id="rId290" Type="http://schemas.openxmlformats.org/officeDocument/2006/relationships/hyperlink" Target="http://files.kabbalahmedia.info/download/video/heb_o_rav_2015-03-30_program_haim-hadashim-ktaim_n294.wmv" TargetMode="External"/><Relationship Id="rId291" Type="http://schemas.openxmlformats.org/officeDocument/2006/relationships/hyperlink" Target="http://files.kabbalahmedia.info/video/heb_o_rav_2015-04-07_program_haim-hadashim-ktaim_n295.wmv" TargetMode="External"/><Relationship Id="rId292" Type="http://schemas.openxmlformats.org/officeDocument/2006/relationships/hyperlink" Target="http://files.kabbalahmedia.info/video/heb_o_rav_2015-04-07_program_haim-hadashim-ktaim_n296.wmv" TargetMode="External"/><Relationship Id="rId293" Type="http://schemas.openxmlformats.org/officeDocument/2006/relationships/hyperlink" Target="http://files.kabbalahmedia.info/video/heb_o_rav_2015-04-07_program_haim-hadashim-ktaim_n297.wmv" TargetMode="External"/><Relationship Id="rId294" Type="http://schemas.openxmlformats.org/officeDocument/2006/relationships/hyperlink" Target="http://files.kabbalahmedia.info/video/heb_o_rav_2015-04-07_program_haim-hadashim-ktaim_n298.wmv" TargetMode="External"/><Relationship Id="rId295" Type="http://schemas.openxmlformats.org/officeDocument/2006/relationships/hyperlink" Target="http://files.kabbalahmedia.info/download/video/heb_o_rav_2015-04-14_program_haim-hadashim-ktaim_n299.wmv" TargetMode="External"/><Relationship Id="rId296" Type="http://schemas.openxmlformats.org/officeDocument/2006/relationships/hyperlink" Target="http://files.kabbalahmedia.info/video/heb_o_rav_2015-04-14_program_haim-hadashim-ktaim_n300.wmv" TargetMode="External"/><Relationship Id="rId297" Type="http://schemas.openxmlformats.org/officeDocument/2006/relationships/hyperlink" Target="http://files.kabbalahmedia.info/video/heb_o_rav_2015-04-14_program_haim-hadashim-ktaim_n301.wmv" TargetMode="External"/><Relationship Id="rId298" Type="http://schemas.openxmlformats.org/officeDocument/2006/relationships/hyperlink" Target="http://files.kabbalahmedia.info/video/heb_o_rav_2015-04-14_program_haim-hadashim-ktaim_n302.wmv" TargetMode="External"/><Relationship Id="rId299" Type="http://schemas.openxmlformats.org/officeDocument/2006/relationships/hyperlink" Target="http://files.kabbalahmedia.info/video/heb_o_rav_2015-04-21_program_haim-hadashim-ktaim_n303.wmv" TargetMode="External"/><Relationship Id="rId300" Type="http://schemas.openxmlformats.org/officeDocument/2006/relationships/hyperlink" Target="http://files.kabbalahmedia.info/video/heb_o_rav_2015-04-21_program_haim-hadashim-ktaim_n304.wmv" TargetMode="External"/><Relationship Id="rId301" Type="http://schemas.openxmlformats.org/officeDocument/2006/relationships/hyperlink" Target="http://files.kabbalahmedia.info/video/heb_o_rav_2015-04-21_program_haim-hadashim-ktaim_n305.wmv" TargetMode="External"/><Relationship Id="rId302" Type="http://schemas.openxmlformats.org/officeDocument/2006/relationships/hyperlink" Target="http://files.kabbalahmedia.info/video/heb_o_rav_2015-04-21_program_haim-hadashim-ktaim_n306.wmv" TargetMode="External"/><Relationship Id="rId303" Type="http://schemas.openxmlformats.org/officeDocument/2006/relationships/hyperlink" Target="http://files.kabbalahmedia.info/video/heb_o_rav_2015-04-28_program_haim-hadashim-ktaim_n307.wmv" TargetMode="External"/><Relationship Id="rId304" Type="http://schemas.openxmlformats.org/officeDocument/2006/relationships/hyperlink" Target="http://files.kabbalahmedia.info/video/heb_o_rav_2015-04-28_program_haim-hadashim-ktaim_n308.wmv" TargetMode="External"/><Relationship Id="rId305" Type="http://schemas.openxmlformats.org/officeDocument/2006/relationships/hyperlink" Target="http://files.kabbalahmedia.info/video/heb_o_rav_2015-04-28_program_haim-hadashim-ktaim_n309.wmv" TargetMode="External"/><Relationship Id="rId306" Type="http://schemas.openxmlformats.org/officeDocument/2006/relationships/hyperlink" Target="http://files.kabbalahmedia.info/video/heb_o_rav_2015-04-28_program_haim-hadashim-ktaim_n310.wmv" TargetMode="External"/><Relationship Id="rId307" Type="http://schemas.openxmlformats.org/officeDocument/2006/relationships/hyperlink" Target="http://files.kabbalahmedia.info/video/heb_o_rav_2015-05-18_program_haim-hadashim-ktaim_n311.wmv" TargetMode="External"/><Relationship Id="rId308" Type="http://schemas.openxmlformats.org/officeDocument/2006/relationships/hyperlink" Target="http://files.kabbalahmedia.info/video/heb_o_rav_2015-05-18_program_haim-hadashim-ktaim_n312.wmv" TargetMode="External"/><Relationship Id="rId309" Type="http://schemas.openxmlformats.org/officeDocument/2006/relationships/hyperlink" Target="http://files.kabbalahmedia.info/video/heb_o_rav_2015-05-18_program_haim-hadashim-ktaim_n313.wmv" TargetMode="External"/><Relationship Id="rId310" Type="http://schemas.openxmlformats.org/officeDocument/2006/relationships/hyperlink" Target="http://files.kabbalahmedia.info/video/heb_o_rav_2015-05-18_program_haim-hadashim-ktaim_n314.wmv" TargetMode="External"/><Relationship Id="rId311" Type="http://schemas.openxmlformats.org/officeDocument/2006/relationships/hyperlink" Target="http://files.kabbalahmedia.info/download/video/heb_o_rav_2015-05-26_program_haim-hadashim-ktaim_n315.wmv" TargetMode="External"/><Relationship Id="rId312" Type="http://schemas.openxmlformats.org/officeDocument/2006/relationships/hyperlink" Target="http://files.kabbalahmedia.info/video/heb_o_rav_2015-05-26_program_haim-hadashim-ktaim_n316.wmv" TargetMode="External"/><Relationship Id="rId313" Type="http://schemas.openxmlformats.org/officeDocument/2006/relationships/hyperlink" Target="http://files.kabbalahmedia.info/video/heb_o_rav_2015-05-26_program_haim-hadashim-ktaim_n317.wmv" TargetMode="External"/><Relationship Id="rId314" Type="http://schemas.openxmlformats.org/officeDocument/2006/relationships/hyperlink" Target="http://files.kabbalahmedia.info/video/heb_o_rav_2015-05-26_program_haim-hadashim-ktaim_n318.wmv" TargetMode="External"/><Relationship Id="rId315" Type="http://schemas.openxmlformats.org/officeDocument/2006/relationships/hyperlink" Target="http://files.kabbalahmedia.info/download/video/heb_o_rav_2015-06-02_program_haim-hadashim-ktaim_n319.wmv" TargetMode="External"/><Relationship Id="rId316" Type="http://schemas.openxmlformats.org/officeDocument/2006/relationships/hyperlink" Target="http://files.kabbalahmedia.info/download/video/heb_o_rav_2015-06-02_program_haim-hadashim-ktaim_n320.wmv" TargetMode="External"/><Relationship Id="rId317" Type="http://schemas.openxmlformats.org/officeDocument/2006/relationships/hyperlink" Target="http://files.kabbalahmedia.info/download/video/heb_o_rav_2015-06-02_program_haim-hadashim-ktaim_n321.wmv" TargetMode="External"/><Relationship Id="rId318" Type="http://schemas.openxmlformats.org/officeDocument/2006/relationships/hyperlink" Target="http://files.kabbalahmedia.info/download/video/heb_o_rav_2015-06-02_program_haim-hadashim-ktaim_n322.wmv" TargetMode="External"/><Relationship Id="rId319" Type="http://schemas.openxmlformats.org/officeDocument/2006/relationships/hyperlink" Target="http://files.kabbalahmedia.info/download/video/heb_o_rav_2015-06-11_program_haim-hadashim-ktaim_n323.wmv" TargetMode="External"/><Relationship Id="rId320" Type="http://schemas.openxmlformats.org/officeDocument/2006/relationships/hyperlink" Target="http://files.kabbalahmedia.info/video/heb_o_rav_2015-06-11_program_haim-hadashim-ktaim_n324.wmv" TargetMode="External"/><Relationship Id="rId321" Type="http://schemas.openxmlformats.org/officeDocument/2006/relationships/hyperlink" Target="http://files.kabbalahmedia.info/video/heb_o_rav_2015-06-11_program_haim-hadashim-ktaim_n325.wmv" TargetMode="External"/><Relationship Id="rId322" Type="http://schemas.openxmlformats.org/officeDocument/2006/relationships/hyperlink" Target="http://files.kabbalahmedia.info/video/heb_o_rav_2015-06-11_program_haim-hadashim-ktaim_n326.wmv" TargetMode="External"/><Relationship Id="rId323" Type="http://schemas.openxmlformats.org/officeDocument/2006/relationships/hyperlink" Target="http://files.kabbalahmedia.info/download/video/heb_o_rav_2015-06-16_program_haim-hadashim-ktaim_n327.wmv" TargetMode="External"/><Relationship Id="rId324" Type="http://schemas.openxmlformats.org/officeDocument/2006/relationships/hyperlink" Target="http://files.kabbalahmedia.info/video/heb_o_rav_2015-06-16_program_haim-hadashim-ktaim_n328.wmv" TargetMode="External"/><Relationship Id="rId325" Type="http://schemas.openxmlformats.org/officeDocument/2006/relationships/hyperlink" Target="http://files.kabbalahmedia.info/video/heb_o_rav_2015-06-16_program_haim-hadashim-ktaim_n329.wmv" TargetMode="External"/><Relationship Id="rId326" Type="http://schemas.openxmlformats.org/officeDocument/2006/relationships/hyperlink" Target="http://files.kabbalahmedia.info/video/heb_o_rav_2015-06-16_program_haim-hadashim-ktaim_n330.wmv" TargetMode="External"/><Relationship Id="rId327" Type="http://schemas.openxmlformats.org/officeDocument/2006/relationships/hyperlink" Target="http://files.kabbalahmedia.info/download/files/heb_o_rav_2015-06-23_program_haim-hadashim-ktaim_n331.mp4" TargetMode="External"/><Relationship Id="rId328" Type="http://schemas.openxmlformats.org/officeDocument/2006/relationships/hyperlink" Target="http://files.kabbalahmedia.info/download/files/heb_o_rav_2015-06-23_program_haim-hadashim-ktaim_n332.mp4" TargetMode="External"/><Relationship Id="rId329" Type="http://schemas.openxmlformats.org/officeDocument/2006/relationships/hyperlink" Target="http://files.kabbalahmedia.info/download/files/heb_o_rav_2015-06-23_program_haim-hadashim-ktaim_n333.mp4" TargetMode="External"/><Relationship Id="rId330" Type="http://schemas.openxmlformats.org/officeDocument/2006/relationships/hyperlink" Target="http://files.kabbalahmedia.info/download/files/heb_o_rav_2015-06-23_program_haim-hadashim-ktaim_n334.mp4" TargetMode="External"/><Relationship Id="rId331" Type="http://schemas.openxmlformats.org/officeDocument/2006/relationships/hyperlink" Target="http://files.kabbalahmedia.info/files/heb_o_rav_2015-06-30_program_haim-hadashim-ktaim_n335.mp4" TargetMode="External"/><Relationship Id="rId332" Type="http://schemas.openxmlformats.org/officeDocument/2006/relationships/hyperlink" Target="http://files.kabbalahmedia.info/files/heb_o_rav_2015-06-30_program_haim-hadashim-ktaim_n336.mp4" TargetMode="External"/><Relationship Id="rId333" Type="http://schemas.openxmlformats.org/officeDocument/2006/relationships/hyperlink" Target="http://files.kabbalahmedia.info/files/heb_o_rav_2015-06-30_program_haim-hadashim-ktaim_n337.mp4" TargetMode="External"/><Relationship Id="rId334" Type="http://schemas.openxmlformats.org/officeDocument/2006/relationships/hyperlink" Target="http://files.kabbalahmedia.info/download/files/heb_o_rav_2015-06-30_program_haim-hadashim-ktaim_n338.mp4" TargetMode="External"/><Relationship Id="rId335" Type="http://schemas.openxmlformats.org/officeDocument/2006/relationships/hyperlink" Target="http://files.kabbalahmedia.info/download/files/heb_o_rav_2015-07-07_program_haim-hadashim-ktaim_n339.mp4" TargetMode="External"/><Relationship Id="rId336" Type="http://schemas.openxmlformats.org/officeDocument/2006/relationships/hyperlink" Target="http://files.kabbalahmedia.info/download/files/heb_o_rav_2015-07-07_program_haim-hadashim-ktaim_n341.mp4" TargetMode="External"/><Relationship Id="rId337" Type="http://schemas.openxmlformats.org/officeDocument/2006/relationships/hyperlink" Target="http://files.kabbalahmedia.info/download/files/heb_o_rav_2015-07-07_program_haim-hadashim-ktaim_n342.mp4" TargetMode="External"/><Relationship Id="rId338" Type="http://schemas.openxmlformats.org/officeDocument/2006/relationships/hyperlink" Target="http://files.kabbalahmedia.info/download/files/heb_o_rav_2015-07-14_program_haim-hadashim-ktaim_n343.mp4" TargetMode="External"/><Relationship Id="rId339" Type="http://schemas.openxmlformats.org/officeDocument/2006/relationships/hyperlink" Target="http://files.kabbalahmedia.info/download/files/heb_o_rav_2015-07-14_program_haim-hadashim-ktaim_n344.mp4" TargetMode="External"/><Relationship Id="rId340" Type="http://schemas.openxmlformats.org/officeDocument/2006/relationships/hyperlink" Target="http://files.kabbalahmedia.info/download/files/heb_o_rav_2015-07-14_program_haim-hadashim-ktaim_n345.mp4" TargetMode="External"/><Relationship Id="rId341" Type="http://schemas.openxmlformats.org/officeDocument/2006/relationships/hyperlink" Target="http://files.kabbalahmedia.info/download/files/heb_o_rav_2015-07-14_program_haim-hadashim-ktaim_n346.mp4" TargetMode="External"/><Relationship Id="rId342" Type="http://schemas.openxmlformats.org/officeDocument/2006/relationships/hyperlink" Target="http://files.kabbalahmedia.info/download/files/heb_o_rav_2015-07-28_program_haim-hadashim-ktaim_n347.mp4" TargetMode="External"/><Relationship Id="rId343" Type="http://schemas.openxmlformats.org/officeDocument/2006/relationships/hyperlink" Target="http://files.kabbalahmedia.info/files/heb_o_rav_2015-07-28_program_haim-hadashim-ktaim_n348.mp4" TargetMode="External"/><Relationship Id="rId344" Type="http://schemas.openxmlformats.org/officeDocument/2006/relationships/hyperlink" Target="http://files.kabbalahmedia.info/files/heb_o_rav_2015-07-28_program_haim-hadashim-ktaim_n349.mp4" TargetMode="External"/><Relationship Id="rId345" Type="http://schemas.openxmlformats.org/officeDocument/2006/relationships/hyperlink" Target="http://files.kabbalahmedia.info/files/heb_o_rav_2015-07-28_program_haim-hadashim-ktaim_n350.mp4" TargetMode="External"/><Relationship Id="rId346" Type="http://schemas.openxmlformats.org/officeDocument/2006/relationships/hyperlink" Target="http://files.kabbalahmedia.info/download/files/heb_o_rav_2015-08-04_program_haim-hadashim-ktaim_n351.mp4" TargetMode="External"/><Relationship Id="rId347" Type="http://schemas.openxmlformats.org/officeDocument/2006/relationships/hyperlink" Target="http://files.kabbalahmedia.info/download/files/heb_o_rav_2015-08-04_program_haim-hadashim-ktaim_n352.mp4" TargetMode="External"/><Relationship Id="rId348" Type="http://schemas.openxmlformats.org/officeDocument/2006/relationships/hyperlink" Target="http://files.kabbalahmedia.info/download/files/heb_o_rav_2015-08-04_program_haim-hadashim-ktaim_n353.mp4" TargetMode="External"/><Relationship Id="rId349" Type="http://schemas.openxmlformats.org/officeDocument/2006/relationships/hyperlink" Target="http://files.kabbalahmedia.info/download/files/heb_o_rav_2015-08-04_program_haim-hadashim-ktaim_n354.mp4" TargetMode="External"/><Relationship Id="rId350" Type="http://schemas.openxmlformats.org/officeDocument/2006/relationships/hyperlink" Target="http://files.kabbalahmedia.info/download/files/heb_o_rav_2015-08-11_program_haim-hadashim-ktaim_n355.mp4" TargetMode="External"/><Relationship Id="rId351" Type="http://schemas.openxmlformats.org/officeDocument/2006/relationships/hyperlink" Target="http://files.kabbalahmedia.info/download/files/heb_o_rav_2015-08-11_program_haim-hadashim-ktaim_n356.mp4" TargetMode="External"/><Relationship Id="rId352" Type="http://schemas.openxmlformats.org/officeDocument/2006/relationships/hyperlink" Target="http://files.kabbalahmedia.info/download/files/heb_o_rav_2015-08-11_program_haim-hadashim-ktaim_n357.mp4" TargetMode="External"/><Relationship Id="rId353" Type="http://schemas.openxmlformats.org/officeDocument/2006/relationships/hyperlink" Target="http://files.kabbalahmedia.info/download/files/heb_o_rav_2015-08-11_program_haim-hadashim-ktaim_n358.mp4" TargetMode="External"/><Relationship Id="rId354" Type="http://schemas.openxmlformats.org/officeDocument/2006/relationships/hyperlink" Target="http://files.kabbalahmedia.info/download/files/heb_o_rav_2015-08-25_program_haim-hadashim-ktaim_n359.mp4" TargetMode="External"/><Relationship Id="rId355" Type="http://schemas.openxmlformats.org/officeDocument/2006/relationships/hyperlink" Target="http://files.kabbalahmedia.info/download/files/heb_o_rav_2015-08-25_program_haim-hadashim-ktaim_n360.mp4" TargetMode="External"/><Relationship Id="rId356" Type="http://schemas.openxmlformats.org/officeDocument/2006/relationships/hyperlink" Target="http://files.kabbalahmedia.info/download/files/heb_o_rav_2015-08-25_program_haim-hadashim-ktaim_n361.mp4" TargetMode="External"/><Relationship Id="rId357" Type="http://schemas.openxmlformats.org/officeDocument/2006/relationships/hyperlink" Target="http://files.kabbalahmedia.info/download/files/heb_o_rav_2015-09-01_program_haim-hadashim-ktaim_n363.mp4" TargetMode="External"/><Relationship Id="rId358" Type="http://schemas.openxmlformats.org/officeDocument/2006/relationships/hyperlink" Target="http://files.kabbalahmedia.info/download/files/heb_o_rav_2015-09-01_program_haim-hadashim-ktaim_n364.mp4" TargetMode="External"/><Relationship Id="rId359" Type="http://schemas.openxmlformats.org/officeDocument/2006/relationships/hyperlink" Target="http://files.kabbalahmedia.info/download/files/heb_o_rav_2015-09-01_program_haim-hadashim-ktaim_n365.mp4" TargetMode="External"/><Relationship Id="rId360" Type="http://schemas.openxmlformats.org/officeDocument/2006/relationships/hyperlink" Target="http://files.kabbalahmedia.info/download/files/heb_o_rav_2015-09-01_program_haim-hadashim-ktaim_n366.mp4" TargetMode="External"/><Relationship Id="rId361" Type="http://schemas.openxmlformats.org/officeDocument/2006/relationships/hyperlink" Target="http://files.kabbalahmedia.info/download/files/heb_o_rav_2015-09-08_program_haim-hadashim-ktaim_n367.mp4" TargetMode="External"/><Relationship Id="rId362" Type="http://schemas.openxmlformats.org/officeDocument/2006/relationships/hyperlink" Target="http://files.kabbalahmedia.info/download/files/heb_o_rav_2015-09-08_program_haim-hadashim-ktaim_n368.mp4" TargetMode="External"/><Relationship Id="rId363" Type="http://schemas.openxmlformats.org/officeDocument/2006/relationships/hyperlink" Target="http://files.kabbalahmedia.info/download/files/heb_o_rav_2015-09-08_program_haim-hadashim-ktaim_n369.mp4" TargetMode="External"/><Relationship Id="rId364" Type="http://schemas.openxmlformats.org/officeDocument/2006/relationships/hyperlink" Target="http://files.kabbalahmedia.info/download/files/heb_o_rav_2015-09-08_program_haim-hadashim-ktaim_n370.mp4" TargetMode="External"/><Relationship Id="rId365" Type="http://schemas.openxmlformats.org/officeDocument/2006/relationships/hyperlink" Target="http://files.kabbalahmedia.info/download/files/heb_o_rav_2015-10-20_program_haim-hadashim-ktaim_n371.mp4" TargetMode="External"/><Relationship Id="rId366" Type="http://schemas.openxmlformats.org/officeDocument/2006/relationships/hyperlink" Target="http://files.kabbalahmedia.info/download/files/heb_o_rav_2015-10-21_program_haim-hadashim-ktaim_n372.mp4" TargetMode="External"/><Relationship Id="rId367" Type="http://schemas.openxmlformats.org/officeDocument/2006/relationships/hyperlink" Target="http://files.kabbalahmedia.info/download/files/heb_o_rav_2015-10-22_program_haim-hadashim-ktaim_n373.mp4" TargetMode="External"/><Relationship Id="rId368" Type="http://schemas.openxmlformats.org/officeDocument/2006/relationships/hyperlink" Target="http://files.kabbalahmedia.info/download/files/heb_o_rav_2015-10-25_program_haim-hadashim-ktaim_n374.mp4" TargetMode="External"/><Relationship Id="rId369" Type="http://schemas.openxmlformats.org/officeDocument/2006/relationships/hyperlink" Target="http://files.kabbalahmedia.info/download/files/heb_o_rav_2015-10-26_program_haim-hadashim-ktaim_n375.mp4" TargetMode="External"/><Relationship Id="rId370" Type="http://schemas.openxmlformats.org/officeDocument/2006/relationships/hyperlink" Target="http://files.kabbalahmedia.info/download/files/heb_o_rav_2015-10-26_program_haim-hadashim-ktaim_n376.mp4" TargetMode="External"/><Relationship Id="rId371" Type="http://schemas.openxmlformats.org/officeDocument/2006/relationships/hyperlink" Target="http://files.kabbalahmedia.info/download/files/heb_o_rav_2015-10-26_program_haim-hadashim-ktaim_n377.mp4" TargetMode="External"/><Relationship Id="rId372" Type="http://schemas.openxmlformats.org/officeDocument/2006/relationships/hyperlink" Target="http://files.kabbalahmedia.info/download/files/heb_o_rav_2015-10-26_program_haim-hadashim-ktaim_n378.mp4" TargetMode="External"/><Relationship Id="rId373" Type="http://schemas.openxmlformats.org/officeDocument/2006/relationships/hyperlink" Target="http://files.kabbalahmedia.info/download/files/heb_o_rav_2015-10-28_program_haim-hadashim-ktaim_n379.mp4" TargetMode="External"/><Relationship Id="rId374" Type="http://schemas.openxmlformats.org/officeDocument/2006/relationships/hyperlink" Target="http://files.kabbalahmedia.info/download/files/heb_o_rav_2015-10-28_program_haim-hadashim-ktaim_n380.mp4" TargetMode="External"/><Relationship Id="rId375" Type="http://schemas.openxmlformats.org/officeDocument/2006/relationships/hyperlink" Target="http://files.kabbalahmedia.info/download/files/heb_o_rav_2015-10-28_program_haim-hadashim-ktaim_n381.mp4" TargetMode="External"/><Relationship Id="rId376" Type="http://schemas.openxmlformats.org/officeDocument/2006/relationships/hyperlink" Target="http://files.kabbalahmedia.info/download/files/heb_o_rav_2015-10-28_program_haim-hadashim-ktaim_n382.mp4" TargetMode="External"/><Relationship Id="rId377" Type="http://schemas.openxmlformats.org/officeDocument/2006/relationships/hyperlink" Target="http://files.kabbalahmedia.info/download/files/heb_o_rav_2015-11-12_program_haim-hadashim-ktaim_n383.mp4" TargetMode="External"/><Relationship Id="rId378" Type="http://schemas.openxmlformats.org/officeDocument/2006/relationships/hyperlink" Target="http://files.kabbalahmedia.info/download/files/heb_o_rav_2015-11-15_program_haim-hadashim-ktaim_n384.mp4" TargetMode="External"/><Relationship Id="rId379" Type="http://schemas.openxmlformats.org/officeDocument/2006/relationships/hyperlink" Target="http://files.kabbalahmedia.info/download/files/heb_o_rav_2015-11-16_program_haim-hadashim-ktaim_n385.mp4" TargetMode="External"/><Relationship Id="rId380" Type="http://schemas.openxmlformats.org/officeDocument/2006/relationships/hyperlink" Target="http://files.kabbalahmedia.info/download/files/heb_o_rav_2015-11-17_program_haim-hadashim-ktaim_n386.mp4" TargetMode="External"/><Relationship Id="rId381" Type="http://schemas.openxmlformats.org/officeDocument/2006/relationships/hyperlink" Target="http://files.kabbalahmedia.info/download/files/heb_o_rav_2015-11-18_program_haim-hadashim-ktaim_n387.mp4" TargetMode="External"/><Relationship Id="rId382" Type="http://schemas.openxmlformats.org/officeDocument/2006/relationships/hyperlink" Target="http://files.kabbalahmedia.info/download/files/heb_o_rav_2015-11-25_program_haim-hadashim-ktaim_n388.mp4" TargetMode="External"/><Relationship Id="rId383" Type="http://schemas.openxmlformats.org/officeDocument/2006/relationships/hyperlink" Target="http://files.kabbalahmedia.info/files/heb_o_rav_2015-11-26_program_haim-hadashim-ktaim_n389.mp4" TargetMode="External"/><Relationship Id="rId384" Type="http://schemas.openxmlformats.org/officeDocument/2006/relationships/hyperlink" Target="http://files.kabbalahmedia.info/download/files/heb_o_rav_2015-11-30_program_haim-hadashim-ktaim_n390.mp4" TargetMode="External"/><Relationship Id="rId385" Type="http://schemas.openxmlformats.org/officeDocument/2006/relationships/hyperlink" Target="http://files.kabbalahmedia.info/download/files/heb_o_rav_2015-12-03_program_haim-hadashim-ktaim_n391.mp4" TargetMode="External"/><Relationship Id="rId386" Type="http://schemas.openxmlformats.org/officeDocument/2006/relationships/hyperlink" Target="http://files.kabbalahmedia.info/download/files/heb_o_rav_2015-12-06_program_haim-hadashim-ktaim_n392.mp4" TargetMode="External"/><Relationship Id="rId387" Type="http://schemas.openxmlformats.org/officeDocument/2006/relationships/hyperlink" Target="http://files.kabbalahmedia.info/download/files/heb_o_rav_2015-12-07_program_haim-hadashim-ktaim_n393.mp4" TargetMode="External"/><Relationship Id="rId388" Type="http://schemas.openxmlformats.org/officeDocument/2006/relationships/hyperlink" Target="http://files.kabbalahmedia.info/download/files/heb_o_rav_2015-12-08_program_haim-hadashim-ktaim_n394.mp4" TargetMode="External"/><Relationship Id="rId389" Type="http://schemas.openxmlformats.org/officeDocument/2006/relationships/hyperlink" Target="http://files.kabbalahmedia.info/download/files/heb_o_rav_2015-12-09_program_haim-hadashim-ktaim_n395.mp4" TargetMode="External"/><Relationship Id="rId390" Type="http://schemas.openxmlformats.org/officeDocument/2006/relationships/hyperlink" Target="http://files.kabbalahmedia.info/download/files/heb_o_rav_2015-12-10_program_haim-hadashim-ktaim_n396.mp4" TargetMode="External"/><Relationship Id="rId391" Type="http://schemas.openxmlformats.org/officeDocument/2006/relationships/hyperlink" Target="http://files.kabbalahmedia.info/download/files/heb_o_rav_2015-12-14_program_haim-hadashim-ktaim_n397.mp4" TargetMode="External"/><Relationship Id="rId392" Type="http://schemas.openxmlformats.org/officeDocument/2006/relationships/hyperlink" Target="http://files.kabbalahmedia.info/download/files/heb_o_rav_2015-12-16_program_haim-hadashim-ktaim_n398.mp4" TargetMode="External"/><Relationship Id="rId393" Type="http://schemas.openxmlformats.org/officeDocument/2006/relationships/hyperlink" Target="http://files.kabbalahmedia.info/download/files/heb_o_rav_2015-12-17_program_haim-hadashim-ktaim_n399.mp4" TargetMode="External"/><Relationship Id="rId394" Type="http://schemas.openxmlformats.org/officeDocument/2006/relationships/hyperlink" Target="http://files.kabbalahmedia.info/download/files/heb_o_rav_2015-12-20_program_haim-hadashim-ktaim_n400.mp4" TargetMode="External"/><Relationship Id="rId395" Type="http://schemas.openxmlformats.org/officeDocument/2006/relationships/hyperlink" Target="http://files.kabbalahmedia.info/download/files/heb_o_rav_2015-12-21_program_haim-hadashim-ktaim_n401.mp4" TargetMode="External"/><Relationship Id="rId396" Type="http://schemas.openxmlformats.org/officeDocument/2006/relationships/hyperlink" Target="http://files.kabbalahmedia.info/download/files/heb_o_rav_2015-12-22_program_haim-hadashim-ktaim_n402.mp4" TargetMode="External"/><Relationship Id="rId397" Type="http://schemas.openxmlformats.org/officeDocument/2006/relationships/hyperlink" Target="http://files.kabbalahmedia.info/download/files/heb_o_rav_2015-12-23_program_haim-hadashim-ktaim_n403.mp4" TargetMode="External"/><Relationship Id="rId398" Type="http://schemas.openxmlformats.org/officeDocument/2006/relationships/hyperlink" Target="http://files.kabbalahmedia.info/download/files/heb_o_rav_2015-12-24_program_haim-hadashim-ktaim_n404.mp4" TargetMode="External"/><Relationship Id="rId399" Type="http://schemas.openxmlformats.org/officeDocument/2006/relationships/hyperlink" Target="http://files.kabbalahmedia.info/download/files/heb_o_rav_2015-12-29_program_haim-hadashim-ktaim_n405.mp4" TargetMode="External"/><Relationship Id="rId400" Type="http://schemas.openxmlformats.org/officeDocument/2006/relationships/hyperlink" Target="http://files.kabbalahmedia.info/download/files/heb_o_rav_2015-12-30_program_haim-hadashim-ktaim_n406.mp4" TargetMode="External"/><Relationship Id="rId401" Type="http://schemas.openxmlformats.org/officeDocument/2006/relationships/hyperlink" Target="http://files.kabbalahmedia.info/download/files/heb_o_rav_2015-12-30_program_haim-hadashim-ktaim_n407.mp4" TargetMode="External"/><Relationship Id="rId402" Type="http://schemas.openxmlformats.org/officeDocument/2006/relationships/hyperlink" Target="http://files.kabbalahmedia.info/download/files/heb_o_rav_2015-12-30_program_haim-hadashim-ktaim_n408.mp4" TargetMode="External"/><Relationship Id="rId403" Type="http://schemas.openxmlformats.org/officeDocument/2006/relationships/hyperlink" Target="http://files.kabbalahmedia.info/download/files/heb_o_rav_2015-12-30_program_haim-hadashim-ktaim_n409.mp4" TargetMode="External"/><Relationship Id="rId404" Type="http://schemas.openxmlformats.org/officeDocument/2006/relationships/hyperlink" Target="http://files.kabbalahmedia.info/download/files/heb_o_rav_2015-12-30_program_haim-hadashim-ktaim_n410.mp4" TargetMode="External"/><Relationship Id="rId405" Type="http://schemas.openxmlformats.org/officeDocument/2006/relationships/hyperlink" Target="http://files.kabbalahmedia.info/download/files/heb_o_rav_2016-01-04_program_haim-hadashim-ktaim_n411.mp4" TargetMode="External"/><Relationship Id="rId406" Type="http://schemas.openxmlformats.org/officeDocument/2006/relationships/hyperlink" Target="http://files.kabbalahmedia.info/download/files/heb_o_rav_2016-01-05_program_haim-hadashim-ktaim_n412.mp4" TargetMode="External"/><Relationship Id="rId407" Type="http://schemas.openxmlformats.org/officeDocument/2006/relationships/hyperlink" Target="http://files.kabbalahmedia.info/download/files/heb_o_rav_2016-01-25_program_haim-hadashim-ktaim_n413.mp4" TargetMode="External"/><Relationship Id="rId408" Type="http://schemas.openxmlformats.org/officeDocument/2006/relationships/hyperlink" Target="http://files.kabbalahmedia.info/download/files/heb_o_rav_2016-01-26_program_haim-hadashim-ktaim_n414.mp4" TargetMode="External"/><Relationship Id="rId409" Type="http://schemas.openxmlformats.org/officeDocument/2006/relationships/hyperlink" Target="http://files.kabbalahmedia.info/download/files/heb_o_rav_2016-01-27_program_haim-hadashim-ktaim_n415.mp4" TargetMode="External"/><Relationship Id="rId410" Type="http://schemas.openxmlformats.org/officeDocument/2006/relationships/hyperlink" Target="http://files.kabbalahmedia.info/download/files/heb_o_rav_2016-01-28_program_haim-hadashim-ktaim_n416.mp4" TargetMode="External"/><Relationship Id="rId411" Type="http://schemas.openxmlformats.org/officeDocument/2006/relationships/hyperlink" Target="http://files.kabbalahmedia.info/download/files/heb_o_rav_2016-02-01_program_haim-hadashim-ktaim_n417.mp4" TargetMode="External"/><Relationship Id="rId412" Type="http://schemas.openxmlformats.org/officeDocument/2006/relationships/hyperlink" Target="http://files.kabbalahmedia.info/download/files/heb_o_rav_2016-02-02_program_haim-hadashim-ktaim_n418.mp4" TargetMode="External"/><Relationship Id="rId413" Type="http://schemas.openxmlformats.org/officeDocument/2006/relationships/hyperlink" Target="http://files.kabbalahmedia.info/download/files/heb_o_rav_2016-02-03_program_haim-hadashim-ktaim_n419.mp4" TargetMode="External"/><Relationship Id="rId414" Type="http://schemas.openxmlformats.org/officeDocument/2006/relationships/hyperlink" Target="http://files.kabbalahmedia.info/download/files/heb_o_rav_2016-02-03_program_haim-hadashim-ktaim_n420.mp4" TargetMode="External"/><Relationship Id="rId415" Type="http://schemas.openxmlformats.org/officeDocument/2006/relationships/hyperlink" Target="http://files.kabbalahmedia.info/download/files/heb_o_rav_2016-02-03_program_haim-hadashim-ktaim_n421.mp4" TargetMode="External"/><Relationship Id="rId416" Type="http://schemas.openxmlformats.org/officeDocument/2006/relationships/hyperlink" Target="http://files.kabbalahmedia.info/download/files/heb_o_rav_2016-02-03_program_haim-hadashim-ktaim_n422.mp4" TargetMode="External"/><Relationship Id="rId417" Type="http://schemas.openxmlformats.org/officeDocument/2006/relationships/hyperlink" Target="http://files.kabbalahmedia.info/download/files/heb_o_rav_2016-02-10_program_haim-hadashim-ktaim_n423.mp4" TargetMode="External"/><Relationship Id="rId418" Type="http://schemas.openxmlformats.org/officeDocument/2006/relationships/hyperlink" Target="http://files.kabbalahmedia.info/download/files/heb_o_rav_2016-02-10_program_haim-hadashim-ktaim_n424.mp4" TargetMode="External"/><Relationship Id="rId419" Type="http://schemas.openxmlformats.org/officeDocument/2006/relationships/hyperlink" Target="http://files.kabbalahmedia.info/download/files/heb_o_rav_2016-02-10_program_haim-hadashim-ktaim_n425.mp4" TargetMode="External"/><Relationship Id="rId420" Type="http://schemas.openxmlformats.org/officeDocument/2006/relationships/hyperlink" Target="http://files.kabbalahmedia.info/download/files/heb_o_rav_2016-02-10_program_haim-hadashim-ktaim_n426.mp4" TargetMode="External"/><Relationship Id="rId421" Type="http://schemas.openxmlformats.org/officeDocument/2006/relationships/hyperlink" Target="http://files.kabbalahmedia.info/download/files/heb_o_norav_2016-02-15_program_haim-hadashim-ktaim_n427.mp4" TargetMode="External"/><Relationship Id="rId422" Type="http://schemas.openxmlformats.org/officeDocument/2006/relationships/hyperlink" Target="http://files.kabbalahmedia.info/download/files/heb_o_norav_2016-02-16_program_haim-hadashim-ktaim_n428.mp4" TargetMode="External"/><Relationship Id="rId423" Type="http://schemas.openxmlformats.org/officeDocument/2006/relationships/hyperlink" Target="http://files.kabbalahmedia.info/download/files/heb_o_norav_2016-02-17_program_haim-hadashim-ktaim_n429.mp4" TargetMode="External"/><Relationship Id="rId424" Type="http://schemas.openxmlformats.org/officeDocument/2006/relationships/hyperlink" Target="http://files.kabbalahmedia.info/download/files/heb_o_norav_2016-02-17_program_haim-hadashim-ktaim_n430.mp4" TargetMode="External"/><Relationship Id="rId425" Type="http://schemas.openxmlformats.org/officeDocument/2006/relationships/hyperlink" Target="http://files.kabbalahmedia.info/download/files/heb_o_norav_2016-02-17_program_haim-hadashim-ktaim_n431.mp4" TargetMode="External"/><Relationship Id="rId426" Type="http://schemas.openxmlformats.org/officeDocument/2006/relationships/hyperlink" Target="http://files.kabbalahmedia.info/download/files/heb_o_norav_2016-02-17_program_haim-hadashim-ktaim_n432.mp4" TargetMode="External"/><Relationship Id="rId427" Type="http://schemas.openxmlformats.org/officeDocument/2006/relationships/hyperlink" Target="http://files.kabbalahmedia.info/download/files/heb_o_rav_2016-03-07_program_haim-hadashim-ktaim_n433.mp4" TargetMode="External"/><Relationship Id="rId428" Type="http://schemas.openxmlformats.org/officeDocument/2006/relationships/hyperlink" Target="http://files.kabbalahmedia.info/download/files/heb_o_rav_2016-03-08_program_haim-hadashim-ktaim_n434.mp4" TargetMode="External"/><Relationship Id="rId429" Type="http://schemas.openxmlformats.org/officeDocument/2006/relationships/hyperlink" Target="http://files.kabbalahmedia.info/download/files/heb_o_rav_2016-03-09_program_haim-hadashim-ktaim_n435.mp4" TargetMode="External"/><Relationship Id="rId430" Type="http://schemas.openxmlformats.org/officeDocument/2006/relationships/hyperlink" Target="http://files.kabbalahmedia.info/download/files/heb_o_rav_2016-03-09_program_haim-hadashim-ktaim_n436.mp4" TargetMode="External"/><Relationship Id="rId431" Type="http://schemas.openxmlformats.org/officeDocument/2006/relationships/hyperlink" Target="http://files.kabbalahmedia.info/download/files/heb_o_rav_2016-03-09_program_haim-hadashim-ktaim_n437.mp4" TargetMode="External"/><Relationship Id="rId432" Type="http://schemas.openxmlformats.org/officeDocument/2006/relationships/hyperlink" Target="http://files.kabbalahmedia.info/download/files/heb_o_rav_2016-03-09_program_haim-hadashim-ktaim_n438.mp4" TargetMode="External"/><Relationship Id="rId433" Type="http://schemas.openxmlformats.org/officeDocument/2006/relationships/hyperlink" Target="http://files.kabbalahmedia.info/download/files/heb_o_rav_2016-03-14_program_haim-hadashim-ktaim_n439.mp4" TargetMode="External"/><Relationship Id="rId434" Type="http://schemas.openxmlformats.org/officeDocument/2006/relationships/hyperlink" Target="http://files.kabbalahmedia.info/download/files/heb_o_rav_2016-03-15_program_haim-hadashim-ktaim_n440.mp4" TargetMode="External"/><Relationship Id="rId435" Type="http://schemas.openxmlformats.org/officeDocument/2006/relationships/hyperlink" Target="http://files.kabbalahmedia.info/files/heb_o_rav_2016-03-16_program_haim-hadashim-ktaim_n441.mp4" TargetMode="External"/><Relationship Id="rId436" Type="http://schemas.openxmlformats.org/officeDocument/2006/relationships/hyperlink" Target="http://files.kabbalahmedia.info/files/heb_o_rav_2016-03-16_program_haim-hadashim-ktaim_n442.mp4" TargetMode="External"/><Relationship Id="rId437" Type="http://schemas.openxmlformats.org/officeDocument/2006/relationships/hyperlink" Target="http://files.kabbalahmedia.info/files/heb_o_rav_2016-03-16_program_haim-hadashim-ktaim_n443.mp4" TargetMode="External"/><Relationship Id="rId438" Type="http://schemas.openxmlformats.org/officeDocument/2006/relationships/hyperlink" Target="http://files.kabbalahmedia.info/files/heb_o_rav_2016-03-16_program_haim-hadashim-ktaim_n444.mp4" TargetMode="External"/><Relationship Id="rId439" Type="http://schemas.openxmlformats.org/officeDocument/2006/relationships/hyperlink" Target="http://files.kabbalahmedia.info/download/files/heb_o_rav_2016-04-05_program_haim-hadashim-ktaim_n445.mp4" TargetMode="External"/><Relationship Id="rId440" Type="http://schemas.openxmlformats.org/officeDocument/2006/relationships/hyperlink" Target="http://files.kabbalahmedia.info/download/files/heb_o_rav_2016-04-05_program_haim-hadashim-ktaim_n446.mp4" TargetMode="External"/><Relationship Id="rId441" Type="http://schemas.openxmlformats.org/officeDocument/2006/relationships/hyperlink" Target="http://files.kabbalahmedia.info/download/files/heb_o_rav_2016-04-05_program_haim-hadashim-ktaim_n447.mp4" TargetMode="External"/><Relationship Id="rId442" Type="http://schemas.openxmlformats.org/officeDocument/2006/relationships/hyperlink" Target="http://files.kabbalahmedia.info/download/files/heb_o_rav_2016-04-05_program_haim-hadashim-ktaim_n448.mp4" TargetMode="External"/><Relationship Id="rId443" Type="http://schemas.openxmlformats.org/officeDocument/2006/relationships/hyperlink" Target="http://files.kabbalahmedia.info/download/files/heb_o_rav_2016-04-12_program_haim-hadashim-ktaim_n449.mp4" TargetMode="External"/><Relationship Id="rId444" Type="http://schemas.openxmlformats.org/officeDocument/2006/relationships/hyperlink" Target="http://files.kabbalahmedia.info/download/files/heb_o_rav_2016-04-12_program_haim-hadashim-ktaim_n450.mp4" TargetMode="External"/><Relationship Id="rId445" Type="http://schemas.openxmlformats.org/officeDocument/2006/relationships/hyperlink" Target="http://files.kabbalahmedia.info/download/files/heb_o_rav_2016-04-12_program_haim-hadashim-ktaim_n451.mp4" TargetMode="External"/><Relationship Id="rId446" Type="http://schemas.openxmlformats.org/officeDocument/2006/relationships/hyperlink" Target="http://files.kabbalahmedia.info/download/files/heb_o_rav_2016-04-12_program_haim-hadashim-ktaim_n452.mp4" TargetMode="External"/><Relationship Id="rId447" Type="http://schemas.openxmlformats.org/officeDocument/2006/relationships/hyperlink" Target="http://files.kabbalahmedia.info/download/files/heb_o_rav_2016-04-19_program_haim-hadashim-ktaim_n453.mp4" TargetMode="External"/><Relationship Id="rId448" Type="http://schemas.openxmlformats.org/officeDocument/2006/relationships/hyperlink" Target="http://files.kabbalahmedia.info/download/files/heb_o_rav_2016-04-19_program_haim-hadashim-ktaim_n454.mp4" TargetMode="External"/><Relationship Id="rId449" Type="http://schemas.openxmlformats.org/officeDocument/2006/relationships/hyperlink" Target="http://files.kabbalahmedia.info/download/files/heb_o_rav_2016-04-19_program_haim-hadashim-ktaim_n455.mp4" TargetMode="External"/><Relationship Id="rId450" Type="http://schemas.openxmlformats.org/officeDocument/2006/relationships/hyperlink" Target="http://files.kabbalahmedia.info/download/files/heb_o_rav_2016-04-19_program_haim-hadashim-ktaim_n456.mp4" TargetMode="External"/><Relationship Id="rId451" Type="http://schemas.openxmlformats.org/officeDocument/2006/relationships/hyperlink" Target="http://files.kabbalahmedia.info/download/files/heb_o_rav_2016-04-26_program_haim-hadashim-ktaim_n457.mp4" TargetMode="External"/><Relationship Id="rId452" Type="http://schemas.openxmlformats.org/officeDocument/2006/relationships/hyperlink" Target="http://files.kabbalahmedia.info/download/files/heb_o_rav_2016-04-26_program_haim-hadashim-ktaim_n458.mp4" TargetMode="External"/><Relationship Id="rId453" Type="http://schemas.openxmlformats.org/officeDocument/2006/relationships/hyperlink" Target="http://files.kabbalahmedia.info/download/files/heb_o_rav_2016-04-26_program_haim-hadashim-ktaim_n459.mp4" TargetMode="External"/><Relationship Id="rId454" Type="http://schemas.openxmlformats.org/officeDocument/2006/relationships/hyperlink" Target="http://files.kabbalahmedia.info/download/files/heb_o_rav_2016-04-26_program_haim-hadashim-ktaim_n460.mp4" TargetMode="External"/><Relationship Id="rId455" Type="http://schemas.openxmlformats.org/officeDocument/2006/relationships/hyperlink" Target="http://files.kabbalahmedia.info/download/files/heb_o_rav_2016-05-03_program_haim-hadashim-ktaim_n461.mp4" TargetMode="External"/><Relationship Id="rId456" Type="http://schemas.openxmlformats.org/officeDocument/2006/relationships/hyperlink" Target="http://files.kabbalahmedia.info/download/files/heb_o_rav_2016-05-03_program_haim-hadashim-ktaim_n462.mp4" TargetMode="External"/><Relationship Id="rId457" Type="http://schemas.openxmlformats.org/officeDocument/2006/relationships/hyperlink" Target="http://files.kabbalahmedia.info/download/files/heb_o_rav_2016-05-03_program_haim-hadashim-ktaim_n463.mp4" TargetMode="External"/><Relationship Id="rId458" Type="http://schemas.openxmlformats.org/officeDocument/2006/relationships/hyperlink" Target="http://files.kabbalahmedia.info/download/files/heb_o_rav_2016-05-03_program_haim-hadashim-ktaim_n464.mp4" TargetMode="External"/><Relationship Id="rId459" Type="http://schemas.openxmlformats.org/officeDocument/2006/relationships/hyperlink" Target="http://files.kabbalahmedia.info/download/files/heb_o_rav_2016-05-10_program_haim-hadashim-ktaim_n465.mp4" TargetMode="External"/><Relationship Id="rId460" Type="http://schemas.openxmlformats.org/officeDocument/2006/relationships/hyperlink" Target="http://files.kabbalahmedia.info/download/files/heb_o_rav_2016-05-10_program_haim-hadashim-ktaim_n466.mp4" TargetMode="External"/><Relationship Id="rId461" Type="http://schemas.openxmlformats.org/officeDocument/2006/relationships/hyperlink" Target="http://files.kabbalahmedia.info/download/files/heb_o_rav_2016-05-10_program_haim-hadashim-ktaim_n467.mp4" TargetMode="External"/><Relationship Id="rId462" Type="http://schemas.openxmlformats.org/officeDocument/2006/relationships/hyperlink" Target="http://files.kabbalahmedia.info/download/files/heb_o_rav_2016-05-10_program_haim-hadashim-ktaim_n468.mp4" TargetMode="External"/><Relationship Id="rId463" Type="http://schemas.openxmlformats.org/officeDocument/2006/relationships/hyperlink" Target="http://files.kabbalahmedia.info/download/files/heb_o_rav_2016-05-18_program_haim-hadashim-ktaim_n469.mp4" TargetMode="External"/><Relationship Id="rId464" Type="http://schemas.openxmlformats.org/officeDocument/2006/relationships/hyperlink" Target="http://files.kabbalahmedia.info/download/files/heb_o_rav_2016-05-18_program_haim-hadashim-ktaim_n470.mp4" TargetMode="External"/><Relationship Id="rId465" Type="http://schemas.openxmlformats.org/officeDocument/2006/relationships/hyperlink" Target="http://files.kabbalahmedia.info/download/files/heb_o_rav_2016-05-18_program_haim-hadashim-ktaim_n471.mp4" TargetMode="External"/><Relationship Id="rId466" Type="http://schemas.openxmlformats.org/officeDocument/2006/relationships/hyperlink" Target="http://files.kabbalahmedia.info/download/files/heb_o_rav_2016-05-18_program_haim-hadashim-ktaim_n472.mp4" TargetMode="External"/><Relationship Id="rId467" Type="http://schemas.openxmlformats.org/officeDocument/2006/relationships/hyperlink" Target="http://files.kabbalahmedia.info/download/files/heb_o_rav_2016-05-24_program_haim-hadashim-ktaim_n473.mp4" TargetMode="External"/><Relationship Id="rId468" Type="http://schemas.openxmlformats.org/officeDocument/2006/relationships/hyperlink" Target="http://files.kabbalahmedia.info/download/files/heb_o_rav_2016-05-24_program_haim-hadashim-ktaim_n474.mp4" TargetMode="External"/><Relationship Id="rId469" Type="http://schemas.openxmlformats.org/officeDocument/2006/relationships/hyperlink" Target="http://files.kabbalahmedia.info/download/files/heb_o_rav_2016-05-24_program_haim-hadashim-ktaim_n475.mp4" TargetMode="External"/><Relationship Id="rId470" Type="http://schemas.openxmlformats.org/officeDocument/2006/relationships/hyperlink" Target="http://files.kabbalahmedia.info/download/files/heb_o_rav_2016-05-24_program_haim-hadashim-ktaim_n476.mp4" TargetMode="External"/><Relationship Id="rId471" Type="http://schemas.openxmlformats.org/officeDocument/2006/relationships/hyperlink" Target="http://files.kabbalahmedia.info/download/files/heb_o_rav_2016-05-31_program_haim-hadashim-ktaim_n477.mp4" TargetMode="External"/><Relationship Id="rId472" Type="http://schemas.openxmlformats.org/officeDocument/2006/relationships/hyperlink" Target="http://files.kabbalahmedia.info/download/files/heb_o_rav_2016-05-31_program_haim-hadashim-ktaim_n478.mp4" TargetMode="External"/><Relationship Id="rId473" Type="http://schemas.openxmlformats.org/officeDocument/2006/relationships/hyperlink" Target="http://files.kabbalahmedia.info/download/files/heb_o_rav_2016-05-31_program_haim-hadashim-ktaim_n479.mp4" TargetMode="External"/><Relationship Id="rId474" Type="http://schemas.openxmlformats.org/officeDocument/2006/relationships/hyperlink" Target="http://files.kabbalahmedia.info/download/files/heb_o_rav_2016-05-31_program_haim-hadashim-ktaim_n480.mp4" TargetMode="External"/><Relationship Id="rId475" Type="http://schemas.openxmlformats.org/officeDocument/2006/relationships/hyperlink" Target="http://files.kabbalahmedia.info/download/files/heb_o_rav_2016-06-07_program_haim-hadashim-ktaim_n481.mp4" TargetMode="External"/><Relationship Id="rId476" Type="http://schemas.openxmlformats.org/officeDocument/2006/relationships/hyperlink" Target="http://files.kabbalahmedia.info/download/files/heb_o_rav_2016-06-07_program_haim-hadashim-ktaim_n482.mp4" TargetMode="External"/><Relationship Id="rId477" Type="http://schemas.openxmlformats.org/officeDocument/2006/relationships/hyperlink" Target="http://files.kabbalahmedia.info/download/files/heb_o_rav_2016-06-07_program_haim-hadashim-ktaim_n483.mp4" TargetMode="External"/><Relationship Id="rId478" Type="http://schemas.openxmlformats.org/officeDocument/2006/relationships/hyperlink" Target="http://files.kabbalahmedia.info/download/files/heb_o_rav_2016-06-07_program_haim-hadashim-ktaim_n484.mp4" TargetMode="External"/><Relationship Id="rId479" Type="http://schemas.openxmlformats.org/officeDocument/2006/relationships/hyperlink" Target="http://files.kabbalahmedia.info/download/files/heb_o_rav_2016-06-21_program_haim-hadashim-ktaim_n485.mp4" TargetMode="External"/><Relationship Id="rId480" Type="http://schemas.openxmlformats.org/officeDocument/2006/relationships/hyperlink" Target="http://files.kabbalahmedia.info/download/files/heb_o_rav_2016-06-21_program_haim-hadashim-ktaim_n486.mp4" TargetMode="External"/><Relationship Id="rId481" Type="http://schemas.openxmlformats.org/officeDocument/2006/relationships/hyperlink" Target="http://files.kabbalahmedia.info/download/files/heb_o_rav_2016-06-21_program_haim-hadashim-ktaim_n487.mp4" TargetMode="External"/><Relationship Id="rId482" Type="http://schemas.openxmlformats.org/officeDocument/2006/relationships/hyperlink" Target="http://files.kabbalahmedia.info/download/files/heb_o_rav_2016-06-21_program_haim-hadashim-ktaim_n488.mp4" TargetMode="External"/><Relationship Id="rId483" Type="http://schemas.openxmlformats.org/officeDocument/2006/relationships/hyperlink" Target="http://files.kabbalahmedia.info/download/files/heb_o_rav_2016-07-05_program_haim-hadashim-ktaim_n489.mp4" TargetMode="External"/><Relationship Id="rId484" Type="http://schemas.openxmlformats.org/officeDocument/2006/relationships/hyperlink" Target="http://files.kabbalahmedia.info/download/files/heb_o_rav_2016-07-05_program_haim-hadashim-ktaim_n490.mp4" TargetMode="External"/><Relationship Id="rId485" Type="http://schemas.openxmlformats.org/officeDocument/2006/relationships/hyperlink" Target="http://files.kabbalahmedia.info/download/files/heb_o_rav_2016-07-05_program_haim-hadashim-ktaim_n491.mp4" TargetMode="External"/><Relationship Id="rId486" Type="http://schemas.openxmlformats.org/officeDocument/2006/relationships/hyperlink" Target="http://files.kabbalahmedia.info/download/files/heb_o_rav_2016-07-05_program_haim-hadashim-ktaim_n492.mp4" TargetMode="External"/><Relationship Id="rId487" Type="http://schemas.openxmlformats.org/officeDocument/2006/relationships/hyperlink" Target="http://files.kabbalahmedia.info/download/files/heb_o_rav_2016-07-12_program_haim-hadashim-ktaim_n493.mp4" TargetMode="External"/><Relationship Id="rId488" Type="http://schemas.openxmlformats.org/officeDocument/2006/relationships/hyperlink" Target="http://files.kabbalahmedia.info/download/files/heb_o_rav_2016-07-12_program_haim-hadashim-ktaim_n494.mp4" TargetMode="External"/><Relationship Id="rId489" Type="http://schemas.openxmlformats.org/officeDocument/2006/relationships/hyperlink" Target="http://files.kabbalahmedia.info/download/files/heb_o_rav_2016-07-12_program_haim-hadashim-ktaim_n495.mp4" TargetMode="External"/><Relationship Id="rId490" Type="http://schemas.openxmlformats.org/officeDocument/2006/relationships/hyperlink" Target="http://files.kabbalahmedia.info/download/files/heb_o_rav_2016-07-12_program_haim-hadashim-ktaim_n496.mp4" TargetMode="External"/><Relationship Id="rId491" Type="http://schemas.openxmlformats.org/officeDocument/2006/relationships/hyperlink" Target="http://files.kabbalahmedia.info/download/files/heb_o_rav_2016-07-19_program_haim-hadashim-ktaim_n497.mp4" TargetMode="External"/><Relationship Id="rId492" Type="http://schemas.openxmlformats.org/officeDocument/2006/relationships/hyperlink" Target="http://files.kabbalahmedia.info/download/files/heb_o_rav_2016-07-19_program_haim-hadashim-ktaim_n498.mp4" TargetMode="External"/><Relationship Id="rId493" Type="http://schemas.openxmlformats.org/officeDocument/2006/relationships/hyperlink" Target="http://files.kabbalahmedia.info/download/files/heb_o_rav_2016-07-19_program_haim-hadashim-ktaim_n499.mp4" TargetMode="External"/><Relationship Id="rId494" Type="http://schemas.openxmlformats.org/officeDocument/2006/relationships/hyperlink" Target="http://files.kabbalahmedia.info/download/files/heb_o_rav_2016-07-19_program_haim-hadashim-ktaim_n500.mp4" TargetMode="External"/><Relationship Id="rId495" Type="http://schemas.openxmlformats.org/officeDocument/2006/relationships/hyperlink" Target="http://files.kabbalahmedia.info/download/files/heb_o_rav_2016-07-26_program_haim-hadashim-ktaim_n501.mp4" TargetMode="External"/><Relationship Id="rId496" Type="http://schemas.openxmlformats.org/officeDocument/2006/relationships/hyperlink" Target="http://files.kabbalahmedia.info/download/files/heb_o_rav_2016-07-26_program_haim-hadashim-ktaim_n502.mp4" TargetMode="External"/><Relationship Id="rId497" Type="http://schemas.openxmlformats.org/officeDocument/2006/relationships/hyperlink" Target="http://files.kabbalahmedia.info/download/files/heb_o_rav_2016-07-26_program_haim-hadashim-ktaim_n503.mp4" TargetMode="External"/><Relationship Id="rId498" Type="http://schemas.openxmlformats.org/officeDocument/2006/relationships/hyperlink" Target="http://files.kabbalahmedia.info/download/files/heb_o_rav_2016-07-26_program_haim-hadashim-ktaim_n504.mp4" TargetMode="External"/><Relationship Id="rId499" Type="http://schemas.openxmlformats.org/officeDocument/2006/relationships/hyperlink" Target="http://files.kabbalahmedia.info/download/files/heb_o_rav_2016-08-02_program_haim-hadashim-ktaim_n505.mp4" TargetMode="External"/><Relationship Id="rId500" Type="http://schemas.openxmlformats.org/officeDocument/2006/relationships/hyperlink" Target="http://files.kabbalahmedia.info/download/files/heb_o_rav_2016-08-02_program_haim-hadashim-ktaim_n506.mp4" TargetMode="External"/><Relationship Id="rId501" Type="http://schemas.openxmlformats.org/officeDocument/2006/relationships/hyperlink" Target="http://files.kabbalahmedia.info/download/files/heb_o_rav_2016-08-02_program_haim-hadashim-ktaim_n507.mp4" TargetMode="External"/><Relationship Id="rId502" Type="http://schemas.openxmlformats.org/officeDocument/2006/relationships/hyperlink" Target="http://files.kabbalahmedia.info/download/files/heb_o_rav_2016-08-02_program_haim-hadashim-ktaim_n508.mp4" TargetMode="External"/><Relationship Id="rId503" Type="http://schemas.openxmlformats.org/officeDocument/2006/relationships/hyperlink" Target="http://files.kabbalahmedia.info/download/files/heb_o_rav_2016-08-09_program_haim-hadashim-ktaim_n509.mp4" TargetMode="External"/><Relationship Id="rId504" Type="http://schemas.openxmlformats.org/officeDocument/2006/relationships/hyperlink" Target="http://files.kabbalahmedia.info/download/files/heb_o_rav_2016-08-09_program_haim-hadashim-ktaim_n510.mp4" TargetMode="External"/><Relationship Id="rId505" Type="http://schemas.openxmlformats.org/officeDocument/2006/relationships/hyperlink" Target="http://files.kabbalahmedia.info/download/files/heb_o_rav_2016-08-09_program_haim-hadashim-ktaim_n511.mp4" TargetMode="External"/><Relationship Id="rId506" Type="http://schemas.openxmlformats.org/officeDocument/2006/relationships/hyperlink" Target="http://files.kabbalahmedia.info/download/files/heb_o_rav_2016-08-09_program_haim-hadashim-ktaim_n512.mp4" TargetMode="External"/><Relationship Id="rId507" Type="http://schemas.openxmlformats.org/officeDocument/2006/relationships/hyperlink" Target="http://files.kabbalahmedia.info/download/files/heb_o_rav_2016-08-18_program_haim-hadashim-ktaim_n513.mp4" TargetMode="External"/><Relationship Id="rId508" Type="http://schemas.openxmlformats.org/officeDocument/2006/relationships/hyperlink" Target="http://files.kabbalahmedia.info/download/files/heb_o_rav_2016-08-18_program_haim-hadashim-ktaim_n514.mp4" TargetMode="External"/><Relationship Id="rId509" Type="http://schemas.openxmlformats.org/officeDocument/2006/relationships/hyperlink" Target="http://files.kabbalahmedia.info/download/files/heb_o_rav_2016-08-18_program_haim-hadashim-ktaim_n515.mp4" TargetMode="External"/><Relationship Id="rId510" Type="http://schemas.openxmlformats.org/officeDocument/2006/relationships/hyperlink" Target="http://files.kabbalahmedia.info/download/files/heb_o_rav_2016-08-18_program_haim-hadashim-ktaim_n516.mp4" TargetMode="External"/><Relationship Id="rId511" Type="http://schemas.openxmlformats.org/officeDocument/2006/relationships/hyperlink" Target="http://files.kabbalahmedia.info/download/files/heb_o_rav_2016-08-31_program_haim-hadashim-ktaim_n517.mp4" TargetMode="External"/><Relationship Id="rId512" Type="http://schemas.openxmlformats.org/officeDocument/2006/relationships/hyperlink" Target="http://files.kabbalahmedia.info/download/files/heb_o_rav_2016-08-31_program_haim-hadashim-ktaim_n518.mp4" TargetMode="External"/><Relationship Id="rId513" Type="http://schemas.openxmlformats.org/officeDocument/2006/relationships/hyperlink" Target="http://files.kabbalahmedia.info/download/files/heb_o_rav_2016-08-31_program_haim-hadashim-ktaim_n519.mp4" TargetMode="External"/><Relationship Id="rId514" Type="http://schemas.openxmlformats.org/officeDocument/2006/relationships/hyperlink" Target="http://files.kabbalahmedia.info/download/files/heb_o_rav_2016-08-31_program_haim-hadashim-ktaim_n520.mp4" TargetMode="External"/><Relationship Id="rId515" Type="http://schemas.openxmlformats.org/officeDocument/2006/relationships/hyperlink" Target="http://files.kabbalahmedia.info/download/files/heb_o_rav_2016-09-15_program_haim-hadashim-ktaim_n521.mp4" TargetMode="External"/><Relationship Id="rId516" Type="http://schemas.openxmlformats.org/officeDocument/2006/relationships/hyperlink" Target="http://files.kabbalahmedia.info/download/files/heb_o_rav_2016-09-15_program_haim-hadashim-ktaim_n522.mp4" TargetMode="External"/><Relationship Id="rId517" Type="http://schemas.openxmlformats.org/officeDocument/2006/relationships/hyperlink" Target="http://files.kabbalahmedia.info/download/files/heb_o_rav_2016-09-15_program_haim-hadashim-ktaim_n523.mp4" TargetMode="External"/><Relationship Id="rId518" Type="http://schemas.openxmlformats.org/officeDocument/2006/relationships/hyperlink" Target="http://files.kabbalahmedia.info/download/files/heb_o_rav_2016-09-15_program_haim-hadashim-ktaim_n524.mp4" TargetMode="External"/><Relationship Id="rId519" Type="http://schemas.openxmlformats.org/officeDocument/2006/relationships/hyperlink" Target="http://files.kabbalahmedia.info/download/files/heb_o_rav_2016-09-21_program_haim-hadashim-ktaim_n525.mp4" TargetMode="External"/><Relationship Id="rId520" Type="http://schemas.openxmlformats.org/officeDocument/2006/relationships/hyperlink" Target="http://files.kabbalahmedia.info/download/files/heb_o_rav_2016-09-21_program_haim-hadashim-ktaim_n526.mp4" TargetMode="External"/><Relationship Id="rId521" Type="http://schemas.openxmlformats.org/officeDocument/2006/relationships/hyperlink" Target="http://files.kabbalahmedia.info/download/files/heb_o_rav_2016-09-21_program_haim-hadashim-ktaim_n527.mp4" TargetMode="External"/><Relationship Id="rId522" Type="http://schemas.openxmlformats.org/officeDocument/2006/relationships/hyperlink" Target="http://files.kabbalahmedia.info/download/files/heb_o_rav_2016-09-21_program_haim-hadashim-ktaim_n528.mp4" TargetMode="External"/><Relationship Id="rId523" Type="http://schemas.openxmlformats.org/officeDocument/2006/relationships/hyperlink" Target="http://files.kabbalahmedia.info/download/files/heb_o_rav_2016-09-29_program_haim-hadashim-ktaim_n529.mp4" TargetMode="External"/><Relationship Id="rId524" Type="http://schemas.openxmlformats.org/officeDocument/2006/relationships/hyperlink" Target="http://files.kabbalahmedia.info/download/files/heb_o_rav_2016-09-29_program_haim-hadashim-ktaim_n530.mp4" TargetMode="External"/><Relationship Id="rId525" Type="http://schemas.openxmlformats.org/officeDocument/2006/relationships/hyperlink" Target="http://files.kabbalahmedia.info/download/files/heb_o_rav_2016-09-29_program_haim-hadashim-ktaim_n531.mp4" TargetMode="External"/><Relationship Id="rId526" Type="http://schemas.openxmlformats.org/officeDocument/2006/relationships/hyperlink" Target="http://files.kabbalahmedia.info/download/files/heb_o_rav_2016-09-29_program_haim-hadashim-ktaim_n532.mp4" TargetMode="External"/><Relationship Id="rId527" Type="http://schemas.openxmlformats.org/officeDocument/2006/relationships/hyperlink" Target="http://files.kabbalahmedia.info/download/files/heb_o_rav_2016-10-26_program_haim-hadashim-ktaim_n533.mp4" TargetMode="External"/><Relationship Id="rId528" Type="http://schemas.openxmlformats.org/officeDocument/2006/relationships/hyperlink" Target="http://files.kabbalahmedia.info/download/files/heb_o_rav_2016-10-26_program_haim-hadashim-ktaim_n534.mp4" TargetMode="External"/><Relationship Id="rId529" Type="http://schemas.openxmlformats.org/officeDocument/2006/relationships/hyperlink" Target="http://files.kabbalahmedia.info/download/files/heb_o_rav_2016-10-26_program_haim-hadashim-ktaim_n535.mp4" TargetMode="External"/><Relationship Id="rId530" Type="http://schemas.openxmlformats.org/officeDocument/2006/relationships/hyperlink" Target="http://files.kabbalahmedia.info/download/files/heb_o_rav_2016-10-26_program_haim-hadashim-ktaim_n536.mp4" TargetMode="External"/><Relationship Id="rId531" Type="http://schemas.openxmlformats.org/officeDocument/2006/relationships/hyperlink" Target="http://files.kabbalahmedia.info/download/files/heb_o_rav_2016-11-02_program_haim-hadashim-ktaim_n537.mp4" TargetMode="External"/><Relationship Id="rId532" Type="http://schemas.openxmlformats.org/officeDocument/2006/relationships/hyperlink" Target="http://files.kabbalahmedia.info/download/files/heb_o_rav_2016-11-02_program_haim-hadashim-ktaim_n538.mp4" TargetMode="External"/><Relationship Id="rId533" Type="http://schemas.openxmlformats.org/officeDocument/2006/relationships/hyperlink" Target="http://files.kabbalahmedia.info/download/files/heb_o_rav_2016-11-02_program_haim-hadashim-ktaim_n539.mp4" TargetMode="External"/><Relationship Id="rId534" Type="http://schemas.openxmlformats.org/officeDocument/2006/relationships/hyperlink" Target="http://files.kabbalahmedia.info/download/files/heb_o_rav_2016-11-02_program_haim-hadashim-ktaim_n540.mp4" TargetMode="External"/><Relationship Id="rId535" Type="http://schemas.openxmlformats.org/officeDocument/2006/relationships/hyperlink" Target="http://files.kabbalahmedia.info/download/files/heb_o_rav_2016-11-09_program_haim-hadashim-ktaim_n541.mp4" TargetMode="External"/><Relationship Id="rId536" Type="http://schemas.openxmlformats.org/officeDocument/2006/relationships/hyperlink" Target="http://files.kabbalahmedia.info/download/files/heb_o_rav_2016-11-09_program_haim-hadashim-ktaim_n542.mp4" TargetMode="External"/><Relationship Id="rId537" Type="http://schemas.openxmlformats.org/officeDocument/2006/relationships/hyperlink" Target="http://files.kabbalahmedia.info/download/files/heb_o_rav_2016-11-09_program_haim-hadashim-ktaim_n543.mp4" TargetMode="External"/><Relationship Id="rId538" Type="http://schemas.openxmlformats.org/officeDocument/2006/relationships/hyperlink" Target="http://files.kabbalahmedia.info/download/files/heb_o_rav_2016-11-09_program_haim-hadashim-ktaim_n544.mp4" TargetMode="External"/><Relationship Id="rId539" Type="http://schemas.openxmlformats.org/officeDocument/2006/relationships/hyperlink" Target="http://files.kabbalahmedia.info/download/files/heb_o_rav_2016-11-20_program_haim-hadashim-ktaim_n545.mp4" TargetMode="External"/><Relationship Id="rId540" Type="http://schemas.openxmlformats.org/officeDocument/2006/relationships/hyperlink" Target="http://files.kabbalahmedia.info/download/files/heb_o_rav_2016-11-20_program_haim-hadashim-ktaim_n546.mp4" TargetMode="External"/><Relationship Id="rId541" Type="http://schemas.openxmlformats.org/officeDocument/2006/relationships/hyperlink" Target="http://files.kabbalahmedia.info/download/files/heb_o_rav_2016-11-20_program_haim-hadashim-ktaim_n547.mp4" TargetMode="External"/><Relationship Id="rId542" Type="http://schemas.openxmlformats.org/officeDocument/2006/relationships/hyperlink" Target="http://files.kabbalahmedia.info/download/files/heb_o_rav_2016-11-20_program_haim-hadashim-ktaim_n548.mp4" TargetMode="External"/><Relationship Id="rId543" Type="http://schemas.openxmlformats.org/officeDocument/2006/relationships/hyperlink" Target="http://files.kabbalahmedia.info/download/files/heb_o_rav_2016-11-23_program_haim-hadashim-ktaim_n549.mp4" TargetMode="External"/><Relationship Id="rId544" Type="http://schemas.openxmlformats.org/officeDocument/2006/relationships/hyperlink" Target="http://files.kabbalahmedia.info/download/files/heb_o_rav_2016-11-23_program_haim-hadashim-ktaim_n550.mp4" TargetMode="External"/><Relationship Id="rId545" Type="http://schemas.openxmlformats.org/officeDocument/2006/relationships/hyperlink" Target="http://files.kabbalahmedia.info/download/files/heb_o_rav_2016-11-23_program_haim-hadashim-ktaim_n551.mp4" TargetMode="External"/><Relationship Id="rId546" Type="http://schemas.openxmlformats.org/officeDocument/2006/relationships/hyperlink" Target="http://files.kabbalahmedia.info/download/files/heb_o_rav_2016-11-23_program_haim-hadashim-ktaim_n552.mp4" TargetMode="External"/><Relationship Id="rId547" Type="http://schemas.openxmlformats.org/officeDocument/2006/relationships/hyperlink" Target="http://files.kabbalahmedia.info/download/files/heb_o_rav_2016-11-30_program_haim-hadashim-ktaim_n553.mp4" TargetMode="External"/><Relationship Id="rId548" Type="http://schemas.openxmlformats.org/officeDocument/2006/relationships/hyperlink" Target="http://files.kabbalahmedia.info/download/files/heb_o_rav_2016-11-30_program_haim-hadashim-ktaim_n554.mp4" TargetMode="External"/><Relationship Id="rId549" Type="http://schemas.openxmlformats.org/officeDocument/2006/relationships/hyperlink" Target="http://files.kabbalahmedia.info/download/files/heb_o_rav_2016-11-30_program_haim-hadashim-ktaim_n555.mp4" TargetMode="External"/><Relationship Id="rId550" Type="http://schemas.openxmlformats.org/officeDocument/2006/relationships/hyperlink" Target="http://files.kabbalahmedia.info/download/files/heb_o_rav_2016-11-30_program_haim-hadashim-ktaim_n556.mp4" TargetMode="External"/><Relationship Id="rId551" Type="http://schemas.openxmlformats.org/officeDocument/2006/relationships/hyperlink" Target="http://files.kabbalahmedia.info/download/files/heb_o_rav_2016-12-07_program_haim-hadashim-ktaim_n557.mp4" TargetMode="External"/><Relationship Id="rId552" Type="http://schemas.openxmlformats.org/officeDocument/2006/relationships/hyperlink" Target="http://files.kabbalahmedia.info/download/files/heb_o_rav_2016-12-07_program_haim-hadashim-ktaim_n558.mp4" TargetMode="External"/><Relationship Id="rId553" Type="http://schemas.openxmlformats.org/officeDocument/2006/relationships/hyperlink" Target="http://files.kabbalahmedia.info/download/files/heb_o_rav_2016-12-07_program_haim-hadashim-ktaim_n559.mp4" TargetMode="External"/><Relationship Id="rId554" Type="http://schemas.openxmlformats.org/officeDocument/2006/relationships/hyperlink" Target="http://files.kabbalahmedia.info/download/files/heb_o_rav_2016-12-07_program_haim-hadashim-ktaim_n560.mp4" TargetMode="External"/><Relationship Id="rId555" Type="http://schemas.openxmlformats.org/officeDocument/2006/relationships/hyperlink" Target="http://files.kabbalahmedia.info/download/files/heb_o_rav_2016-12-28_program_haim-hadashim-ktaim_n561.mp4" TargetMode="External"/><Relationship Id="rId556" Type="http://schemas.openxmlformats.org/officeDocument/2006/relationships/hyperlink" Target="http://files.kabbalahmedia.info/download/files/heb_o_rav_2016-12-28_program_haim-hadashim-ktaim_n562.mp4" TargetMode="External"/><Relationship Id="rId557" Type="http://schemas.openxmlformats.org/officeDocument/2006/relationships/hyperlink" Target="http://files.kabbalahmedia.info/download/files/heb_o_rav_2016-12-28_program_haim-hadashim-ktaim_n563.mp4" TargetMode="External"/><Relationship Id="rId558" Type="http://schemas.openxmlformats.org/officeDocument/2006/relationships/hyperlink" Target="http://files.kabbalahmedia.info/download/files/heb_o_rav_2016-12-28_program_haim-hadashim-ktaim_n564.mp4" TargetMode="External"/><Relationship Id="rId559" Type="http://schemas.openxmlformats.org/officeDocument/2006/relationships/hyperlink" Target="http://files.kabbalahmedia.info/download/files/heb_o_rav_2017-01-15_program_haim-hadashim-ktaim_n565.mp4" TargetMode="External"/><Relationship Id="rId560" Type="http://schemas.openxmlformats.org/officeDocument/2006/relationships/hyperlink" Target="http://files.kabbalahmedia.info/download/files/heb_o_rav_2017-01-17_program_haim-hadashim-ktaim_n566.mp4" TargetMode="External"/><Relationship Id="rId561" Type="http://schemas.openxmlformats.org/officeDocument/2006/relationships/hyperlink" Target="http://files.kabbalahmedia.info/download/files/heb_o_rav_2017-01-19_program_haim-hadashim-ktaim_n567.mp4" TargetMode="External"/><Relationship Id="rId562" Type="http://schemas.openxmlformats.org/officeDocument/2006/relationships/hyperlink" Target="http://files.kabbalahmedia.info/files/heb_o_rav_2017-01-22_program_haim-hadashim-ktaim_n568.mp4" TargetMode="External"/><Relationship Id="rId563" Type="http://schemas.openxmlformats.org/officeDocument/2006/relationships/hyperlink" Target="http://files.kabbalahmedia.info/download/files/heb_o_rav_2017-01-24_program_haim-hadashim-ktaim_n569.mp4" TargetMode="External"/><Relationship Id="rId564" Type="http://schemas.openxmlformats.org/officeDocument/2006/relationships/hyperlink" Target="http://files.kabbalahmedia.info/download/files/heb_o_rav_2017-01-26_program_haim-hadashim-ktaim_n570.mp4" TargetMode="External"/><Relationship Id="rId565" Type="http://schemas.openxmlformats.org/officeDocument/2006/relationships/hyperlink" Target="http://files.kabbalahmedia.info/download/files/heb_o_rav_2017-01-29_program_haim-hadashim-ktaim_n571.mp4" TargetMode="External"/><Relationship Id="rId566" Type="http://schemas.openxmlformats.org/officeDocument/2006/relationships/hyperlink" Target="http://files.kabbalahmedia.info/download/files/heb_o_rav_2017-02-01_program_haim-hadashim-ktaim_n572.mp4" TargetMode="External"/><Relationship Id="rId567" Type="http://schemas.openxmlformats.org/officeDocument/2006/relationships/hyperlink" Target="http://files.kabbalahmedia.info/download/files/heb_o_rav_2017-02-02_program_haim-hadashim-ktaim_n573.mp4" TargetMode="External"/><Relationship Id="rId568" Type="http://schemas.openxmlformats.org/officeDocument/2006/relationships/hyperlink" Target="http://files.kabbalahmedia.info/download/files/heb_o_rav_2017-02-05_program_haim-hadashim-ktaim_n574.mp4" TargetMode="External"/><Relationship Id="rId569" Type="http://schemas.openxmlformats.org/officeDocument/2006/relationships/hyperlink" Target="http://files.kabbalahmedia.info/download/files/heb_o_rav_2017-02-08_program_haim-hadashim-ktaim_n575.mp4" TargetMode="External"/><Relationship Id="rId570" Type="http://schemas.openxmlformats.org/officeDocument/2006/relationships/hyperlink" Target="http://files.kabbalahmedia.info/download/files/heb_o_rav_2017-02-09_program_haim-hadashim-ktaim_n576.mp4" TargetMode="External"/><Relationship Id="rId571" Type="http://schemas.openxmlformats.org/officeDocument/2006/relationships/hyperlink" Target="http://files.kabbalahmedia.info/download/files/heb_o_rav_2017-02-12_program_haim-hadashim-ktaim_n577.mp4" TargetMode="External"/><Relationship Id="rId572" Type="http://schemas.openxmlformats.org/officeDocument/2006/relationships/hyperlink" Target="http://files.kabbalahmedia.info/download/files/heb_o_rav_2017-02-14_program_haim-hadashim-ktaim_n578.mp4" TargetMode="External"/><Relationship Id="rId573" Type="http://schemas.openxmlformats.org/officeDocument/2006/relationships/hyperlink" Target="http://files.kabbalahmedia.info/download/files/heb_o_rav_2017-02-19_program_haim-hadashim-ktaim_n579.mp4" TargetMode="External"/><Relationship Id="rId574" Type="http://schemas.openxmlformats.org/officeDocument/2006/relationships/hyperlink" Target="http://files.kabbalahmedia.info/download/files/heb_o_rav_2017-03-02_program_haim-hadashim-ktaim_n580.mp4" TargetMode="External"/><Relationship Id="rId575" Type="http://schemas.openxmlformats.org/officeDocument/2006/relationships/hyperlink" Target="http://files.kabbalahmedia.info/download/files/heb_o_rav_2017-03-07_program_haim-hadashim-ktaim_n581.mp4" TargetMode="External"/><Relationship Id="rId576" Type="http://schemas.openxmlformats.org/officeDocument/2006/relationships/hyperlink" Target="http://files.kabbalahmedia.info/download/files/heb_o_rav_2017-03-08_program_haim-hadashim-ktaim_n582.mp4" TargetMode="External"/><Relationship Id="rId577" Type="http://schemas.openxmlformats.org/officeDocument/2006/relationships/hyperlink" Target="http://files.kabbalahmedia.info/download/files/heb_o_rav_2017-03-09_program_haim-hadashim-ktaim_n583.mp4" TargetMode="External"/><Relationship Id="rId578" Type="http://schemas.openxmlformats.org/officeDocument/2006/relationships/hyperlink" Target="http://files.kabbalahmedia.info/download/files/heb_o_rav_2017-03-14_program_haim-hadashim-ktaim_n584.mp4" TargetMode="External"/><Relationship Id="rId579" Type="http://schemas.openxmlformats.org/officeDocument/2006/relationships/hyperlink" Target="http://files.kabbalahmedia.info/download/files/heb_o_rav_2017-03-15_program_haim-hadashim-ktaim_n585.mp4" TargetMode="External"/><Relationship Id="rId580" Type="http://schemas.openxmlformats.org/officeDocument/2006/relationships/hyperlink" Target="http://files.kabbalahmedia.info/download/files/heb_o_rav_2017-03-16_program_haim-hadashim-ktaim_n586.mp4" TargetMode="External"/><Relationship Id="rId581" Type="http://schemas.openxmlformats.org/officeDocument/2006/relationships/hyperlink" Target="http://files.kabbalahmedia.info/download/files/heb_o_rav_2017-03-21_program_haim-hadashim-ktaim_n587.mp4" TargetMode="External"/><Relationship Id="rId582" Type="http://schemas.openxmlformats.org/officeDocument/2006/relationships/hyperlink" Target="http://files.kabbalahmedia.info/download/files/heb_o_rav_2017-03-23_program_haim-hadashim-ktaim_n588.mp4" TargetMode="External"/><Relationship Id="rId583" Type="http://schemas.openxmlformats.org/officeDocument/2006/relationships/hyperlink" Target="http://files.kabbalahmedia.info/download/files/heb_o_rav_2017-03-28_program_haim-hadashim-ktaim_n589.mp4" TargetMode="External"/><Relationship Id="rId584" Type="http://schemas.openxmlformats.org/officeDocument/2006/relationships/hyperlink" Target="http://files.kabbalahmedia.info/download/files/heb_o_rav_2017-03-29_program_haim-hadashim-ktaim_n590.mp4" TargetMode="External"/><Relationship Id="rId585" Type="http://schemas.openxmlformats.org/officeDocument/2006/relationships/hyperlink" Target="http://files.kabbalahmedia.info/download/files/heb_o_rav_2017-03-30_program_haim-hadashim-ktaim_n591.mp4" TargetMode="External"/><Relationship Id="rId586" Type="http://schemas.openxmlformats.org/officeDocument/2006/relationships/hyperlink" Target="http://files.kabbalahmedia.info/files/heb_o_rav_2017-04-04_program_haim-hadashim-ktaim_n592.mp4" TargetMode="External"/><Relationship Id="rId587" Type="http://schemas.openxmlformats.org/officeDocument/2006/relationships/hyperlink" Target="http://files.kabbalahmedia.info/download/files/heb_o_rav_2017-04-05_program_haim-hadashim-ktaim_n593.mp4" TargetMode="External"/><Relationship Id="rId588" Type="http://schemas.openxmlformats.org/officeDocument/2006/relationships/hyperlink" Target="http://files.kabbalahmedia.info/download/files/heb_o_rav_2017-04-13_program_haim-hadashim-ktaim_n594.mp4" TargetMode="External"/><Relationship Id="rId589" Type="http://schemas.openxmlformats.org/officeDocument/2006/relationships/hyperlink" Target="http://files.kabbalahmedia.info/files/heb_o_rav_2017-04-18_program_haim-hadashim-ktaim_n595.mp4" TargetMode="External"/><Relationship Id="rId590" Type="http://schemas.openxmlformats.org/officeDocument/2006/relationships/hyperlink" Target="http://files.kabbalahmedia.info/download/files/heb_o_rav_2017-04-20_program_haim-hadashim-ktaim_n596.mp4" TargetMode="External"/><Relationship Id="rId591" Type="http://schemas.openxmlformats.org/officeDocument/2006/relationships/hyperlink" Target="http://files.kabbalahmedia.info/download/files/heb_o_rav_2017-04-25_program_haim-hadashim-ktaim_n597.mp4" TargetMode="External"/><Relationship Id="rId592" Type="http://schemas.openxmlformats.org/officeDocument/2006/relationships/hyperlink" Target="http://files.kabbalahmedia.info/download/files/heb_o_rav_2017-04-27_program_haim-hadashim-ktaim_n598.mp4" TargetMode="External"/><Relationship Id="rId593" Type="http://schemas.openxmlformats.org/officeDocument/2006/relationships/hyperlink" Target="http://files.kabbalahmedia.info/download/files/heb_o_rav_2017-05-04_program_haim-hadashim-ktaim_n599.mp4" TargetMode="External"/><Relationship Id="rId594" Type="http://schemas.openxmlformats.org/officeDocument/2006/relationships/hyperlink" Target="http://files.kabbalahmedia.info/download/files/heb_o_rav_2017-05-07_program_haim-hadashim-ktaim_n600.mp4" TargetMode="External"/><Relationship Id="rId595" Type="http://schemas.openxmlformats.org/officeDocument/2006/relationships/hyperlink" Target="http://files.kabbalahmedia.info/download/files/heb_o_rav_2017-05-16_program_haim-hadashim-ktaim_n601.mp4" TargetMode="External"/><Relationship Id="rId596" Type="http://schemas.openxmlformats.org/officeDocument/2006/relationships/hyperlink" Target="http://files.kabbalahmedia.info/download/files/heb_o_rav_2017-05-17_program_haim-hadashim-ktaim_n602.mp4" TargetMode="External"/><Relationship Id="rId597" Type="http://schemas.openxmlformats.org/officeDocument/2006/relationships/hyperlink" Target="http://files.kabbalahmedia.info/download/files/heb_o_rav_2017-05-18_program_haim-hadashim-ktaim_n603.mp4" TargetMode="External"/><Relationship Id="rId598" Type="http://schemas.openxmlformats.org/officeDocument/2006/relationships/hyperlink" Target="http://files.kabbalahmedia.info/download/files/heb_o_rav_2017-05-23_program_haim-hadashim-ktaim_n604.mp4" TargetMode="External"/><Relationship Id="rId599" Type="http://schemas.openxmlformats.org/officeDocument/2006/relationships/hyperlink" Target="http://files.kabbalahmedia.info/download/files/heb_o_rav_2017-05-25_program_haim-hadashim-ktaim_n605.mp4" TargetMode="External"/><Relationship Id="rId600" Type="http://schemas.openxmlformats.org/officeDocument/2006/relationships/hyperlink" Target="http://files.kabbalahmedia.info/download/files/heb_o_rav_2017-06-06_program_haim-hadashim-ktaim_n606.mp4" TargetMode="External"/><Relationship Id="rId601" Type="http://schemas.openxmlformats.org/officeDocument/2006/relationships/hyperlink" Target="http://files.kabbalahmedia.info/download/files/heb_o_rav_2017-06-08_program_haim-hadashim-ktaim_n607.mp4" TargetMode="External"/><Relationship Id="rId602" Type="http://schemas.openxmlformats.org/officeDocument/2006/relationships/hyperlink" Target="http://files.kabbalahmedia.info/download/files/heb_o_rav_2017-06-13_program_haim-hadashim-ktaim_n608.mp4" TargetMode="External"/><Relationship Id="rId603" Type="http://schemas.openxmlformats.org/officeDocument/2006/relationships/hyperlink" Target="http://files.kabbalahmedia.info/download/files/heb_o_rav_2017-06-18_program_haim-hadashim-ktaim_n609.mp4" TargetMode="External"/><Relationship Id="rId604" Type="http://schemas.openxmlformats.org/officeDocument/2006/relationships/hyperlink" Target="http://files.kabbalahmedia.info/download/files/heb_o_rav_2017-06-20_program_haim-hadashim-ktaim_n610.mp4" TargetMode="External"/><Relationship Id="rId605" Type="http://schemas.openxmlformats.org/officeDocument/2006/relationships/hyperlink" Target="http://files.kabbalahmedia.info/download/files/heb_o_rav_2017-06-22_program_haim-hadashim-ktaim_n611.mp4" TargetMode="External"/><Relationship Id="rId606" Type="http://schemas.openxmlformats.org/officeDocument/2006/relationships/hyperlink" Target="http://files.kabbalahmedia.info/download/files/heb_o_rav_2017-06-25_program_haim-hadashim-ktaim_n612.mp4" TargetMode="External"/><Relationship Id="rId607" Type="http://schemas.openxmlformats.org/officeDocument/2006/relationships/hyperlink" Target="http://files.kabbalahmedia.info/download/files/heb_o_rav_2017-06-27_program_haim-hadashim-ktaim_n613.mp4" TargetMode="External"/><Relationship Id="rId608" Type="http://schemas.openxmlformats.org/officeDocument/2006/relationships/hyperlink" Target="http://files.kabbalahmedia.info/download/files/heb_o_rav_2017-06-29_program_haim-hadashim-ktaim_n614.mp4" TargetMode="External"/><Relationship Id="rId609" Type="http://schemas.openxmlformats.org/officeDocument/2006/relationships/hyperlink" Target="http://files.kabbalahmedia.info/download/files/heb_o_rav_2017-07-02_program_haim-hadashim-ktaim_n615.mp4" TargetMode="External"/><Relationship Id="rId610" Type="http://schemas.openxmlformats.org/officeDocument/2006/relationships/hyperlink" Target="http://files.kabbalahmedia.info/download/files/heb_o_rav_2017-07-03_program_haim-hadashim-ktaim_n616.mp4" TargetMode="External"/><Relationship Id="rId611" Type="http://schemas.openxmlformats.org/officeDocument/2006/relationships/hyperlink" Target="http://files.kabbalahmedia.info/download/files/heb_o_rav_2017-07-04_program_haim-hadashim-ktaim_n617.mp4" TargetMode="External"/><Relationship Id="rId612" Type="http://schemas.openxmlformats.org/officeDocument/2006/relationships/hyperlink" Target="http://files.kabbalahmedia.info/download/files/heb_o_rav_2017-07-13_program_haim-hadashim-ktaim_n618.mp4" TargetMode="External"/><Relationship Id="rId613" Type="http://schemas.openxmlformats.org/officeDocument/2006/relationships/hyperlink" Target="http://files.kabbalahmedia.info/download/files/heb_o_rav_2017-07-16_program_haim-hadashim-ktaim_n619.mp4" TargetMode="External"/><Relationship Id="rId614" Type="http://schemas.openxmlformats.org/officeDocument/2006/relationships/hyperlink" Target="http://files.kabbalahmedia.info/download/files/heb_o_rav_2017-07-18_program_haim-hadashim-ktaim_n620.mp4" TargetMode="External"/><Relationship Id="rId615" Type="http://schemas.openxmlformats.org/officeDocument/2006/relationships/hyperlink" Target="http://files.kabbalahmedia.info/download/files/heb_o_rav_2017-07-20_program_haim-hadashim-ktaim_n621.mp4" TargetMode="External"/><Relationship Id="rId616" Type="http://schemas.openxmlformats.org/officeDocument/2006/relationships/hyperlink" Target="http://files.kabbalahmedia.info/files/heb_o_rav_2017-07-25_program_haim-hadashim-ktaim_n622.mp4" TargetMode="External"/><Relationship Id="rId617" Type="http://schemas.openxmlformats.org/officeDocument/2006/relationships/hyperlink" Target="http://files.kabbalahmedia.info/download/files/heb_o_rav_2017-07-27_program_haim-hadashim-ktaim_n623.mp4" TargetMode="External"/><Relationship Id="rId618" Type="http://schemas.openxmlformats.org/officeDocument/2006/relationships/hyperlink" Target="http://files.kabbalahmedia.info/download/files/heb_o_rav_2017-08-06_program_haim-hadashim-ktaim_n624.mp4" TargetMode="External"/><Relationship Id="rId619" Type="http://schemas.openxmlformats.org/officeDocument/2006/relationships/hyperlink" Target="http://files.kabbalahmedia.info/download/files/heb_o_rav_2017-08-08_program_haim-hadashim-ktaim_n625.mp4" TargetMode="External"/><Relationship Id="rId620" Type="http://schemas.openxmlformats.org/officeDocument/2006/relationships/hyperlink" Target="http://files.kabbalahmedia.info/download/files/heb_o_rav_2017-08-10_program_haim-hadashim-ktaim_n626.mp4" TargetMode="External"/><Relationship Id="rId621" Type="http://schemas.openxmlformats.org/officeDocument/2006/relationships/hyperlink" Target="http://files.kabbalahmedia.info/download/files/heb_o_rav_2017-08-14_program_haim-hadashim-ktaim_n627.mp4" TargetMode="External"/><Relationship Id="rId622" Type="http://schemas.openxmlformats.org/officeDocument/2006/relationships/hyperlink" Target="http://files.kabbalahmedia.info/download/files/heb_o_rav_2017-08-15_program_haim-hadashim-ktaim_n628.mp4" TargetMode="External"/><Relationship Id="rId623" Type="http://schemas.openxmlformats.org/officeDocument/2006/relationships/hyperlink" Target="http://files.kabbalahmedia.info/download/files/heb_o_rav_2017-08-17_program_haim-hadashim-ktaim_n629.mp4" TargetMode="External"/><Relationship Id="rId624" Type="http://schemas.openxmlformats.org/officeDocument/2006/relationships/hyperlink" Target="http://files.kabbalahmedia.info/download/files/heb_o_rav_2017-08-20_program_haim-hadashim-ktaim_n630.mp4" TargetMode="External"/><Relationship Id="rId625" Type="http://schemas.openxmlformats.org/officeDocument/2006/relationships/hyperlink" Target="http://files.kabbalahmedia.info/download/files/heb_o_rav_2017-08-22_program_haim-hadashim-ktaim_n631.mp4" TargetMode="External"/><Relationship Id="rId626" Type="http://schemas.openxmlformats.org/officeDocument/2006/relationships/hyperlink" Target="http://files.kabbalahmedia.info/download/files/heb_o_rav_2017-08-28_program_haim-hadashim-ktaim_n632.mp4" TargetMode="External"/><Relationship Id="rId627" Type="http://schemas.openxmlformats.org/officeDocument/2006/relationships/hyperlink" Target="http://files.kabbalahmedia.info/download/files/heb_o_rav_2017-08-29_program_haim-hadashim-ktaim_n633.mp4" TargetMode="External"/><Relationship Id="rId628" Type="http://schemas.openxmlformats.org/officeDocument/2006/relationships/hyperlink" Target="http://files.kabbalahmedia.info/download/files/heb_o_rav_2017-08-29_program_haim-hadashim-ktaim_n634.mp4" TargetMode="External"/><Relationship Id="rId629" Type="http://schemas.openxmlformats.org/officeDocument/2006/relationships/hyperlink" Target="http://files.kabbalahmedia.info/download/files/heb_o_rav_2017-08-29_program_haim-hadashim-ktaim_n635.mp4" TargetMode="External"/><Relationship Id="rId630" Type="http://schemas.openxmlformats.org/officeDocument/2006/relationships/hyperlink" Target="http://files.kabbalahmedia.info/download/files/heb_o_rav_2017-08-29_program_haim-hadashim-ktaim_n636.mp4" TargetMode="External"/><Relationship Id="rId631" Type="http://schemas.openxmlformats.org/officeDocument/2006/relationships/hyperlink" Target="http://files.kabbalahmedia.info/download/files/heb_o_rav_2017-08-31_program_haim-hadashim-ktaim_n637.mp4" TargetMode="External"/><Relationship Id="rId632" Type="http://schemas.openxmlformats.org/officeDocument/2006/relationships/hyperlink" Target="http://files.kabbalahmedia.info/download/files/heb_o_rav_2017-08-31_program_haim-hadashim-ktaim_n638.mp4" TargetMode="External"/><Relationship Id="rId633" Type="http://schemas.openxmlformats.org/officeDocument/2006/relationships/hyperlink" Target="http://files.kabbalahmedia.info/download/files/heb_o_rav_2017-08-31_program_haim-hadashim-ktaim_n639.mp4" TargetMode="External"/><Relationship Id="rId634" Type="http://schemas.openxmlformats.org/officeDocument/2006/relationships/hyperlink" Target="http://files.kabbalahmedia.info/download/files/heb_o_rav_2017-08-31_program_haim-hadashim-ktaim_n640.mp4" TargetMode="External"/><Relationship Id="rId635" Type="http://schemas.openxmlformats.org/officeDocument/2006/relationships/hyperlink" Target="http://files.kabbalahmedia.info/download/files/heb_o_rav_2017-09-03_program_haim-hadashim-ktaim_n641.mp4" TargetMode="External"/><Relationship Id="rId636" Type="http://schemas.openxmlformats.org/officeDocument/2006/relationships/hyperlink" Target="http://files.kabbalahmedia.info/download/files/heb_o_rav_2017-09-03_program_haim-hadashim-ktaim_n642.mp4" TargetMode="External"/><Relationship Id="rId637" Type="http://schemas.openxmlformats.org/officeDocument/2006/relationships/hyperlink" Target="http://files.kabbalahmedia.info/download/files/heb_o_rav_2017-09-03_program_haim-hadashim-ktaim_n643.mp4" TargetMode="External"/><Relationship Id="rId638" Type="http://schemas.openxmlformats.org/officeDocument/2006/relationships/hyperlink" Target="http://files.kabbalahmedia.info/download/files/heb_o_rav_2017-09-03_program_haim-hadashim-ktaim_n644.mp4" TargetMode="External"/><Relationship Id="rId639" Type="http://schemas.openxmlformats.org/officeDocument/2006/relationships/hyperlink" Target="http://files.kabbalahmedia.info/download/files/heb_o_rav_2017-09-04_program_haim-hadashim-ktaim_n645.mp4" TargetMode="External"/><Relationship Id="rId640" Type="http://schemas.openxmlformats.org/officeDocument/2006/relationships/hyperlink" Target="http://files.kabbalahmedia.info/download/files/heb_o_rav_2017-09-04_program_haim-hadashim-ktaim_n646.mp4" TargetMode="External"/><Relationship Id="rId641" Type="http://schemas.openxmlformats.org/officeDocument/2006/relationships/hyperlink" Target="http://files.kabbalahmedia.info/download/files/heb_o_rav_2017-09-04_program_haim-hadashim-ktaim_n647.mp4" TargetMode="External"/><Relationship Id="rId642" Type="http://schemas.openxmlformats.org/officeDocument/2006/relationships/hyperlink" Target="http://files.kabbalahmedia.info/download/files/heb_o_rav_2017-09-04_program_haim-hadashim-ktaim_n648.mp4" TargetMode="External"/><Relationship Id="rId643" Type="http://schemas.openxmlformats.org/officeDocument/2006/relationships/hyperlink" Target="http://files.kabbalahmedia.info/download/files/heb_o_rav_2017-09-05_program_haim-hadashim-ktaim_n649.mp4" TargetMode="External"/><Relationship Id="rId644" Type="http://schemas.openxmlformats.org/officeDocument/2006/relationships/hyperlink" Target="http://files.kabbalahmedia.info/download/files/heb_o_rav_2017-09-05_program_haim-hadashim-ktaim_n650.mp4" TargetMode="External"/><Relationship Id="rId645" Type="http://schemas.openxmlformats.org/officeDocument/2006/relationships/hyperlink" Target="http://files.kabbalahmedia.info/download/files/heb_o_rav_2017-09-05_program_haim-hadashim-ktaim_n651.mp4" TargetMode="External"/><Relationship Id="rId646" Type="http://schemas.openxmlformats.org/officeDocument/2006/relationships/hyperlink" Target="http://files.kabbalahmedia.info/download/files/heb_o_rav_2017-09-05_program_haim-hadashim-ktaim_n652.mp4" TargetMode="External"/><Relationship Id="rId647" Type="http://schemas.openxmlformats.org/officeDocument/2006/relationships/hyperlink" Target="http://files.kabbalahmedia.info/download/files/heb_o_rav_2017-09-10_program_haim-hadashim-ktaim_n653.mp4" TargetMode="External"/><Relationship Id="rId648" Type="http://schemas.openxmlformats.org/officeDocument/2006/relationships/hyperlink" Target="http://files.kabbalahmedia.info/download/files/heb_o_rav_2017-09-12_program_haim-hadashim-ktaim_n654.mp4" TargetMode="External"/><Relationship Id="rId649" Type="http://schemas.openxmlformats.org/officeDocument/2006/relationships/hyperlink" Target="http://files.kabbalahmedia.info/download/files/heb_o_rav_2017-09-12_program_haim-hadashim-ktaim_n655.mp4" TargetMode="External"/><Relationship Id="rId650" Type="http://schemas.openxmlformats.org/officeDocument/2006/relationships/hyperlink" Target="http://files.kabbalahmedia.info/download/files/heb_o_rav_2017-09-12_program_haim-hadashim-ktaim_n656.mp4" TargetMode="External"/><Relationship Id="rId651" Type="http://schemas.openxmlformats.org/officeDocument/2006/relationships/hyperlink" Target="http://files.kabbalahmedia.info/download/files/heb_o_rav_2017-09-14_program_haim-hadashim-ktaim_n657.mp4" TargetMode="External"/><Relationship Id="rId652" Type="http://schemas.openxmlformats.org/officeDocument/2006/relationships/hyperlink" Target="http://files.kabbalahmedia.info/download/files/heb_o_rav_2017-09-14_program_haim-hadashim-ktaim_n658.mp4" TargetMode="External"/><Relationship Id="rId653" Type="http://schemas.openxmlformats.org/officeDocument/2006/relationships/hyperlink" Target="http://files.kabbalahmedia.info/download/files/heb_o_rav_2017-09-14_program_haim-hadashim-ktaim_n659.mp4" TargetMode="External"/><Relationship Id="rId654" Type="http://schemas.openxmlformats.org/officeDocument/2006/relationships/hyperlink" Target="http://files.kabbalahmedia.info/download/files/heb_o_rav_2017-09-14_program_haim-hadashim-ktaim_n660.mp4" TargetMode="External"/><Relationship Id="rId655" Type="http://schemas.openxmlformats.org/officeDocument/2006/relationships/hyperlink" Target="http://files.kabbalahmedia.info/download/files/heb_o_rav_2017-09-19_program_haim-hadashim-ktaim_n661.mp4" TargetMode="External"/><Relationship Id="rId656" Type="http://schemas.openxmlformats.org/officeDocument/2006/relationships/hyperlink" Target="http://files.kabbalahmedia.info/download/files/heb_o_rav_2017-09-24_program_haim-hadashim-ktaim_n662.mp4" TargetMode="External"/><Relationship Id="rId657" Type="http://schemas.openxmlformats.org/officeDocument/2006/relationships/hyperlink" Target="http://files.kabbalahmedia.info/download/files/heb_o_rav_2017-09-26_program_haim-hadashim-ktaim_n663.mp4" TargetMode="External"/><Relationship Id="rId658" Type="http://schemas.openxmlformats.org/officeDocument/2006/relationships/hyperlink" Target="http://files.kabbalahmedia.info/download/files/heb_o_rav_2017-09-28_program_haim-hadashim-ktaim_n664.mp4" TargetMode="External"/><Relationship Id="rId659" Type="http://schemas.openxmlformats.org/officeDocument/2006/relationships/hyperlink" Target="http://files.kabbalahmedia.info/download/files/heb_o_rav_2017-10-08_program_haim-hadashim-ktaim_n665.mp4" TargetMode="External"/><Relationship Id="rId660" Type="http://schemas.openxmlformats.org/officeDocument/2006/relationships/hyperlink" Target="http://files.kabbalahmedia.info/download/files/heb_o_rav_2017-10-10_program_haim-hadashim-ktaim_n666.mp4" TargetMode="External"/><Relationship Id="rId661" Type="http://schemas.openxmlformats.org/officeDocument/2006/relationships/hyperlink" Target="http://files.kabbalahmedia.info/download/files/heb_o_rav_2017-10-18_program_haim-hadashim-ktaim_n667.mp4" TargetMode="External"/><Relationship Id="rId662" Type="http://schemas.openxmlformats.org/officeDocument/2006/relationships/hyperlink" Target="http://files.kabbalahmedia.info/download/files/heb_o_rav_2017-10-22_program_haim-hadashim-ktaim_n668.mp4" TargetMode="External"/><Relationship Id="rId663" Type="http://schemas.openxmlformats.org/officeDocument/2006/relationships/hyperlink" Target="http://files.kabbalahmedia.info/download/files/heb_o_rav_2017-10-24_program_haim-hadashim-ktaim_n669.mp4" TargetMode="External"/><Relationship Id="rId664" Type="http://schemas.openxmlformats.org/officeDocument/2006/relationships/hyperlink" Target="http://files.kabbalahmedia.info/download/files/heb_o_rav_2017-10-26_program_haim-hadashim-ktaim_n670.mp4" TargetMode="External"/><Relationship Id="rId665" Type="http://schemas.openxmlformats.org/officeDocument/2006/relationships/hyperlink" Target="http://files.kabbalahmedia.info/download/files/heb_o_rav_2017-10-29_program_haim-hadashim-ktaim_n671.mp4" TargetMode="External"/><Relationship Id="rId666" Type="http://schemas.openxmlformats.org/officeDocument/2006/relationships/hyperlink" Target="http://files.kabbalahmedia.info/download/files/heb_o_rav_2017-10-31_program_haim-hadashim-ktaim_n672.mp4" TargetMode="External"/><Relationship Id="rId667" Type="http://schemas.openxmlformats.org/officeDocument/2006/relationships/hyperlink" Target="http://files.kabbalahmedia.info/download/files/heb_o_rav_2017-11-07_program_haim-hadashim-ktaim_n673.mp4" TargetMode="External"/><Relationship Id="rId668" Type="http://schemas.openxmlformats.org/officeDocument/2006/relationships/hyperlink" Target="http://files.kabbalahmedia.info/download/files/heb_o_rav_2017-11-09_program_haim-hadashim-ktaim_n674.mp4" TargetMode="External"/><Relationship Id="rId669" Type="http://schemas.openxmlformats.org/officeDocument/2006/relationships/hyperlink" Target="http://files.kabbalahmedia.info/download/files/heb_o_rav_2017-11-14_program_haim-hadashim-ktaim_n675.mp4" TargetMode="External"/><Relationship Id="rId670" Type="http://schemas.openxmlformats.org/officeDocument/2006/relationships/hyperlink" Target="http://files.kabbalahmedia.info/download/files/heb_o_rav_2017-11-21_program_haim-hadashim-ktaim_n676.mp4" TargetMode="External"/><Relationship Id="rId671" Type="http://schemas.openxmlformats.org/officeDocument/2006/relationships/hyperlink" Target="http://files.kabbalahmedia.info/download/files/heb_o_rav_2017-11-16_program_haim-hadashim-ktaim_n677.mp4" TargetMode="External"/><Relationship Id="rId672" Type="http://schemas.openxmlformats.org/officeDocument/2006/relationships/hyperlink" Target="http://files.kabbalahmedia.info/download/files/heb_o_rav_2017-11-28_program_haim-hadashim-ktaim_n678.mp4" TargetMode="External"/><Relationship Id="rId673" Type="http://schemas.openxmlformats.org/officeDocument/2006/relationships/hyperlink" Target="http://files.kabbalahmedia.info/download/files/heb_o_rav_2017-11-28_program_haim-hadashim-ktaim_n679.mp4" TargetMode="External"/><Relationship Id="rId674" Type="http://schemas.openxmlformats.org/officeDocument/2006/relationships/hyperlink" Target="http://files.kabbalahmedia.info/download/files/heb_o_rav_2017-11-28_program_haim-hadashim-ktaim_n680.mp4" TargetMode="External"/><Relationship Id="rId675" Type="http://schemas.openxmlformats.org/officeDocument/2006/relationships/hyperlink" Target="http://files.kabbalahmedia.info/download/files/heb_o_rav_2017-12-05_program_haim-hadashim-ktaim_n681.mp4" TargetMode="External"/><Relationship Id="rId676" Type="http://schemas.openxmlformats.org/officeDocument/2006/relationships/hyperlink" Target="http://files.kabbalahmedia.info/download/files/heb_o_rav_2017-12-05_program_haim-hadashim-ktaim_n682.mp4" TargetMode="External"/><Relationship Id="rId677" Type="http://schemas.openxmlformats.org/officeDocument/2006/relationships/hyperlink" Target="http://files.kabbalahmedia.info/download/files/heb_o_rav_2017-12-05_program_haim-hadashim-ktaim_n683.mp4" TargetMode="External"/><Relationship Id="rId678" Type="http://schemas.openxmlformats.org/officeDocument/2006/relationships/hyperlink" Target="http://files.kabbalahmedia.info/download/files/heb_o_rav_2017-12-05_program_haim-hadashim-ktaim_n684.mp4" TargetMode="External"/><Relationship Id="rId679" Type="http://schemas.openxmlformats.org/officeDocument/2006/relationships/hyperlink" Target="http://files.kabbalahmedia.info/download/files/heb_o_rav_2017-12-12_program_haim-hadashim-ktaim_n685.mp4" TargetMode="External"/><Relationship Id="rId680" Type="http://schemas.openxmlformats.org/officeDocument/2006/relationships/hyperlink" Target="http://files.kabbalahmedia.info/download/files/heb_o_rav_2017-12-12_program_haim-hadashim-ktaim_n686.mp4" TargetMode="External"/><Relationship Id="rId681" Type="http://schemas.openxmlformats.org/officeDocument/2006/relationships/hyperlink" Target="http://files.kabbalahmedia.info/download/files/heb_o_rav_2017-12-12_program_haim-hadashim-ktaim_n687.mp4" TargetMode="External"/><Relationship Id="rId682" Type="http://schemas.openxmlformats.org/officeDocument/2006/relationships/hyperlink" Target="http://files.kabbalahmedia.info/download/files/heb_o_rav_2018-01-10_program_haim-hadashim-ktaim_n688.mp4" TargetMode="External"/><Relationship Id="rId683" Type="http://schemas.openxmlformats.org/officeDocument/2006/relationships/hyperlink" Target="http://files.kabbalahmedia.info/download/files/heb_o_rav_2018-01-25_program_haim-hadashim-ktaim_n689.mp4" TargetMode="External"/><Relationship Id="rId684" Type="http://schemas.openxmlformats.org/officeDocument/2006/relationships/hyperlink" Target="http://files.kabbalahmedia.info/download/files/heb_o_rav_2018-01-28_program_haim-hadashim-ktaim_n690.mp4" TargetMode="External"/><Relationship Id="rId685" Type="http://schemas.openxmlformats.org/officeDocument/2006/relationships/hyperlink" Target="http://files.kabbalahmedia.info/download/files/heb_o_rav_2018-01-30_program_haim-hadashim-ktaim_n691.mp4" TargetMode="External"/><Relationship Id="rId686" Type="http://schemas.openxmlformats.org/officeDocument/2006/relationships/hyperlink" Target="http://files.kabbalahmedia.info/download/files/heb_o_rav_2018-02-01_program_haim-hadashim-ktaim_n692.mp4" TargetMode="External"/><Relationship Id="rId687" Type="http://schemas.openxmlformats.org/officeDocument/2006/relationships/hyperlink" Target="http://files.kabbalahmedia.info/download/files/heb_o_rav_2018-01-30_program_haim-hadashim-ktaim_n693.mp4" TargetMode="External"/><Relationship Id="rId688" Type="http://schemas.openxmlformats.org/officeDocument/2006/relationships/hyperlink" Target="http://files.kabbalahmedia.info/download/files/heb_o_rav_2018-01-30_program_haim-hadashim-ktaim_n694.mp4" TargetMode="External"/><Relationship Id="rId689" Type="http://schemas.openxmlformats.org/officeDocument/2006/relationships/hyperlink" Target="http://files.kabbalahmedia.info/download/files/heb_o_rav_2018-01-30_program_haim-hadashim-ktaim_n695.mp4" TargetMode="External"/><Relationship Id="rId690" Type="http://schemas.openxmlformats.org/officeDocument/2006/relationships/hyperlink" Target="http://files.kabbalahmedia.info/download/files/heb_o_rav_2018-01-30_program_haim-hadashim-ktaim_n696.mp4" TargetMode="External"/><Relationship Id="rId691" Type="http://schemas.openxmlformats.org/officeDocument/2006/relationships/hyperlink" Target="http://files.kabbalahmedia.info/download/files/heb_o_rav_2018-02-13_program_haim-hadashim-ktaim_n697.mp4" TargetMode="External"/><Relationship Id="rId692" Type="http://schemas.openxmlformats.org/officeDocument/2006/relationships/hyperlink" Target="http://files.kabbalahmedia.info/download/files/heb_o_rav_2018-02-13_program_haim-hadashim-ktaim_n698.mp4" TargetMode="External"/><Relationship Id="rId693" Type="http://schemas.openxmlformats.org/officeDocument/2006/relationships/hyperlink" Target="http://files.kabbalahmedia.info/download/files/heb_o_rav_2018-02-13_program_haim-hadashim-ktaim_n699.mp4" TargetMode="External"/><Relationship Id="rId694" Type="http://schemas.openxmlformats.org/officeDocument/2006/relationships/hyperlink" Target="http://files.kabbalahmedia.info/download/files/heb_o_rav_2018-02-13_program_haim-hadashim-ktaim_n700.mp4" TargetMode="External"/><Relationship Id="rId695" Type="http://schemas.openxmlformats.org/officeDocument/2006/relationships/hyperlink" Target="http://files.kabbalahmedia.info/download/files/heb_o_rav_2018-03-06_program_haim-hadashim-ktaim_n701.mp4" TargetMode="External"/><Relationship Id="rId696" Type="http://schemas.openxmlformats.org/officeDocument/2006/relationships/hyperlink" Target="http://files.kabbalahmedia.info/download/files/heb_o_rav_2018-03-06_program_haim-hadashim-ktaim_n702.mp4" TargetMode="External"/><Relationship Id="rId697" Type="http://schemas.openxmlformats.org/officeDocument/2006/relationships/hyperlink" Target="http://files.kabbalahmedia.info/download/files/heb_o_rav_2018-03-06_program_haim-hadashim-ktaim_n703.mp4" TargetMode="External"/><Relationship Id="rId698" Type="http://schemas.openxmlformats.org/officeDocument/2006/relationships/hyperlink" Target="http://files.kabbalahmedia.info/download/files/heb_o_rav_2018-03-06_program_haim-hadashim-ktaim_n704.mp4" TargetMode="External"/><Relationship Id="rId699" Type="http://schemas.openxmlformats.org/officeDocument/2006/relationships/hyperlink" Target="http://files.kabbalahmedia.info/download/files/heb_o_rav_2018-03-13_program_haim-hadashim-ktaim_n705.mp4" TargetMode="External"/><Relationship Id="rId700" Type="http://schemas.openxmlformats.org/officeDocument/2006/relationships/hyperlink" Target="http://files.kabbalahmedia.info/download/files/heb_o_rav_2018-03-13_program_haim-hadashim-ktaim_n706.mp4" TargetMode="External"/><Relationship Id="rId701" Type="http://schemas.openxmlformats.org/officeDocument/2006/relationships/hyperlink" Target="http://files.kabbalahmedia.info/download/files/heb_o_rav_2018-03-13_program_haim-hadashim-ktaim_n707.mp4" TargetMode="External"/><Relationship Id="rId702" Type="http://schemas.openxmlformats.org/officeDocument/2006/relationships/hyperlink" Target="http://files.kabbalahmedia.info/download/files/heb_o_rav_2018-03-13_program_haim-hadashim-ktaim_n708.mp4" TargetMode="External"/><Relationship Id="rId703" Type="http://schemas.openxmlformats.org/officeDocument/2006/relationships/hyperlink" Target="http://files.kabbalahmedia.info/download/files/heb_o_rav_2018-03-20_program_haim-hadashim-ktaim_n709.mp4" TargetMode="External"/><Relationship Id="rId704" Type="http://schemas.openxmlformats.org/officeDocument/2006/relationships/hyperlink" Target="http://files.kabbalahmedia.info/download/files/heb_o_rav_2018-03-20_program_haim-hadashim-ktaim_n710.mp4" TargetMode="External"/><Relationship Id="rId705" Type="http://schemas.openxmlformats.org/officeDocument/2006/relationships/hyperlink" Target="http://files.kabbalahmedia.info/download/files/heb_o_rav_2018-03-20_program_haim-hadashim-ktaim_n711.mp4" TargetMode="External"/><Relationship Id="rId706" Type="http://schemas.openxmlformats.org/officeDocument/2006/relationships/hyperlink" Target="http://files.kabbalahmedia.info/download/files/heb_o_rav_2018-03-20_program_haim-hadashim-ktaim_n712.mp4" TargetMode="External"/><Relationship Id="rId707" Type="http://schemas.openxmlformats.org/officeDocument/2006/relationships/hyperlink" Target="http://files.kabbalahmedia.info/download/files/heb_o_rav_2018-04-03_program_haim-hadashim-ktaim_n713.mp4" TargetMode="External"/><Relationship Id="rId708" Type="http://schemas.openxmlformats.org/officeDocument/2006/relationships/hyperlink" Target="http://files.kabbalahmedia.info/download/files/heb_o_rav_2018-04-03_program_haim-hadashim-ktaim_n714.mp4" TargetMode="External"/><Relationship Id="rId709" Type="http://schemas.openxmlformats.org/officeDocument/2006/relationships/hyperlink" Target="http://files.kabbalahmedia.info/download/files/heb_o_rav_2018-04-03_program_haim-hadashim-ktaim_n715.mp4" TargetMode="External"/><Relationship Id="rId710" Type="http://schemas.openxmlformats.org/officeDocument/2006/relationships/hyperlink" Target="http://files.kabbalahmedia.info/download/files/heb_o_rav_2018-04-03_program_haim-hadashim-ktaim_n716.mp4" TargetMode="External"/><Relationship Id="rId711" Type="http://schemas.openxmlformats.org/officeDocument/2006/relationships/hyperlink" Target="http://files.kabbalahmedia.info/download/files/heb_o_rav_2018-04-10_program_haim-hadashim-ktaim_n717.mp4" TargetMode="External"/><Relationship Id="rId712" Type="http://schemas.openxmlformats.org/officeDocument/2006/relationships/hyperlink" Target="http://files.kabbalahmedia.info/download/files/heb_o_rav_2018-04-10_program_haim-hadashim-ktaim_n718.mp4" TargetMode="External"/><Relationship Id="rId713" Type="http://schemas.openxmlformats.org/officeDocument/2006/relationships/hyperlink" Target="http://files.kabbalahmedia.info/download/files/heb_o_rav_2018-04-10_program_haim-hadashim-ktaim_n719.mp4" TargetMode="External"/><Relationship Id="rId714" Type="http://schemas.openxmlformats.org/officeDocument/2006/relationships/hyperlink" Target="http://files.kabbalahmedia.info/download/files/heb_o_rav_2018-04-10_program_haim-hadashim-ktaim_n720.mp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files.kabbalahmedia.info/download/video/heb_o_rav_2012-06-26_clip_haim-hadashim_rak-hiyuch-21.wmv" TargetMode="External"/><Relationship Id="rId2" Type="http://schemas.openxmlformats.org/officeDocument/2006/relationships/hyperlink" Target="http://files.kabbalahmedia.info/download/video/heb_o_rav_2012-06-26_clip_haim-hadashim_ahava-vitur-hinuch-yeladim-21.wmv" TargetMode="External"/><Relationship Id="rId3" Type="http://schemas.openxmlformats.org/officeDocument/2006/relationships/hyperlink" Target="http://files.kabbalahmedia.info/download/video/heb_o_rav_2012-06-27_clip_haim-hadashim_ratzon-leenot-23.wmv" TargetMode="External"/><Relationship Id="rId4" Type="http://schemas.openxmlformats.org/officeDocument/2006/relationships/hyperlink" Target="http://files.kabbalahmedia.info/download/video/heb_o_rav_2012-06-27_clip_haim-hadashim_vitur-ve-maayan-haim-23.wmv" TargetMode="External"/><Relationship Id="rId5" Type="http://schemas.openxmlformats.org/officeDocument/2006/relationships/hyperlink" Target="http://files.kabbalahmedia.info/download/video/heb_o_rav_2012-06-28_clip_haim-hadashim_haya-she-adam-25.wmv" TargetMode="External"/><Relationship Id="rId6" Type="http://schemas.openxmlformats.org/officeDocument/2006/relationships/hyperlink" Target="http://files.kabbalahmedia.info/download/video/heb_o_rav_2012-06-28_clip_haim-hadashim_tango-25.wmv" TargetMode="External"/><Relationship Id="rId7" Type="http://schemas.openxmlformats.org/officeDocument/2006/relationships/hyperlink" Target="http://files.kabbalahmedia.info/download/video/heb_o_rav_2012-07-11_clip_haim-hadashim_marah-31.wmv" TargetMode="External"/><Relationship Id="rId8" Type="http://schemas.openxmlformats.org/officeDocument/2006/relationships/hyperlink" Target="http://files.kabbalahmedia.info/download/video/heb_o_rav_2012-07-11_clip_haim-hadashim_al-kol-pshaim-31.wmv" TargetMode="External"/><Relationship Id="rId9" Type="http://schemas.openxmlformats.org/officeDocument/2006/relationships/hyperlink" Target="http://files.kabbalahmedia.info/video/heb_o_rav_2012-07-11_clip_haim-hadashim_olam-naase-sheli-31.wmv" TargetMode="External"/><Relationship Id="rId10" Type="http://schemas.openxmlformats.org/officeDocument/2006/relationships/hyperlink" Target="http://files.kabbalahmedia.info/download/video/heb_o_rav_2012-07-11_clip_haim-hadashim_yahad-mul-nahash-32.wmv" TargetMode="External"/><Relationship Id="rId11" Type="http://schemas.openxmlformats.org/officeDocument/2006/relationships/hyperlink" Target="http://files.kabbalahmedia.info/download/video/heb_o_rav_2012-07-12_clip_haim-hadashim_ma-marvichim-33.wmv" TargetMode="External"/><Relationship Id="rId12" Type="http://schemas.openxmlformats.org/officeDocument/2006/relationships/hyperlink" Target="http://files.kabbalahmedia.info/download/video/heb_o_rav_2012-07-12_clip_haim-hadashim_zevel-mehuse-shokolad-34.wmv" TargetMode="External"/><Relationship Id="rId13" Type="http://schemas.openxmlformats.org/officeDocument/2006/relationships/hyperlink" Target="http://files.kabbalahmedia.info/download/video/heb_o_rav_2012-07-30_clip_haim-hadashim_balagan-babait-34.wmv" TargetMode="External"/><Relationship Id="rId14" Type="http://schemas.openxmlformats.org/officeDocument/2006/relationships/hyperlink" Target="http://files.kabbalahmedia.info/download/video/heb_o_rav_2012-07-16_clip_haim-hadashim_shinui-pnimi-35.wmv" TargetMode="External"/><Relationship Id="rId15" Type="http://schemas.openxmlformats.org/officeDocument/2006/relationships/hyperlink" Target="http://files.kabbalahmedia.info/download/video/heb_o_rav_2012-07-16_clip_haim-hadashim_nekudat-ha-chibur-35.wmv" TargetMode="External"/><Relationship Id="rId16" Type="http://schemas.openxmlformats.org/officeDocument/2006/relationships/hyperlink" Target="http://files.kabbalahmedia.info/download/video/heb_o_rav_2012-07-17_clip_haim-hadashim_shnei-mimim-37.wmv" TargetMode="External"/><Relationship Id="rId17" Type="http://schemas.openxmlformats.org/officeDocument/2006/relationships/hyperlink" Target="http://files.kabbalahmedia.info/download/video/heb_o_rav_2012-07-17_clip_haim-hadashim_mehubarim-bepisga-38.wmv" TargetMode="External"/><Relationship Id="rId18" Type="http://schemas.openxmlformats.org/officeDocument/2006/relationships/hyperlink" Target="http://files.kabbalahmedia.info/download/video/heb_o_rav_2012-07-25_clip_haim-hadashim_shetach-meshutaf-40.wmv" TargetMode="External"/><Relationship Id="rId19" Type="http://schemas.openxmlformats.org/officeDocument/2006/relationships/hyperlink" Target="http://files.kabbalahmedia.info/download/video/heb_o_rav_2012-07-25_clip_haim-hadashim_vitur-kidei-ligdol-40.wmv" TargetMode="External"/><Relationship Id="rId20" Type="http://schemas.openxmlformats.org/officeDocument/2006/relationships/hyperlink" Target="http://files.kabbalahmedia.info/download/video/heb_o_rav_2012-07-25_clip_haim-hadashim_vitur-mafteah-40.wmv" TargetMode="External"/><Relationship Id="rId21" Type="http://schemas.openxmlformats.org/officeDocument/2006/relationships/hyperlink" Target="http://files.kabbalahmedia.info/download/video/heb_o_rav_2012-07-26_clip_haim-hadashim_targil-aknayat-bitahon-42.wmv" TargetMode="External"/><Relationship Id="rId22" Type="http://schemas.openxmlformats.org/officeDocument/2006/relationships/hyperlink" Target="http://files.kabbalahmedia.info/download/video/heb_o_rav_2012-07-26_clip_haim-hadashim_maarechet-tzinorot-42.wmv" TargetMode="External"/><Relationship Id="rId23" Type="http://schemas.openxmlformats.org/officeDocument/2006/relationships/hyperlink" Target="http://files.kabbalahmedia.info/download/video/heb_o_rav_2012-07-26_clip_haim-hadashim_hinuh-lebniyat-mishpaha-42.wmv" TargetMode="External"/><Relationship Id="rId24" Type="http://schemas.openxmlformats.org/officeDocument/2006/relationships/hyperlink" Target="http://files.kabbalahmedia.info/download/video/heb_o_rav_2012-07-26_clip_haim-hadashim_targil-kadur-meofef-42.wmv" TargetMode="External"/><Relationship Id="rId25" Type="http://schemas.openxmlformats.org/officeDocument/2006/relationships/hyperlink" Target="http://files.kabbalahmedia.info/download/video/heb_o_rav_2012-07-26_clip_haim-hadashim_helek-integrali-42.wmv" TargetMode="External"/><Relationship Id="rId26" Type="http://schemas.openxmlformats.org/officeDocument/2006/relationships/hyperlink" Target="http://files.kabbalahmedia.info/video/heb_o_rav_2012-07-26_clip_haim-hadashim_bilti-mugbal-42.wmv" TargetMode="External"/><Relationship Id="rId27" Type="http://schemas.openxmlformats.org/officeDocument/2006/relationships/hyperlink" Target="http://files.kabbalahmedia.info/download/video/heb_o_rav_2012-07-26_clip_haim-hadashim_sipuk-ze-mize-42.wmv" TargetMode="External"/><Relationship Id="rId28" Type="http://schemas.openxmlformats.org/officeDocument/2006/relationships/hyperlink" Target="http://files.kabbalahmedia.info/download/video/heb_o_rav_2012-07-30_clip_haim-hadashim_lilmod-lenahel-ego-43.wmv" TargetMode="External"/><Relationship Id="rId29" Type="http://schemas.openxmlformats.org/officeDocument/2006/relationships/hyperlink" Target="http://files.kabbalahmedia.info/download/video/heb_o_rav_2012-07-30_clip_haim-hadashim_targilim-43.wmv" TargetMode="External"/><Relationship Id="rId30" Type="http://schemas.openxmlformats.org/officeDocument/2006/relationships/hyperlink" Target="http://files.kabbalahmedia.info/download/video/heb_o_rav_2012-07-30_clip_haim-hadashim_itkarvut-vitur-43.wmv" TargetMode="External"/><Relationship Id="rId31" Type="http://schemas.openxmlformats.org/officeDocument/2006/relationships/hyperlink" Target="http://files.kabbalahmedia.info/download/video/heb_o_rav_2012-07-30_clip_haim-hadashim_hitahavut-ki-dugma-43.wmv" TargetMode="External"/><Relationship Id="rId32" Type="http://schemas.openxmlformats.org/officeDocument/2006/relationships/hyperlink" Target="http://files.kabbalahmedia.info/download/video/heb_o_rav_2012-07-30_clip_haim-hadashim_hok-teva-vitur-ahava-44.wmv" TargetMode="External"/><Relationship Id="rId33" Type="http://schemas.openxmlformats.org/officeDocument/2006/relationships/hyperlink" Target="http://files.kabbalahmedia.info/download/video/heb_o_rav_2012-07-30_clip_haim-hadashim_nalei-bayit-44.wmv" TargetMode="External"/><Relationship Id="rId34" Type="http://schemas.openxmlformats.org/officeDocument/2006/relationships/hyperlink" Target="http://files.kabbalahmedia.info/download/video/heb_o_rav_2012-07-30_clip_haim-hadashim_2-dugmaot-ahava-tiveit-44.wmv" TargetMode="External"/><Relationship Id="rId35" Type="http://schemas.openxmlformats.org/officeDocument/2006/relationships/hyperlink" Target="http://files.kabbalahmedia.info/download/video/heb_o_rav_2012-07-30_clip_haim-hadashim_ahava-adam-naalyim-44.wmv" TargetMode="External"/><Relationship Id="rId36" Type="http://schemas.openxmlformats.org/officeDocument/2006/relationships/hyperlink" Target="http://files.kabbalahmedia.info/download/video/heb_o_rav_2012-07-30_clip_haim-hadashim_ahava-bonim-44.wmv" TargetMode="External"/><Relationship Id="rId37" Type="http://schemas.openxmlformats.org/officeDocument/2006/relationships/hyperlink" Target="http://files.kabbalahmedia.info/download/video/heb_o_rav_2012-08-01_clip_haim-hadashim_lehadesh-kesher-45.wmv" TargetMode="External"/><Relationship Id="rId38" Type="http://schemas.openxmlformats.org/officeDocument/2006/relationships/hyperlink" Target="http://files.kabbalahmedia.info/download/video/heb_o_rav_2012-08-01_clip_haim-hadashim_lehargish-zulat-46.wmv" TargetMode="External"/><Relationship Id="rId39" Type="http://schemas.openxmlformats.org/officeDocument/2006/relationships/hyperlink" Target="http://files.kabbalahmedia.info/download/video/heb_o_rav_2012-08-01_clip_haim-hadashim_matana-amitit-46.wmv" TargetMode="External"/><Relationship Id="rId40" Type="http://schemas.openxmlformats.org/officeDocument/2006/relationships/hyperlink" Target="http://files.kabbalahmedia.info/download/video/heb_o_rav_2013-06-09_clip_haim-hadashim_mahi-mishpagha-195.wmv" TargetMode="External"/><Relationship Id="rId41" Type="http://schemas.openxmlformats.org/officeDocument/2006/relationships/hyperlink" Target="http://files.kabbalahmedia.info/download/video/heb_o_rav_2013-06-09_clip_haim-hadashim_hofaat-pumbit-195.wmv" TargetMode="External"/><Relationship Id="rId42" Type="http://schemas.openxmlformats.org/officeDocument/2006/relationships/hyperlink" Target="http://files.kabbalahmedia.info/download/video/heb_o_rav_2013-06-09_clip_haim-hadashim_mishpaha-hadasha-195.wmv" TargetMode="External"/><Relationship Id="rId43" Type="http://schemas.openxmlformats.org/officeDocument/2006/relationships/hyperlink" Target="http://files.kabbalahmedia.info/video/heb_o_rav_2013-06-09_clip_haim-hadashim_ashkaa-beben-zug-196.wmv" TargetMode="External"/><Relationship Id="rId44" Type="http://schemas.openxmlformats.org/officeDocument/2006/relationships/hyperlink" Target="http://files.kabbalahmedia.info/video/heb_o_rav_2013-06-20_clip_haim-hadashim_lehadesh-yeled-meuhav-197.wmv" TargetMode="External"/><Relationship Id="rId45" Type="http://schemas.openxmlformats.org/officeDocument/2006/relationships/hyperlink" Target="http://files.kabbalahmedia.info/download/video/heb_o_rav_2013-06-20_clip_haim-hadashim_ahava-rishona-197.wmv" TargetMode="External"/><Relationship Id="rId46" Type="http://schemas.openxmlformats.org/officeDocument/2006/relationships/hyperlink" Target="http://files.kabbalahmedia.info/video/heb_o_rav_2013-06-20_clip_haim-hadashim_zugiyut-eidan-virtuali-197.wmv" TargetMode="External"/><Relationship Id="rId47" Type="http://schemas.openxmlformats.org/officeDocument/2006/relationships/hyperlink" Target="http://files.kabbalahmedia.info/download/video/heb_o_rav_2013-06-20_clip_haim-hadashim_ahava-rishona-197.wmv" TargetMode="External"/><Relationship Id="rId48" Type="http://schemas.openxmlformats.org/officeDocument/2006/relationships/hyperlink" Target="http://files.kabbalahmedia.info/download/video/heb_o_rav_2013-06-20_clip_haim-hadashim_lehadesh-yeled-meuhav-197.wmv" TargetMode="External"/><Relationship Id="rId49" Type="http://schemas.openxmlformats.org/officeDocument/2006/relationships/hyperlink" Target="http://files.kabbalahmedia.info/download/video/heb_o_rav_2013-06-20_clip_haim-hadashim_zugiyut-eidan-virtuali-197.wmv" TargetMode="External"/><Relationship Id="rId50" Type="http://schemas.openxmlformats.org/officeDocument/2006/relationships/hyperlink" Target="http://files.kabbalahmedia.info/video/heb_o_rav_2013-06-20_clip_haim-hadashim_kesher-hadadi-198.wmv" TargetMode="External"/><Relationship Id="rId51" Type="http://schemas.openxmlformats.org/officeDocument/2006/relationships/hyperlink" Target="http://files.kabbalahmedia.info/video/heb_o_rav_2013-06-20_clip_haim-hadashim_itkashrut-amitit-198.wmv" TargetMode="External"/><Relationship Id="rId52" Type="http://schemas.openxmlformats.org/officeDocument/2006/relationships/hyperlink" Target="http://files.kabbalahmedia.info/video/heb_o_rav_2013-06-23_clip_haim-hadashim_kol-ehad-meyuhad-199.wmv" TargetMode="External"/><Relationship Id="rId53" Type="http://schemas.openxmlformats.org/officeDocument/2006/relationships/hyperlink" Target="http://files.kabbalahmedia.info/video/heb_o_rav_2013-06-23_clip_haim-hadashim_rak-zulat-yahol-lemale-199.wmv" TargetMode="External"/><Relationship Id="rId54" Type="http://schemas.openxmlformats.org/officeDocument/2006/relationships/hyperlink" Target="http://files.kabbalahmedia.info/video/heb_o_rav_2013-06-23_clip_haim-hadashim_yahas-lesheni-199.wmv" TargetMode="External"/><Relationship Id="rId55" Type="http://schemas.openxmlformats.org/officeDocument/2006/relationships/hyperlink" Target="http://files.kabbalahmedia.info/download/video/heb_o_rav_2013-06-23_clip_haim-hadashim_lehanot-minetina-199.wmv" TargetMode="External"/><Relationship Id="rId56" Type="http://schemas.openxmlformats.org/officeDocument/2006/relationships/hyperlink" Target="http://files.kabbalahmedia.info/download/video/heb_o_rav_2013-06-23_clip_haim-hadashim_tahalih-kiluf-200.wmv" TargetMode="External"/><Relationship Id="rId57" Type="http://schemas.openxmlformats.org/officeDocument/2006/relationships/hyperlink" Target="http://files.kabbalahmedia.info/download/video/heb_o_rav_2013-06-23_clip_haim-hadashim_ehad-margish-sheni-200.wmv" TargetMode="External"/><Relationship Id="rId58" Type="http://schemas.openxmlformats.org/officeDocument/2006/relationships/hyperlink" Target="http://files.kabbalahmedia.info/download/video/heb_o_rav_2013-06-23_clip_haim-hadashim_leater-ahava-200.wmv" TargetMode="External"/><Relationship Id="rId59" Type="http://schemas.openxmlformats.org/officeDocument/2006/relationships/hyperlink" Target="http://files.kabbalahmedia.info/download/video/heb_o_rav_2013-06-23_clip_haim-hadashim_lemale-halal-pnimi-200.wmv" TargetMode="External"/><Relationship Id="rId60" Type="http://schemas.openxmlformats.org/officeDocument/2006/relationships/hyperlink" Target="http://files.kabbalahmedia.info/download/video/heb_o_rav_2013-06-23_clip_haim-hadashim_alpnay-ratzon-200.wmv" TargetMode="External"/><Relationship Id="rId61" Type="http://schemas.openxmlformats.org/officeDocument/2006/relationships/hyperlink" Target="http://files.kabbalahmedia.info/download/video/heb_o_rav_2013-06-23_clip_haim-hadashim_lishmor-al-rega-200.wmv" TargetMode="External"/><Relationship Id="rId62" Type="http://schemas.openxmlformats.org/officeDocument/2006/relationships/hyperlink" Target="http://files.kabbalahmedia.info/download/video/heb_o_rav_2013-06-23_clip_haim-hadashim_flirt-200.wmv" TargetMode="External"/><Relationship Id="rId63" Type="http://schemas.openxmlformats.org/officeDocument/2006/relationships/hyperlink" Target="http://files.kabbalahmedia.info/download/video/heb_o_rav_2013-06-23_clip_haim-hadashim_leorer-ahava-200.wmv" TargetMode="External"/><Relationship Id="rId64" Type="http://schemas.openxmlformats.org/officeDocument/2006/relationships/hyperlink" Target="http://files.kabbalahmedia.info/download/video/heb_o_rav_2013-06-25_clip_haim-hadashim_shetah-meshutaf-bezugiyut-202.wmv" TargetMode="External"/><Relationship Id="rId65" Type="http://schemas.openxmlformats.org/officeDocument/2006/relationships/hyperlink" Target="http://files.kabbalahmedia.info/download/video/heb_o_rav_2013-06-25_clip_haim-hadashim_ragashot-hiyuviyot-202.wmv" TargetMode="External"/><Relationship Id="rId66" Type="http://schemas.openxmlformats.org/officeDocument/2006/relationships/hyperlink" Target="http://files.kabbalahmedia.info/download/files/heb_o_rav_2015-07-30_clip_haim-hadashim_kulam-rotzim-ahava-601.mp4" TargetMode="External"/><Relationship Id="rId67" Type="http://schemas.openxmlformats.org/officeDocument/2006/relationships/hyperlink" Target="http://files.kabbalahmedia.info/download/files/heb_o_rav_2015-07-30_clip_haim-hadashim_ahava-bnuya-miviturim-601.mp4" TargetMode="External"/><Relationship Id="rId68" Type="http://schemas.openxmlformats.org/officeDocument/2006/relationships/hyperlink" Target="http://files.kabbalahmedia.info/download/files/heb_o_rav_2015-07-30_clip_haim-hadashim_hitalut-601.mp4" TargetMode="External"/><Relationship Id="rId69" Type="http://schemas.openxmlformats.org/officeDocument/2006/relationships/hyperlink" Target="http://files.kabbalahmedia.info/download/files/heb_o_rav_2015-07-30_clip_haim-hadashim_lagaat-benetzah-601.mp4" TargetMode="External"/><Relationship Id="rId70" Type="http://schemas.openxmlformats.org/officeDocument/2006/relationships/hyperlink" Target="http://files.kabbalahmedia.info/download/video/heb_o_rav_2012-08-02_clip_haim-hadashim_hisardut-47.wmv" TargetMode="External"/><Relationship Id="rId71" Type="http://schemas.openxmlformats.org/officeDocument/2006/relationships/hyperlink" Target="http://files.kabbalahmedia.info/download/video/heb_o_rav_2012-08-02_clip_haim-hadashim_adam-veteva-47.wmv" TargetMode="External"/><Relationship Id="rId72" Type="http://schemas.openxmlformats.org/officeDocument/2006/relationships/hyperlink" Target="http://files.kabbalahmedia.info/download/video/heb_o_rav_2012-08-02_clip_haim-hadashim_tfisa-integralit-47.wmv" TargetMode="External"/><Relationship Id="rId73" Type="http://schemas.openxmlformats.org/officeDocument/2006/relationships/hyperlink" Target="http://files.kabbalahmedia.info/download/video/heb_o_rav_2012-08-05_clip_haim-hadashim_yachad-49.wmv" TargetMode="External"/><Relationship Id="rId74" Type="http://schemas.openxmlformats.org/officeDocument/2006/relationships/hyperlink" Target="http://files.kabbalahmedia.info/download/video/heb_o_rav_2012-08-06_clip_haim-hadashim_arvut-50.wmv" TargetMode="External"/><Relationship Id="rId75" Type="http://schemas.openxmlformats.org/officeDocument/2006/relationships/hyperlink" Target="http://files.kabbalahmedia.info/download/video/heb_o_rav_2012-08-06_clip_haim-hadashim_lidog-shelanu-50.wmv" TargetMode="External"/><Relationship Id="rId76" Type="http://schemas.openxmlformats.org/officeDocument/2006/relationships/hyperlink" Target="http://files.kabbalahmedia.info/download/video/heb_o_rav_2012-08-08_clip_haim-hadashim_revach-prati-bilvad-51.wmv" TargetMode="External"/><Relationship Id="rId77" Type="http://schemas.openxmlformats.org/officeDocument/2006/relationships/hyperlink" Target="http://files.kabbalahmedia.info/download/video/heb_o_rav_2012-08-08_clip_haim-hadashim_lo-rusia-lo-amerika-52.wmv" TargetMode="External"/><Relationship Id="rId78" Type="http://schemas.openxmlformats.org/officeDocument/2006/relationships/hyperlink" Target="http://files.kabbalahmedia.info/download/video/heb_o_rav_2012-08-08_clip_haim-hadashim_gisha-arsanit-52.wmv" TargetMode="External"/><Relationship Id="rId79" Type="http://schemas.openxmlformats.org/officeDocument/2006/relationships/hyperlink" Target="http://files.kabbalahmedia.info/download/video/heb_o_rav_2012-08-02_clip_haim-hadashim_anahnu-betoh-teva-55.wmv" TargetMode="External"/><Relationship Id="rId80" Type="http://schemas.openxmlformats.org/officeDocument/2006/relationships/hyperlink" Target="http://files.kabbalahmedia.info/download/video/heb_o_rav_2012-08-12_clip_haim-hadashim_pitaron-machloket-55.wmv" TargetMode="External"/><Relationship Id="rId81" Type="http://schemas.openxmlformats.org/officeDocument/2006/relationships/hyperlink" Target="http://files.kabbalahmedia.info/download/video/heb_o_rav_2012-08-12_clip_haim-hadashim_sadna-beyhad-56.wmv" TargetMode="External"/><Relationship Id="rId82" Type="http://schemas.openxmlformats.org/officeDocument/2006/relationships/hyperlink" Target="http://files.kabbalahmedia.info/download/video/heb_o_rav_2012-08-12_clip_haim-hadashim_kmo-evarim-beguf-ehad-56.wmv" TargetMode="External"/><Relationship Id="rId83" Type="http://schemas.openxmlformats.org/officeDocument/2006/relationships/hyperlink" Target="http://files.kabbalahmedia.info/download/video/heb_o_rav_2012-08-12_clip_haim-hadashim_koah-arvut-56.wmv" TargetMode="External"/><Relationship Id="rId84" Type="http://schemas.openxmlformats.org/officeDocument/2006/relationships/hyperlink" Target="http://files.kabbalahmedia.info/download/video/heb_o_rav_2012-08-12_clip_haim-hadashim_helek-integrali-56.wmv" TargetMode="External"/><Relationship Id="rId85" Type="http://schemas.openxmlformats.org/officeDocument/2006/relationships/hyperlink" Target="http://files.kabbalahmedia.info/download/video/heb_o_rav_2012-08-12_clip_haim-hadashim_hibur-mavrih-56.wmv" TargetMode="External"/><Relationship Id="rId86" Type="http://schemas.openxmlformats.org/officeDocument/2006/relationships/hyperlink" Target="http://files.kabbalahmedia.info/download/video/heb_o_rav_2012-08-12_clip_haim-hadashim_targil-ishi-56.wmv" TargetMode="External"/><Relationship Id="rId87" Type="http://schemas.openxmlformats.org/officeDocument/2006/relationships/hyperlink" Target="http://files.kabbalahmedia.info/download/video/heb_o_rav_2012-08-13_clip_haim-hadashim_lekabel-velatet-57.wmv" TargetMode="External"/><Relationship Id="rId88" Type="http://schemas.openxmlformats.org/officeDocument/2006/relationships/hyperlink" Target="http://files.kabbalahmedia.info/download/video/heb_o_rav_2012-08-13_clip_haim-hadashim_liviatan-boded-57.wmv" TargetMode="External"/><Relationship Id="rId89" Type="http://schemas.openxmlformats.org/officeDocument/2006/relationships/hyperlink" Target="http://files.kabbalahmedia.info/download/video/heb_o_rav_2012-08-13_clip_haim-hadashim_milhama-beruah-57.wmv" TargetMode="External"/><Relationship Id="rId90" Type="http://schemas.openxmlformats.org/officeDocument/2006/relationships/hyperlink" Target="http://files.kabbalahmedia.info/download/video/heb_o_rav_2012-08-13_clip_haim-hadashim_koah-hadash-57.wmv" TargetMode="External"/><Relationship Id="rId91" Type="http://schemas.openxmlformats.org/officeDocument/2006/relationships/hyperlink" Target="http://files.kabbalahmedia.info/download/video/heb_o_rav_2012-08-20_clip_haim-hadashim_hibur-hoser-hibur-60.wmv" TargetMode="External"/><Relationship Id="rId92" Type="http://schemas.openxmlformats.org/officeDocument/2006/relationships/hyperlink" Target="http://files.kabbalahmedia.info/download/video/heb_o_rav_2012-08-20_clip_haim-hadashim_hochmat-ha-chibur-60.wmv" TargetMode="External"/><Relationship Id="rId93" Type="http://schemas.openxmlformats.org/officeDocument/2006/relationships/hyperlink" Target="http://files.kabbalahmedia.info/video/heb_o_rav_2014-07-17_clip_haim-hadashim_aravim-421.wmv" TargetMode="External"/><Relationship Id="rId94" Type="http://schemas.openxmlformats.org/officeDocument/2006/relationships/hyperlink" Target="http://files.kabbalahmedia.info/video/heb_o_rav_2014-07-17_clip_haim-hadashim_mashber-421.wmv" TargetMode="External"/><Relationship Id="rId95" Type="http://schemas.openxmlformats.org/officeDocument/2006/relationships/hyperlink" Target="http://files.kabbalahmedia.info/video/heb_o_rav_2014-07-17_clip_haim-hadashim_ego-421.wmv" TargetMode="External"/><Relationship Id="rId96" Type="http://schemas.openxmlformats.org/officeDocument/2006/relationships/hyperlink" Target="http://files.kabbalahmedia.info/video/heb_o_rav_2014-07-17_clip_haim-hadashim_olam-421.wmv" TargetMode="External"/><Relationship Id="rId97" Type="http://schemas.openxmlformats.org/officeDocument/2006/relationships/hyperlink" Target="http://files.kabbalahmedia.info/video/heb_o_rav_2014-07-17_clip_haim-hadashim_israel-421.wmv" TargetMode="External"/><Relationship Id="rId98" Type="http://schemas.openxmlformats.org/officeDocument/2006/relationships/hyperlink" Target="http://files.kabbalahmedia.info/video/heb_o_rav_2014-07-17_clip_haim-hadashim_yiud-421.wmv" TargetMode="External"/><Relationship Id="rId99" Type="http://schemas.openxmlformats.org/officeDocument/2006/relationships/hyperlink" Target="http://files.kabbalahmedia.info/video/heb_o_rav_2014-07-17_clip_haim-hadashim_atem-421.wmv" TargetMode="External"/><Relationship Id="rId100" Type="http://schemas.openxmlformats.org/officeDocument/2006/relationships/hyperlink" Target="http://files.kabbalahmedia.info/video/heb_o_rav_2014-07-21_clip_haim-hadashim_bahibur-shelanu-422.wmv" TargetMode="External"/><Relationship Id="rId101" Type="http://schemas.openxmlformats.org/officeDocument/2006/relationships/hyperlink" Target="http://files.kabbalahmedia.info/video/heb_o_rav_2014-07-21_clip_haim-hadashim_mathilim-422.wmv" TargetMode="External"/><Relationship Id="rId102" Type="http://schemas.openxmlformats.org/officeDocument/2006/relationships/hyperlink" Target="http://files.kabbalahmedia.info/video/heb_o_rav_2014-07-21_clip_haim-hadashim_hibur-422.wmv" TargetMode="External"/><Relationship Id="rId103" Type="http://schemas.openxmlformats.org/officeDocument/2006/relationships/hyperlink" Target="http://files.kabbalahmedia.info/video/heb_o_rav_2014-07-21_clip_haim-hadashim_kabbalah-422.wmv" TargetMode="External"/><Relationship Id="rId104" Type="http://schemas.openxmlformats.org/officeDocument/2006/relationships/hyperlink" Target="http://files.kabbalahmedia.info/video/heb_o_rav_2014-07-21_clip_haim-hadashim_yahasim-422.wmv" TargetMode="External"/><Relationship Id="rId105" Type="http://schemas.openxmlformats.org/officeDocument/2006/relationships/hyperlink" Target="http://files.kabbalahmedia.info/video/heb_o_rav_2014-07-23_clip_haim-hadashim_hoveret-le-imahot-423.wmv" TargetMode="External"/><Relationship Id="rId106" Type="http://schemas.openxmlformats.org/officeDocument/2006/relationships/hyperlink" Target="http://files.kabbalahmedia.info/video/heb_o_rav_2014-07-23_clip_haim-hadashim_ima-helek-hashuv-423.wmv" TargetMode="External"/><Relationship Id="rId107" Type="http://schemas.openxmlformats.org/officeDocument/2006/relationships/hyperlink" Target="http://files.kabbalahmedia.info/video/heb_o_rav_2014-07-23_clip_haim-hadashim_ish-ehad-be-lev-ehad-423.wmv" TargetMode="External"/><Relationship Id="rId108" Type="http://schemas.openxmlformats.org/officeDocument/2006/relationships/hyperlink" Target="http://files.kabbalahmedia.info/video/heb_o_rav_2014-07-23_clip_haim-hadashim_ima-she-lo-maamina-leelohim-423.wmv" TargetMode="External"/><Relationship Id="rId109" Type="http://schemas.openxmlformats.org/officeDocument/2006/relationships/hyperlink" Target="http://files.kabbalahmedia.info/video/heb_o_rav_2014-07-23_clip_haim-hadashim_lehiot-imyeled-bakrav-immagen-423.wmv" TargetMode="External"/><Relationship Id="rId110" Type="http://schemas.openxmlformats.org/officeDocument/2006/relationships/hyperlink" Target="http://files.kabbalahmedia.info/video/heb_o_rav_2014-07-23_clip_haim-hadashim_tafkid-ima-yehudia-423.wmv" TargetMode="External"/><Relationship Id="rId111" Type="http://schemas.openxmlformats.org/officeDocument/2006/relationships/hyperlink" Target="http://files.kabbalahmedia.info/video/heb_o_rav_2014-07-23_clip_haim-hadashim_kesher-bein-ima-le-yeled-423.wmv" TargetMode="External"/><Relationship Id="rId112" Type="http://schemas.openxmlformats.org/officeDocument/2006/relationships/hyperlink" Target="http://files.kabbalahmedia.info/video/heb_o_rav_2014-07-23_clip_haim-hadashim_leorer-koah-haim-423.wmv" TargetMode="External"/><Relationship Id="rId113" Type="http://schemas.openxmlformats.org/officeDocument/2006/relationships/hyperlink" Target="http://files.kabbalahmedia.info/video/heb_o_rav_2014-07-23_clip_haim-hadashim_ma-mahzik-ima-kshe-yeled-bakrav-423.wmv" TargetMode="External"/><Relationship Id="rId114" Type="http://schemas.openxmlformats.org/officeDocument/2006/relationships/hyperlink" Target="http://files.kabbalahmedia.info/video/heb_o_rav_2014-07-23_clip_haim-hadashim_leagen-at-yeled-hayal-423.wmv" TargetMode="External"/><Relationship Id="rId115" Type="http://schemas.openxmlformats.org/officeDocument/2006/relationships/hyperlink" Target="http://files.kabbalahmedia.info/video/heb_o_rav_2014-07-23_clip_haim-hadashim_koah-agana-423.wmv" TargetMode="External"/><Relationship Id="rId116" Type="http://schemas.openxmlformats.org/officeDocument/2006/relationships/hyperlink" Target="http://files.kabbalahmedia.info/video/heb_o_rav_2014-07-23_clip_haim-hadashim_milhama-ahrona-423.wmv" TargetMode="External"/><Relationship Id="rId117" Type="http://schemas.openxmlformats.org/officeDocument/2006/relationships/hyperlink" Target="http://files.kabbalahmedia.info/video/heb_o_rav_2014-07-23_clip_haim-hadashim_kesher-bein-bney-adam-423.wmv" TargetMode="External"/><Relationship Id="rId118" Type="http://schemas.openxmlformats.org/officeDocument/2006/relationships/hyperlink" Target="http://files.kabbalahmedia.info/video/heb_o_rav_2014-07-23_clip_haim-hadashim_imahot-ze-koah-423.wmv" TargetMode="External"/><Relationship Id="rId119" Type="http://schemas.openxmlformats.org/officeDocument/2006/relationships/hyperlink" Target="http://files.kabbalahmedia.info/video/heb_o_rav_2014-07-23_clip_haim-hadashim_lishlot-al-koah-agana-423.wmv" TargetMode="External"/><Relationship Id="rId120" Type="http://schemas.openxmlformats.org/officeDocument/2006/relationships/hyperlink" Target="http://files.kabbalahmedia.info/video/heb_o_rav_2014-07-23_clip_haim-hadashim_eih-lehitkarev-ehad-le-sheni-423.wmv" TargetMode="External"/><Relationship Id="rId121" Type="http://schemas.openxmlformats.org/officeDocument/2006/relationships/hyperlink" Target="http://files.kabbalahmedia.info/video/heb_o_rav_2014-07-23_clip_haim-hadashim_ima-israelit-423.wmv" TargetMode="External"/><Relationship Id="rId122" Type="http://schemas.openxmlformats.org/officeDocument/2006/relationships/hyperlink" Target="http://files.kabbalahmedia.info/video/heb_o_rav_2014-07-23_clip_haim-hadashim_koah-tov-423.wmv" TargetMode="External"/><Relationship Id="rId123" Type="http://schemas.openxmlformats.org/officeDocument/2006/relationships/hyperlink" Target="http://files.kabbalahmedia.info/video/heb_o_rav_2014-07-23_clip_haim-hadashim_olam-mitporer-423.wmv" TargetMode="External"/><Relationship Id="rId124" Type="http://schemas.openxmlformats.org/officeDocument/2006/relationships/hyperlink" Target="http://files.kabbalahmedia.info/video/heb_o_rav_2014-07-23_clip_haim-hadashim_neshek-shel-ima-israelit-423.wmv" TargetMode="External"/><Relationship Id="rId125" Type="http://schemas.openxmlformats.org/officeDocument/2006/relationships/hyperlink" Target="http://files.kabbalahmedia.info/download/files/heb_o_rav_2014-07-24_clip_haim-hadashim_kipat-shalom-424.mp4" TargetMode="External"/><Relationship Id="rId126" Type="http://schemas.openxmlformats.org/officeDocument/2006/relationships/hyperlink" Target="http://files.kabbalahmedia.info/download/files/heb_o_rav_2014-07-24_clip_haim-hadashim_lidog-424.mp4" TargetMode="External"/><Relationship Id="rId127" Type="http://schemas.openxmlformats.org/officeDocument/2006/relationships/hyperlink" Target="http://files.kabbalahmedia.info/download/files/heb_o_rav_2014-07-24_clip_haim-hadashim_sheket-424.mp4" TargetMode="External"/><Relationship Id="rId128" Type="http://schemas.openxmlformats.org/officeDocument/2006/relationships/hyperlink" Target="http://files.kabbalahmedia.info/download/files/heb_o_rav_2014-07-24_clip_haim-hadashim_neshek-424.mp4" TargetMode="External"/><Relationship Id="rId129" Type="http://schemas.openxmlformats.org/officeDocument/2006/relationships/hyperlink" Target="http://files.kabbalahmedia.info/video/heb_o_rav_2014-07-24_clip_haim-hadashim_koah-hibur-424.wmv" TargetMode="External"/><Relationship Id="rId130" Type="http://schemas.openxmlformats.org/officeDocument/2006/relationships/hyperlink" Target="http://files.kabbalahmedia.info/video/heb_o_rav_2014-07-24_clip_haim-hadashim_milhama-424.wmv" TargetMode="External"/><Relationship Id="rId131" Type="http://schemas.openxmlformats.org/officeDocument/2006/relationships/hyperlink" Target="http://files.kabbalahmedia.info/download/files/heb_o_rav_2014-07-24_clip_haim-hadashim_mosifim-424.mp4" TargetMode="External"/><Relationship Id="rId132" Type="http://schemas.openxmlformats.org/officeDocument/2006/relationships/hyperlink" Target="http://files.kabbalahmedia.info/video/heb_o_rav_2014-08-12_clip_haim-hadashim_milhama-425.wmv" TargetMode="External"/><Relationship Id="rId133" Type="http://schemas.openxmlformats.org/officeDocument/2006/relationships/hyperlink" Target="http://files.kabbalahmedia.info/video/heb_o_rav_2014-08-12_clip_haim-hadashim_gog-magog-425.wmv" TargetMode="External"/><Relationship Id="rId134" Type="http://schemas.openxmlformats.org/officeDocument/2006/relationships/hyperlink" Target="http://files.kabbalahmedia.info/video/heb_o_rav_2014-08-12_clip_haim-hadashim_koah-mitkarev-425.wmv" TargetMode="External"/><Relationship Id="rId135" Type="http://schemas.openxmlformats.org/officeDocument/2006/relationships/hyperlink" Target="http://files.kabbalahmedia.info/video/heb_o_rav_2014-08-12_clip_haim-hadashim_mi-noten-425.wmv" TargetMode="External"/><Relationship Id="rId136" Type="http://schemas.openxmlformats.org/officeDocument/2006/relationships/hyperlink" Target="http://files.kabbalahmedia.info/video/heb_o_rav_2014-08-12_clip_haim-hadashim_regesh-425.wmv" TargetMode="External"/><Relationship Id="rId137" Type="http://schemas.openxmlformats.org/officeDocument/2006/relationships/hyperlink" Target="http://files.kabbalahmedia.info/video/heb_o_rav_2014-08-12_clip_haim-hadashim_kesher-425.wmv" TargetMode="External"/><Relationship Id="rId138" Type="http://schemas.openxmlformats.org/officeDocument/2006/relationships/hyperlink" Target="http://files.kabbalahmedia.info/video/heb_o_rav_2014-08-12_clip_haim-hadashim_horgim-425.wmv" TargetMode="External"/><Relationship Id="rId139" Type="http://schemas.openxmlformats.org/officeDocument/2006/relationships/hyperlink" Target="http://files.kabbalahmedia.info/video/heb_o_rav_2014-08-12_clip_haim-hadashim_israel-425.wmv" TargetMode="External"/><Relationship Id="rId140" Type="http://schemas.openxmlformats.org/officeDocument/2006/relationships/hyperlink" Target="http://files.kabbalahmedia.info/video/heb_o_rav_2014-08-12_clip_haim-hadashim_koah-ihud-425.wmv" TargetMode="External"/><Relationship Id="rId141" Type="http://schemas.openxmlformats.org/officeDocument/2006/relationships/hyperlink" Target="http://files.kabbalahmedia.info/video/heb_o_rav_2014-08-12_clip_haim-hadashim_kabbalah-425.wmv" TargetMode="External"/><Relationship Id="rId142" Type="http://schemas.openxmlformats.org/officeDocument/2006/relationships/hyperlink" Target="http://files.kabbalahmedia.info/video/heb_o_rav_2014-08-14_clip_haim-hadashim_bikoret-426.wmv" TargetMode="External"/><Relationship Id="rId143" Type="http://schemas.openxmlformats.org/officeDocument/2006/relationships/hyperlink" Target="http://files.kabbalahmedia.info/video/heb_o_rav_2014-08-14_clip_haim-hadashim_tamid-426.wmv" TargetMode="External"/><Relationship Id="rId144" Type="http://schemas.openxmlformats.org/officeDocument/2006/relationships/hyperlink" Target="http://files.kabbalahmedia.info/video/heb_o_rav_2014-08-14_clip_haim-hadashim_shita-426.wmv" TargetMode="External"/><Relationship Id="rId145" Type="http://schemas.openxmlformats.org/officeDocument/2006/relationships/hyperlink" Target="http://files.kabbalahmedia.info/video/heb_o_rav_2014-08-14_clip_haim-hadashim_hibur-shoresh-426.wmv" TargetMode="External"/><Relationship Id="rId146" Type="http://schemas.openxmlformats.org/officeDocument/2006/relationships/hyperlink" Target="http://files.kabbalahmedia.info/video/heb_o_rav_2014-08-14_clip_haim-hadashim_shonim-426.wmv" TargetMode="External"/><Relationship Id="rId147" Type="http://schemas.openxmlformats.org/officeDocument/2006/relationships/hyperlink" Target="http://files.kabbalahmedia.info/video/heb_o_rav_2014-08-14_clip_haim-hadashim_igul-426.wmv" TargetMode="External"/><Relationship Id="rId148" Type="http://schemas.openxmlformats.org/officeDocument/2006/relationships/hyperlink" Target="http://files.kabbalahmedia.info/video/heb_o_rav_2014-08-14_clip_haim-hadashim_kabbalah-426.wmv" TargetMode="External"/><Relationship Id="rId149" Type="http://schemas.openxmlformats.org/officeDocument/2006/relationships/hyperlink" Target="http://files.kabbalahmedia.info/video/heb_o_rav_2014-08-28_clip_haim-hadashim_milhama-427.wmv" TargetMode="External"/><Relationship Id="rId150" Type="http://schemas.openxmlformats.org/officeDocument/2006/relationships/hyperlink" Target="http://files.kabbalahmedia.info/video/heb_o_rav_2014-08-28_clip_haim-hadashim_noladnu-427.wmv" TargetMode="External"/><Relationship Id="rId151" Type="http://schemas.openxmlformats.org/officeDocument/2006/relationships/hyperlink" Target="http://files.kabbalahmedia.info/video/heb_o_rav_2014-08-28_clip_haim-hadashim_paam-rishona-427.wmv" TargetMode="External"/><Relationship Id="rId152" Type="http://schemas.openxmlformats.org/officeDocument/2006/relationships/hyperlink" Target="http://files.kabbalahmedia.info/video/heb_o_rav_2014-08-28_clip_haim-hadashim_lo-mithashvim-427.wmv" TargetMode="External"/><Relationship Id="rId153" Type="http://schemas.openxmlformats.org/officeDocument/2006/relationships/hyperlink" Target="http://files.kabbalahmedia.info/video/heb_o_rav_2014-08-28_clip_haim-hadashim_koah-hibur-427.wmv" TargetMode="External"/><Relationship Id="rId154" Type="http://schemas.openxmlformats.org/officeDocument/2006/relationships/hyperlink" Target="http://files.kabbalahmedia.info/video/heb_o_rav_2014-08-28_clip_haim-hadashim_islam-427.wmv" TargetMode="External"/><Relationship Id="rId155" Type="http://schemas.openxmlformats.org/officeDocument/2006/relationships/hyperlink" Target="http://files.kabbalahmedia.info/video/heb_o_rav_2014-08-28_clip_haim-hadashim_ideologia-427.wmv" TargetMode="External"/><Relationship Id="rId156" Type="http://schemas.openxmlformats.org/officeDocument/2006/relationships/hyperlink" Target="http://files.kabbalahmedia.info/files/heb_o_rav_2014-08-28_clip_haim-hadashim_hibur-hamas-427.mp4" TargetMode="External"/><Relationship Id="rId157" Type="http://schemas.openxmlformats.org/officeDocument/2006/relationships/hyperlink" Target="http://files.kabbalahmedia.info/video/heb_o_rav_2014-08-31_clip_haim-hadashim_europe-428.wmv" TargetMode="External"/><Relationship Id="rId158" Type="http://schemas.openxmlformats.org/officeDocument/2006/relationships/hyperlink" Target="http://files.kabbalahmedia.info/video/heb_o_rav_2014-08-31_clip_haim-hadashim_kabbalah-2-428.wmv" TargetMode="External"/><Relationship Id="rId159" Type="http://schemas.openxmlformats.org/officeDocument/2006/relationships/hyperlink" Target="http://files.kabbalahmedia.info/video/heb_o_rav_2014-08-31_clip_haim-hadashim_islam-natzim-428.wmv" TargetMode="External"/><Relationship Id="rId160" Type="http://schemas.openxmlformats.org/officeDocument/2006/relationships/hyperlink" Target="http://files.kabbalahmedia.info/video/heb_o_rav_2014-08-31_clip_haim-hadashim_titaslem-428.wmv" TargetMode="External"/><Relationship Id="rId161" Type="http://schemas.openxmlformats.org/officeDocument/2006/relationships/hyperlink" Target="http://files.kabbalahmedia.info/video/heb_o_rav_2014-08-31_clip_haim-hadashim_yahadut-428.wmv" TargetMode="External"/><Relationship Id="rId162" Type="http://schemas.openxmlformats.org/officeDocument/2006/relationships/hyperlink" Target="http://files.kabbalahmedia.info/video/heb_o_rav_2014-08-31_clip_haim-hadashim_kabbalah-428.wmv" TargetMode="External"/><Relationship Id="rId163" Type="http://schemas.openxmlformats.org/officeDocument/2006/relationships/hyperlink" Target="http://files.kabbalahmedia.info/video/heb_o_rav_2014-08-31_clip_haim-hadashim_koah-herev-428.wmv" TargetMode="External"/><Relationship Id="rId164" Type="http://schemas.openxmlformats.org/officeDocument/2006/relationships/hyperlink" Target="http://files.kabbalahmedia.info/video/heb_o_rav_2014-08-31_clip_haim-hadashim_natzrut-428.wmv" TargetMode="External"/><Relationship Id="rId165" Type="http://schemas.openxmlformats.org/officeDocument/2006/relationships/hyperlink" Target="http://files.kabbalahmedia.info/video/heb_o_rav_2014-08-31_clip_haim-hadashim_tzeirei-428.wmv" TargetMode="External"/><Relationship Id="rId166" Type="http://schemas.openxmlformats.org/officeDocument/2006/relationships/hyperlink" Target="http://files.kabbalahmedia.info/video/heb_o_rav_2014-09-02_clip_haim-hadashim_adam-429.wmv" TargetMode="External"/><Relationship Id="rId167" Type="http://schemas.openxmlformats.org/officeDocument/2006/relationships/hyperlink" Target="http://files.kabbalahmedia.info/video/heb_o_rav_2014-09-02_clip_haim-hadashim_datot-429.wmv" TargetMode="External"/><Relationship Id="rId168" Type="http://schemas.openxmlformats.org/officeDocument/2006/relationships/hyperlink" Target="http://files.kabbalahmedia.info/video/heb_o_rav_2014-09-02_clip_haim-hadashim_koah-elion-429.wmv" TargetMode="External"/><Relationship Id="rId169" Type="http://schemas.openxmlformats.org/officeDocument/2006/relationships/hyperlink" Target="http://files.kabbalahmedia.info/video/heb_o_rav_2014-09-02_clip_haim-hadashim_madua-mosheh-429.wmv" TargetMode="External"/><Relationship Id="rId170" Type="http://schemas.openxmlformats.org/officeDocument/2006/relationships/hyperlink" Target="http://files.kabbalahmedia.info/video/heb_o_rav_2014-09-02_clip_haim-hadashim_horgim-429.wmv" TargetMode="External"/><Relationship Id="rId171" Type="http://schemas.openxmlformats.org/officeDocument/2006/relationships/hyperlink" Target="http://files.kabbalahmedia.info/video/heb_o_rav_2014-09-02_clip_haim-hadashim_kitzoni-429.wmv" TargetMode="External"/><Relationship Id="rId172" Type="http://schemas.openxmlformats.org/officeDocument/2006/relationships/hyperlink" Target="http://files.kabbalahmedia.info/video/heb_o_rav_2014-09-04_clip_haim-hadashim_itnagdut-430.wmv" TargetMode="External"/><Relationship Id="rId173" Type="http://schemas.openxmlformats.org/officeDocument/2006/relationships/hyperlink" Target="http://files.kabbalahmedia.info/video/heb_o_rav_2014-09-04_clip_haim-hadashim_leorer-430.wmv" TargetMode="External"/><Relationship Id="rId174" Type="http://schemas.openxmlformats.org/officeDocument/2006/relationships/hyperlink" Target="http://files.kabbalahmedia.info/video/heb_o_rav_2014-09-04_clip_haim-hadashim_mimush-430.wmv" TargetMode="External"/><Relationship Id="rId175" Type="http://schemas.openxmlformats.org/officeDocument/2006/relationships/hyperlink" Target="http://files.kabbalahmedia.info/video/heb_o_rav_2014-09-07_clip_haim-hadashim_i-efshar-431.wmv" TargetMode="External"/><Relationship Id="rId176" Type="http://schemas.openxmlformats.org/officeDocument/2006/relationships/hyperlink" Target="http://files.kabbalahmedia.info/video/heb_o_rav_2014-09-07_clip_haim-hadashim_shita-431.wmv" TargetMode="External"/><Relationship Id="rId177" Type="http://schemas.openxmlformats.org/officeDocument/2006/relationships/hyperlink" Target="http://files.kabbalahmedia.info/video/heb_o_rav_2014-09-07_clip_haim-hadashim_ihud-431.wmv" TargetMode="External"/><Relationship Id="rId178" Type="http://schemas.openxmlformats.org/officeDocument/2006/relationships/hyperlink" Target="http://files.kabbalahmedia.info/video/heb_o_rav_2014-09-07_clip_haim-hadashim_ani-eshlot-431.wmv" TargetMode="External"/><Relationship Id="rId179" Type="http://schemas.openxmlformats.org/officeDocument/2006/relationships/hyperlink" Target="http://files.kabbalahmedia.info/video/heb_o_rav_2014-09-07_clip_haim-hadashim_milhemet-431.wmv" TargetMode="External"/><Relationship Id="rId180" Type="http://schemas.openxmlformats.org/officeDocument/2006/relationships/hyperlink" Target="http://files.kabbalahmedia.info/video/heb_o_rav_2014-09-07_clip_haim-hadashim_sartan-431.wmv" TargetMode="External"/><Relationship Id="rId181" Type="http://schemas.openxmlformats.org/officeDocument/2006/relationships/hyperlink" Target="http://files.kabbalahmedia.info/video/heb_o_rav_2014-09-09_clip_haim-hadashim_hok-teva-432.wmv" TargetMode="External"/><Relationship Id="rId182" Type="http://schemas.openxmlformats.org/officeDocument/2006/relationships/hyperlink" Target="http://files.kabbalahmedia.info/video/heb_o_rav_2014-09-09_clip_haim-hadashim_eifo-432.wmv" TargetMode="External"/><Relationship Id="rId183" Type="http://schemas.openxmlformats.org/officeDocument/2006/relationships/hyperlink" Target="http://files.kabbalahmedia.info/download/video/heb_o_rav_2014-11-13_clip_haim-hadashim_maarehet-teva-452.wmv" TargetMode="External"/><Relationship Id="rId184" Type="http://schemas.openxmlformats.org/officeDocument/2006/relationships/hyperlink" Target="http://files.kabbalahmedia.info/download/video/heb_o_rav_2014-11-13_clip_haim-hadashim_lehahriz-452.wmv" TargetMode="External"/><Relationship Id="rId185" Type="http://schemas.openxmlformats.org/officeDocument/2006/relationships/hyperlink" Target="http://files.kabbalahmedia.info/download/video/heb_o_rav_2014-11-13_clip_haim-hadashim_makom-452.wmv" TargetMode="External"/><Relationship Id="rId186" Type="http://schemas.openxmlformats.org/officeDocument/2006/relationships/hyperlink" Target="http://files.kabbalahmedia.info/download/video/heb_o_rav_2014-11-13_clip_haim-hadashim_tofaa-452.wmv" TargetMode="External"/><Relationship Id="rId187" Type="http://schemas.openxmlformats.org/officeDocument/2006/relationships/hyperlink" Target="http://files.kabbalahmedia.info/download/video/heb_o_rav_2014-11-13_clip_haim-hadashim_anahnu-bepigur-453.wmv" TargetMode="External"/><Relationship Id="rId188" Type="http://schemas.openxmlformats.org/officeDocument/2006/relationships/hyperlink" Target="http://files.kabbalahmedia.info/download/video/heb_o_rav_2014-11-13_clip_haim-hadashim_hakol-453.wmv" TargetMode="External"/><Relationship Id="rId189" Type="http://schemas.openxmlformats.org/officeDocument/2006/relationships/hyperlink" Target="http://files.kabbalahmedia.info/download/video/heb_o_rav_2014-11-13_clip_haim-hadashim_maarehet-453.wmv" TargetMode="External"/><Relationship Id="rId190" Type="http://schemas.openxmlformats.org/officeDocument/2006/relationships/hyperlink" Target="http://files.kabbalahmedia.info/download/video/heb_o_rav_2014-11-13_clip_haim-hadashim_mi-ashem-454.wmv" TargetMode="External"/><Relationship Id="rId191" Type="http://schemas.openxmlformats.org/officeDocument/2006/relationships/hyperlink" Target="http://files.kabbalahmedia.info/download/video/heb_o_rav_2014-11-13_clip_haim-hadashim_mahshavot-sheyavou-454.wmv" TargetMode="External"/><Relationship Id="rId192" Type="http://schemas.openxmlformats.org/officeDocument/2006/relationships/hyperlink" Target="http://files.kabbalahmedia.info/download/video/heb_o_rav_2012-08-30_clip_haim-hadashim_dor-shemezalzel-beosher-62.wmv" TargetMode="External"/><Relationship Id="rId193" Type="http://schemas.openxmlformats.org/officeDocument/2006/relationships/hyperlink" Target="http://files.kabbalahmedia.info/download/video/heb_o_rav_2012-08-30_clip_haim-hadashim_technology-lo-osher-63.wmv" TargetMode="External"/><Relationship Id="rId194" Type="http://schemas.openxmlformats.org/officeDocument/2006/relationships/hyperlink" Target="http://files.kabbalahmedia.info/download/video/heb_o_rav_2012-09-02_clip_haim-hadashim_taanug-hevrati-64.wmv" TargetMode="External"/><Relationship Id="rId195" Type="http://schemas.openxmlformats.org/officeDocument/2006/relationships/hyperlink" Target="http://files.kabbalahmedia.info/download/video/heb_o_rav_2012-09-03_clip_haim-hadashim_koach-ihud-otzarot-66.wmv" TargetMode="External"/><Relationship Id="rId196" Type="http://schemas.openxmlformats.org/officeDocument/2006/relationships/hyperlink" Target="http://files.kabbalahmedia.info/download/video/heb_o_rav_2012-09-05_clip_haim-hadashim_giluy-mashaab-hadash-67.wmv" TargetMode="External"/><Relationship Id="rId197" Type="http://schemas.openxmlformats.org/officeDocument/2006/relationships/hyperlink" Target="http://files.kabbalahmedia.info/download/video/heb_o_rav_2012-09-05_clip_haim-hadashim_yamei-kedem-67.wmv" TargetMode="External"/><Relationship Id="rId198" Type="http://schemas.openxmlformats.org/officeDocument/2006/relationships/hyperlink" Target="http://files.kabbalahmedia.info/download/video/heb_o_rav_2012-09-05_clip_haim-hadashim_leishtalev-kmo-pazel-67.wmv" TargetMode="External"/><Relationship Id="rId199" Type="http://schemas.openxmlformats.org/officeDocument/2006/relationships/hyperlink" Target="http://files.kabbalahmedia.info/download/video/heb_o_rav_2012-09-05_clip_haim-hadashim_krisa-ve-heshbon-nefesh-68.wmv" TargetMode="External"/><Relationship Id="rId200" Type="http://schemas.openxmlformats.org/officeDocument/2006/relationships/hyperlink" Target="http://files.kabbalahmedia.info/download/video/heb_o_rav_2012-09-05_clip_haim-hadashim_sheela-maamad-68.wmv" TargetMode="External"/><Relationship Id="rId201" Type="http://schemas.openxmlformats.org/officeDocument/2006/relationships/hyperlink" Target="http://files.kabbalahmedia.info/download/video/heb_o_rav_2012-09-09_clip_haim-hadashim_un-lo-igul-69.wmv" TargetMode="External"/><Relationship Id="rId202" Type="http://schemas.openxmlformats.org/officeDocument/2006/relationships/hyperlink" Target="http://files.kabbalahmedia.info/download/video/heb_o_rav_2012-09-09_clip_haim-hadashim_lo-lezalzel-70.wmv" TargetMode="External"/><Relationship Id="rId203" Type="http://schemas.openxmlformats.org/officeDocument/2006/relationships/hyperlink" Target="http://files.kabbalahmedia.info/download/video/heb_o_rav_2012-09-10_clip_haim-hadashim_kesher-hadash-72.wmv" TargetMode="External"/><Relationship Id="rId204" Type="http://schemas.openxmlformats.org/officeDocument/2006/relationships/hyperlink" Target="http://files.kabbalahmedia.info/download/video/heb_o_rav_2012-09-16_clip_haim-hadashim_targil-mishpacha-76.wmv" TargetMode="External"/><Relationship Id="rId205" Type="http://schemas.openxmlformats.org/officeDocument/2006/relationships/hyperlink" Target="http://files.kabbalahmedia.info/download/video/heb_o_rav_2012-09-16_clip_haim-hadashim_targil-kina-mishpaha-76.wmv" TargetMode="External"/><Relationship Id="rId206" Type="http://schemas.openxmlformats.org/officeDocument/2006/relationships/hyperlink" Target="http://files.kabbalahmedia.info/download/video/heb_o_rav_2012-10-04_clip_haim-hadashim_ego-mekalkel-briyut-77.wmv" TargetMode="External"/><Relationship Id="rId207" Type="http://schemas.openxmlformats.org/officeDocument/2006/relationships/hyperlink" Target="http://files.kabbalahmedia.info/download/video/heb_o_rav_2012-10-04_clip_haim-hadashim_arye-ve-ayala-77.wmv" TargetMode="External"/><Relationship Id="rId208" Type="http://schemas.openxmlformats.org/officeDocument/2006/relationships/hyperlink" Target="http://files.kabbalahmedia.info/download/video/heb_o_rav_2012-10-04_clip_haim-hadashim_izun-77.wmv" TargetMode="External"/><Relationship Id="rId209" Type="http://schemas.openxmlformats.org/officeDocument/2006/relationships/hyperlink" Target="http://files.kabbalahmedia.info/download/video/heb_o_rav_2012-10-04_clip_haim-hadashim_guf-hevra-teva-77.wmv" TargetMode="External"/><Relationship Id="rId210" Type="http://schemas.openxmlformats.org/officeDocument/2006/relationships/hyperlink" Target="http://files.kabbalahmedia.info/download/video/heb_o_rav_2012-10-04_clip_haim-hadashim_maarechet-briut-77.wmv" TargetMode="External"/><Relationship Id="rId211" Type="http://schemas.openxmlformats.org/officeDocument/2006/relationships/hyperlink" Target="http://files.kabbalahmedia.info/download/video/heb_o_rav_2012-10-09_clip_haim-hadashim_hitnagshut-ve-keev-78.wmv" TargetMode="External"/><Relationship Id="rId212" Type="http://schemas.openxmlformats.org/officeDocument/2006/relationships/hyperlink" Target="http://files.kabbalahmedia.info/download/video/heb_o_rav_2012-10-09_clip_haim-hadashim_kehev-me-aherim-78.wmv" TargetMode="External"/><Relationship Id="rId213" Type="http://schemas.openxmlformats.org/officeDocument/2006/relationships/hyperlink" Target="http://files.kabbalahmedia.info/download/video/heb_o_rav_2012-10-09_clip_haim-hadashim_ein-gvul-ein-keev-78.wmv" TargetMode="External"/><Relationship Id="rId214" Type="http://schemas.openxmlformats.org/officeDocument/2006/relationships/hyperlink" Target="http://files.kabbalahmedia.info/download/video/heb_o_rav_2012-10-09_clip_haim-hadashim_sartan-haataka-meoynut-79.wmv" TargetMode="External"/><Relationship Id="rId215" Type="http://schemas.openxmlformats.org/officeDocument/2006/relationships/hyperlink" Target="http://files.kabbalahmedia.info/download/video/heb_o_rav_2012-10-09_clip_haim-hadashim_hitpathut-mahalat-sartan-79.wmv" TargetMode="External"/><Relationship Id="rId216" Type="http://schemas.openxmlformats.org/officeDocument/2006/relationships/hyperlink" Target="http://files.kabbalahmedia.info/download/video/heb_o_rav_2012-10-09_clip_haim-hadashim_yahas-ra-mevi-mavet-79.wmv" TargetMode="External"/><Relationship Id="rId217" Type="http://schemas.openxmlformats.org/officeDocument/2006/relationships/hyperlink" Target="http://files.kabbalahmedia.info/download/video/heb_o_rav_2012-10-10_clip_haim-hadashim_kol-ehad-lev-80.wmv" TargetMode="External"/><Relationship Id="rId218" Type="http://schemas.openxmlformats.org/officeDocument/2006/relationships/hyperlink" Target="http://files.kabbalahmedia.info/download/video/heb_o_rav_2012-10-10_clip_haim-hadashim_medinot-mizrach-80.wmv" TargetMode="External"/><Relationship Id="rId219" Type="http://schemas.openxmlformats.org/officeDocument/2006/relationships/hyperlink" Target="http://files.kabbalahmedia.info/download/video/heb_o_rav_2012-10-10_clip_haim-hadashim_yahasim-lev-80.wmv" TargetMode="External"/><Relationship Id="rId220" Type="http://schemas.openxmlformats.org/officeDocument/2006/relationships/hyperlink" Target="http://files.kabbalahmedia.info/download/video/heb_o_rav_2012-10-10_clip_haim-hadashim_lev-izun-kabala-netina-80.wmv" TargetMode="External"/><Relationship Id="rId221" Type="http://schemas.openxmlformats.org/officeDocument/2006/relationships/hyperlink" Target="http://files.kabbalahmedia.info/download/video/heb_o_rav_2012-10-10_clip_haim-hadashim_virusim-machshavot-81.wmv" TargetMode="External"/><Relationship Id="rId222" Type="http://schemas.openxmlformats.org/officeDocument/2006/relationships/hyperlink" Target="http://files.kabbalahmedia.info/download/video/heb_o_rav_2012-10-14_clip_haim-hadashim_teva-ve-lekulam-82.wmv" TargetMode="External"/><Relationship Id="rId223" Type="http://schemas.openxmlformats.org/officeDocument/2006/relationships/hyperlink" Target="http://files.kabbalahmedia.info/download/video/heb_o_rav_2012-10-14_clip_haim-hadashim_hoser-yhas-kehev-gav-82.wmv" TargetMode="External"/><Relationship Id="rId224" Type="http://schemas.openxmlformats.org/officeDocument/2006/relationships/hyperlink" Target="http://files.kabbalahmedia.info/download/video/heb_o_rav_2012-10-14_clip_haim-hadashim_ripui-ha-kesher-82.wmv" TargetMode="External"/><Relationship Id="rId225" Type="http://schemas.openxmlformats.org/officeDocument/2006/relationships/hyperlink" Target="http://files.kabbalahmedia.info/download/video/heb_o_rav_2012-10-17_clip_haim-hadashim_lama-ayefim-84.wmv" TargetMode="External"/><Relationship Id="rId226" Type="http://schemas.openxmlformats.org/officeDocument/2006/relationships/hyperlink" Target="http://files.kabbalahmedia.info/download/video/heb_o_rav_2012-10-17_clip_haim-hadashim_liftoach-pkak-84.wmv" TargetMode="External"/><Relationship Id="rId227" Type="http://schemas.openxmlformats.org/officeDocument/2006/relationships/hyperlink" Target="http://files.kabbalahmedia.info/download/video/heb_o_rav_2012-10-17_clip_haim-hadashim_rak-nistamim-84.wmv" TargetMode="External"/><Relationship Id="rId228" Type="http://schemas.openxmlformats.org/officeDocument/2006/relationships/hyperlink" Target="http://files.kabbalahmedia.info/download/files/heb_o_rav_2012-10-24_clip_haim-hadashim_osim-ayin-ha-ra-88.mp4" TargetMode="External"/><Relationship Id="rId229" Type="http://schemas.openxmlformats.org/officeDocument/2006/relationships/hyperlink" Target="http://files.kabbalahmedia.info/download/video/heb_o_rav_2012-10-24_clip_haim-hadashim_ratzon-machshava-bilbu-88.wmv" TargetMode="External"/><Relationship Id="rId230" Type="http://schemas.openxmlformats.org/officeDocument/2006/relationships/hyperlink" Target="http://files.kabbalahmedia.info/download/video/heb_o_rav_2012-10-24_clip_haim-hadashim_tirgul-ripui-kesher-88.wmv" TargetMode="External"/><Relationship Id="rId231" Type="http://schemas.openxmlformats.org/officeDocument/2006/relationships/hyperlink" Target="http://files.kabbalahmedia.info/download/video/heb_o_rav_2012-10-24_clip_haim-hadashim_ayin-kavua-89.wmv" TargetMode="External"/><Relationship Id="rId232" Type="http://schemas.openxmlformats.org/officeDocument/2006/relationships/hyperlink" Target="http://files.kabbalahmedia.info/download/video/heb_o_rav_2012-10-25_clip_haim-hadashim_yeladim-hatuna-90.wmv" TargetMode="External"/><Relationship Id="rId233" Type="http://schemas.openxmlformats.org/officeDocument/2006/relationships/hyperlink" Target="http://files.kabbalahmedia.info/download/video/heb_o_rav_2012-10-25_clip_haim-hadashim_rotzim-lehargish-yoter-90.wmv" TargetMode="External"/><Relationship Id="rId234" Type="http://schemas.openxmlformats.org/officeDocument/2006/relationships/hyperlink" Target="http://files.kabbalahmedia.info/download/video/heb_o_rav_2012-10-25_clip_haim-hadashim_tachlif-guf-90.wmv" TargetMode="External"/><Relationship Id="rId235" Type="http://schemas.openxmlformats.org/officeDocument/2006/relationships/hyperlink" Target="http://files.kabbalahmedia.info/download/video/heb_o_rav_2012-10-25_clip_haim-hadashim_trufa-dikaon-ahava-90.wmv" TargetMode="External"/><Relationship Id="rId236" Type="http://schemas.openxmlformats.org/officeDocument/2006/relationships/hyperlink" Target="http://files.kabbalahmedia.info/download/video/heb_o_rav_2012-10-28_clip_haim-hadashim_zikaron-mahshev-gadol-93.wmv" TargetMode="External"/><Relationship Id="rId237" Type="http://schemas.openxmlformats.org/officeDocument/2006/relationships/hyperlink" Target="http://files.kabbalahmedia.info/download/video/heb_o_rav_2012-10-30_clip_haim-hadashim_haklaut-veagvania-94.wmv" TargetMode="External"/><Relationship Id="rId238" Type="http://schemas.openxmlformats.org/officeDocument/2006/relationships/hyperlink" Target="http://files.kabbalahmedia.info/download/video/heb_o_rav_2012-10-30_clip_haim-hadashim_bli-mahalot-95.wmv" TargetMode="External"/><Relationship Id="rId239" Type="http://schemas.openxmlformats.org/officeDocument/2006/relationships/hyperlink" Target="http://files.kabbalahmedia.info/download/video/heb_o_rav_2012-11-14_clip_haim-hadashim_latzet-miatzmi-104.wmv" TargetMode="External"/><Relationship Id="rId240" Type="http://schemas.openxmlformats.org/officeDocument/2006/relationships/hyperlink" Target="http://files.kabbalahmedia.info/video/heb_o_rav_2012-11-14_clip_haim-hadashim_migbalot-105.wmv" TargetMode="External"/><Relationship Id="rId241" Type="http://schemas.openxmlformats.org/officeDocument/2006/relationships/hyperlink" Target="http://files.kabbalahmedia.info/download/video/heb_o_rav_2012-11-01_clip_haim-hadashim_lehrgish-be-herayon-96.wmv" TargetMode="External"/><Relationship Id="rId242" Type="http://schemas.openxmlformats.org/officeDocument/2006/relationships/hyperlink" Target="http://files.kabbalahmedia.info/download/video/heb_o_rav_2012-11-01_clip_haim-hadashim_eibadnu-thushat-teva-96.wmv" TargetMode="External"/><Relationship Id="rId243" Type="http://schemas.openxmlformats.org/officeDocument/2006/relationships/hyperlink" Target="http://files.kabbalahmedia.info/download/video/heb_o_rav_2012-11-01_clip_haim-hadashim_beayot-poriyut-97.wmv" TargetMode="External"/><Relationship Id="rId244" Type="http://schemas.openxmlformats.org/officeDocument/2006/relationships/hyperlink" Target="http://files.kabbalahmedia.info/download/video/heb_o_rav_2012-11-04_clip_haim-hadashim_ad-sof-yamav-99.wmv" TargetMode="External"/><Relationship Id="rId245" Type="http://schemas.openxmlformats.org/officeDocument/2006/relationships/hyperlink" Target="http://files.kabbalahmedia.info/download/video/heb_o_rav_2012-11-04_clip_haim-hadashim_aba-ima-ubar-99.wmv" TargetMode="External"/><Relationship Id="rId246" Type="http://schemas.openxmlformats.org/officeDocument/2006/relationships/hyperlink" Target="http://files.kabbalahmedia.info/download/video/heb_o_rav_2012-11-04_clip_haim-hadashim_ubar-sone-99.wmv" TargetMode="External"/><Relationship Id="rId247" Type="http://schemas.openxmlformats.org/officeDocument/2006/relationships/hyperlink" Target="http://files.kabbalahmedia.info/download/video/heb_o_rav_2012-11-04_clip_haim-hadashim_kesher-ima-torat-99.wmv" TargetMode="External"/><Relationship Id="rId248" Type="http://schemas.openxmlformats.org/officeDocument/2006/relationships/hyperlink" Target="http://files.kabbalahmedia.info/download/video/heb_o_rav_2012-11-11_clip_haim-hadashim_ubar-adam-ima-100.wmv" TargetMode="External"/><Relationship Id="rId249" Type="http://schemas.openxmlformats.org/officeDocument/2006/relationships/hyperlink" Target="http://files.kabbalahmedia.info/download/video/heb_o_rav_2012-11-11_clip_haim-hadashim_yeled-lo-ra-100.wmv" TargetMode="External"/><Relationship Id="rId250" Type="http://schemas.openxmlformats.org/officeDocument/2006/relationships/hyperlink" Target="http://files.kabbalahmedia.info/download/video/heb_o_rav_2012-11-11_clip_haim-hadashim_liftoah-tzinorot-shefa-101.wmv" TargetMode="External"/><Relationship Id="rId251" Type="http://schemas.openxmlformats.org/officeDocument/2006/relationships/hyperlink" Target="http://files.kabbalahmedia.info/download/video/heb_o_rav_2012-11-11_clip_haim-hadashim_isha-gam-hi-ubar-101.wmv" TargetMode="External"/><Relationship Id="rId252" Type="http://schemas.openxmlformats.org/officeDocument/2006/relationships/hyperlink" Target="http://files.kabbalahmedia.info/download/video/heb_o_rav_2012-11-11_clip_haim-hadashim_isha-porahat-herayon-101.wmv" TargetMode="External"/><Relationship Id="rId253" Type="http://schemas.openxmlformats.org/officeDocument/2006/relationships/hyperlink" Target="http://files.kabbalahmedia.info/download/video/heb_o_rav_2012-11-11_clip_haim-hadashim_otzma-nashit-101.wmv" TargetMode="External"/><Relationship Id="rId254" Type="http://schemas.openxmlformats.org/officeDocument/2006/relationships/hyperlink" Target="http://files.kabbalahmedia.info/download/video/heb_o_rav_2012-12-05_clip_haim-hadashim_hashlama-106.wmv" TargetMode="External"/><Relationship Id="rId255" Type="http://schemas.openxmlformats.org/officeDocument/2006/relationships/hyperlink" Target="http://files.kabbalahmedia.info/download/video/heb_o_rav_2012-12-05_clip_haim-hadashim_gisha-integralit-106.wmv" TargetMode="External"/><Relationship Id="rId256" Type="http://schemas.openxmlformats.org/officeDocument/2006/relationships/hyperlink" Target="http://files.kabbalahmedia.info/download/video/heb_o_rav_2012-12-05_clip_haim-hadashim_raayonot-baim-miklal-enoshi-106.wmv" TargetMode="External"/><Relationship Id="rId257" Type="http://schemas.openxmlformats.org/officeDocument/2006/relationships/hyperlink" Target="http://files.kabbalahmedia.info/download/video/heb_o_rav_2012-12-05_clip_haim-hadashim_bli-shinui-107.wmv" TargetMode="External"/><Relationship Id="rId258" Type="http://schemas.openxmlformats.org/officeDocument/2006/relationships/hyperlink" Target="http://files.kabbalahmedia.info/download/video/heb_o_rav_2012-12-05_clip_haim-hadashim_yahasim-107.wmv" TargetMode="External"/><Relationship Id="rId259" Type="http://schemas.openxmlformats.org/officeDocument/2006/relationships/hyperlink" Target="http://files.kabbalahmedia.info/download/video/heb_o_rav_2012-12-05_clip_haim-hadashim_migrash-mishakim-107.wmv" TargetMode="External"/><Relationship Id="rId260" Type="http://schemas.openxmlformats.org/officeDocument/2006/relationships/hyperlink" Target="http://files.kabbalahmedia.info/download/video/heb_o_rav_2012-12-12_clip_haim-hadashim_lo-likros-108.wmv" TargetMode="External"/><Relationship Id="rId261" Type="http://schemas.openxmlformats.org/officeDocument/2006/relationships/hyperlink" Target="http://files.kabbalahmedia.info/download/video/heb_o_rav_2012-12-12_clip_haim-hadashim_davar-haba-108.wmv" TargetMode="External"/><Relationship Id="rId262" Type="http://schemas.openxmlformats.org/officeDocument/2006/relationships/hyperlink" Target="http://files.kabbalahmedia.info/download/video/heb_o_rav_2012-12-12_clip_haim-hadashim_shuk-hadash-108.wmv" TargetMode="External"/><Relationship Id="rId263" Type="http://schemas.openxmlformats.org/officeDocument/2006/relationships/hyperlink" Target="http://files.kabbalahmedia.info/download/video/heb_o_rav_2012-12-12_clip_haim-hadashim_lo-pkudot-108.wmv" TargetMode="External"/><Relationship Id="rId264" Type="http://schemas.openxmlformats.org/officeDocument/2006/relationships/hyperlink" Target="http://files.kabbalahmedia.info/download/video/heb_o_rav_2012-12-12_clip_haim-hadashim_mutzarei-kesher-108.wmv" TargetMode="External"/><Relationship Id="rId265" Type="http://schemas.openxmlformats.org/officeDocument/2006/relationships/hyperlink" Target="http://files.kabbalahmedia.info/download/video/heb_o_rav_2012-12-12_clip_haim-hadashim_madad-hatzlacha-108.wmv" TargetMode="External"/><Relationship Id="rId266" Type="http://schemas.openxmlformats.org/officeDocument/2006/relationships/hyperlink" Target="http://files.kabbalahmedia.info/download/video/heb_o_rav_2012-12-12_clip_haim-hadashim_taharut-integralit-109.wmv" TargetMode="External"/><Relationship Id="rId267" Type="http://schemas.openxmlformats.org/officeDocument/2006/relationships/hyperlink" Target="http://files.kabbalahmedia.info/download/video/heb_o_rav_2012-12-12_clip_haim-hadashim_hagana-109.wmv" TargetMode="External"/><Relationship Id="rId268" Type="http://schemas.openxmlformats.org/officeDocument/2006/relationships/hyperlink" Target="http://files.kabbalahmedia.info/download/video/heb_o_rav_2012-12-12_clip_haim-hadashim_mitharim-109.wmv" TargetMode="External"/><Relationship Id="rId269" Type="http://schemas.openxmlformats.org/officeDocument/2006/relationships/hyperlink" Target="http://files.kabbalahmedia.info/download/video/heb_o_rav_2012-12-12_clip_haim-hadashim_yam-soer-109.wmv" TargetMode="External"/><Relationship Id="rId270" Type="http://schemas.openxmlformats.org/officeDocument/2006/relationships/hyperlink" Target="http://files.kabbalahmedia.info/download/video/heb_o_rav_2012-12-12_clip_haim-hadashim_yahad-teva-109.wmv" TargetMode="External"/><Relationship Id="rId271" Type="http://schemas.openxmlformats.org/officeDocument/2006/relationships/hyperlink" Target="http://files.kabbalahmedia.info/download/video/heb_o_rav_2012-12-16_clip_haim-hadashim_ratzon-lehenot-110.wmv" TargetMode="External"/><Relationship Id="rId272" Type="http://schemas.openxmlformats.org/officeDocument/2006/relationships/hyperlink" Target="http://files.kabbalahmedia.info/download/video/heb_o_rav_2012-12-16_clip_haim-hadashim_havaya-lo-shoping-110.wmv" TargetMode="External"/><Relationship Id="rId273" Type="http://schemas.openxmlformats.org/officeDocument/2006/relationships/hyperlink" Target="http://files.kabbalahmedia.info/download/video/heb_o_rav_2012-12-16_clip_haim-hadashim_sadna-hama-110.wmv" TargetMode="External"/><Relationship Id="rId274" Type="http://schemas.openxmlformats.org/officeDocument/2006/relationships/hyperlink" Target="http://files.kabbalahmedia.info/download/video/heb_o_rav_2012-12-16_clip_haim-hadashim_mutzarei-hibur-110.wmv" TargetMode="External"/><Relationship Id="rId275" Type="http://schemas.openxmlformats.org/officeDocument/2006/relationships/hyperlink" Target="http://files.kabbalahmedia.info/download/video/heb_o_rav_2012-12-16_clip_haim-hadashim_tzricha-integ-110.wmv" TargetMode="External"/><Relationship Id="rId276" Type="http://schemas.openxmlformats.org/officeDocument/2006/relationships/hyperlink" Target="http://files.kabbalahmedia.info/download/video/heb_o_rav_2012-12-16_clip_haim-hadashim_sapak-koah-111.wmv" TargetMode="External"/><Relationship Id="rId277" Type="http://schemas.openxmlformats.org/officeDocument/2006/relationships/hyperlink" Target="http://files.kabbalahmedia.info/download/video/heb_o_rav_2012-12-16_clip_haim-hadashim_kaloriyot-osher-111.wmv" TargetMode="External"/><Relationship Id="rId278" Type="http://schemas.openxmlformats.org/officeDocument/2006/relationships/hyperlink" Target="http://files.kabbalahmedia.info/download/video/heb_o_rav_2012-12-16_clip_haim-hadashim_hanaah-hadadit-111.wmv" TargetMode="External"/><Relationship Id="rId279" Type="http://schemas.openxmlformats.org/officeDocument/2006/relationships/hyperlink" Target="http://files.kabbalahmedia.info/download/video/heb_o_rav_2012-12-19_clip_haim-hadashim_pirsum-yahas-112.wmv" TargetMode="External"/><Relationship Id="rId280" Type="http://schemas.openxmlformats.org/officeDocument/2006/relationships/hyperlink" Target="http://files.kabbalahmedia.info/download/video/heb_o_rav_2012-12-19_clip_haim-hadashim_sod-mehirot-112.wmv" TargetMode="External"/><Relationship Id="rId281" Type="http://schemas.openxmlformats.org/officeDocument/2006/relationships/hyperlink" Target="http://files.kabbalahmedia.info/download/video/heb_o_rav_2012-12-19_clip_haim-hadashim_menahel-mehirot-113.wmv" TargetMode="External"/><Relationship Id="rId282" Type="http://schemas.openxmlformats.org/officeDocument/2006/relationships/hyperlink" Target="http://files.kabbalahmedia.info/download/video/heb_o_rav_2012-12-19_clip_haim-hadashim_moher-hibur-113.wmv" TargetMode="External"/><Relationship Id="rId283" Type="http://schemas.openxmlformats.org/officeDocument/2006/relationships/hyperlink" Target="http://files.kabbalahmedia.info/download/video/heb_o_rav_2012-12-23_clip_haim-hadashim_ovdan-dereh-115.wmv" TargetMode="External"/><Relationship Id="rId284" Type="http://schemas.openxmlformats.org/officeDocument/2006/relationships/hyperlink" Target="http://files.kabbalahmedia.info/download/video/heb_o_rav_2012-12-23_clip_haim-hadashim_hok-hadash-116.wmv" TargetMode="External"/><Relationship Id="rId285" Type="http://schemas.openxmlformats.org/officeDocument/2006/relationships/hyperlink" Target="http://files.kabbalahmedia.info/download/video/heb_o_rav_2012-12-23_clip_haim-hadashim_anashim-bodedim-116.wmv" TargetMode="External"/><Relationship Id="rId286" Type="http://schemas.openxmlformats.org/officeDocument/2006/relationships/hyperlink" Target="http://files.kabbalahmedia.info/download/video/heb_o_rav_2012-12-24_clip_haim-hadashim_klalei-sadna-117.wmv" TargetMode="External"/><Relationship Id="rId287" Type="http://schemas.openxmlformats.org/officeDocument/2006/relationships/hyperlink" Target="http://files.kabbalahmedia.info/download/video/heb_o_rav_2012-12-24_clip_haim-hadashim_teva-adam-117.wmv" TargetMode="External"/><Relationship Id="rId288" Type="http://schemas.openxmlformats.org/officeDocument/2006/relationships/hyperlink" Target="http://files.kabbalahmedia.info/download/video/heb_o_rav_2012-12-24_clip_haim-hadashim_lirot-gdolim-118.wmv" TargetMode="External"/><Relationship Id="rId289" Type="http://schemas.openxmlformats.org/officeDocument/2006/relationships/hyperlink" Target="http://files.kabbalahmedia.info/video/heb_o_rav_2012-12-24_clip_haim-hadashim_zulat-118.wmv" TargetMode="External"/><Relationship Id="rId290" Type="http://schemas.openxmlformats.org/officeDocument/2006/relationships/hyperlink" Target="http://files.kabbalahmedia.info/download/video/heb_o_rav_2012-12-27_clip_haim-hadashim_meah-121.wmv" TargetMode="External"/><Relationship Id="rId291" Type="http://schemas.openxmlformats.org/officeDocument/2006/relationships/hyperlink" Target="http://files.kabbalahmedia.info/download/video/heb_o_rav_2012-12-27_clip_haim-hadashim_nitzul-ovdim-121.wmv" TargetMode="External"/><Relationship Id="rId292" Type="http://schemas.openxmlformats.org/officeDocument/2006/relationships/hyperlink" Target="http://files.kabbalahmedia.info/download/video/heb_o_rav_2012-12-27_clip_haim-hadashim_mehubarim-olam-121.wmv" TargetMode="External"/><Relationship Id="rId293" Type="http://schemas.openxmlformats.org/officeDocument/2006/relationships/hyperlink" Target="http://files.kabbalahmedia.info/download/video/heb_o_rav_2012-12-27_clip_haim-hadashim_mahapecha-hevratit-121.wmv" TargetMode="External"/><Relationship Id="rId294" Type="http://schemas.openxmlformats.org/officeDocument/2006/relationships/hyperlink" Target="http://files.kabbalahmedia.info/download/video/heb_o_rav_2012-12-27_clip_haim-hadashim_tohnit-hinuh-121.wmv" TargetMode="External"/><Relationship Id="rId295" Type="http://schemas.openxmlformats.org/officeDocument/2006/relationships/hyperlink" Target="http://files.kabbalahmedia.info/download/video/heb_o_rav_2012-12-27_clip_haim-hadashim_hokei-oniya-1-121.wmv" TargetMode="External"/><Relationship Id="rId296" Type="http://schemas.openxmlformats.org/officeDocument/2006/relationships/hyperlink" Target="http://files.kabbalahmedia.info/download/video/heb_o_rav_2012-12-27_clip_haim-hadashim_hokei-oniya-2-121.wmv" TargetMode="External"/><Relationship Id="rId297" Type="http://schemas.openxmlformats.org/officeDocument/2006/relationships/hyperlink" Target="http://files.kabbalahmedia.info/download/video/heb_o_rav_2012-12-27_clip_haim-hadashim_boker-integrali-122.wmv" TargetMode="External"/><Relationship Id="rId298" Type="http://schemas.openxmlformats.org/officeDocument/2006/relationships/hyperlink" Target="http://files.kabbalahmedia.info/download/video/heb_o_rav_2012-12-27_clip_haim-hadashim_avoda-be-keif-122.wmv" TargetMode="External"/><Relationship Id="rId299" Type="http://schemas.openxmlformats.org/officeDocument/2006/relationships/hyperlink" Target="http://files.kabbalahmedia.info/download/video/heb_o_rav_2012-12-27_clip_haim-hadashim_yeled-integrali-122.wmv" TargetMode="External"/><Relationship Id="rId300" Type="http://schemas.openxmlformats.org/officeDocument/2006/relationships/hyperlink" Target="http://files.kabbalahmedia.info/download/video/heb_o_rav_2012-12-27_clip_haim-hadashim_hihnuh-dor-tzeir-122.wmv" TargetMode="External"/><Relationship Id="rId301" Type="http://schemas.openxmlformats.org/officeDocument/2006/relationships/hyperlink" Target="http://files.kabbalahmedia.info/download/video/heb_o_rav_2012-12-27_clip_haim-hadashim_sadna-babait-122.wmv" TargetMode="External"/><Relationship Id="rId302" Type="http://schemas.openxmlformats.org/officeDocument/2006/relationships/hyperlink" Target="http://files.kabbalahmedia.info/download/files/heb_o_rav_2012-12-27_clip_haim-hadashim_kshe-porzim-atzabim-122.mp4" TargetMode="External"/><Relationship Id="rId303" Type="http://schemas.openxmlformats.org/officeDocument/2006/relationships/hyperlink" Target="http://files.kabbalahmedia.info/download/video/heb_o_rav_2013-01-03_clip_haim-hadashim_hanaat-ovdim-123.wmv" TargetMode="External"/><Relationship Id="rId304" Type="http://schemas.openxmlformats.org/officeDocument/2006/relationships/hyperlink" Target="http://files.kabbalahmedia.info/download/video/heb_o_rav_2013-01-03_clip_haim-hadashim_karizma-123.wmv" TargetMode="External"/><Relationship Id="rId305" Type="http://schemas.openxmlformats.org/officeDocument/2006/relationships/hyperlink" Target="http://files.kabbalahmedia.info/download/video/heb_o_rav_2013-01-03_clip_haim-hadashim_doeg-kmo-aba-123.wmv" TargetMode="External"/><Relationship Id="rId306" Type="http://schemas.openxmlformats.org/officeDocument/2006/relationships/hyperlink" Target="http://files.kabbalahmedia.info/download/video/heb_o_rav_2013-01-03_clip_haim-hadashim_avana-pnimit-123.wmv" TargetMode="External"/><Relationship Id="rId307" Type="http://schemas.openxmlformats.org/officeDocument/2006/relationships/hyperlink" Target="http://files.kabbalahmedia.info/download/video/heb_o_rav_2013-01-03_clip_haim-hadashim_nekuda-meshutefet-123.wmv" TargetMode="External"/><Relationship Id="rId308" Type="http://schemas.openxmlformats.org/officeDocument/2006/relationships/hyperlink" Target="http://files.kabbalahmedia.info/download/video/heb_o_rav_2013-01-03_clip_haim-hadashim_mishpaha-amitit-123.wmv" TargetMode="External"/><Relationship Id="rId309" Type="http://schemas.openxmlformats.org/officeDocument/2006/relationships/hyperlink" Target="http://files.kabbalahmedia.info/download/video/heb_o_rav_2013-01-03_clip_haim-hadashim_makdimim-et-kulam-124.wmv" TargetMode="External"/><Relationship Id="rId310" Type="http://schemas.openxmlformats.org/officeDocument/2006/relationships/hyperlink" Target="http://files.kabbalahmedia.info/download/video/heb_o_rav_2013-01-03_clip_haim-hadashim_hatzlacha-124.wmv" TargetMode="External"/><Relationship Id="rId311" Type="http://schemas.openxmlformats.org/officeDocument/2006/relationships/hyperlink" Target="http://files.kabbalahmedia.info/download/video/heb_o_rav_2012-01-03_clip_haim-hadashim_mafsikim-litot-124.wmv" TargetMode="External"/><Relationship Id="rId312" Type="http://schemas.openxmlformats.org/officeDocument/2006/relationships/hyperlink" Target="http://files.kabbalahmedia.info/download/video/heb_o_rav_2013-01-03_clip_haim-hadashim_kmo-mishpaha-124.wmv" TargetMode="External"/><Relationship Id="rId313" Type="http://schemas.openxmlformats.org/officeDocument/2006/relationships/hyperlink" Target="http://files.kabbalahmedia.info/download/video/heb_o_rav_2013-01-03_clip_haim-hadashim_briya-mushlemet-124.wmv" TargetMode="External"/><Relationship Id="rId314" Type="http://schemas.openxmlformats.org/officeDocument/2006/relationships/hyperlink" Target="http://files.kabbalahmedia.info/download/video/heb_o_rav_2013-01-03_clip_haim-hadashim_lemala-miahava-tivit-124.wmv" TargetMode="External"/><Relationship Id="rId315" Type="http://schemas.openxmlformats.org/officeDocument/2006/relationships/hyperlink" Target="http://files.kabbalahmedia.info/download/video/heb_o_rav_2013-01-03_clip_haim-hadashim_ahava-bein-kulam-124.wmv" TargetMode="External"/><Relationship Id="rId316" Type="http://schemas.openxmlformats.org/officeDocument/2006/relationships/hyperlink" Target="http://files.kabbalahmedia.info/download/files/heb_o_rav_2014-02-11_clip_haim-hadashim_makshivim-bli-bikoret-298.mp4" TargetMode="External"/><Relationship Id="rId317" Type="http://schemas.openxmlformats.org/officeDocument/2006/relationships/hyperlink" Target="http://files.kabbalahmedia.info/download/files/heb_o_rav_2014-02-11_clip_haim-hadashim_pituach-raayon-298.mp4" TargetMode="External"/><Relationship Id="rId318" Type="http://schemas.openxmlformats.org/officeDocument/2006/relationships/hyperlink" Target="http://files.kabbalahmedia.info/download/files/heb_o_rav_2014-02-11_clip_haim-hadashim_yotzrim-hibur-298.mp4" TargetMode="External"/><Relationship Id="rId319" Type="http://schemas.openxmlformats.org/officeDocument/2006/relationships/hyperlink" Target="http://files.kabbalahmedia.info/video/heb_o_rav_2014-04-01_clip_haim-hadashim_kmo-mishpaha-336.wmv" TargetMode="External"/><Relationship Id="rId320" Type="http://schemas.openxmlformats.org/officeDocument/2006/relationships/hyperlink" Target="http://files.kabbalahmedia.info/video/heb_o_rav_2014-04-01_clip_haim-hadashim_meriva-336.wmv" TargetMode="External"/><Relationship Id="rId321" Type="http://schemas.openxmlformats.org/officeDocument/2006/relationships/hyperlink" Target="http://files.kabbalahmedia.info/video/heb_o_rav_2014-04-01_clip_haim-hadashim_yahasim-raim-336.wmv" TargetMode="External"/><Relationship Id="rId322" Type="http://schemas.openxmlformats.org/officeDocument/2006/relationships/hyperlink" Target="http://files.kabbalahmedia.info/download/video/heb_o_rav_2013-01-15_clip_haim-hadashim_kesher-stereo-126.wmv" TargetMode="External"/><Relationship Id="rId323" Type="http://schemas.openxmlformats.org/officeDocument/2006/relationships/hyperlink" Target="http://files.kabbalahmedia.info/download/video/heb_o_rav_2013-01-15_clip_haim-hadashim_gilui-reshet-126.wmv" TargetMode="External"/><Relationship Id="rId324" Type="http://schemas.openxmlformats.org/officeDocument/2006/relationships/hyperlink" Target="http://files.kabbalahmedia.info/download/video/heb_o_rav_2013-01-15_clip_haim-hadashim_kesher-bli-hutim-126.wmv" TargetMode="External"/><Relationship Id="rId325" Type="http://schemas.openxmlformats.org/officeDocument/2006/relationships/hyperlink" Target="http://files.kabbalahmedia.info/download/video/heb_o_rav_2013-01-24_clip_haim-hadashim_tikshoret-horim-yeladim-129.wmv" TargetMode="External"/><Relationship Id="rId326" Type="http://schemas.openxmlformats.org/officeDocument/2006/relationships/hyperlink" Target="http://files.kabbalahmedia.info/download/video/heb_o_rav_2013-01-24_clip_haim-hadashim_sfat-alev-130.wmv" TargetMode="External"/><Relationship Id="rId327" Type="http://schemas.openxmlformats.org/officeDocument/2006/relationships/hyperlink" Target="http://files.kabbalahmedia.info/download/video/heb_o_rav_2013-01-27_clip_haim-hadashim_reality-metukan-131.wmv" TargetMode="External"/><Relationship Id="rId328" Type="http://schemas.openxmlformats.org/officeDocument/2006/relationships/hyperlink" Target="http://files.kabbalahmedia.info/download/video/heb_o_rav_2013-01-27_clip_haim-hadashim_mevugarim-mesanenim-131.wmv" TargetMode="External"/><Relationship Id="rId329" Type="http://schemas.openxmlformats.org/officeDocument/2006/relationships/hyperlink" Target="http://files.kabbalahmedia.info/download/video/heb_o_rav_2013-01-27_clip_haim-hadashim_kahal-ragish-131.wmv" TargetMode="External"/><Relationship Id="rId330" Type="http://schemas.openxmlformats.org/officeDocument/2006/relationships/hyperlink" Target="http://files.kabbalahmedia.info/download/video/heb_o_rav_2013-01-27_clip_haim-hadashim_tikshoret-neitralit-131.wmv" TargetMode="External"/><Relationship Id="rId331" Type="http://schemas.openxmlformats.org/officeDocument/2006/relationships/hyperlink" Target="http://files.kabbalahmedia.info/download/video/heb_o_rav_2013-01-27_clip_haim-hadashim_kaduregel-yerivut-132.wmv" TargetMode="External"/><Relationship Id="rId332" Type="http://schemas.openxmlformats.org/officeDocument/2006/relationships/hyperlink" Target="http://files.kabbalahmedia.info/download/video/heb_o_rav_2013-01-27_clip_haim-hadashim_kaduregel-hibur-132.wmv" TargetMode="External"/><Relationship Id="rId333" Type="http://schemas.openxmlformats.org/officeDocument/2006/relationships/hyperlink" Target="http://files.kabbalahmedia.info/download/video/heb_o_rav_2013-01-27_clip_haim-hadashim_mashber-be-tfisa-132.wmv" TargetMode="External"/><Relationship Id="rId334" Type="http://schemas.openxmlformats.org/officeDocument/2006/relationships/hyperlink" Target="http://files.kabbalahmedia.info/download/video/heb_o_rav_2013-01-29_clip_haim-hadashim_israel-dugma-olam-133.wmv" TargetMode="External"/><Relationship Id="rId335" Type="http://schemas.openxmlformats.org/officeDocument/2006/relationships/hyperlink" Target="http://files.kabbalahmedia.info/download/video/heb_o_rav_2013-01-31_clip_haim-hadashim_misrad-asbara-135.wmv" TargetMode="External"/><Relationship Id="rId336" Type="http://schemas.openxmlformats.org/officeDocument/2006/relationships/hyperlink" Target="http://files.kabbalahmedia.info/download/video/heb_o_rav_2013-01-31_clip_haim-hadashim_mizrah-atihon-135.wmv" TargetMode="External"/><Relationship Id="rId337" Type="http://schemas.openxmlformats.org/officeDocument/2006/relationships/hyperlink" Target="http://files.kabbalahmedia.info/download/video/heb_o_rav_2013-01-31_clip_haim-hadashim_shilton-koah-135.wmv" TargetMode="External"/><Relationship Id="rId338" Type="http://schemas.openxmlformats.org/officeDocument/2006/relationships/hyperlink" Target="http://files.kabbalahmedia.info/download/video/heb_o_rav_2013-01-31_clip_haim-hadashim_sakanat-milhama-135.wmv" TargetMode="External"/><Relationship Id="rId339" Type="http://schemas.openxmlformats.org/officeDocument/2006/relationships/hyperlink" Target="http://files.kabbalahmedia.info/download/video/heb_o_rav_2013-01-31_clip_haim-hadashim_mizrach-tichon-135.wmv" TargetMode="External"/><Relationship Id="rId340" Type="http://schemas.openxmlformats.org/officeDocument/2006/relationships/hyperlink" Target="http://files.kabbalahmedia.info/download/video/heb_o_rav_2013-02-05_clip_haim-hadashim_reshet-mahar-136.wmv" TargetMode="External"/><Relationship Id="rId341" Type="http://schemas.openxmlformats.org/officeDocument/2006/relationships/hyperlink" Target="http://files.kabbalahmedia.info/download/video/heb_o_rav_2013-02-05_clip_haim-hadashim_internet-milhamot-136.wmv" TargetMode="External"/><Relationship Id="rId342" Type="http://schemas.openxmlformats.org/officeDocument/2006/relationships/hyperlink" Target="http://files.kabbalahmedia.info/download/video/heb_o_rav_2013-02-07_clip_haim-hadashim_liftoah-atzmi-137.wmv" TargetMode="External"/><Relationship Id="rId343" Type="http://schemas.openxmlformats.org/officeDocument/2006/relationships/hyperlink" Target="http://files.kabbalahmedia.info/download/video/heb_o_rav_2013-02-07_clip_haim-hadashim_latus-bein-galaksiyot-137.wmv" TargetMode="External"/><Relationship Id="rId344" Type="http://schemas.openxmlformats.org/officeDocument/2006/relationships/hyperlink" Target="http://files.kabbalahmedia.info/download/video/heb_o_rav_2013-02-07_clip_haim-hadashim_haim-betoh-akesher-137.wmv" TargetMode="External"/><Relationship Id="rId345" Type="http://schemas.openxmlformats.org/officeDocument/2006/relationships/hyperlink" Target="http://files.kabbalahmedia.info/download/video/heb_o_rav_2013-02-10_clip_haim-hadashim_shalitim-ahiza-139.wmv" TargetMode="External"/><Relationship Id="rId346" Type="http://schemas.openxmlformats.org/officeDocument/2006/relationships/hyperlink" Target="http://files.kabbalahmedia.info/download/video/heb_o_rav_2013-02-12_clip_haim-hadashim_pirsum-taanug-140.wmv" TargetMode="External"/><Relationship Id="rId347" Type="http://schemas.openxmlformats.org/officeDocument/2006/relationships/hyperlink" Target="http://files.kabbalahmedia.info/download/video/heb_o_rav_2013-02-12_clip_haim-hadashim_tikshoret-lelo-gvulot-140.wmv" TargetMode="External"/><Relationship Id="rId348" Type="http://schemas.openxmlformats.org/officeDocument/2006/relationships/hyperlink" Target="http://files.kabbalahmedia.info/download/video/heb_o_rav_2013-02-12_clip_haim-hadashim_hisaron-hadash-140.wmv" TargetMode="External"/><Relationship Id="rId349" Type="http://schemas.openxmlformats.org/officeDocument/2006/relationships/hyperlink" Target="http://files.kabbalahmedia.info/download/video/heb_o_rav_2015-01-20_clip_haim-hadashim_masahim-mekarvim-504.wmv" TargetMode="External"/><Relationship Id="rId350" Type="http://schemas.openxmlformats.org/officeDocument/2006/relationships/hyperlink" Target="http://files.kabbalahmedia.info/download/video/heb_o_rav_2015-01-20_clip_haim-hadashim_teva-mekadem-504.wmv" TargetMode="External"/><Relationship Id="rId351" Type="http://schemas.openxmlformats.org/officeDocument/2006/relationships/hyperlink" Target="http://files.kabbalahmedia.info/download/video/heb_o_rav_2015-01-20_clip_haim-hadashim_ani-kashur-leolam-504.wmv" TargetMode="External"/><Relationship Id="rId352" Type="http://schemas.openxmlformats.org/officeDocument/2006/relationships/hyperlink" Target="http://files.kabbalahmedia.info/video/heb_o_rav_2015-01-20_clip_haim-hadashim_pahot-shkarim-504.wmv" TargetMode="External"/><Relationship Id="rId353" Type="http://schemas.openxmlformats.org/officeDocument/2006/relationships/hyperlink" Target="http://files.kabbalahmedia.info/files/heb_o_rav_2015-01-20_clip_haim-hadashim_lama-ledaash-505.wmv" TargetMode="External"/><Relationship Id="rId354" Type="http://schemas.openxmlformats.org/officeDocument/2006/relationships/hyperlink" Target="http://files.kabbalahmedia.info/video/heb_o_rav_2015-01-20_clip_haim-hadashim_lama-lo-banita-tov-505.wmv" TargetMode="External"/><Relationship Id="rId355" Type="http://schemas.openxmlformats.org/officeDocument/2006/relationships/hyperlink" Target="http://files.kabbalahmedia.info/video/heb_o_rav_2015-01-20_clip_haim-hadashim_lean-golhim-505.wmv" TargetMode="External"/><Relationship Id="rId356" Type="http://schemas.openxmlformats.org/officeDocument/2006/relationships/hyperlink" Target="http://files.kabbalahmedia.info/video/heb_o_rav_2015-01-20_clip_haim-hadashim_dor-maavar-506.wmv" TargetMode="External"/><Relationship Id="rId357" Type="http://schemas.openxmlformats.org/officeDocument/2006/relationships/hyperlink" Target="http://files.kabbalahmedia.info/video/heb_o_rav_2015-01-20_clip_haim-hadashim_liftoah-delet-506.wmv" TargetMode="External"/><Relationship Id="rId358" Type="http://schemas.openxmlformats.org/officeDocument/2006/relationships/hyperlink" Target="http://files.kabbalahmedia.info/files/heb_o_rav_2015-11-01_clip_haim-hadashim_sde-krav-bareshet-641.mp4" TargetMode="External"/><Relationship Id="rId359" Type="http://schemas.openxmlformats.org/officeDocument/2006/relationships/hyperlink" Target="http://files.kabbalahmedia.info/files/heb_o_rav_2015-11-01_clip_haim-hadashim_ohavim-ra-641.mp4" TargetMode="External"/><Relationship Id="rId360" Type="http://schemas.openxmlformats.org/officeDocument/2006/relationships/hyperlink" Target="http://files.kabbalahmedia.info/files/heb_o_rav_2015-11-01_clip_haim-hadashim_hayot-raot-641.mp4" TargetMode="External"/><Relationship Id="rId361" Type="http://schemas.openxmlformats.org/officeDocument/2006/relationships/hyperlink" Target="http://files.kabbalahmedia.info/download/files/heb_o_rav_2015-11-01_clip_haim-hadashim_kulam-kshurim-yahad-641.mp4" TargetMode="External"/><Relationship Id="rId362" Type="http://schemas.openxmlformats.org/officeDocument/2006/relationships/hyperlink" Target="http://files.kabbalahmedia.info/download/files/heb_o_rav_2015-11-01_clip_haim-hadashim_lama-ra-mitpashet-641.mp4" TargetMode="External"/><Relationship Id="rId363" Type="http://schemas.openxmlformats.org/officeDocument/2006/relationships/hyperlink" Target="http://files.kabbalahmedia.info/download/files/heb_o_rav_2015-11-01_clip_haim-hadashim_teva-adam-642.mp4" TargetMode="External"/><Relationship Id="rId364" Type="http://schemas.openxmlformats.org/officeDocument/2006/relationships/hyperlink" Target="http://files.kabbalahmedia.info/download/files/heb_o_rav_2015-11-01_clip_haim-hadashim_pitaron-lealimut-642.mp4" TargetMode="External"/><Relationship Id="rId365" Type="http://schemas.openxmlformats.org/officeDocument/2006/relationships/hyperlink" Target="http://files.kabbalahmedia.info/download/files/heb_o_rav_2015-11-01_clip_haim-hadashim_bnei-noar-mushpaim-642.mp4" TargetMode="External"/><Relationship Id="rId366" Type="http://schemas.openxmlformats.org/officeDocument/2006/relationships/hyperlink" Target="http://files.kabbalahmedia.info/download/files/heb_o_rav_2015-11-01_clip_haim-hadashim_adam-hadash-642.mp4" TargetMode="External"/><Relationship Id="rId367" Type="http://schemas.openxmlformats.org/officeDocument/2006/relationships/hyperlink" Target="http://files.kabbalahmedia.info/download/video/heb_o_rav_2013-02-17_clip_haim-hadashim_hazon-israel-mishpha-143.wmv" TargetMode="External"/><Relationship Id="rId368" Type="http://schemas.openxmlformats.org/officeDocument/2006/relationships/hyperlink" Target="http://files.kabbalahmedia.info/download/video/heb_o_rav_2013-02-19_clip_haim-hadashim_israel-ahava-hibur-144.wmv" TargetMode="External"/><Relationship Id="rId369" Type="http://schemas.openxmlformats.org/officeDocument/2006/relationships/hyperlink" Target="http://files.kabbalahmedia.info/download/video/heb_o_rav_2013-02-19_clip_haim-hadashim_israel-maabada-olamit-144.wmv" TargetMode="External"/><Relationship Id="rId370" Type="http://schemas.openxmlformats.org/officeDocument/2006/relationships/hyperlink" Target="http://files.kabbalahmedia.info/download/video/heb_o_rav_2013-02-19_clip_haim-hadashim_israel-hachana-olam-144.wmv" TargetMode="External"/><Relationship Id="rId371" Type="http://schemas.openxmlformats.org/officeDocument/2006/relationships/hyperlink" Target="http://files.kabbalahmedia.info/download/video/heb_o_rav_2013-02-19_clip_haim-hadashim_maze-hibur-144.wmv" TargetMode="External"/><Relationship Id="rId372" Type="http://schemas.openxmlformats.org/officeDocument/2006/relationships/hyperlink" Target="http://files.kabbalahmedia.info/download/video/heb_o_rav_2013-02-19_clip_haim-hadashim_mishpaha-hama-144.wmv" TargetMode="External"/><Relationship Id="rId373" Type="http://schemas.openxmlformats.org/officeDocument/2006/relationships/hyperlink" Target="http://files.kabbalahmedia.info/download/files/heb_o_rav_2013-02-24_clip_haim-hadashim_rak-be-israel-hadasha-148.mp4" TargetMode="External"/><Relationship Id="rId374" Type="http://schemas.openxmlformats.org/officeDocument/2006/relationships/hyperlink" Target="http://files.kabbalahmedia.info/download/video/heb_o_rav_2013-02-26_clip_haim-hadashim_dat-ahava-149.wmv" TargetMode="External"/><Relationship Id="rId375" Type="http://schemas.openxmlformats.org/officeDocument/2006/relationships/hyperlink" Target="http://files.kabbalahmedia.info/download/video/heb_o_rav_2013-02-26_clip_haim-hadashim_mitriya-ahava-149.wmv" TargetMode="External"/><Relationship Id="rId376" Type="http://schemas.openxmlformats.org/officeDocument/2006/relationships/hyperlink" Target="http://files.kabbalahmedia.info/download/video/heb_o_rav_2013-02-26_clip_haim-hadashim_darga-aba-149.wmv" TargetMode="External"/><Relationship Id="rId377" Type="http://schemas.openxmlformats.org/officeDocument/2006/relationships/hyperlink" Target="http://files.kabbalahmedia.info/download/video/heb_o_rav_2013-02-26_clip_haim-hadashim_maze-ego-149.wmv" TargetMode="External"/><Relationship Id="rId378" Type="http://schemas.openxmlformats.org/officeDocument/2006/relationships/hyperlink" Target="http://files.kabbalahmedia.info/download/video/heb_o_rav_2013-02-26_clip_haim-hadashim_gisha-integralit-hinuh-149.wmv" TargetMode="External"/><Relationship Id="rId379" Type="http://schemas.openxmlformats.org/officeDocument/2006/relationships/hyperlink" Target="http://files.kabbalahmedia.info/download/video/heb_o_rav_2013-02-26_clip_haim-hadashim_galut-149.wmv" TargetMode="External"/><Relationship Id="rId380" Type="http://schemas.openxmlformats.org/officeDocument/2006/relationships/hyperlink" Target="http://files.kabbalahmedia.info/download/video/heb_o_rav_2013-02-26_clip_haim-hadashim_mahloket-150.wmv" TargetMode="External"/><Relationship Id="rId381" Type="http://schemas.openxmlformats.org/officeDocument/2006/relationships/hyperlink" Target="http://files.kabbalahmedia.info/download/video/heb_o_rav_2013-02-26_clip_haim-hadashim_kneset-israel-150.wmv" TargetMode="External"/><Relationship Id="rId382" Type="http://schemas.openxmlformats.org/officeDocument/2006/relationships/hyperlink" Target="http://files.kabbalahmedia.info/download/video/heb_o_rav_2013-02-26_clip_haim-hadashim_lo-lehakot-lahatz-150.wmv" TargetMode="External"/><Relationship Id="rId383" Type="http://schemas.openxmlformats.org/officeDocument/2006/relationships/hyperlink" Target="http://files.kabbalahmedia.info/download/video/heb_o_rav_2013-02-26_clip_haim-hadashim_ripui-olam-150.wmv" TargetMode="External"/><Relationship Id="rId384" Type="http://schemas.openxmlformats.org/officeDocument/2006/relationships/hyperlink" Target="http://files.kabbalahmedia.info/download/video/heb_o_rav_2013-02-26_clip_haim-hadashim_hesegi-tehnologia-150.wmv" TargetMode="External"/><Relationship Id="rId385" Type="http://schemas.openxmlformats.org/officeDocument/2006/relationships/hyperlink" Target="http://files.kabbalahmedia.info/download/video/heb_o_rav_2013-02-28_clip_haim-hadashim_ma-haser-151.wmv" TargetMode="External"/><Relationship Id="rId386" Type="http://schemas.openxmlformats.org/officeDocument/2006/relationships/hyperlink" Target="http://files.kabbalahmedia.info/download/video/heb_o_rav_2013-02-28_clip_haim-hadashim_hom-151.wmv" TargetMode="External"/><Relationship Id="rId387" Type="http://schemas.openxmlformats.org/officeDocument/2006/relationships/hyperlink" Target="http://files.kabbalahmedia.info/video/heb_o_rav_2013-02-28_clip_haim-hadashim_leiyot-meushar-151.wmv" TargetMode="External"/><Relationship Id="rId388" Type="http://schemas.openxmlformats.org/officeDocument/2006/relationships/hyperlink" Target="http://files.kabbalahmedia.info/download/video/heb_o_rav_2013-02-28_clip_haim-hadashim_kmo-mishpaha-151.wmv" TargetMode="External"/><Relationship Id="rId389" Type="http://schemas.openxmlformats.org/officeDocument/2006/relationships/hyperlink" Target="http://files.kabbalahmedia.info/files/heb_o_rav_2013-02-28_clip_haim-hadashim_sheelat-al-osher-151.mp4" TargetMode="External"/><Relationship Id="rId390" Type="http://schemas.openxmlformats.org/officeDocument/2006/relationships/hyperlink" Target="http://files.kabbalahmedia.info/download/video/heb_o_rav_2013-03-03_clip_haim-hadashim_dugma-le-osher-152.wmv" TargetMode="External"/><Relationship Id="rId391" Type="http://schemas.openxmlformats.org/officeDocument/2006/relationships/hyperlink" Target="http://files.kabbalahmedia.info/download/video/heb_o_rav_2013-03-03_clip_haim-hadashim_yehudim-tofaat-teva-152.wmv" TargetMode="External"/><Relationship Id="rId392" Type="http://schemas.openxmlformats.org/officeDocument/2006/relationships/hyperlink" Target="http://files.kabbalahmedia.info/download/video/heb_o_rav_2013-03-03_clip_haim-hadashim_smol-yamin-israel-153.wmv" TargetMode="External"/><Relationship Id="rId393" Type="http://schemas.openxmlformats.org/officeDocument/2006/relationships/hyperlink" Target="http://files.kabbalahmedia.info/download/video/heb_o_rav_2014-11-11_clip_haim-hadashim_meabdim-449.wmv" TargetMode="External"/><Relationship Id="rId394" Type="http://schemas.openxmlformats.org/officeDocument/2006/relationships/hyperlink" Target="http://files.kabbalahmedia.info/download/video/heb_o_rav_2014-11-11_clip_haim-hadashim_eizo-450.wmv" TargetMode="External"/><Relationship Id="rId395" Type="http://schemas.openxmlformats.org/officeDocument/2006/relationships/hyperlink" Target="http://files.kabbalahmedia.info/download/video/heb_o_rav_2014-11-11_clip_haim-hadashim_tzeirim-450.wmv" TargetMode="External"/><Relationship Id="rId396" Type="http://schemas.openxmlformats.org/officeDocument/2006/relationships/hyperlink" Target="http://files.kabbalahmedia.info/download/video/heb_o_rav_2014-11-30_clip_haim-hadashim_antishemiyut-460.wmv" TargetMode="External"/><Relationship Id="rId397" Type="http://schemas.openxmlformats.org/officeDocument/2006/relationships/hyperlink" Target="http://files.kabbalahmedia.info/download/video/heb_o_rav_2014-11-30_clip_haim-hadashim_ma-meyuhad-460.wmv" TargetMode="External"/><Relationship Id="rId398" Type="http://schemas.openxmlformats.org/officeDocument/2006/relationships/hyperlink" Target="http://files.kabbalahmedia.info/download/video/heb_o_rav_2014-11-30_clip_haim-hadashim_hasod-460.wmv" TargetMode="External"/><Relationship Id="rId399" Type="http://schemas.openxmlformats.org/officeDocument/2006/relationships/hyperlink" Target="http://files.kabbalahmedia.info/download/video/heb_o_rav_2014-11-30_clip_haim-hadashim_ma-tzarih-461.wmv" TargetMode="External"/><Relationship Id="rId400" Type="http://schemas.openxmlformats.org/officeDocument/2006/relationships/hyperlink" Target="http://files.kabbalahmedia.info/download/video/heb_o_rav_2014-11-30_clip_haim-hadashim_madua-461.wmv" TargetMode="External"/><Relationship Id="rId401" Type="http://schemas.openxmlformats.org/officeDocument/2006/relationships/hyperlink" Target="http://files.kabbalahmedia.info/video/heb_o_rav_2014-11-30_clip_haim-hadashim_hukim-amitiim-462.wmv" TargetMode="External"/><Relationship Id="rId402" Type="http://schemas.openxmlformats.org/officeDocument/2006/relationships/hyperlink" Target="http://files.kabbalahmedia.info/video/heb_o_rav_2014-11-30_clip_haim-hadashim_medinat-yehudim-462.wmv" TargetMode="External"/><Relationship Id="rId403" Type="http://schemas.openxmlformats.org/officeDocument/2006/relationships/hyperlink" Target="http://files.kabbalahmedia.info/video/heb_o_rav_2014-11-30_clip_haim-hadashim_veahavta-etreaha-kamoha-462.wmv" TargetMode="External"/><Relationship Id="rId404" Type="http://schemas.openxmlformats.org/officeDocument/2006/relationships/hyperlink" Target="http://files.kabbalahmedia.info/download/video/heb_o_rav_2014-11-30_clip_haim-hadashim_hok-leum-462.wmv" TargetMode="External"/><Relationship Id="rId405" Type="http://schemas.openxmlformats.org/officeDocument/2006/relationships/hyperlink" Target="http://files.kabbalahmedia.info/video/heb_o_rav_2015-04-19_clip_haim-hadashim_ein-kiyum-bli-hibur-557.wmv" TargetMode="External"/><Relationship Id="rId406" Type="http://schemas.openxmlformats.org/officeDocument/2006/relationships/hyperlink" Target="http://files.kabbalahmedia.info/download/video/heb_o_rav_2015-04-19_clip_haim-hadashim_alyadei-ma-natzliah-557.wmv" TargetMode="External"/><Relationship Id="rId407" Type="http://schemas.openxmlformats.org/officeDocument/2006/relationships/hyperlink" Target="http://files.kabbalahmedia.info/video/heb_o_rav_2015-04-19_clip_haim-hadashim_pilug-bishvil-livnot-kesher-557.wmv" TargetMode="External"/><Relationship Id="rId408" Type="http://schemas.openxmlformats.org/officeDocument/2006/relationships/hyperlink" Target="http://files.kabbalahmedia.info/video/heb_o_rav_2015-04-19_clip_haim-hadashim_ma-imhevra-israelit-557.wmv" TargetMode="External"/><Relationship Id="rId409" Type="http://schemas.openxmlformats.org/officeDocument/2006/relationships/hyperlink" Target="http://files.kabbalahmedia.info/download/files/heb_o_rav_2015-04-19_clip_haim-hadashim_kilkul-she-mitgale-557.mp4" TargetMode="External"/><Relationship Id="rId410" Type="http://schemas.openxmlformats.org/officeDocument/2006/relationships/hyperlink" Target="http://files.kabbalahmedia.info/video/heb_o_rav_2015-04-19_clip_haim-hadashim_hoser-izun-pnimi-558.wmv" TargetMode="External"/><Relationship Id="rId411" Type="http://schemas.openxmlformats.org/officeDocument/2006/relationships/hyperlink" Target="http://files.kabbalahmedia.info/video/heb_o_rav_2015-04-19_clip_haim-hadashim_bli-sina-ein-ahava-558.wmv" TargetMode="External"/><Relationship Id="rId412" Type="http://schemas.openxmlformats.org/officeDocument/2006/relationships/hyperlink" Target="http://files.kabbalahmedia.info/video/heb_o_rav_2015-04-19_clip_haim-hadashim_bein-sina-leahava-558.wmv" TargetMode="External"/><Relationship Id="rId413" Type="http://schemas.openxmlformats.org/officeDocument/2006/relationships/hyperlink" Target="http://files.kabbalahmedia.info/download/files/heb_o_rav_2015-04-19_clip_haim-hadashim_al-kol-pshaim-558.mp4" TargetMode="External"/><Relationship Id="rId414" Type="http://schemas.openxmlformats.org/officeDocument/2006/relationships/hyperlink" Target="http://files.kabbalahmedia.info/video/heb_o_rav_2015-05-05_clip_haim-hadashim_pitaron-legizanut-563.wmv" TargetMode="External"/><Relationship Id="rId415" Type="http://schemas.openxmlformats.org/officeDocument/2006/relationships/hyperlink" Target="http://files.kabbalahmedia.info/video/heb_o_rav_2015-05-05_clip_haim-hadashim_stigmot-563.wmv" TargetMode="External"/><Relationship Id="rId416" Type="http://schemas.openxmlformats.org/officeDocument/2006/relationships/hyperlink" Target="http://files.kabbalahmedia.info/download/video/heb_o_rav_2015-05-05_clip_haim-hadashim_loshayahim-leaf-ehad-563.wmv" TargetMode="External"/><Relationship Id="rId417" Type="http://schemas.openxmlformats.org/officeDocument/2006/relationships/hyperlink" Target="http://files.kabbalahmedia.info/download/video/heb_o_rav_2015-05-12_clip_haim-hadashim_dat-beavar-vehayom-567.wmv" TargetMode="External"/><Relationship Id="rId418" Type="http://schemas.openxmlformats.org/officeDocument/2006/relationships/hyperlink" Target="http://files.kabbalahmedia.info/video/heb_o_rav_2015-05-12_clip_haim-hadashim_shhitut-567.wmv" TargetMode="External"/><Relationship Id="rId419" Type="http://schemas.openxmlformats.org/officeDocument/2006/relationships/hyperlink" Target="http://files.kabbalahmedia.info/download/video/heb_o_rav_2015-05-12_clip_haim-hadashim_meapeha-hinuhit-567.wmv" TargetMode="External"/><Relationship Id="rId420" Type="http://schemas.openxmlformats.org/officeDocument/2006/relationships/hyperlink" Target="http://files.kabbalahmedia.info/download/files/heb_o_rav_2015-05-14_clip_haim-hadashim_mistaklim-bemara-569.mp4" TargetMode="External"/><Relationship Id="rId421" Type="http://schemas.openxmlformats.org/officeDocument/2006/relationships/hyperlink" Target="http://files.kabbalahmedia.info/download/files/heb_o_rav_2015-05-14_clip_haim-hadashim_ksurim-ze-leze-569.mp4" TargetMode="External"/><Relationship Id="rId422" Type="http://schemas.openxmlformats.org/officeDocument/2006/relationships/hyperlink" Target="http://files.kabbalahmedia.info/download/files/heb_o_rav_2015-05-14_clip_haim-hadashim_hinuh-yakrin-al-ashirim-569.mp4" TargetMode="External"/><Relationship Id="rId423" Type="http://schemas.openxmlformats.org/officeDocument/2006/relationships/hyperlink" Target="http://files.kabbalahmedia.info/download/video/heb_o_rav_2015-05-17_clip_haim-hadashim_eih-lenatev-570.wmv" TargetMode="External"/><Relationship Id="rId424" Type="http://schemas.openxmlformats.org/officeDocument/2006/relationships/hyperlink" Target="http://files.kabbalahmedia.info/video/heb_o_rav_2015-05-17_clip_haim-hadashim_eih-liftor-beayot-571.wmv" TargetMode="External"/><Relationship Id="rId425" Type="http://schemas.openxmlformats.org/officeDocument/2006/relationships/hyperlink" Target="http://files.kabbalahmedia.info/video/heb_o_rav_2015-05-17_clip_haim-hadashim_koah-hibur-571.wmv" TargetMode="External"/><Relationship Id="rId426" Type="http://schemas.openxmlformats.org/officeDocument/2006/relationships/hyperlink" Target="http://files.kabbalahmedia.info/video/heb_o_rav_2015-05-17_clip_haim-hadashim_mehaot-lo-ovdot-571.wmv" TargetMode="External"/><Relationship Id="rId427" Type="http://schemas.openxmlformats.org/officeDocument/2006/relationships/hyperlink" Target="http://files.kabbalahmedia.info/video/heb_o_rav_2015-05-21_clip_haim-hadashim_lahkor-legalot-lehiyot-572.wmv" TargetMode="External"/><Relationship Id="rId428" Type="http://schemas.openxmlformats.org/officeDocument/2006/relationships/hyperlink" Target="http://files.kabbalahmedia.info/video/heb_o_rav_2015-05-21_clip_haim-hadashim_gisha-hilonit-vedatit-572.wmv" TargetMode="External"/><Relationship Id="rId429" Type="http://schemas.openxmlformats.org/officeDocument/2006/relationships/hyperlink" Target="http://files.kabbalahmedia.info/video/heb_o_rav_2015-05-21_clip_haim-hadashim_eih-igati-lekabbalah-572.wmv" TargetMode="External"/><Relationship Id="rId430" Type="http://schemas.openxmlformats.org/officeDocument/2006/relationships/hyperlink" Target="http://files.kabbalahmedia.info/download/files/heb_o_rav_2015-05-21_clip_haim-hadashim_lama-toim-573.mp4" TargetMode="External"/><Relationship Id="rId431" Type="http://schemas.openxmlformats.org/officeDocument/2006/relationships/hyperlink" Target="http://files.kabbalahmedia.info/download/files/heb_o_rav_2015-05-21_clip_haim-hadashim_bema-yaazor-gilui-573.mp4" TargetMode="External"/><Relationship Id="rId432" Type="http://schemas.openxmlformats.org/officeDocument/2006/relationships/hyperlink" Target="http://files.kabbalahmedia.info/download/files/heb_o_rav_2015-05-21_clip_haim-hadashim_tikun-alev-573.mp4" TargetMode="External"/><Relationship Id="rId433" Type="http://schemas.openxmlformats.org/officeDocument/2006/relationships/hyperlink" Target="http://files.kabbalahmedia.info/download/files/heb_o_rav_2015-05-21_clip_haim-hadashim_datiim-ohiloniim-573.mp4" TargetMode="External"/><Relationship Id="rId434" Type="http://schemas.openxmlformats.org/officeDocument/2006/relationships/hyperlink" Target="http://files.kabbalahmedia.info/download/video/heb_o_rav_2015-05-21_clip_haim-hadashim_bein-hiloniim-ledatiim-573.wmv" TargetMode="External"/><Relationship Id="rId435" Type="http://schemas.openxmlformats.org/officeDocument/2006/relationships/hyperlink" Target="http://files.kabbalahmedia.info/download/files/heb_o_rav_2015-06-11_clip_haim-hadashim_hekerut-hadadit-584.mp4" TargetMode="External"/><Relationship Id="rId436" Type="http://schemas.openxmlformats.org/officeDocument/2006/relationships/hyperlink" Target="http://files.kabbalahmedia.info/download/files/heb_o_rav_2015-06-11_clip_haim-hadashim_tlut-kesher-hibur-584.mp4" TargetMode="External"/><Relationship Id="rId437" Type="http://schemas.openxmlformats.org/officeDocument/2006/relationships/hyperlink" Target="http://files.kabbalahmedia.info/download/files/heb_o_rav_2015-06-11_clip_haim-hadashim_koah-mehaber-585.mp4" TargetMode="External"/><Relationship Id="rId438" Type="http://schemas.openxmlformats.org/officeDocument/2006/relationships/hyperlink" Target="http://files.kabbalahmedia.info/files/heb_o_rav_2015-06-16_clip_haim-hadashim_ruho-shel-adam-586.mp4" TargetMode="External"/><Relationship Id="rId439" Type="http://schemas.openxmlformats.org/officeDocument/2006/relationships/hyperlink" Target="http://files.kabbalahmedia.info/files/heb_o_rav_2015-06-16_clip_haim-hadashim_oman-lo-ish-ruah-586.mp4" TargetMode="External"/><Relationship Id="rId440" Type="http://schemas.openxmlformats.org/officeDocument/2006/relationships/hyperlink" Target="http://files.kabbalahmedia.info/files/heb_o_rav_2015-06-16_clip_haim-hadashim_mihu-ish-ruah-586.mp4" TargetMode="External"/><Relationship Id="rId441" Type="http://schemas.openxmlformats.org/officeDocument/2006/relationships/hyperlink" Target="http://files.kabbalahmedia.info/files/heb_o_rav_2015-06-16_clip_haim-hadashim_mahi-tarbut-586.mp4" TargetMode="External"/><Relationship Id="rId442" Type="http://schemas.openxmlformats.org/officeDocument/2006/relationships/hyperlink" Target="http://files.kabbalahmedia.info/files/heb_o_rav_2015-06-16_clip_haim-hadashim_lefateah-tarbut-586.mp4" TargetMode="External"/><Relationship Id="rId443" Type="http://schemas.openxmlformats.org/officeDocument/2006/relationships/hyperlink" Target="http://files.kabbalahmedia.info/download/files/heb_o_rav_2015-06-16_clip_haim-hadashim_agdara-shel-ish-tarbuti-586.mp4" TargetMode="External"/><Relationship Id="rId444" Type="http://schemas.openxmlformats.org/officeDocument/2006/relationships/hyperlink" Target="http://files.kabbalahmedia.info/download/files/heb_o_rav_2015-08-02_clip_haim-hadashim_darush-hinuh-603.mp4" TargetMode="External"/><Relationship Id="rId445" Type="http://schemas.openxmlformats.org/officeDocument/2006/relationships/hyperlink" Target="http://files.kabbalahmedia.info/files/heb_o_rav_2015-10-25_clip_haim-hadashim_potenzial-tov-638.mp4" TargetMode="External"/><Relationship Id="rId446" Type="http://schemas.openxmlformats.org/officeDocument/2006/relationships/hyperlink" Target="http://files.kabbalahmedia.info/files/heb_o_rav_2015-10-25_clip_haim-hadashim_nathil-leithaber-638.mp4" TargetMode="External"/><Relationship Id="rId447" Type="http://schemas.openxmlformats.org/officeDocument/2006/relationships/hyperlink" Target="http://files.kabbalahmedia.info/files/heb_o_rav_2015-10-25_clip_haim-hadashim_matai-yafsiku-lisnoa-638.mp4" TargetMode="External"/><Relationship Id="rId448" Type="http://schemas.openxmlformats.org/officeDocument/2006/relationships/hyperlink" Target="http://files.kabbalahmedia.info/download/files/heb_o_rav_2015-10-25_clip_haim-hadashim_akol-beineinu-638.mp4" TargetMode="External"/><Relationship Id="rId449" Type="http://schemas.openxmlformats.org/officeDocument/2006/relationships/hyperlink" Target="http://files.kabbalahmedia.info/files/heb_o_rav_2015-11-05_clip_haim-hadashim_ratzon-hazak-meod-643.mp4" TargetMode="External"/><Relationship Id="rId450" Type="http://schemas.openxmlformats.org/officeDocument/2006/relationships/hyperlink" Target="http://files.kabbalahmedia.info/download/files/heb_o_rav_2015-11-05_clip_haim-hadashim_nekudat-bhira-643.mp4" TargetMode="External"/><Relationship Id="rId451" Type="http://schemas.openxmlformats.org/officeDocument/2006/relationships/hyperlink" Target="http://files.kabbalahmedia.info/files/heb_o_rav_2015-11-05_clip_haim-hadashim_mi-rotze-levater-643.mp4" TargetMode="External"/><Relationship Id="rId452" Type="http://schemas.openxmlformats.org/officeDocument/2006/relationships/hyperlink" Target="http://files.kabbalahmedia.info/files/heb_o_rav_2015-11-05_clip_haim-hadashim_koah-meazen-643.mp4" TargetMode="External"/><Relationship Id="rId453" Type="http://schemas.openxmlformats.org/officeDocument/2006/relationships/hyperlink" Target="http://files.kabbalahmedia.info/download/files/heb_o_rav_2015-11-05_clip_haim-hadashim_tipul-beshoresh-644.mp4" TargetMode="External"/><Relationship Id="rId454" Type="http://schemas.openxmlformats.org/officeDocument/2006/relationships/hyperlink" Target="http://files.kabbalahmedia.info/download/files/heb_o_rav_2015-11-05_clip_haim-hadashim_hevra-meuzenet-644.mp4" TargetMode="External"/><Relationship Id="rId455" Type="http://schemas.openxmlformats.org/officeDocument/2006/relationships/hyperlink" Target="http://files.kabbalahmedia.info/download/files/heb_o_rav_2015-11-05_clip_haim-hadashim_shita-israelit-644.mp4" TargetMode="External"/><Relationship Id="rId456" Type="http://schemas.openxmlformats.org/officeDocument/2006/relationships/hyperlink" Target="http://files.kabbalahmedia.info/download/files/heb_o_rav_2015-11-05_clip_haim-hadashim_haim-mipirurim-644.mp4" TargetMode="External"/><Relationship Id="rId457" Type="http://schemas.openxmlformats.org/officeDocument/2006/relationships/hyperlink" Target="http://files.kabbalahmedia.info/download/files/heb_o_rav_2015-11-05_clip_haim-hadashim_ego-shemahriv-644.mp4" TargetMode="External"/><Relationship Id="rId458" Type="http://schemas.openxmlformats.org/officeDocument/2006/relationships/hyperlink" Target="http://files.kabbalahmedia.info/download/files/heb_o_rav_2015-12-08_clip_haim-hadashim_bein-shnei-kohot-657.mp4" TargetMode="External"/><Relationship Id="rId459" Type="http://schemas.openxmlformats.org/officeDocument/2006/relationships/hyperlink" Target="http://files.kabbalahmedia.info/download/files/heb_o_rav_2015-12-08_clip_haim-hadashim_yamin-vesmol-657.mp4" TargetMode="External"/><Relationship Id="rId460" Type="http://schemas.openxmlformats.org/officeDocument/2006/relationships/hyperlink" Target="http://files.kabbalahmedia.info/download/files/heb_o_rav_2015-12-08_clip_haim-hadashim_kalul-mehaaher-657.mp4" TargetMode="External"/><Relationship Id="rId461" Type="http://schemas.openxmlformats.org/officeDocument/2006/relationships/hyperlink" Target="http://files.kabbalahmedia.info/download/files/heb_o_rav_2015-12-08_clip_haim-hadashim_izun-yavi-shalom-658.mp4" TargetMode="External"/><Relationship Id="rId462" Type="http://schemas.openxmlformats.org/officeDocument/2006/relationships/hyperlink" Target="http://files.kabbalahmedia.info/download/files/heb_o_rav_2015-12-08_clip_haim-hadashim_lilmod-meateva-658.mp4" TargetMode="External"/><Relationship Id="rId463" Type="http://schemas.openxmlformats.org/officeDocument/2006/relationships/hyperlink" Target="http://files.kabbalahmedia.info/download/files/heb_o_rav_2015-12-08_clip_haim-hadashim_kav-emtzai-658.mp4" TargetMode="External"/><Relationship Id="rId464" Type="http://schemas.openxmlformats.org/officeDocument/2006/relationships/hyperlink" Target="http://files.kabbalahmedia.info/download/files/heb_o_rav_2015-12-08_clip_haim-hadashim_yami-vesmol-658.mp4" TargetMode="External"/><Relationship Id="rId465" Type="http://schemas.openxmlformats.org/officeDocument/2006/relationships/hyperlink" Target="http://files.kabbalahmedia.info/download/files/heb_o_rav_2015-12-15_clip_haim-hadashim_lidog-lekiyum-659.mp4" TargetMode="External"/><Relationship Id="rId466" Type="http://schemas.openxmlformats.org/officeDocument/2006/relationships/hyperlink" Target="http://files.kabbalahmedia.info/download/files/heb_o_rav_2015-12-15_clip_haim-hadashim_lehaber-659.mp4" TargetMode="External"/><Relationship Id="rId467" Type="http://schemas.openxmlformats.org/officeDocument/2006/relationships/hyperlink" Target="http://files.kabbalahmedia.info/download/files/heb_o_rav_2015-12-15_clip_haim-hadashim_shnei-kohot-659.mp4" TargetMode="External"/><Relationship Id="rId468" Type="http://schemas.openxmlformats.org/officeDocument/2006/relationships/hyperlink" Target="http://files.kabbalahmedia.info/download/files/heb_o_rav_2015-12-15_clip_haim-hadashim_mifleget-mercaz-659.mp4" TargetMode="External"/><Relationship Id="rId469" Type="http://schemas.openxmlformats.org/officeDocument/2006/relationships/hyperlink" Target="http://files.kabbalahmedia.info/download/files/heb_o_rav_2015-12-15_clip_haim-hadashim_tahalih-hevrati-659.mp4" TargetMode="External"/><Relationship Id="rId470" Type="http://schemas.openxmlformats.org/officeDocument/2006/relationships/hyperlink" Target="http://files.kabbalahmedia.info/download/files/heb_o_rav_2015-12-15_clip_haim-hadashim_eih-nagia-lepitaron-659.mp4" TargetMode="External"/><Relationship Id="rId471" Type="http://schemas.openxmlformats.org/officeDocument/2006/relationships/hyperlink" Target="http://files.kabbalahmedia.info/download/files/heb_o_rav_2015-01-24_clip_haim-hadashim_lama-olam-negdeinu-665.mp4" TargetMode="External"/><Relationship Id="rId472" Type="http://schemas.openxmlformats.org/officeDocument/2006/relationships/hyperlink" Target="http://files.kabbalahmedia.info/download/files/heb_o_rav_2015-01-24_clip_haim-hadashim_akara-bematzav-shelanu-665.mp4" TargetMode="External"/><Relationship Id="rId473" Type="http://schemas.openxmlformats.org/officeDocument/2006/relationships/hyperlink" Target="http://files.kabbalahmedia.info/download/files/heb_o_rav_2015-01-24_clip_haim-hadashim_lev-aolam-665.mp4" TargetMode="External"/><Relationship Id="rId474" Type="http://schemas.openxmlformats.org/officeDocument/2006/relationships/hyperlink" Target="http://files.kabbalahmedia.info/download/files/heb_o_rav_2015-01-24_clip_haim-hadashim_lenahel-maarehet-665.mp4" TargetMode="External"/><Relationship Id="rId475" Type="http://schemas.openxmlformats.org/officeDocument/2006/relationships/hyperlink" Target="http://files.kabbalahmedia.info/download/video/heb_o_rav_2013-03-14_clip_haim-hadashim_elohim-batzek-157.wmv" TargetMode="External"/><Relationship Id="rId476" Type="http://schemas.openxmlformats.org/officeDocument/2006/relationships/hyperlink" Target="http://files.kabbalahmedia.info/download/video/heb_o_rav_2013-03-14_clip_haim-hadashim_elohim-ahava-157.wmv" TargetMode="External"/><Relationship Id="rId477" Type="http://schemas.openxmlformats.org/officeDocument/2006/relationships/hyperlink" Target="http://files.kabbalahmedia.info/download/video/heb_o_rav_2013-03-14_clip_haim-hadashim_emuna-be-elohim-157.wmv" TargetMode="External"/><Relationship Id="rId478" Type="http://schemas.openxmlformats.org/officeDocument/2006/relationships/hyperlink" Target="http://files.kabbalahmedia.info/download/video/heb_o_rav_2013-03-14_clip_haim-hadashim_elohim-lego-hevrati-157.wmv" TargetMode="External"/><Relationship Id="rId479" Type="http://schemas.openxmlformats.org/officeDocument/2006/relationships/hyperlink" Target="http://files.kabbalahmedia.info/download/video/heb_o_rav_2013-03-17_clip_haim-hadashim_or-goyim-158.wmv" TargetMode="External"/><Relationship Id="rId480" Type="http://schemas.openxmlformats.org/officeDocument/2006/relationships/hyperlink" Target="http://files.kabbalahmedia.info/download/video/heb_o_rav_2013-03-17_clip_haim-hadashim_anachnu-lo-ragil-158.wmv" TargetMode="External"/><Relationship Id="rId481" Type="http://schemas.openxmlformats.org/officeDocument/2006/relationships/hyperlink" Target="http://files.kabbalahmedia.info/download/video/heb_o_rav_2013-03-17_clip_haim-hadashim_3-eih-ledaber-159.wmv" TargetMode="External"/><Relationship Id="rId482" Type="http://schemas.openxmlformats.org/officeDocument/2006/relationships/hyperlink" Target="http://files.kabbalahmedia.info/download/video/heb_o_rav_2013-03-17_clip_haim-hadashim_1-2-eih-ledaber-159.wmv" TargetMode="External"/><Relationship Id="rId483" Type="http://schemas.openxmlformats.org/officeDocument/2006/relationships/hyperlink" Target="http://files.kabbalahmedia.info/download/video/heb_o_rav_2013-03-17_clip_haim-hadashim_lo-tignov-159.wmv" TargetMode="External"/><Relationship Id="rId484" Type="http://schemas.openxmlformats.org/officeDocument/2006/relationships/hyperlink" Target="http://files.kabbalahmedia.info/download/files/heb_o_rav_2013-03-19_clip_haim-hadashim_tora-beinenu-160.mp4" TargetMode="External"/><Relationship Id="rId485" Type="http://schemas.openxmlformats.org/officeDocument/2006/relationships/hyperlink" Target="http://files.kabbalahmedia.info/download/video/heb_o_rav_2013-03-19_clip_haim-hadashim_am-ha-sefer-160.wmv" TargetMode="External"/><Relationship Id="rId486" Type="http://schemas.openxmlformats.org/officeDocument/2006/relationships/hyperlink" Target="http://files.kabbalahmedia.info/download/video/heb_o_rav_2013-03-19_clip_haim-hadashim_tora-ahava-elohim-160.wmv" TargetMode="External"/><Relationship Id="rId487" Type="http://schemas.openxmlformats.org/officeDocument/2006/relationships/hyperlink" Target="http://files.kabbalahmedia.info/download/video/heb_o_rav_2013-04-09_clip_haim-hadashim_nashim-merachlot-161.wmv" TargetMode="External"/><Relationship Id="rId488" Type="http://schemas.openxmlformats.org/officeDocument/2006/relationships/hyperlink" Target="http://files.kabbalahmedia.info/download/video/heb_o_rav_2013-04-09_clip_haim-hadashim_medabrim-ahava-161.wmv" TargetMode="External"/><Relationship Id="rId489" Type="http://schemas.openxmlformats.org/officeDocument/2006/relationships/hyperlink" Target="http://files.kabbalahmedia.info/download/video/heb_o_rav_2013-04-09_clip_haim-hadashim_rechilut-mezahemat-161.wmv" TargetMode="External"/><Relationship Id="rId490" Type="http://schemas.openxmlformats.org/officeDocument/2006/relationships/hyperlink" Target="http://files.kabbalahmedia.info/download/video/heb_o_rav_2013-04-09_clip_haim-hadashim_mahshavot-raot-161.wmv" TargetMode="External"/><Relationship Id="rId491" Type="http://schemas.openxmlformats.org/officeDocument/2006/relationships/hyperlink" Target="http://files.kabbalahmedia.info/download/video/heb_o_rav_2013-04-09_clip_haim-hadashim_lo-leiyot-nahash-161.wmv" TargetMode="External"/><Relationship Id="rId492" Type="http://schemas.openxmlformats.org/officeDocument/2006/relationships/hyperlink" Target="http://files.kabbalahmedia.info/download/video/heb_o_rav_2013-04-09_clip_haim-hadashim_isha-magnet-162.wmv" TargetMode="External"/><Relationship Id="rId493" Type="http://schemas.openxmlformats.org/officeDocument/2006/relationships/hyperlink" Target="http://files.kabbalahmedia.info/download/video/heb_o_rav_2013-04-09_clip_haim-hadashim_mezik-leatzmi-162.wmv" TargetMode="External"/><Relationship Id="rId494" Type="http://schemas.openxmlformats.org/officeDocument/2006/relationships/hyperlink" Target="http://files.kabbalahmedia.info/download/video/heb_o_rav_2013-04-09_clip_haim-hadashim_sadnat-nashim-162.wmv" TargetMode="External"/><Relationship Id="rId495" Type="http://schemas.openxmlformats.org/officeDocument/2006/relationships/hyperlink" Target="http://files.kabbalahmedia.info/download/video/heb_o_rav_2013-04-09_clip_haim-hadashim_ashpaa-raa-162.wmv" TargetMode="External"/><Relationship Id="rId496" Type="http://schemas.openxmlformats.org/officeDocument/2006/relationships/hyperlink" Target="http://files.kabbalahmedia.info/download/video/heb_o_rav_2013-04-09_clip_haim-hadashim_meal-azevel-162.wmv" TargetMode="External"/><Relationship Id="rId497" Type="http://schemas.openxmlformats.org/officeDocument/2006/relationships/hyperlink" Target="http://files.kabbalahmedia.info/download/video/heb_o_rav_2013-04-09_clip_haim-hadashim_shalat-rahok-162.wmv" TargetMode="External"/><Relationship Id="rId498" Type="http://schemas.openxmlformats.org/officeDocument/2006/relationships/hyperlink" Target="http://files.kabbalahmedia.info/download/video/heb_o_rav_2013-04-09_clip_haim-hadashim_hibur-vebirur-162.wmv" TargetMode="External"/><Relationship Id="rId499" Type="http://schemas.openxmlformats.org/officeDocument/2006/relationships/hyperlink" Target="http://files.kabbalahmedia.info/download/video/heb_o_rav_2013-04-09_clip_haim-hadashim_sur-mera-ase-tov-162.wmv" TargetMode="External"/><Relationship Id="rId500" Type="http://schemas.openxmlformats.org/officeDocument/2006/relationships/hyperlink" Target="http://files.kabbalahmedia.info/download/video/heb_o_rav_2013-04-11_clip_haim-hadashim_leargish-lev-aher-163.wmv" TargetMode="External"/><Relationship Id="rId501" Type="http://schemas.openxmlformats.org/officeDocument/2006/relationships/hyperlink" Target="http://files.kabbalahmedia.info/download/video/heb_o_rav_2013-04-11_clip_haim-hadashim_busha-moheket-ani-163.wmv" TargetMode="External"/><Relationship Id="rId502" Type="http://schemas.openxmlformats.org/officeDocument/2006/relationships/hyperlink" Target="http://files.kabbalahmedia.info/download/video/heb_o_rav_2013-04-11_clip_haim-hadashim_asur-levayesh-mishehu-163.wmv" TargetMode="External"/><Relationship Id="rId503" Type="http://schemas.openxmlformats.org/officeDocument/2006/relationships/hyperlink" Target="http://files.kabbalahmedia.info/download/video/heb_o_rav_2013-04-11_clip_haim-hadashim_bli-manipulatziot-164.wmv" TargetMode="External"/><Relationship Id="rId504" Type="http://schemas.openxmlformats.org/officeDocument/2006/relationships/hyperlink" Target="http://files.kabbalahmedia.info/download/video/heb_o_rav_2013-04-11_clip_haim-hadashim_shkarim-164.wmv" TargetMode="External"/><Relationship Id="rId505" Type="http://schemas.openxmlformats.org/officeDocument/2006/relationships/hyperlink" Target="http://files.kabbalahmedia.info/video/heb_o_rav_2013-04-14_clip_haim-hadashim_dvora-anevia-165.wmv" TargetMode="External"/><Relationship Id="rId506" Type="http://schemas.openxmlformats.org/officeDocument/2006/relationships/hyperlink" Target="http://files.kabbalahmedia.info/video/heb_o_rav_2013-04-14_clip_haim-hadashim_tafkid-isha-165.wmv" TargetMode="External"/><Relationship Id="rId507" Type="http://schemas.openxmlformats.org/officeDocument/2006/relationships/hyperlink" Target="http://files.kabbalahmedia.info/video/heb_o_rav_2013-04-14_clip_haim-hadashim_tfilat-isha-166.wmv" TargetMode="External"/><Relationship Id="rId508" Type="http://schemas.openxmlformats.org/officeDocument/2006/relationships/hyperlink" Target="http://files.kabbalahmedia.info/video/heb_o_rav_2013-04-14_clip_haim-hadashim_nashim-tahbula-mishak-166.wmv" TargetMode="External"/><Relationship Id="rId509" Type="http://schemas.openxmlformats.org/officeDocument/2006/relationships/hyperlink" Target="http://files.kabbalahmedia.info/video/heb_o_rav_2013-04-14_clip_haim-hadashim_giluy-ra-beesha-166.wmv" TargetMode="External"/><Relationship Id="rId510" Type="http://schemas.openxmlformats.org/officeDocument/2006/relationships/hyperlink" Target="http://files.kabbalahmedia.info/video/heb_o_rav_2013-04-14_clip_haim-hadashim_hohma-nashit-166.wmv" TargetMode="External"/><Relationship Id="rId511" Type="http://schemas.openxmlformats.org/officeDocument/2006/relationships/hyperlink" Target="http://files.kabbalahmedia.info/download/video/heb_o_rav_2013-04-18_clip_haim-hadashim_hatuna-le-hithaber-167.wmv" TargetMode="External"/><Relationship Id="rId512" Type="http://schemas.openxmlformats.org/officeDocument/2006/relationships/hyperlink" Target="http://files.kabbalahmedia.info/download/video/heb_o_rav_2013-04-18_clip_haim-hadashim_hazmana-hupa-hibur-167.wmv" TargetMode="External"/><Relationship Id="rId513" Type="http://schemas.openxmlformats.org/officeDocument/2006/relationships/hyperlink" Target="http://files.kabbalahmedia.info/download/video/heb_o_rav_2013-04-18_clip_haim-hadashim_bait-ze-arvut-168.wmv" TargetMode="External"/><Relationship Id="rId514" Type="http://schemas.openxmlformats.org/officeDocument/2006/relationships/hyperlink" Target="http://files.kabbalahmedia.info/download/video/heb_o_rav_2013-04-18_clip_haim-hadashim_mezuza-168.wmv" TargetMode="External"/><Relationship Id="rId515" Type="http://schemas.openxmlformats.org/officeDocument/2006/relationships/hyperlink" Target="http://files.kabbalahmedia.info/download/video/heb_o_rav_2013-04-21_clip_haim-hadashim_tfilin-bar-mitzva-169.wmv" TargetMode="External"/><Relationship Id="rId516" Type="http://schemas.openxmlformats.org/officeDocument/2006/relationships/hyperlink" Target="http://files.kabbalahmedia.info/download/video/heb_o_rav_2013-04-21_clip_haim-hadashim_kavana-babrit-169.wmv" TargetMode="External"/><Relationship Id="rId517" Type="http://schemas.openxmlformats.org/officeDocument/2006/relationships/hyperlink" Target="http://files.kabbalahmedia.info/download/video/heb_o_rav_2013-04-21_clip_haim-hadashim_ma-mesamel-brit-mila-169.wmv" TargetMode="External"/><Relationship Id="rId518" Type="http://schemas.openxmlformats.org/officeDocument/2006/relationships/hyperlink" Target="http://files.kabbalahmedia.info/download/video/heb_o_rav_2013-04-21_clip_haim-hadashim_mavat-ze-tivi-170.wmv" TargetMode="External"/><Relationship Id="rId519" Type="http://schemas.openxmlformats.org/officeDocument/2006/relationships/hyperlink" Target="http://files.kabbalahmedia.info/download/video/heb_o_rav_2013-04-21_clip_haim-hadashim_levayat-amet-170.wmv" TargetMode="External"/><Relationship Id="rId520" Type="http://schemas.openxmlformats.org/officeDocument/2006/relationships/hyperlink" Target="http://files.kabbalahmedia.info/download/video/heb_o_rav_2013-04-23_clip_haim-hadashim_malahei-ashalom-171.wmv" TargetMode="External"/><Relationship Id="rId521" Type="http://schemas.openxmlformats.org/officeDocument/2006/relationships/hyperlink" Target="http://files.kabbalahmedia.info/download/video/heb_o_rav_2013-04-23_clip_haim-hadashim_shabat-enoshut-metukenet-171.wmv" TargetMode="External"/><Relationship Id="rId522" Type="http://schemas.openxmlformats.org/officeDocument/2006/relationships/hyperlink" Target="http://files.kabbalahmedia.info/download/video/heb_o_rav_2013-04-23_clip_haim-hadashim_parashat-ashavua-171.wmv" TargetMode="External"/><Relationship Id="rId523" Type="http://schemas.openxmlformats.org/officeDocument/2006/relationships/hyperlink" Target="http://files.kabbalahmedia.info/download/video/heb_o_rav_2013-04-23_clip_haim-hadashim_shir-lamaalot-172.wmv" TargetMode="External"/><Relationship Id="rId524" Type="http://schemas.openxmlformats.org/officeDocument/2006/relationships/hyperlink" Target="http://files.kabbalahmedia.info/download/video/heb_o_rav_2013-04-25_clip_haim-hadashim_israel-yerushalaim-ahava-173.wmv" TargetMode="External"/><Relationship Id="rId525" Type="http://schemas.openxmlformats.org/officeDocument/2006/relationships/hyperlink" Target="http://files.kabbalahmedia.info/download/video/heb_o_rav_2013-04-25_clip_haim-hadashim_yerushalaim-173.wmv" TargetMode="External"/><Relationship Id="rId526" Type="http://schemas.openxmlformats.org/officeDocument/2006/relationships/hyperlink" Target="http://files.kabbalahmedia.info/video/heb_o_rav_2013-04-28_clip_haim-hadashim_adam-she-bi-174.wmv" TargetMode="External"/><Relationship Id="rId527" Type="http://schemas.openxmlformats.org/officeDocument/2006/relationships/hyperlink" Target="http://files.kabbalahmedia.info/video/heb_o_rav_2013-04-28_clip_haim-hadashim_ashirim-aniim-174.wmv" TargetMode="External"/><Relationship Id="rId528" Type="http://schemas.openxmlformats.org/officeDocument/2006/relationships/hyperlink" Target="http://files.kabbalahmedia.info/video/heb_o_rav_2013-04-28_clip_haim-hadashim_gmilut-hesed-tikun-olam-174.wmv" TargetMode="External"/><Relationship Id="rId529" Type="http://schemas.openxmlformats.org/officeDocument/2006/relationships/hyperlink" Target="http://files.kabbalahmedia.info/download/video/heb_o_rav_2013-04-28_clip_haim-hadashim_sefer-zohar-1-175.wmv" TargetMode="External"/><Relationship Id="rId530" Type="http://schemas.openxmlformats.org/officeDocument/2006/relationships/hyperlink" Target="http://files.kabbalahmedia.info/download/video/heb_o_rav_2013-04-28_clip_haim-hadashim_sefer-zohar-2-175.wmv" TargetMode="External"/><Relationship Id="rId531" Type="http://schemas.openxmlformats.org/officeDocument/2006/relationships/hyperlink" Target="http://files.kabbalahmedia.info/download/video/heb_o_rav_2013-04-28_clip_haim-hadashim_sefer-zohar-3-175.wmv" TargetMode="External"/><Relationship Id="rId532" Type="http://schemas.openxmlformats.org/officeDocument/2006/relationships/hyperlink" Target="http://files.kabbalahmedia.info/video/heb_o_rav_2013-04-30_clip_haim-hadashim_tfila-leargish-balev-176.wmv" TargetMode="External"/><Relationship Id="rId533" Type="http://schemas.openxmlformats.org/officeDocument/2006/relationships/hyperlink" Target="http://files.kabbalahmedia.info/download/video/heb_o_rav_2013-04-30_clip_haim-hadashim_tfilat-isha-vekol-amim-176.wmv" TargetMode="External"/><Relationship Id="rId534" Type="http://schemas.openxmlformats.org/officeDocument/2006/relationships/hyperlink" Target="http://files.kabbalahmedia.info/video/heb_o_rav_2013-04-30_clip_haim-hadashim_tfila-rikuh-lev-176.wmv" TargetMode="External"/><Relationship Id="rId535" Type="http://schemas.openxmlformats.org/officeDocument/2006/relationships/hyperlink" Target="http://files.kabbalahmedia.info/download/video/heb_o_rav_2013-04-30_clip_haim-hadashim_arvut-mahshava-176.wmv" TargetMode="External"/><Relationship Id="rId536" Type="http://schemas.openxmlformats.org/officeDocument/2006/relationships/hyperlink" Target="http://files.kabbalahmedia.info/download/video/heb_o_rav_2013-04-30_clip_haim-hadashim_hok-ehad-177.wmv" TargetMode="External"/><Relationship Id="rId537" Type="http://schemas.openxmlformats.org/officeDocument/2006/relationships/hyperlink" Target="http://files.kabbalahmedia.info/video/heb_o_rav_2013-04-30_clip_haim-hadashim_shma-israel-1-177.wmv" TargetMode="External"/><Relationship Id="rId538" Type="http://schemas.openxmlformats.org/officeDocument/2006/relationships/hyperlink" Target="http://files.kabbalahmedia.info/video/heb_o_rav_2013-04-30_clip_haim-hadashim_shma-israel-2-177.wmv" TargetMode="External"/><Relationship Id="rId539" Type="http://schemas.openxmlformats.org/officeDocument/2006/relationships/hyperlink" Target="http://files.kabbalahmedia.info/video/heb_o_rav_2013-05-02_clip_haim-hadashim_dargot-benevua-178.wmv" TargetMode="External"/><Relationship Id="rId540" Type="http://schemas.openxmlformats.org/officeDocument/2006/relationships/hyperlink" Target="http://files.kabbalahmedia.info/video/heb_o_rav_2013-05-02_clip_haim-hadashim_nevua-178.wmv" TargetMode="External"/><Relationship Id="rId541" Type="http://schemas.openxmlformats.org/officeDocument/2006/relationships/hyperlink" Target="http://files.kabbalahmedia.info/video/heb_o_rav_2013-05-02_clip_haim-hadashim_paar-ratzuy-vematzuy-178.wmv" TargetMode="External"/><Relationship Id="rId542" Type="http://schemas.openxmlformats.org/officeDocument/2006/relationships/hyperlink" Target="http://files.kabbalahmedia.info/files/heb_o_rav_2013-05-02_clip_haim-hadashim_navi-magid-atidot-178.mp4" TargetMode="External"/><Relationship Id="rId543" Type="http://schemas.openxmlformats.org/officeDocument/2006/relationships/hyperlink" Target="http://files.kabbalahmedia.info/video/heb_o_rav_2013-05-02_clip_haim-hadashim_yom-hadin-179.wmv" TargetMode="External"/><Relationship Id="rId544" Type="http://schemas.openxmlformats.org/officeDocument/2006/relationships/hyperlink" Target="http://files.kabbalahmedia.info/download/files/heb_o_rav_2013-05-02_clip_haim-hadashim_gog-umagog-179.mp4" TargetMode="External"/><Relationship Id="rId545" Type="http://schemas.openxmlformats.org/officeDocument/2006/relationships/hyperlink" Target="http://files.kabbalahmedia.info/download/files/heb_o_rav_2013-09-29_clip_haim-hadashim_gog-umagog-beinenu-179.mp4" TargetMode="External"/><Relationship Id="rId546" Type="http://schemas.openxmlformats.org/officeDocument/2006/relationships/hyperlink" Target="http://files.kabbalahmedia.info/video/heb_o_rav_2013-05-16_clip_haim-hadashim_manhig-anav-180.wmv" TargetMode="External"/><Relationship Id="rId547" Type="http://schemas.openxmlformats.org/officeDocument/2006/relationships/hyperlink" Target="http://files.kabbalahmedia.info/video/heb_o_rav_2013-05-16_clip_haim-hadashim_manhig-mushhat-181.wmv" TargetMode="External"/><Relationship Id="rId548" Type="http://schemas.openxmlformats.org/officeDocument/2006/relationships/hyperlink" Target="http://files.kabbalahmedia.info/video/heb_o_rav_2013-05-16_clip_haim-hadashim_thut-manhig-181.wmv" TargetMode="External"/><Relationship Id="rId549" Type="http://schemas.openxmlformats.org/officeDocument/2006/relationships/hyperlink" Target="http://files.kabbalahmedia.info/download/video/heb_o_rav_2013-05-16_clip_haim-hadashim_kav-emtzai-181.wmv" TargetMode="External"/><Relationship Id="rId550" Type="http://schemas.openxmlformats.org/officeDocument/2006/relationships/hyperlink" Target="http://files.kabbalahmedia.info/video/heb_o_rav_2013-05-16_clip_haim-hadashim_reya-rehoka-181.wmv" TargetMode="External"/><Relationship Id="rId551" Type="http://schemas.openxmlformats.org/officeDocument/2006/relationships/hyperlink" Target="http://files.kabbalahmedia.info/video/heb_o_rav_2013-05-16_clip_haim-hadashim_nesi-asanedrin-181.wmv" TargetMode="External"/><Relationship Id="rId552" Type="http://schemas.openxmlformats.org/officeDocument/2006/relationships/hyperlink" Target="http://files.kabbalahmedia.info/video/heb_o_rav_2013-05-16_clip_haim-hadashim_leiyot-am-181.wmv" TargetMode="External"/><Relationship Id="rId553" Type="http://schemas.openxmlformats.org/officeDocument/2006/relationships/hyperlink" Target="http://files.kabbalahmedia.info/video/heb_o_rav_2013-05-19_clip_haim-hadashim_lahatz-hitzoni-vepnimi-182.wmv" TargetMode="External"/><Relationship Id="rId554" Type="http://schemas.openxmlformats.org/officeDocument/2006/relationships/hyperlink" Target="http://files.kabbalahmedia.info/video/heb_o_rav_2013-05-19_clip_haim-hadashim_ishtokekut-leiyot-am-182.wmv" TargetMode="External"/><Relationship Id="rId555" Type="http://schemas.openxmlformats.org/officeDocument/2006/relationships/hyperlink" Target="http://files.kabbalahmedia.info/video/heb_o_rav_2013-05-19_clip_haim-hadashim_maarehet-hinuh-183.wmv" TargetMode="External"/><Relationship Id="rId556" Type="http://schemas.openxmlformats.org/officeDocument/2006/relationships/hyperlink" Target="http://files.kabbalahmedia.info/download/video/heb_o_rav_2013-05-19_clip_haim-hadashim_hokim-beyahadut-183.wmv" TargetMode="External"/><Relationship Id="rId557" Type="http://schemas.openxmlformats.org/officeDocument/2006/relationships/hyperlink" Target="http://files.kabbalahmedia.info/download/video/heb_o_rav_2013-05-19_clip_haim-hadashim_kavana-bemaase-183.wmv" TargetMode="External"/><Relationship Id="rId558" Type="http://schemas.openxmlformats.org/officeDocument/2006/relationships/hyperlink" Target="http://files.kabbalahmedia.info/download/video/heb_o_rav_2013-05-23_clip_haim-hadashim_hafuh-meara-186.wmv" TargetMode="External"/><Relationship Id="rId559" Type="http://schemas.openxmlformats.org/officeDocument/2006/relationships/hyperlink" Target="http://files.kabbalahmedia.info/download/video/heb_o_rav_2013-05-23_clip_haim-hadashim_itpathut-leizun-186.wmv" TargetMode="External"/><Relationship Id="rId560" Type="http://schemas.openxmlformats.org/officeDocument/2006/relationships/hyperlink" Target="http://files.kabbalahmedia.info/download/video/heb_o_rav_2013-05-23_clip_haim-hadashim_osher-pnimi-187.wmv" TargetMode="External"/><Relationship Id="rId561" Type="http://schemas.openxmlformats.org/officeDocument/2006/relationships/hyperlink" Target="http://files.kabbalahmedia.info/download/video/heb_o_rav_2013-05-23_clip_haim-hadashim_oneg-aba-187.wmv" TargetMode="External"/><Relationship Id="rId562" Type="http://schemas.openxmlformats.org/officeDocument/2006/relationships/hyperlink" Target="http://files.kabbalahmedia.info/download/video/heb_o_rav_2013-05-23_clip_haim-hadashim_osher-lo-behafatzim-187.wmv" TargetMode="External"/><Relationship Id="rId563" Type="http://schemas.openxmlformats.org/officeDocument/2006/relationships/hyperlink" Target="http://files.kabbalahmedia.info/video/heb_o_rav_2013-05-28_clip_haim-hadashim_lahkor-teva-188.wmv" TargetMode="External"/><Relationship Id="rId564" Type="http://schemas.openxmlformats.org/officeDocument/2006/relationships/hyperlink" Target="http://files.kabbalahmedia.info/video/heb_o_rav_2013-05-30_clip_haim-hadashim_hozrim-legan-eden-190.wmv" TargetMode="External"/><Relationship Id="rId565" Type="http://schemas.openxmlformats.org/officeDocument/2006/relationships/hyperlink" Target="http://files.kabbalahmedia.info/video/heb_o_rav_2013-05-30_clip_haim-hadashim_gan-eden-190.wmv" TargetMode="External"/><Relationship Id="rId566" Type="http://schemas.openxmlformats.org/officeDocument/2006/relationships/hyperlink" Target="http://files.kabbalahmedia.info/video/heb_o_rav_2013-05-30_clip_haim-hadashim_kof-adam-190.wmv" TargetMode="External"/><Relationship Id="rId567" Type="http://schemas.openxmlformats.org/officeDocument/2006/relationships/hyperlink" Target="http://files.kabbalahmedia.info/video/heb_o_rav_2013-06-02_clip_haim-hadashim_hohmat-haim-191.wmv" TargetMode="External"/><Relationship Id="rId568" Type="http://schemas.openxmlformats.org/officeDocument/2006/relationships/hyperlink" Target="http://files.kabbalahmedia.info/video/heb_o_rav_2013-06-02_clip_haim-hadashim_naase-adam-191.wmv" TargetMode="External"/><Relationship Id="rId569" Type="http://schemas.openxmlformats.org/officeDocument/2006/relationships/hyperlink" Target="http://files.kabbalahmedia.info/video/heb_o_rav_2013-06-02_clip_haim-hadashim_zulat-191.wmv" TargetMode="External"/><Relationship Id="rId570" Type="http://schemas.openxmlformats.org/officeDocument/2006/relationships/hyperlink" Target="http://files.kabbalahmedia.info/download/video/heb_o_rav_2013-06-02_clip_haim-hadashim_eser-keehad-192.wmv" TargetMode="External"/><Relationship Id="rId571" Type="http://schemas.openxmlformats.org/officeDocument/2006/relationships/hyperlink" Target="http://files.kabbalahmedia.info/download/video/heb_o_rav_2013-06-02_clip_haim-hadashim_shave-veshone-192.wmv" TargetMode="External"/><Relationship Id="rId572" Type="http://schemas.openxmlformats.org/officeDocument/2006/relationships/hyperlink" Target="http://files.kabbalahmedia.info/download/video/heb_o_rav_2013-06-02_clip_haim-hadashim_manoten-hinuh-integrali-192.wmv" TargetMode="External"/><Relationship Id="rId573" Type="http://schemas.openxmlformats.org/officeDocument/2006/relationships/hyperlink" Target="http://files.kabbalahmedia.info/video/heb_o_rav_2013-06-06_clip_haim-hadashim_gan-eden-194.wmv" TargetMode="External"/><Relationship Id="rId574" Type="http://schemas.openxmlformats.org/officeDocument/2006/relationships/hyperlink" Target="http://files.kabbalahmedia.info/download/video/heb_o_rav_2013-06-06_clip_haim-hadashim_mitrahkim-miosher-194.wmv" TargetMode="External"/><Relationship Id="rId575" Type="http://schemas.openxmlformats.org/officeDocument/2006/relationships/hyperlink" Target="http://files.kabbalahmedia.info/download/video/heb_o_rav_2013-06-06_clip_haim-hadashim_sod-ahaim-194.wmv" TargetMode="External"/><Relationship Id="rId576" Type="http://schemas.openxmlformats.org/officeDocument/2006/relationships/hyperlink" Target="http://files.kabbalahmedia.info/download/video/heb_o_rav_2013-06-06_clip_haim-hadashim_hibur-bein-menugadim-194.wmv" TargetMode="External"/><Relationship Id="rId577" Type="http://schemas.openxmlformats.org/officeDocument/2006/relationships/hyperlink" Target="http://files.kabbalahmedia.info/download/files/heb_o_rav_2013-06-06_clip_haim-hadashim_mafteah-194.mp4" TargetMode="External"/><Relationship Id="rId578" Type="http://schemas.openxmlformats.org/officeDocument/2006/relationships/hyperlink" Target="http://files.kabbalahmedia.info/video/heb_o_rav_2014-05-13_clip_haim-hadashim_david-368.wmv" TargetMode="External"/><Relationship Id="rId579" Type="http://schemas.openxmlformats.org/officeDocument/2006/relationships/hyperlink" Target="http://files.kabbalahmedia.info/video/heb_o_rav_2014-05-13_clip_haim-hadashim_yael-368.wmv" TargetMode="External"/><Relationship Id="rId580" Type="http://schemas.openxmlformats.org/officeDocument/2006/relationships/hyperlink" Target="http://files.kabbalahmedia.info/video/heb_o_rav_2014-05-13_clip_haim-hadashim_moshe-369.wmv" TargetMode="External"/><Relationship Id="rId581" Type="http://schemas.openxmlformats.org/officeDocument/2006/relationships/hyperlink" Target="http://files.kabbalahmedia.info/download/video/heb_o_rav_2014-12-04_clip_haim-hadashim_lirot-dereh-ashpaa-465.wmv" TargetMode="External"/><Relationship Id="rId582" Type="http://schemas.openxmlformats.org/officeDocument/2006/relationships/hyperlink" Target="http://files.kabbalahmedia.info/download/video/heb_o_rav_2014-12-04_clip_haim-hadashim_lirot-olam-465.wmv" TargetMode="External"/><Relationship Id="rId583" Type="http://schemas.openxmlformats.org/officeDocument/2006/relationships/hyperlink" Target="http://files.kabbalahmedia.info/download/video/heb_o_rav_2014-12-04_clip_haim-hadashim_hinuh-yehudi-465.wmv" TargetMode="External"/><Relationship Id="rId584" Type="http://schemas.openxmlformats.org/officeDocument/2006/relationships/hyperlink" Target="http://files.kabbalahmedia.info/video/heb_o_rav_2014-12-04_clip_haim-hadashim_itnasut-465.wmv" TargetMode="External"/><Relationship Id="rId585" Type="http://schemas.openxmlformats.org/officeDocument/2006/relationships/hyperlink" Target="http://files.kabbalahmedia.info/video/heb_o_rav_2014-12-04_clip_haim-hadashim_madua-yehudim-muzlahim-465.wmv" TargetMode="External"/><Relationship Id="rId586" Type="http://schemas.openxmlformats.org/officeDocument/2006/relationships/hyperlink" Target="http://files.kabbalahmedia.info/download/files/heb_o_rav_2014-12-04_clip_haim-hadashim_bema-nihiye-mutzlahim-466.mp4" TargetMode="External"/><Relationship Id="rId587" Type="http://schemas.openxmlformats.org/officeDocument/2006/relationships/hyperlink" Target="http://files.kabbalahmedia.info/download/files/heb_o_rav_2014-12-04_clip_haim-hadashim_hush-akarat-elokim-466.mp4" TargetMode="External"/><Relationship Id="rId588" Type="http://schemas.openxmlformats.org/officeDocument/2006/relationships/hyperlink" Target="http://files.kabbalahmedia.info/download/files/heb_o_rav_2014-12-04_clip_haim-hadashim_potenzial-vemimush-466.mp4" TargetMode="External"/><Relationship Id="rId589" Type="http://schemas.openxmlformats.org/officeDocument/2006/relationships/hyperlink" Target="http://files.kabbalahmedia.info/download/video/heb_o_rav_2014-12-04_clip_haim-hadashim_pras-nobel-466.wmv" TargetMode="External"/><Relationship Id="rId590" Type="http://schemas.openxmlformats.org/officeDocument/2006/relationships/hyperlink" Target="http://files.kabbalahmedia.info/video/heb_o_rav_2014-12-25_clip_haim-hadashim_metziut-eliona-482.wmv" TargetMode="External"/><Relationship Id="rId591" Type="http://schemas.openxmlformats.org/officeDocument/2006/relationships/hyperlink" Target="http://files.kabbalahmedia.info/video/heb_o_rav_2014-12-25_clip_haim-hadashim_kesher-lekoah-elion-482.wmv" TargetMode="External"/><Relationship Id="rId592" Type="http://schemas.openxmlformats.org/officeDocument/2006/relationships/hyperlink" Target="http://files.kabbalahmedia.info/download/video/heb_o_rav_2014-12-25_clip_haim-hadashim_eih-nira-kesher-483.wmv" TargetMode="External"/><Relationship Id="rId593" Type="http://schemas.openxmlformats.org/officeDocument/2006/relationships/hyperlink" Target="http://files.kabbalahmedia.info/download/video/heb_o_rav_2014-12-25_clip_haim-hadashim_kesher-lekoah-elion-483.wmv" TargetMode="External"/><Relationship Id="rId594" Type="http://schemas.openxmlformats.org/officeDocument/2006/relationships/hyperlink" Target="http://files.kabbalahmedia.info/download/video/heb_o_rav_2014-12-25_clip_haim-hadashim_lehakir-koah-elion-483.wmv" TargetMode="External"/><Relationship Id="rId595" Type="http://schemas.openxmlformats.org/officeDocument/2006/relationships/hyperlink" Target="http://files.kabbalahmedia.info/video/heb_o_rav_2014-12-28_clip_haim-hadashim_megalim-koah-elion-484.wmv" TargetMode="External"/><Relationship Id="rId596" Type="http://schemas.openxmlformats.org/officeDocument/2006/relationships/hyperlink" Target="http://files.kabbalahmedia.info/video/heb_o_rav_2014-12-28_clip_haim-hadashim_tkufat-astara-mistayemet-484.wmv" TargetMode="External"/><Relationship Id="rId597" Type="http://schemas.openxmlformats.org/officeDocument/2006/relationships/hyperlink" Target="http://files.kabbalahmedia.info/video/heb_o_rav_2014-12-28_clip_haim-hadashim_shlihut-484.wmv" TargetMode="External"/><Relationship Id="rId598" Type="http://schemas.openxmlformats.org/officeDocument/2006/relationships/hyperlink" Target="http://files.kabbalahmedia.info/video/heb_o_rav_2014-12-28_clip_haim-hadashim_lo-lehaamin-484.wmv" TargetMode="External"/><Relationship Id="rId599" Type="http://schemas.openxmlformats.org/officeDocument/2006/relationships/hyperlink" Target="http://files.kabbalahmedia.info/video/heb_o_rav_2014-12-28_clip_haim-hadashim_madua-am-sovel-485.wmv" TargetMode="External"/><Relationship Id="rId600" Type="http://schemas.openxmlformats.org/officeDocument/2006/relationships/hyperlink" Target="http://files.kabbalahmedia.info/download/video/heb_o_rav_2014-12-28_clip_haim-hadashim_leakir-tohnit-485.wmv" TargetMode="External"/><Relationship Id="rId601" Type="http://schemas.openxmlformats.org/officeDocument/2006/relationships/hyperlink" Target="http://files.kabbalahmedia.info/video/heb_o_rav_2014-12-28_clip_haim-hadashim_legalot-koah-elion-485.wmv" TargetMode="External"/><Relationship Id="rId602" Type="http://schemas.openxmlformats.org/officeDocument/2006/relationships/hyperlink" Target="http://files.kabbalahmedia.info/video/heb_o_rav_2015-01-04_clip_haim-hadashim_haim-beseret-490.wmv" TargetMode="External"/><Relationship Id="rId603" Type="http://schemas.openxmlformats.org/officeDocument/2006/relationships/hyperlink" Target="http://files.kabbalahmedia.info/video/heb_o_rav_2015-01-04_clip_haim-hadashim_eih-nihteva-tora-490.wmv" TargetMode="External"/><Relationship Id="rId604" Type="http://schemas.openxmlformats.org/officeDocument/2006/relationships/hyperlink" Target="http://files.kabbalahmedia.info/video/heb_o_rav_2015-01-04_clip_haim-hadashim_eih-leishtatef-baseret-490.wmv" TargetMode="External"/><Relationship Id="rId605" Type="http://schemas.openxmlformats.org/officeDocument/2006/relationships/hyperlink" Target="http://files.kabbalahmedia.info/video/heb_o_rav_2015-01-04_clip_haim-hadashim_oraot-shimush-491.wmv" TargetMode="External"/><Relationship Id="rId606" Type="http://schemas.openxmlformats.org/officeDocument/2006/relationships/hyperlink" Target="http://files.kabbalahmedia.info/download/video/heb_o_rav_2015-01-04_clip_haim-hadashim_lehakir-tasritai-491.wmv" TargetMode="External"/><Relationship Id="rId607" Type="http://schemas.openxmlformats.org/officeDocument/2006/relationships/hyperlink" Target="http://files.kabbalahmedia.info/video/heb_o_rav_2015-01-04_clip_haim-hadashim_relevanti-lehayom-491.wmv" TargetMode="External"/><Relationship Id="rId608" Type="http://schemas.openxmlformats.org/officeDocument/2006/relationships/hyperlink" Target="http://files.kabbalahmedia.info/video/heb_o_rav_2015-01-15_clip_haim-hadashim_lizrom-im-tanah-500.wmv" TargetMode="External"/><Relationship Id="rId609" Type="http://schemas.openxmlformats.org/officeDocument/2006/relationships/hyperlink" Target="http://files.kabbalahmedia.info/download/video/heb_o_rav_2015-01-15_clip_haim-hadashim_lefatzeah-kod-501.wmv" TargetMode="External"/><Relationship Id="rId610" Type="http://schemas.openxmlformats.org/officeDocument/2006/relationships/hyperlink" Target="http://files.kabbalahmedia.info/download/video/heb_o_rav_2015-01-15_clip_haim-hadashim_lilmod-sfat-ashpaa-501.wmv" TargetMode="External"/><Relationship Id="rId611" Type="http://schemas.openxmlformats.org/officeDocument/2006/relationships/hyperlink" Target="http://files.kabbalahmedia.info/video/heb_o_rav_2015-01-15_clip_haim-hadashim_safa-shel-tanah-501.wmv" TargetMode="External"/><Relationship Id="rId612" Type="http://schemas.openxmlformats.org/officeDocument/2006/relationships/hyperlink" Target="http://files.kabbalahmedia.info/video/heb_o_rav_2015-01-15_clip_haim-hadashim_lirot-akol-bifnim-501.wmv" TargetMode="External"/><Relationship Id="rId613" Type="http://schemas.openxmlformats.org/officeDocument/2006/relationships/hyperlink" Target="http://files.kabbalahmedia.info/video/heb_o_rav_2015-01-22_clip_haim-hadashim_yahas-letanah-507.wmv" TargetMode="External"/><Relationship Id="rId614" Type="http://schemas.openxmlformats.org/officeDocument/2006/relationships/hyperlink" Target="http://files.kabbalahmedia.info/video/heb_o_rav_2015-01-22_clip_haim-hadashim_sifrei-kodesh-507.wmv" TargetMode="External"/><Relationship Id="rId615" Type="http://schemas.openxmlformats.org/officeDocument/2006/relationships/hyperlink" Target="http://files.kabbalahmedia.info/download/video/heb_o_rav_2015-01-22_clip_haim-hadashim_sfat-anafim-507.wmv" TargetMode="External"/><Relationship Id="rId616" Type="http://schemas.openxmlformats.org/officeDocument/2006/relationships/hyperlink" Target="http://files.kabbalahmedia.info/video/heb_o_rav_2015-01-22_clip_haim-hadashim_legalot-velehakir-508.wmv" TargetMode="External"/><Relationship Id="rId617" Type="http://schemas.openxmlformats.org/officeDocument/2006/relationships/hyperlink" Target="http://files.kabbalahmedia.info/video/heb_o_rav_2015-01-22_clip_haim-hadashim_lehakir-koah-elion-508.wmv" TargetMode="External"/><Relationship Id="rId618" Type="http://schemas.openxmlformats.org/officeDocument/2006/relationships/hyperlink" Target="http://files.kabbalahmedia.info/video/heb_o_rav_2015-01-22_clip_haim-hadashim_ma-katuv-betanah-508.wmv" TargetMode="External"/><Relationship Id="rId619" Type="http://schemas.openxmlformats.org/officeDocument/2006/relationships/hyperlink" Target="http://files.kabbalahmedia.info/download/video/heb_o_rav_2015-03-22_clip_haim-hadashim_deot-shonot-537.wmv" TargetMode="External"/><Relationship Id="rId620" Type="http://schemas.openxmlformats.org/officeDocument/2006/relationships/hyperlink" Target="http://files.kabbalahmedia.info/download/video/heb_o_rav_2015-03-22_clip_haim-hadashim_akara-atzmit-537.wmv" TargetMode="External"/><Relationship Id="rId621" Type="http://schemas.openxmlformats.org/officeDocument/2006/relationships/hyperlink" Target="http://files.kabbalahmedia.info/download/video/heb_o_rav_2015-03-22_clip_haim-hadashim_ahava-meal-shoni-537.wmv" TargetMode="External"/><Relationship Id="rId622" Type="http://schemas.openxmlformats.org/officeDocument/2006/relationships/hyperlink" Target="http://files.kabbalahmedia.info/download/files/heb_o_rav_2016-01-07_clip_haim-hadashim_sfat-anafim-672.mp4" TargetMode="External"/><Relationship Id="rId623" Type="http://schemas.openxmlformats.org/officeDocument/2006/relationships/hyperlink" Target="http://files.kabbalahmedia.info/download/files/heb_o_rav_2016-01-07_clip_haim-hadashim_yesh-mashehu-aher-672.mp4" TargetMode="External"/><Relationship Id="rId624" Type="http://schemas.openxmlformats.org/officeDocument/2006/relationships/hyperlink" Target="http://files.kabbalahmedia.info/download/files/heb_o_rav_2016-01-07_clip_haim-hadashim_borut-beyahas-673.mp4" TargetMode="External"/><Relationship Id="rId625" Type="http://schemas.openxmlformats.org/officeDocument/2006/relationships/hyperlink" Target="http://files.kabbalahmedia.info/download/files/heb_o_rav_2016-01-07_clip_haim-hadashim_leitkasher-le-eliyon-673.mp4" TargetMode="External"/><Relationship Id="rId626" Type="http://schemas.openxmlformats.org/officeDocument/2006/relationships/hyperlink" Target="http://files.kabbalahmedia.info/download/files/heb_o_rav_2016-01-07_clip_haim-hadashim_lehakir-maarehet-nihul-673.mp4" TargetMode="External"/><Relationship Id="rId627" Type="http://schemas.openxmlformats.org/officeDocument/2006/relationships/hyperlink" Target="http://files.kabbalahmedia.info/download/files/heb_o_rav_2016-01-07_clip_haim-hadashim_yahas-le-tora-673.mp4" TargetMode="External"/><Relationship Id="rId628" Type="http://schemas.openxmlformats.org/officeDocument/2006/relationships/hyperlink" Target="http://files.kabbalahmedia.info/download/files/heb_o_rav_2016-01-07_clip_haim-hadashim_ego-ihuti-673.mp4" TargetMode="External"/><Relationship Id="rId629" Type="http://schemas.openxmlformats.org/officeDocument/2006/relationships/hyperlink" Target="http://files.kabbalahmedia.info/download/files/heb_o_rav_2016-01-07_clip_haim-hadashim_613-hutei-kesher-673.mp4" TargetMode="External"/><Relationship Id="rId630" Type="http://schemas.openxmlformats.org/officeDocument/2006/relationships/hyperlink" Target="http://files.kabbalahmedia.info/download/files/heb_o_rav_2016-01-07_clip_haim-hadashim_yahas-tov-673.mp4" TargetMode="External"/><Relationship Id="rId631" Type="http://schemas.openxmlformats.org/officeDocument/2006/relationships/hyperlink" Target="http://files.kabbalahmedia.info/video/heb_o_rav_2013-06-27_clip_haim-hadashim_ani-levad-203.wmv" TargetMode="External"/><Relationship Id="rId632" Type="http://schemas.openxmlformats.org/officeDocument/2006/relationships/hyperlink" Target="http://files.kabbalahmedia.info/video/heb_o_rav_2013-06-27_clip_haim-hadashim_lelo-mehuyavut-203.wmv" TargetMode="External"/><Relationship Id="rId633" Type="http://schemas.openxmlformats.org/officeDocument/2006/relationships/hyperlink" Target="http://files.kabbalahmedia.info/video/heb_o_rav_2013-06-27_clip_haim-hadashim_ein-sipuk-204.wmv" TargetMode="External"/><Relationship Id="rId634" Type="http://schemas.openxmlformats.org/officeDocument/2006/relationships/hyperlink" Target="http://files.kabbalahmedia.info/video/heb_o_rav_2013-06-27_clip_haim-hadashim_mibodedut-lekesher-204.wmv" TargetMode="External"/><Relationship Id="rId635" Type="http://schemas.openxmlformats.org/officeDocument/2006/relationships/hyperlink" Target="http://files.kabbalahmedia.info/video/heb_o_rav_2013-06-27_clip_haim-hadashim_leitbatel-besadna-204.wmv" TargetMode="External"/><Relationship Id="rId636" Type="http://schemas.openxmlformats.org/officeDocument/2006/relationships/hyperlink" Target="http://files.kabbalahmedia.info/video/heb_o_rav_2013-06-27_clip_haim-hadashim_hukei-sadna-2-204.wmv" TargetMode="External"/><Relationship Id="rId637" Type="http://schemas.openxmlformats.org/officeDocument/2006/relationships/hyperlink" Target="http://files.kabbalahmedia.info/video/heb_o_rav_2013-06-27_clip_haim-hadashim_hukei-sadna-1-204.wmv" TargetMode="External"/><Relationship Id="rId638" Type="http://schemas.openxmlformats.org/officeDocument/2006/relationships/hyperlink" Target="http://files.kabbalahmedia.info/download/video/heb_o_rav_2013-06-30_clip_haim-hadashim_itkashrut-leanashim-205.wmv" TargetMode="External"/><Relationship Id="rId639" Type="http://schemas.openxmlformats.org/officeDocument/2006/relationships/hyperlink" Target="http://files.kabbalahmedia.info/download/video/heb_o_rav_2013-06-30_clip_haim-hadashim_inian-askama-205.wmv" TargetMode="External"/><Relationship Id="rId640" Type="http://schemas.openxmlformats.org/officeDocument/2006/relationships/hyperlink" Target="http://files.kabbalahmedia.info/download/video/heb_o_rav_2013-06-30_clip_haim-hadashim_atzmaut-bemishpaha-205.wmv" TargetMode="External"/><Relationship Id="rId641" Type="http://schemas.openxmlformats.org/officeDocument/2006/relationships/hyperlink" Target="http://files.kabbalahmedia.info/download/video/heb_o_rav_2013-06-30_clip_haim-hadashim_leiyot-hore-205.wmv" TargetMode="External"/><Relationship Id="rId642" Type="http://schemas.openxmlformats.org/officeDocument/2006/relationships/hyperlink" Target="http://files.kabbalahmedia.info/download/video/heb_o_rav_2013-06-30_clip_haim-hadashim_tafkido-shel-hore-205.wmv" TargetMode="External"/><Relationship Id="rId643" Type="http://schemas.openxmlformats.org/officeDocument/2006/relationships/hyperlink" Target="http://files.kabbalahmedia.info/download/video/heb_o_rav_2013-06-30_clip_haim-hadashim_madrega-tahtona-veeliona-205.wmv" TargetMode="External"/><Relationship Id="rId644" Type="http://schemas.openxmlformats.org/officeDocument/2006/relationships/hyperlink" Target="http://files.kabbalahmedia.info/download/video/heb_o_rav_2013-06-30_clip_haim-hadashim_shayahut-lekvutza-205.wmv" TargetMode="External"/><Relationship Id="rId645" Type="http://schemas.openxmlformats.org/officeDocument/2006/relationships/hyperlink" Target="http://files.kabbalahmedia.info/download/video/heb_o_rav_2013-07-02_clip_haim-hadashim_mishpaha-tluya-bekol-ehad-205.wmv" TargetMode="External"/><Relationship Id="rId646" Type="http://schemas.openxmlformats.org/officeDocument/2006/relationships/hyperlink" Target="http://files.kabbalahmedia.info/download/video/heb_o_rav_2013-06-30_clip_haim-hadashim_itkashrut-beigul-206.wmv" TargetMode="External"/><Relationship Id="rId647" Type="http://schemas.openxmlformats.org/officeDocument/2006/relationships/hyperlink" Target="http://files.kabbalahmedia.info/download/video/heb_o_rav_2013-06-30_clip_haim-hadashim_lashir-yahad-206.wmv" TargetMode="External"/><Relationship Id="rId648" Type="http://schemas.openxmlformats.org/officeDocument/2006/relationships/hyperlink" Target="http://files.kabbalahmedia.info/download/video/heb_o_rav_2013-06-30_clip_haim-hadashim_kesher-dereh-yeladim-206.wmv" TargetMode="External"/><Relationship Id="rId649" Type="http://schemas.openxmlformats.org/officeDocument/2006/relationships/hyperlink" Target="http://files.kabbalahmedia.info/download/video/heb_o_rav_2013-06-30_clip_haim-hadashim_olam-taharuti-206.wmv" TargetMode="External"/><Relationship Id="rId650" Type="http://schemas.openxmlformats.org/officeDocument/2006/relationships/hyperlink" Target="http://files.kabbalahmedia.info/download/video/heb_o_rav_2013-06-30_clip_haim-hadashim_leshanot-shita-206.wmv" TargetMode="External"/><Relationship Id="rId651" Type="http://schemas.openxmlformats.org/officeDocument/2006/relationships/hyperlink" Target="http://files.kabbalahmedia.info/download/video/heb_o_rav_2013-06-30_clip_haim-hadashim_hiperaktiviyutt-206.wmv" TargetMode="External"/><Relationship Id="rId652" Type="http://schemas.openxmlformats.org/officeDocument/2006/relationships/hyperlink" Target="http://files.kabbalahmedia.info/download/video/heb_o_rav_2013-07-02_clip_haim-hadashim_hizukim-hadadiim-207.wmv" TargetMode="External"/><Relationship Id="rId653" Type="http://schemas.openxmlformats.org/officeDocument/2006/relationships/hyperlink" Target="http://files.kabbalahmedia.info/download/video/heb_o_rav_2013-07-02_clip_haim-hadashim_gisha-nehona-207.wmv" TargetMode="External"/><Relationship Id="rId654" Type="http://schemas.openxmlformats.org/officeDocument/2006/relationships/hyperlink" Target="http://files.kabbalahmedia.info/download/video/heb_o_rav_2013-07-02_clip_haim-hadashim_adam-integrali-207.wmv" TargetMode="External"/><Relationship Id="rId655" Type="http://schemas.openxmlformats.org/officeDocument/2006/relationships/hyperlink" Target="http://files.kabbalahmedia.info/download/video/heb_o_rav_2013-07-02_clip_haim-hadashim_mishak-207.wmv" TargetMode="External"/><Relationship Id="rId656" Type="http://schemas.openxmlformats.org/officeDocument/2006/relationships/hyperlink" Target="http://files.kabbalahmedia.info/video/heb_o_rav_2013-07-02_clip_haim-hadashim_gvul-haham-208.wmv" TargetMode="External"/><Relationship Id="rId657" Type="http://schemas.openxmlformats.org/officeDocument/2006/relationships/hyperlink" Target="http://files.kabbalahmedia.info/video/heb_o_rav_2013-07-02_clip_haim-hadashim_busha-208.wmv" TargetMode="External"/><Relationship Id="rId658" Type="http://schemas.openxmlformats.org/officeDocument/2006/relationships/hyperlink" Target="http://files.kabbalahmedia.info/download/video/heb_o_rav_2013-08-13_clip_haim-hadashim_hilukei-deot-208.wmv" TargetMode="External"/><Relationship Id="rId659" Type="http://schemas.openxmlformats.org/officeDocument/2006/relationships/hyperlink" Target="http://files.kabbalahmedia.info/download/video/heb_o_rav_2013-07-02_clip_haim-hadashim_riv-bein-yeladim-208.wmv" TargetMode="External"/><Relationship Id="rId660" Type="http://schemas.openxmlformats.org/officeDocument/2006/relationships/hyperlink" Target="http://files.kabbalahmedia.info/download/files/heb_o_rav_2013-07-16_clip_haim-hadashim_prasim-eyumim-209.mp4" TargetMode="External"/><Relationship Id="rId661" Type="http://schemas.openxmlformats.org/officeDocument/2006/relationships/hyperlink" Target="http://files.kabbalahmedia.info/video/heb_o_rav_2013-07-16_clip_haim-hadashim_ledaber-bakol-209.wmv" TargetMode="External"/><Relationship Id="rId662" Type="http://schemas.openxmlformats.org/officeDocument/2006/relationships/hyperlink" Target="http://files.kabbalahmedia.info/download/files/heb_o_rav_2013-07-16_clip_haim-hadashim_lama-gvulot-209.mp4" TargetMode="External"/><Relationship Id="rId663" Type="http://schemas.openxmlformats.org/officeDocument/2006/relationships/hyperlink" Target="http://files.kabbalahmedia.info/download/files/heb_o_rav_2013-07-16_clip_haim-hadashim_kniyot-im-yeled-209.mp4" TargetMode="External"/><Relationship Id="rId664" Type="http://schemas.openxmlformats.org/officeDocument/2006/relationships/hyperlink" Target="http://files.kabbalahmedia.info/download/files/heb_o_rav_2013-07-21_clip_haim-hadashim_masahim-211.mp4" TargetMode="External"/><Relationship Id="rId665" Type="http://schemas.openxmlformats.org/officeDocument/2006/relationships/hyperlink" Target="http://files.kabbalahmedia.info/download/files/heb_o_rav_2013-07-21_clip_haim-hadashim_maavar-legan-yeladim-211.mp4" TargetMode="External"/><Relationship Id="rId666" Type="http://schemas.openxmlformats.org/officeDocument/2006/relationships/hyperlink" Target="http://files.kabbalahmedia.info/download/files/heb_o_rav_2013-07-21_clip_haim-hadashim_maavar-lebeit-sefer-211.mp4" TargetMode="External"/><Relationship Id="rId667" Type="http://schemas.openxmlformats.org/officeDocument/2006/relationships/hyperlink" Target="http://files.kabbalahmedia.info/download/video/heb_o_rav_2013-09-03_clip_haim-hadashim_itrahavut-mishpaha-2-212.wmv" TargetMode="External"/><Relationship Id="rId668" Type="http://schemas.openxmlformats.org/officeDocument/2006/relationships/hyperlink" Target="http://files.kabbalahmedia.info/download/video/heb_o_rav_2013-09-03_clip_haim-hadashim_itrahavut-mishpaha-1-212.wmv" TargetMode="External"/><Relationship Id="rId669" Type="http://schemas.openxmlformats.org/officeDocument/2006/relationships/hyperlink" Target="http://files.kabbalahmedia.info/download/video/heb_o_rav_2013-09-03_clip_haim-hadashim_itrahavut-mishpaha-3-212.wmv" TargetMode="External"/><Relationship Id="rId670" Type="http://schemas.openxmlformats.org/officeDocument/2006/relationships/hyperlink" Target="http://files.kabbalahmedia.info/download/files/heb_o_rav_2013-08-01_clip_haim-hadashim_klafim-218.mp4" TargetMode="External"/><Relationship Id="rId671" Type="http://schemas.openxmlformats.org/officeDocument/2006/relationships/hyperlink" Target="http://files.kabbalahmedia.info/files/heb_o_rav_2013-08-01_clip_haim-hadashim_shinuyim-218.mp4" TargetMode="External"/><Relationship Id="rId672" Type="http://schemas.openxmlformats.org/officeDocument/2006/relationships/hyperlink" Target="http://files.kabbalahmedia.info/download/files/heb_o_rav_2013-08-01_clip_haim-hadashim_yaldut-bagrut-218.mp4" TargetMode="External"/><Relationship Id="rId673" Type="http://schemas.openxmlformats.org/officeDocument/2006/relationships/hyperlink" Target="http://files.kabbalahmedia.info/files/heb_o_rav_2013-08-01_clip_haim-hadashim_pitaron-be-hibur-219.mp4" TargetMode="External"/><Relationship Id="rId674" Type="http://schemas.openxmlformats.org/officeDocument/2006/relationships/hyperlink" Target="http://files.kabbalahmedia.info/download/files/heb_o_rav_2013-08-01_clip_haim-hadashim_haverim-hahamim-219.mp4" TargetMode="External"/><Relationship Id="rId675" Type="http://schemas.openxmlformats.org/officeDocument/2006/relationships/hyperlink" Target="http://files.kabbalahmedia.info/download/files/heb_o_rav_2013-08-01_clip_haim-hadashim_sipur-219.mp4" TargetMode="External"/><Relationship Id="rId676" Type="http://schemas.openxmlformats.org/officeDocument/2006/relationships/hyperlink" Target="http://files.kabbalahmedia.info/download/files/heb_o_rav_2013-11-27_clip_haim-hadashim_portzim-gvulot-262.mp4" TargetMode="External"/><Relationship Id="rId677" Type="http://schemas.openxmlformats.org/officeDocument/2006/relationships/hyperlink" Target="http://files.kabbalahmedia.info/download/files/heb_o_rav_2013-11-28_clip_haim-hadashim_enushut-bat-20-263.mp4" TargetMode="External"/><Relationship Id="rId678" Type="http://schemas.openxmlformats.org/officeDocument/2006/relationships/hyperlink" Target="http://files.kabbalahmedia.info/download/files/heb_o_rav_2013-11-28_clip_haim-hadashim_rosh-meal-guf-263.mp4" TargetMode="External"/><Relationship Id="rId679" Type="http://schemas.openxmlformats.org/officeDocument/2006/relationships/hyperlink" Target="http://files.kabbalahmedia.info/download/files/heb_o_rav_2013-11-28_clip_haim-hadashim_adam-263.mp4" TargetMode="External"/><Relationship Id="rId680" Type="http://schemas.openxmlformats.org/officeDocument/2006/relationships/hyperlink" Target="http://files.kabbalahmedia.info/files/heb_o_rav_2013-11-29_clip_haim-hadashim_sakranut-264.mp4" TargetMode="External"/><Relationship Id="rId681" Type="http://schemas.openxmlformats.org/officeDocument/2006/relationships/hyperlink" Target="http://files.kabbalahmedia.info/files/heb_o_rav_2013-11-29_clip_haim-hadashim_plus-minus-264.mp4" TargetMode="External"/><Relationship Id="rId682" Type="http://schemas.openxmlformats.org/officeDocument/2006/relationships/hyperlink" Target="http://files.kabbalahmedia.info/download/files/heb_o_rav_2013-11-29_clip_haim-hadashim_dargat-medaber-264.mp4" TargetMode="External"/><Relationship Id="rId683" Type="http://schemas.openxmlformats.org/officeDocument/2006/relationships/hyperlink" Target="http://files.kabbalahmedia.info/download/files/heb_o_rav_2013-12-22_clip_haim-hadashim_pi-miliyard-272.mp4" TargetMode="External"/><Relationship Id="rId684" Type="http://schemas.openxmlformats.org/officeDocument/2006/relationships/hyperlink" Target="http://files.kabbalahmedia.info/download/files/heb_o_rav_2013-12-22_clip_haim-hadashim_hibur-pnimi-272.mp4" TargetMode="External"/><Relationship Id="rId685" Type="http://schemas.openxmlformats.org/officeDocument/2006/relationships/hyperlink" Target="http://files.kabbalahmedia.info/download/files/heb_o_rav_2013-12-23_clip_haim-hadashim_oyev-meshutaf-273.mp4" TargetMode="External"/><Relationship Id="rId686" Type="http://schemas.openxmlformats.org/officeDocument/2006/relationships/hyperlink" Target="http://files.kabbalahmedia.info/download/files/heb_o_rav_2013-12-23_clip_haim-hadashim_kesher-ruhani-ehad-273.mp4" TargetMode="External"/><Relationship Id="rId687" Type="http://schemas.openxmlformats.org/officeDocument/2006/relationships/hyperlink" Target="http://files.kabbalahmedia.info/video/heb_o_rav_2015-02-15_clip_haim-hadashim_mishpaha-ima-isha-521.wmv" TargetMode="External"/><Relationship Id="rId688" Type="http://schemas.openxmlformats.org/officeDocument/2006/relationships/hyperlink" Target="http://files.kabbalahmedia.info/video/heb_o_rav_2015-02-15_clip_haim-hadashim_kulanu-mishpaha-ahat-521.wmv" TargetMode="External"/><Relationship Id="rId689" Type="http://schemas.openxmlformats.org/officeDocument/2006/relationships/hyperlink" Target="http://files.kabbalahmedia.info/video/heb_o_rav_2015-02-15_clip_haim-hadashim_ish-veisha-shhena-beineihem-521.wmv" TargetMode="External"/><Relationship Id="rId690" Type="http://schemas.openxmlformats.org/officeDocument/2006/relationships/hyperlink" Target="http://files.kabbalahmedia.info/video/heb_o_rav_2015-02-15_clip_haim-hadashim_tmiha-hevratit-522.wmv" TargetMode="External"/><Relationship Id="rId691" Type="http://schemas.openxmlformats.org/officeDocument/2006/relationships/hyperlink" Target="http://files.kabbalahmedia.info/video/heb_o_rav_2015-02-15_clip_haim-hadashim_matai-ihiye-pitaron-522.wmv" TargetMode="External"/><Relationship Id="rId692" Type="http://schemas.openxmlformats.org/officeDocument/2006/relationships/hyperlink" Target="http://files.kabbalahmedia.info/download/video/heb_o_rav_2015-02-15_clip_haim-hadashim_hevrat-haatid-522.wmv" TargetMode="External"/><Relationship Id="rId693" Type="http://schemas.openxmlformats.org/officeDocument/2006/relationships/hyperlink" Target="http://files.kabbalahmedia.info/files/heb_o_rav_2015-06-23_clip_haim-hadashim_gisha-lehibur-589.mp4" TargetMode="External"/><Relationship Id="rId694" Type="http://schemas.openxmlformats.org/officeDocument/2006/relationships/hyperlink" Target="http://files.kabbalahmedia.info/download/files/heb_o_rav_2015-06-23_clip_haim-hadashim_tzfifut-589.mp4" TargetMode="External"/><Relationship Id="rId695" Type="http://schemas.openxmlformats.org/officeDocument/2006/relationships/hyperlink" Target="http://files.kabbalahmedia.info/files/heb_o_rav_2015-06-23_clip_haim-hadashim_lehahin-yaldeinu-589.mp4" TargetMode="External"/><Relationship Id="rId696" Type="http://schemas.openxmlformats.org/officeDocument/2006/relationships/hyperlink" Target="http://files.kabbalahmedia.info/download/files/heb_o_rav_2015-06-23_clip_haim-hadashim_atzlaha-meshutefet-590.mp4" TargetMode="External"/><Relationship Id="rId697" Type="http://schemas.openxmlformats.org/officeDocument/2006/relationships/hyperlink" Target="http://files.kabbalahmedia.info/files/heb_o_rav_2015-06-23_clip_haim-hadashim_livnot-adam-590.mp4" TargetMode="External"/><Relationship Id="rId698" Type="http://schemas.openxmlformats.org/officeDocument/2006/relationships/hyperlink" Target="http://files.kabbalahmedia.info/files/heb_o_rav_2015-06-23_clip_haim-hadashim_yeda-shel-kulam-590.mp4" TargetMode="External"/><Relationship Id="rId699" Type="http://schemas.openxmlformats.org/officeDocument/2006/relationships/hyperlink" Target="http://files.kabbalahmedia.info/files/heb_o_rav_2015-06-23_clip_haim-hadashim_kitat-start-ap-590.mp4" TargetMode="External"/><Relationship Id="rId700" Type="http://schemas.openxmlformats.org/officeDocument/2006/relationships/hyperlink" Target="http://files.kabbalahmedia.info/download/files/heb_o_rav_2015-08-25_clip_haim-hadashim_eih-libnot-beit-sefer-614.mp4" TargetMode="External"/><Relationship Id="rId701" Type="http://schemas.openxmlformats.org/officeDocument/2006/relationships/hyperlink" Target="http://files.kabbalahmedia.info/download/files/heb_o_rav_2015-08-25_clip_haim-hadashim_beit-sefer-shel-hayom-614.mp4" TargetMode="External"/><Relationship Id="rId702" Type="http://schemas.openxmlformats.org/officeDocument/2006/relationships/hyperlink" Target="http://files.kabbalahmedia.info/download/files/heb_o_rav_2015-08-25_clip_haim-hadashim_livnot-adam-614.mp4" TargetMode="External"/><Relationship Id="rId703" Type="http://schemas.openxmlformats.org/officeDocument/2006/relationships/hyperlink" Target="http://files.kabbalahmedia.info/download/files/heb_o_rav_2015-08-25_clip_haim-hadashim_beit-sefer-lomutam-615.mp4" TargetMode="External"/><Relationship Id="rId704" Type="http://schemas.openxmlformats.org/officeDocument/2006/relationships/hyperlink" Target="http://files.kabbalahmedia.info/download/files/heb_o_rav_2015-08-25_clip_haim-hadashim_kesher-yadiduti-615.mp4" TargetMode="External"/><Relationship Id="rId705" Type="http://schemas.openxmlformats.org/officeDocument/2006/relationships/hyperlink" Target="http://files.kabbalahmedia.info/download/files/heb_o_rav_2015-08-25_clip_haim-hadashim_leeilu-arahim-615.mp4" TargetMode="External"/><Relationship Id="rId706" Type="http://schemas.openxmlformats.org/officeDocument/2006/relationships/hyperlink" Target="http://files.kabbalahmedia.info/download/files/heb_o_rav_2015-08-25_clip_haim-hadashim_beit-sefer-atidi-615.mp4" TargetMode="External"/><Relationship Id="rId707" Type="http://schemas.openxmlformats.org/officeDocument/2006/relationships/hyperlink" Target="http://files.kabbalahmedia.info/download/files/heb_o_rav_2015-08-25_clip_haim-hadashim_talmid-mutzlah-615.mp4" TargetMode="External"/><Relationship Id="rId708" Type="http://schemas.openxmlformats.org/officeDocument/2006/relationships/hyperlink" Target="http://files.kabbalahmedia.info/download/files/heb_o_rav_2015-08-25_clip_haim-hadashim_yahas-lelimud-615.mp4" TargetMode="External"/><Relationship Id="rId709" Type="http://schemas.openxmlformats.org/officeDocument/2006/relationships/hyperlink" Target="http://files.kabbalahmedia.info/download/files/heb_o_rav_2015-08-30_clip_haim-hadashim_leshaper-maamad-more-618.mp4" TargetMode="External"/><Relationship Id="rId710" Type="http://schemas.openxmlformats.org/officeDocument/2006/relationships/hyperlink" Target="http://files.kabbalahmedia.info/download/files/heb_o_rav_2015-08-30_clip_haim-hadashim_ramat-asahar-lemore-618.mp4" TargetMode="External"/><Relationship Id="rId711" Type="http://schemas.openxmlformats.org/officeDocument/2006/relationships/hyperlink" Target="http://files.kabbalahmedia.info/download/files/heb_o_rav_2015-08-30_clip_haim-hadashim_more-dereh-619.mp4" TargetMode="External"/><Relationship Id="rId712" Type="http://schemas.openxmlformats.org/officeDocument/2006/relationships/hyperlink" Target="http://files.kabbalahmedia.info/download/files/heb_o_rav_2015-08-30_clip_haim-hadashim_tafkido-shel-more-619.mp4" TargetMode="External"/><Relationship Id="rId713" Type="http://schemas.openxmlformats.org/officeDocument/2006/relationships/hyperlink" Target="http://files.kabbalahmedia.info/download/files/heb_o_rav_2015-08-30_clip_haim-hadashim_lean-lehaven-619.mp4" TargetMode="External"/><Relationship Id="rId714" Type="http://schemas.openxmlformats.org/officeDocument/2006/relationships/hyperlink" Target="http://files.kabbalahmedia.info/video/heb_o_rav_2013-08-15_clip_haim-hadashim_taanug-shelo-nigmar-222.wmv" TargetMode="External"/><Relationship Id="rId715" Type="http://schemas.openxmlformats.org/officeDocument/2006/relationships/hyperlink" Target="http://files.kabbalahmedia.info/video/heb_o_rav_2013-08-15_clip_haim-hadashim_mekorot-osher-hadashim-222.wmv" TargetMode="External"/><Relationship Id="rId716" Type="http://schemas.openxmlformats.org/officeDocument/2006/relationships/hyperlink" Target="http://files.kabbalahmedia.info/download/video/heb_o_rav_2013-08-15_clip_haim-hadashim_lahtoh-makor-taanug-223.wmv" TargetMode="External"/><Relationship Id="rId717" Type="http://schemas.openxmlformats.org/officeDocument/2006/relationships/hyperlink" Target="http://files.kabbalahmedia.info/download/files/heb_o_rav_2013-08-15_clip_haim-hadashim_kadur-ahava-223.mp4" TargetMode="External"/><Relationship Id="rId718" Type="http://schemas.openxmlformats.org/officeDocument/2006/relationships/hyperlink" Target="http://files.kabbalahmedia.info/files/heb_o_rav_2013-09-03_clip_haim-hadashim_klal-aklalim-225.mp4" TargetMode="External"/><Relationship Id="rId719" Type="http://schemas.openxmlformats.org/officeDocument/2006/relationships/hyperlink" Target="http://files.kabbalahmedia.info/download/video/heb_o_rav_2013-09-03_clip_haim-hadashim_ein-ra-226.wmv" TargetMode="External"/><Relationship Id="rId720" Type="http://schemas.openxmlformats.org/officeDocument/2006/relationships/hyperlink" Target="http://files.kabbalahmedia.info/download/video/heb_o_rav_2013-09-03_clip_haim-hadashim_lekabel-ma-shemitgale-226.wmv" TargetMode="External"/><Relationship Id="rId721" Type="http://schemas.openxmlformats.org/officeDocument/2006/relationships/hyperlink" Target="http://files.kabbalahmedia.info/download/video/heb_o_rav_2013-09-03_clip_haim-hadashim_oser-ve-oser-226.wmv" TargetMode="External"/><Relationship Id="rId722" Type="http://schemas.openxmlformats.org/officeDocument/2006/relationships/hyperlink" Target="http://files.kabbalahmedia.info/download/files/heb_o_rav_2013-09-08_clip_haim-hadashim_rak-ahava-227.mp4" TargetMode="External"/><Relationship Id="rId723" Type="http://schemas.openxmlformats.org/officeDocument/2006/relationships/hyperlink" Target="http://files.kabbalahmedia.info/download/files/heb_o_rav_2013-09-08_clip_haim-hadashim_hom-beinenu-227.mp4" TargetMode="External"/><Relationship Id="rId724" Type="http://schemas.openxmlformats.org/officeDocument/2006/relationships/hyperlink" Target="http://files.kabbalahmedia.info/download/files/heb_o_rav_2013-09-08_clip_haim-hadashim_meushar-kmo-yeled-228.mp4" TargetMode="External"/><Relationship Id="rId725" Type="http://schemas.openxmlformats.org/officeDocument/2006/relationships/hyperlink" Target="http://files.kabbalahmedia.info/files/heb_o_rav_2013-09-08_clip_haim-hadashim_sadnat-bank-228.mp4" TargetMode="External"/><Relationship Id="rId726" Type="http://schemas.openxmlformats.org/officeDocument/2006/relationships/hyperlink" Target="http://files.kabbalahmedia.info/download/files/heb_o_rav_2013-09-12_clip_haim-hadashim_atzlaha-egoistit-230.mp4" TargetMode="External"/><Relationship Id="rId727" Type="http://schemas.openxmlformats.org/officeDocument/2006/relationships/hyperlink" Target="http://files.kabbalahmedia.info/download/video/heb_o_rav_2013-09-12_clip_haim-hadashim_kadillak-230.wmv" TargetMode="External"/><Relationship Id="rId728" Type="http://schemas.openxmlformats.org/officeDocument/2006/relationships/hyperlink" Target="http://files.kabbalahmedia.info/files/heb_o_rav_2013-09-12_clip_haim-hadashim_atzlaha-meshutefet-230.mp4" TargetMode="External"/><Relationship Id="rId729" Type="http://schemas.openxmlformats.org/officeDocument/2006/relationships/hyperlink" Target="http://files.kabbalahmedia.info/download/files/heb_o_rav_2013-09-29_clip_haim-hadashim_briim-lo-meusharim-231.mp4" TargetMode="External"/><Relationship Id="rId730" Type="http://schemas.openxmlformats.org/officeDocument/2006/relationships/hyperlink" Target="http://files.kabbalahmedia.info/download/files/heb_o_rav_2013-09-29_clip_haim-hadashim_meal-ego-231.mp4" TargetMode="External"/><Relationship Id="rId731" Type="http://schemas.openxmlformats.org/officeDocument/2006/relationships/hyperlink" Target="http://files.kabbalahmedia.info/download/files/heb_o_rav_2013-09-29_clip_haim-hadashim_mirutz-lelo-totzaa-231.mp4" TargetMode="External"/><Relationship Id="rId732" Type="http://schemas.openxmlformats.org/officeDocument/2006/relationships/hyperlink" Target="http://files.kabbalahmedia.info/download/files/heb_o_rav_2013-09-29_clip_haim-hadashim_yeladim-nehim-231.mp4" TargetMode="External"/><Relationship Id="rId733" Type="http://schemas.openxmlformats.org/officeDocument/2006/relationships/hyperlink" Target="http://files.kabbalahmedia.info/download/files/heb_o_rav_2013-09-29_clip_haim-hadashim_teva-ego-ra-232.mp4" TargetMode="External"/><Relationship Id="rId734" Type="http://schemas.openxmlformats.org/officeDocument/2006/relationships/hyperlink" Target="http://files.kabbalahmedia.info/download/files/heb_o_rav_2013-09-29_clip_haim-hadashim_yahasim-232.mp4" TargetMode="External"/><Relationship Id="rId735" Type="http://schemas.openxmlformats.org/officeDocument/2006/relationships/hyperlink" Target="http://files.kabbalahmedia.info/download/files/heb_o_rav_2013-09-29_clip_haim-hadashim_hoser-yahasim-tovim-232.mp4" TargetMode="External"/><Relationship Id="rId736" Type="http://schemas.openxmlformats.org/officeDocument/2006/relationships/hyperlink" Target="http://files.kabbalahmedia.info/download/files/heb_o_rav_2013-09-29_clip_haim-hadashim_goral-232.mp4" TargetMode="External"/><Relationship Id="rId737" Type="http://schemas.openxmlformats.org/officeDocument/2006/relationships/hyperlink" Target="http://files.kabbalahmedia.info/download/files/heb_o_rav_2013-10-06_clip_haim-hadashim_yakum-kmo-rehem-235.mp4" TargetMode="External"/><Relationship Id="rId738" Type="http://schemas.openxmlformats.org/officeDocument/2006/relationships/hyperlink" Target="http://files.kabbalahmedia.info/download/video/heb_o_rav_2013-10-06_clip_haim-hadashim_daat-236.wmv" TargetMode="External"/><Relationship Id="rId739" Type="http://schemas.openxmlformats.org/officeDocument/2006/relationships/hyperlink" Target="http://files.kabbalahmedia.info/download/files/heb_o_rav_2013-10-06_clip_haim-hadashim_hofshi-236.mp4" TargetMode="External"/><Relationship Id="rId740" Type="http://schemas.openxmlformats.org/officeDocument/2006/relationships/hyperlink" Target="http://files.kabbalahmedia.info/video/heb_o_rav_2013-10-10_clip_haim-hadashim_yetziat-mitzraim-239.wmv" TargetMode="External"/><Relationship Id="rId741" Type="http://schemas.openxmlformats.org/officeDocument/2006/relationships/hyperlink" Target="http://files.kabbalahmedia.info/download/files/heb_o_rav_2013-10-10_clip_haim-hadashim_avraham-seret-239.mp4" TargetMode="External"/><Relationship Id="rId742" Type="http://schemas.openxmlformats.org/officeDocument/2006/relationships/hyperlink" Target="http://files.kabbalahmedia.info/download/video/heb_o_rav_2013-10-10_clip_haim-hadashim_beit-avraam-239.wmv" TargetMode="External"/><Relationship Id="rId743" Type="http://schemas.openxmlformats.org/officeDocument/2006/relationships/hyperlink" Target="http://files.kabbalahmedia.info/download/files/heb_o_rav_2013-10-10_clip_haim-hadashim_koah-ahava-239.mp4" TargetMode="External"/><Relationship Id="rId744" Type="http://schemas.openxmlformats.org/officeDocument/2006/relationships/hyperlink" Target="http://files.kabbalahmedia.info/video/heb_o_rav_2013-10-10_clip_haim-hadashim_gan-eden-239.wmv" TargetMode="External"/><Relationship Id="rId745" Type="http://schemas.openxmlformats.org/officeDocument/2006/relationships/hyperlink" Target="http://files.kabbalahmedia.info/download/files/heb_o_rav_2013-10-10_clip_haim-hadashim_hitpathut-datot-239.mp4" TargetMode="External"/><Relationship Id="rId746" Type="http://schemas.openxmlformats.org/officeDocument/2006/relationships/hyperlink" Target="http://files.kabbalahmedia.info/download/files/heb_o_rav_2013-10-10_clip_haim-hadashim_harmonia-240.mp4" TargetMode="External"/><Relationship Id="rId747" Type="http://schemas.openxmlformats.org/officeDocument/2006/relationships/hyperlink" Target="http://files.kabbalahmedia.info/download/files/heb_o_rav_2013-10-13_clip_haim-hadashim_ahava-osher-241.mp4" TargetMode="External"/><Relationship Id="rId748" Type="http://schemas.openxmlformats.org/officeDocument/2006/relationships/hyperlink" Target="http://files.kabbalahmedia.info/download/files/heb_o_rav_2013-10-17_clip_haim-hadashim_hiluk-kefel-242.mp4" TargetMode="External"/><Relationship Id="rId749" Type="http://schemas.openxmlformats.org/officeDocument/2006/relationships/hyperlink" Target="http://files.kabbalahmedia.info/download/files/heb_o_rav_2013-10-17_clip_haim-hadashim_kesher-nahon-243.mp4" TargetMode="External"/><Relationship Id="rId750" Type="http://schemas.openxmlformats.org/officeDocument/2006/relationships/hyperlink" Target="http://files.kabbalahmedia.info/download/files/heb_o_rav_2013-10-17_clip_haim-hadashim_fasebook-243.mp4" TargetMode="External"/><Relationship Id="rId751" Type="http://schemas.openxmlformats.org/officeDocument/2006/relationships/hyperlink" Target="http://files.kabbalahmedia.info/download/video/heb_o_rav_2013-10-20_clip_haim-hadashim_akara-244.wmv" TargetMode="External"/><Relationship Id="rId752" Type="http://schemas.openxmlformats.org/officeDocument/2006/relationships/hyperlink" Target="http://files.kabbalahmedia.info/download/files/heb_o_rav_2013-10-20_clip_haim-hadashim_ma-naase-244.mp4" TargetMode="External"/><Relationship Id="rId753" Type="http://schemas.openxmlformats.org/officeDocument/2006/relationships/hyperlink" Target="http://files.kabbalahmedia.info/download/files/heb_o_rav_2013-10-20_clip_haim-hadashim_yahas-lesviva-244.mp4" TargetMode="External"/><Relationship Id="rId754" Type="http://schemas.openxmlformats.org/officeDocument/2006/relationships/hyperlink" Target="http://files.kabbalahmedia.info/download/files/heb_o_rav_2013-10-20_clip_haim-hadashim_talui-be-kulam-244.mp4" TargetMode="External"/><Relationship Id="rId755" Type="http://schemas.openxmlformats.org/officeDocument/2006/relationships/hyperlink" Target="http://files.kabbalahmedia.info/download/files/heb_o_rav_2013-10-20_clip_haim-hadashim_pitaron-244.mp4" TargetMode="External"/><Relationship Id="rId756" Type="http://schemas.openxmlformats.org/officeDocument/2006/relationships/hyperlink" Target="http://files.kabbalahmedia.info/download/files/heb_o_rav_2013-10-29_clip_haim-hadashim_dor-tzair-245.mp4" TargetMode="External"/><Relationship Id="rId757" Type="http://schemas.openxmlformats.org/officeDocument/2006/relationships/hyperlink" Target="http://files.kabbalahmedia.info/download/files/heb_o_rav_2013-10-29_clip_haim-hadashim_lehargish-ahava-245.mp4" TargetMode="External"/><Relationship Id="rId758" Type="http://schemas.openxmlformats.org/officeDocument/2006/relationships/hyperlink" Target="http://files.kabbalahmedia.info/download/files/heb_o_rav_2013-10-29_clip_haim-hadashim_levarer-ahava-245.mp4" TargetMode="External"/><Relationship Id="rId759" Type="http://schemas.openxmlformats.org/officeDocument/2006/relationships/hyperlink" Target="http://files.kabbalahmedia.info/download/video/heb_o_rav_2013-10-29_clip_haim-hadashim_ptihat-dlatot-245.wmv" TargetMode="External"/><Relationship Id="rId760" Type="http://schemas.openxmlformats.org/officeDocument/2006/relationships/hyperlink" Target="http://files.kabbalahmedia.info/download/video/heb_o_rav_2013-10-29_clip_haim-hadashim_tilmad-osher-245.wmv" TargetMode="External"/><Relationship Id="rId761" Type="http://schemas.openxmlformats.org/officeDocument/2006/relationships/hyperlink" Target="http://files.kabbalahmedia.info/download/video/heb_o_rav_2013-10-29_clip_haim-hadashim_kurs-ahava-245.wmv" TargetMode="External"/><Relationship Id="rId762" Type="http://schemas.openxmlformats.org/officeDocument/2006/relationships/hyperlink" Target="http://files.kabbalahmedia.info/download/video/heb_o_rav_2013-10-29_clip_haim-hadashim_dor-ahava-245.wmv" TargetMode="External"/><Relationship Id="rId763" Type="http://schemas.openxmlformats.org/officeDocument/2006/relationships/hyperlink" Target="http://files.kabbalahmedia.info/download/video/heb_o_rav_2013-10-29_clip_haim-hadashim_bema-lemale-atzmi-245.wmv" TargetMode="External"/><Relationship Id="rId764" Type="http://schemas.openxmlformats.org/officeDocument/2006/relationships/hyperlink" Target="http://files.kabbalahmedia.info/video/heb_o_rav_2013-10-29_clip_haim-hadashim_anaa-miahava-246.wmv" TargetMode="External"/><Relationship Id="rId765" Type="http://schemas.openxmlformats.org/officeDocument/2006/relationships/hyperlink" Target="http://files.kabbalahmedia.info/video/heb_o_rav_2013-10-29_clip_haim-hadashim_anaa-mitpogeget-246.wmv" TargetMode="External"/><Relationship Id="rId766" Type="http://schemas.openxmlformats.org/officeDocument/2006/relationships/hyperlink" Target="http://files.kabbalahmedia.info/download/video/heb_o_rav_2013-08-13_clip_haim-hadashim_haim-meusharim-220.wmv" TargetMode="External"/><Relationship Id="rId767" Type="http://schemas.openxmlformats.org/officeDocument/2006/relationships/hyperlink" Target="http://files.kabbalahmedia.info/download/video/heb_o_rav_2013-08-13_clip_haim-hadashim_mataam-behayeinu-220.wmv" TargetMode="External"/><Relationship Id="rId768" Type="http://schemas.openxmlformats.org/officeDocument/2006/relationships/hyperlink" Target="http://files.kabbalahmedia.info/download/video/heb_o_rav_2013-08-13_clip_haim-hadashim_ma-keday-lirtzot-220.wmv" TargetMode="External"/><Relationship Id="rId769" Type="http://schemas.openxmlformats.org/officeDocument/2006/relationships/hyperlink" Target="http://files.kabbalahmedia.info/download/video/heb_o_rav_2013-08-13_clip_haim-hadashim_osher-tluti-220.wmv" TargetMode="External"/><Relationship Id="rId770" Type="http://schemas.openxmlformats.org/officeDocument/2006/relationships/hyperlink" Target="http://files.kabbalahmedia.info/download/video/heb_o_rav_2013-08-13_clip_haim-hadashim_olam-mekushar-221.wmv" TargetMode="External"/><Relationship Id="rId771" Type="http://schemas.openxmlformats.org/officeDocument/2006/relationships/hyperlink" Target="http://files.kabbalahmedia.info/video/heb_o_rav_2013-10-08_clip_haim-hadashim_leashpia-lekehila-237.wmv" TargetMode="External"/><Relationship Id="rId772" Type="http://schemas.openxmlformats.org/officeDocument/2006/relationships/hyperlink" Target="http://files.kabbalahmedia.info/download/video/heb_o_rav_2013-10-08_clip_haim-hadashim_adam-benigud-leteva-237.wmv" TargetMode="External"/><Relationship Id="rId773" Type="http://schemas.openxmlformats.org/officeDocument/2006/relationships/hyperlink" Target="http://files.kabbalahmedia.info/video/heb_o_rav_2013-10-08_clip_haim-hadashim_bitul-gvulot-237.wmv" TargetMode="External"/><Relationship Id="rId774" Type="http://schemas.openxmlformats.org/officeDocument/2006/relationships/hyperlink" Target="http://files.kabbalahmedia.info/video/heb_o_rav_2013-10-08_clip_haim-hadashim_hayei-kehila-1-237.wmv" TargetMode="External"/><Relationship Id="rId775" Type="http://schemas.openxmlformats.org/officeDocument/2006/relationships/hyperlink" Target="http://files.kabbalahmedia.info/video/heb_o_rav_2013-10-08_clip_haim-hadashim_hayei-kehila-2-237.wmv" TargetMode="External"/><Relationship Id="rId776" Type="http://schemas.openxmlformats.org/officeDocument/2006/relationships/hyperlink" Target="http://files.kabbalahmedia.info/files/heb_o_rav_2013-10-08_clip_haim-hadashim_idabryt-betzura-agula-237.mp4" TargetMode="External"/><Relationship Id="rId777" Type="http://schemas.openxmlformats.org/officeDocument/2006/relationships/hyperlink" Target="http://files.kabbalahmedia.info/download/files/heb_o_rav_2013-10-08_clip_haim-hadashim_yadaim-shel-ima-238.mp4" TargetMode="External"/><Relationship Id="rId778" Type="http://schemas.openxmlformats.org/officeDocument/2006/relationships/hyperlink" Target="http://files.kabbalahmedia.info/download/files/heb_o_rav_2013-10-08_clip_haim-hadashim_eruim-kehilatiim-238.mp4" TargetMode="External"/><Relationship Id="rId779" Type="http://schemas.openxmlformats.org/officeDocument/2006/relationships/hyperlink" Target="http://files.kabbalahmedia.info/download/video/heb_o_rav_2013-11-13_clip_haim-hadashim_hinuh-bahatzer-251.wmv" TargetMode="External"/><Relationship Id="rId780" Type="http://schemas.openxmlformats.org/officeDocument/2006/relationships/hyperlink" Target="http://files.kabbalahmedia.info/download/video/heb_o_rav_2013-11-13_clip_haim-hadashim_itpathut-ego-251.wmv" TargetMode="External"/><Relationship Id="rId781" Type="http://schemas.openxmlformats.org/officeDocument/2006/relationships/hyperlink" Target="http://files.kabbalahmedia.info/download/video/heb_o_rav_2013-11-14_clip_haim-hadashim_dikaon-smartphone-252.wmv" TargetMode="External"/><Relationship Id="rId782" Type="http://schemas.openxmlformats.org/officeDocument/2006/relationships/hyperlink" Target="http://files.kabbalahmedia.info/download/video/heb_o_rav_2013-11-14_clip_haim-hadashim_itpathut-besviva-252.wmv" TargetMode="External"/><Relationship Id="rId783" Type="http://schemas.openxmlformats.org/officeDocument/2006/relationships/hyperlink" Target="http://files.kabbalahmedia.info/download/video/heb_o_rav_2013-11-14_clip_haim-hadashim_shhuna-tova-252.wmv" TargetMode="External"/><Relationship Id="rId784" Type="http://schemas.openxmlformats.org/officeDocument/2006/relationships/hyperlink" Target="http://files.kabbalahmedia.info/download/video/heb_o_rav_2013-11-14_clip_haim-hadashim_svivat-megurim-tova-252.wmv" TargetMode="External"/><Relationship Id="rId785" Type="http://schemas.openxmlformats.org/officeDocument/2006/relationships/hyperlink" Target="http://files.kabbalahmedia.info/files/heb_o_rav_2013-11-17_clip_haim-hadashim_sadnat-shhenim-255.mp4" TargetMode="External"/><Relationship Id="rId786" Type="http://schemas.openxmlformats.org/officeDocument/2006/relationships/hyperlink" Target="http://files.kabbalahmedia.info/files/heb_o_rav_2013-11-17_clip_haim-hadashim_shohen-kekarov-255.mp4" TargetMode="External"/><Relationship Id="rId787" Type="http://schemas.openxmlformats.org/officeDocument/2006/relationships/hyperlink" Target="http://files.kabbalahmedia.info/files/heb_o_rav_2013-11-17_clip_haim-hadashim_yahasim-gruim-255.mp4" TargetMode="External"/><Relationship Id="rId788" Type="http://schemas.openxmlformats.org/officeDocument/2006/relationships/hyperlink" Target="http://files.kabbalahmedia.info/download/files/heb_o_rav_2013-11-18_clip_haim-hadashim_bait-meshutaf-256.mp4" TargetMode="External"/><Relationship Id="rId789" Type="http://schemas.openxmlformats.org/officeDocument/2006/relationships/hyperlink" Target="http://files.kabbalahmedia.info/download/files/heb_o_rav_2013-11-18_clip_haim-hadashim_sihsuhim-256.mp4" TargetMode="External"/><Relationship Id="rId790" Type="http://schemas.openxmlformats.org/officeDocument/2006/relationships/hyperlink" Target="http://files.kabbalahmedia.info/download/files/heb_o_rav_2013-11-18_clip_haim-hadashim_targil-malahim-256.mp4" TargetMode="External"/><Relationship Id="rId791" Type="http://schemas.openxmlformats.org/officeDocument/2006/relationships/hyperlink" Target="http://files.kabbalahmedia.info/download/files/heb_o_rav_2013-12-31_clip_haim-hadashim_hinuh-adam-280.mp4" TargetMode="External"/><Relationship Id="rId792" Type="http://schemas.openxmlformats.org/officeDocument/2006/relationships/hyperlink" Target="http://files.kabbalahmedia.info/download/files/heb_o_rav_2013-12-31_clip_haim-hadashim_yahasim-280.mp4" TargetMode="External"/><Relationship Id="rId793" Type="http://schemas.openxmlformats.org/officeDocument/2006/relationships/hyperlink" Target="http://files.kabbalahmedia.info/download/files/heb_o_rav_2013-12-31_clip_haim-hadashim_ruah-adam-280.mp4" TargetMode="External"/><Relationship Id="rId794" Type="http://schemas.openxmlformats.org/officeDocument/2006/relationships/hyperlink" Target="http://files.kabbalahmedia.info/video/heb_o_rav_2014-06-05_clip_haim-hadashim_hibur-396.wmv" TargetMode="External"/><Relationship Id="rId795" Type="http://schemas.openxmlformats.org/officeDocument/2006/relationships/hyperlink" Target="http://files.kabbalahmedia.info/video/heb_o_rav_2014-06-05_clip_haim-hadashim_bitahon-396.wmv" TargetMode="External"/><Relationship Id="rId796" Type="http://schemas.openxmlformats.org/officeDocument/2006/relationships/hyperlink" Target="http://files.kabbalahmedia.info/video/heb_o_rav_2014-06-05_clip_haim-hadashim_kivunim-396.wmv" TargetMode="External"/><Relationship Id="rId797" Type="http://schemas.openxmlformats.org/officeDocument/2006/relationships/hyperlink" Target="http://files.kabbalahmedia.info/download/video/heb_o_rav_2014-07-06_clip_haim-hadashim_tafkid-zikna-416.wmv" TargetMode="External"/><Relationship Id="rId798" Type="http://schemas.openxmlformats.org/officeDocument/2006/relationships/hyperlink" Target="http://files.kabbalahmedia.info/download/video/heb_o_rav_2014-07-06_clip_haim-hadashim_gil-zahav-416.wmv" TargetMode="External"/><Relationship Id="rId799" Type="http://schemas.openxmlformats.org/officeDocument/2006/relationships/hyperlink" Target="http://files.kabbalahmedia.info/download/video/heb_o_rav_2014-07-06_clip_haim-hadashim_limud-begil-zikna-416.wmv" TargetMode="External"/><Relationship Id="rId800" Type="http://schemas.openxmlformats.org/officeDocument/2006/relationships/hyperlink" Target="http://files.kabbalahmedia.info/download/files/heb_o_rav_2013-11-07_clip_haim-hadashim_adam-ratzionali-247.mp4" TargetMode="External"/><Relationship Id="rId801" Type="http://schemas.openxmlformats.org/officeDocument/2006/relationships/hyperlink" Target="http://files.kabbalahmedia.info/download/files/heb_o_rav_2013-11-07_clip_haim-hadashim_ata-pri-shel-sviva-248.mp4" TargetMode="External"/><Relationship Id="rId802" Type="http://schemas.openxmlformats.org/officeDocument/2006/relationships/hyperlink" Target="http://files.kabbalahmedia.info/download/files/heb_o_rav_2013-11-07_clip_haim-hadashim_psicolog-kvutza-248.mp4" TargetMode="External"/><Relationship Id="rId803" Type="http://schemas.openxmlformats.org/officeDocument/2006/relationships/hyperlink" Target="http://files.kabbalahmedia.info/download/files/heb_o_rav_2013-11-10_clip_haim-hadashim_matzavei-ruach-249.mp4" TargetMode="External"/><Relationship Id="rId804" Type="http://schemas.openxmlformats.org/officeDocument/2006/relationships/hyperlink" Target="http://files.kabbalahmedia.info/download/files/heb_o_rav_2013-11-10_clip_haim-hadashim_hitpathut-249.mp4" TargetMode="External"/><Relationship Id="rId805" Type="http://schemas.openxmlformats.org/officeDocument/2006/relationships/hyperlink" Target="http://files.kabbalahmedia.info/download/files/heb_o_rav_2013-11-10_clip_haim-hadashim_ratzon-ve-regesh-249.mp4" TargetMode="External"/><Relationship Id="rId806" Type="http://schemas.openxmlformats.org/officeDocument/2006/relationships/hyperlink" Target="http://files.kabbalahmedia.info/download/files/heb_o_rav_2013-11-12_clip_haim-hadashim_eivar-ba-guf-250.mp4" TargetMode="External"/><Relationship Id="rId807" Type="http://schemas.openxmlformats.org/officeDocument/2006/relationships/hyperlink" Target="http://files.kabbalahmedia.info/download/files/heb_o_rav_2013-11-12_clip_haim-hadashim_maagal-250.mp4" TargetMode="External"/><Relationship Id="rId808" Type="http://schemas.openxmlformats.org/officeDocument/2006/relationships/hyperlink" Target="http://files.kabbalahmedia.info/download/files/heb_o_rav_2013-11-12_clip_haim-hadashim_zrimat-meda-250.mp4" TargetMode="External"/><Relationship Id="rId809" Type="http://schemas.openxmlformats.org/officeDocument/2006/relationships/hyperlink" Target="http://files.kabbalahmedia.info/download/video/heb_o_rav_2013-11-15_clip_haim-hadashim_ani-anhnu-253.wmv" TargetMode="External"/><Relationship Id="rId810" Type="http://schemas.openxmlformats.org/officeDocument/2006/relationships/hyperlink" Target="http://files.kabbalahmedia.info/download/files/heb_o_rav_2013-12-16_clip_haim-hadashim_targil-kabalat-panim-270.mp4" TargetMode="External"/><Relationship Id="rId811" Type="http://schemas.openxmlformats.org/officeDocument/2006/relationships/hyperlink" Target="http://files.kabbalahmedia.info/download/files/heb_o_rav_2013-12-16_clip_haim-hadashim_hinuh-integrali-270.mp4" TargetMode="External"/><Relationship Id="rId812" Type="http://schemas.openxmlformats.org/officeDocument/2006/relationships/hyperlink" Target="http://files.kabbalahmedia.info/download/files/heb_o_rav_2013-12-16_clip_haim-hadashim_ahava-atzmit-270.mp4" TargetMode="External"/><Relationship Id="rId813" Type="http://schemas.openxmlformats.org/officeDocument/2006/relationships/hyperlink" Target="http://files.kabbalahmedia.info/files/heb_o_rav_2013-12-23_clip_haim-hadashim_yahalom-274.mp4" TargetMode="External"/><Relationship Id="rId814" Type="http://schemas.openxmlformats.org/officeDocument/2006/relationships/hyperlink" Target="http://files.kabbalahmedia.info/files/heb_o_rav_2013-12-23_clip_haim-hadashim_ego-arumim-274.mp4" TargetMode="External"/><Relationship Id="rId815" Type="http://schemas.openxmlformats.org/officeDocument/2006/relationships/hyperlink" Target="http://files.kabbalahmedia.info/download/files/heb_o_rav_2013-12-23_clip_haim-hadashim_ego-adam-274.mp4" TargetMode="External"/><Relationship Id="rId816" Type="http://schemas.openxmlformats.org/officeDocument/2006/relationships/hyperlink" Target="http://files.kabbalahmedia.info/download/files/heb_o_rav_2013-12-23_clip_haim-hadashim_mekusharim-275.mp4" TargetMode="External"/><Relationship Id="rId817" Type="http://schemas.openxmlformats.org/officeDocument/2006/relationships/hyperlink" Target="http://files.kabbalahmedia.info/download/files/heb_o_rav_2013-12-23_clip_haim-hadashim_lo-sotzializm-275.mp4" TargetMode="External"/><Relationship Id="rId818" Type="http://schemas.openxmlformats.org/officeDocument/2006/relationships/hyperlink" Target="http://files.kabbalahmedia.info/download/files/heb_o_rav_2014-01-02_clip_haim-hadashim_lo-margish-tov-281.mp4" TargetMode="External"/><Relationship Id="rId819" Type="http://schemas.openxmlformats.org/officeDocument/2006/relationships/hyperlink" Target="http://files.kabbalahmedia.info/download/files/heb_o_rav_2014-01-02_clip_haim-hadashim_kol-ahayim-regesh-281.mp4" TargetMode="External"/><Relationship Id="rId820" Type="http://schemas.openxmlformats.org/officeDocument/2006/relationships/hyperlink" Target="http://files.kabbalahmedia.info/download/files/heb_o_rav_2014-01-02_clip_haim-hadashim_rotze-leasig-argasha-281.mp4" TargetMode="External"/><Relationship Id="rId821" Type="http://schemas.openxmlformats.org/officeDocument/2006/relationships/hyperlink" Target="http://files.kabbalahmedia.info/video/heb_o_rav_2014-01-05_clip_haim-hadashim_adam-integrali-282.wmv" TargetMode="External"/><Relationship Id="rId822" Type="http://schemas.openxmlformats.org/officeDocument/2006/relationships/hyperlink" Target="http://files.kabbalahmedia.info/download/files/heb_o_rav_2014-01-05_clip_haim-hadashim_ehad-283.mp4" TargetMode="External"/><Relationship Id="rId823" Type="http://schemas.openxmlformats.org/officeDocument/2006/relationships/hyperlink" Target="http://files.kabbalahmedia.info/download/files/heb_o_rav_2014-01-05_clip_haim-hadashim_posel-be-mumo-283.mp4" TargetMode="External"/><Relationship Id="rId824" Type="http://schemas.openxmlformats.org/officeDocument/2006/relationships/hyperlink" Target="http://files.kabbalahmedia.info/download/files/heb_o_rav_2014-01-05_clip_haim-hadashim_reshet-283.mp4" TargetMode="External"/><Relationship Id="rId825" Type="http://schemas.openxmlformats.org/officeDocument/2006/relationships/hyperlink" Target="http://files.kabbalahmedia.info/download/files/heb_o_rav_2014-01-07_clip_haim-hadashim_ratzon-regesh-284.mp4" TargetMode="External"/><Relationship Id="rId826" Type="http://schemas.openxmlformats.org/officeDocument/2006/relationships/hyperlink" Target="http://files.kabbalahmedia.info/download/video/heb_o_rav_2014-01-12_clip_haim-hadashim_nisayon-haim-287.wmv" TargetMode="External"/><Relationship Id="rId827" Type="http://schemas.openxmlformats.org/officeDocument/2006/relationships/hyperlink" Target="http://files.kabbalahmedia.info/download/video/heb_o_rav_2014-01-12_clip_haim-hadashim_sadnat-kinaah-287.wmv" TargetMode="External"/><Relationship Id="rId828" Type="http://schemas.openxmlformats.org/officeDocument/2006/relationships/hyperlink" Target="http://files.kabbalahmedia.info/video/heb_o_rav_2014-01-19_clip_haim-hadashim_yesurei-matzpun-291.wmv" TargetMode="External"/><Relationship Id="rId829" Type="http://schemas.openxmlformats.org/officeDocument/2006/relationships/hyperlink" Target="http://files.kabbalahmedia.info/video/heb_o_rav_2014-01-19_clip_haim-hadashim_dimiyon-291.wmv" TargetMode="External"/><Relationship Id="rId830" Type="http://schemas.openxmlformats.org/officeDocument/2006/relationships/hyperlink" Target="http://files.kabbalahmedia.info/video/heb_o_rav_2014-01-19_clip_haim-hadashim_sfarim-veempatia-291.wmv" TargetMode="External"/><Relationship Id="rId831" Type="http://schemas.openxmlformats.org/officeDocument/2006/relationships/hyperlink" Target="http://files.kabbalahmedia.info/video/heb_o_rav_2014-01-21_clip_haim-hadashim_kvutza-integralit-292.wmv" TargetMode="External"/><Relationship Id="rId832" Type="http://schemas.openxmlformats.org/officeDocument/2006/relationships/hyperlink" Target="http://files.kabbalahmedia.info/download/video/heb_o_rav_2014-01-21_clip_haim-hadashim_istaklut-integralit-292.wmv" TargetMode="External"/><Relationship Id="rId833" Type="http://schemas.openxmlformats.org/officeDocument/2006/relationships/hyperlink" Target="http://files.kabbalahmedia.info/download/video/heb_o_rav_2014-01-21_clip_haim-hadashim_tfisa-panoramit-292.wmv" TargetMode="External"/><Relationship Id="rId834" Type="http://schemas.openxmlformats.org/officeDocument/2006/relationships/hyperlink" Target="http://files.kabbalahmedia.info/video/heb_o_rav_2014-01-21_clip_haim-hadashim_agol-292.wmv" TargetMode="External"/><Relationship Id="rId835" Type="http://schemas.openxmlformats.org/officeDocument/2006/relationships/hyperlink" Target="http://files.kabbalahmedia.info/video/heb_o_rav_2014-01-21_clip_haim-hadashim_letovat-kulam-292.wmv" TargetMode="External"/><Relationship Id="rId836" Type="http://schemas.openxmlformats.org/officeDocument/2006/relationships/hyperlink" Target="http://files.kabbalahmedia.info/video/heb_o_rav_2014-01-21_clip_haim-hadashim_ekronot-292.wmv" TargetMode="External"/><Relationship Id="rId837" Type="http://schemas.openxmlformats.org/officeDocument/2006/relationships/hyperlink" Target="http://files.kabbalahmedia.info/video/heb_o_rav_2014-01-21_clip_haim-hadashim_ehad-293.wmv" TargetMode="External"/><Relationship Id="rId838" Type="http://schemas.openxmlformats.org/officeDocument/2006/relationships/hyperlink" Target="http://files.kabbalahmedia.info/files/heb_o_rav_2014-01-26_clip_haim-hadashim_kulam-malahim-294.mp4" TargetMode="External"/><Relationship Id="rId839" Type="http://schemas.openxmlformats.org/officeDocument/2006/relationships/hyperlink" Target="http://files.kabbalahmedia.info/files/heb_o_rav_2014-01-26_clip_haim-hadashim_kaduregel-1-294.mp4" TargetMode="External"/><Relationship Id="rId840" Type="http://schemas.openxmlformats.org/officeDocument/2006/relationships/hyperlink" Target="http://files.kabbalahmedia.info/files/heb_o_rav_2014-01-26_clip_haim-hadashim_kaduregel-2-294.mp4" TargetMode="External"/><Relationship Id="rId841" Type="http://schemas.openxmlformats.org/officeDocument/2006/relationships/hyperlink" Target="http://files.kabbalahmedia.info/download/files/heb_o_rav_2014-01-26_clip_haim-hadashim_intiligentzia-kolektivit-295.mp4" TargetMode="External"/><Relationship Id="rId842" Type="http://schemas.openxmlformats.org/officeDocument/2006/relationships/hyperlink" Target="http://files.kabbalahmedia.info/download/files/heb_o_rav_2014-01-26_clip_haim-hadashim_hibur-pitaron-295.mp4" TargetMode="External"/><Relationship Id="rId843" Type="http://schemas.openxmlformats.org/officeDocument/2006/relationships/hyperlink" Target="http://files.kabbalahmedia.info/download/files/heb_o_rav_2014-01-26_clip_haim-hadashim_tzevet-295.mp4" TargetMode="External"/><Relationship Id="rId844" Type="http://schemas.openxmlformats.org/officeDocument/2006/relationships/hyperlink" Target="http://files.kabbalahmedia.info/download/video/heb_o_rav_2014-02-11_clip_haim-hadashim_enoshut-hadasha-297.wmv" TargetMode="External"/><Relationship Id="rId845" Type="http://schemas.openxmlformats.org/officeDocument/2006/relationships/hyperlink" Target="http://files.kabbalahmedia.info/download/video/heb_o_rav_2014-03-25_clip_haim-hadashim_norma-327.wmv" TargetMode="External"/><Relationship Id="rId846" Type="http://schemas.openxmlformats.org/officeDocument/2006/relationships/hyperlink" Target="http://files.kabbalahmedia.info/download/video/heb_o_rav_2014-03-25_clip_haim-hadashim_hoser-hinuh-327.wmv" TargetMode="External"/><Relationship Id="rId847" Type="http://schemas.openxmlformats.org/officeDocument/2006/relationships/hyperlink" Target="http://files.kabbalahmedia.info/download/video/heb_o_rav_2014-03-25_clip_haim-hadashim_tipul-327.wmv" TargetMode="External"/><Relationship Id="rId848" Type="http://schemas.openxmlformats.org/officeDocument/2006/relationships/hyperlink" Target="http://files.kabbalahmedia.info/video/heb_o_rav_2014-03-25_clip_haim-hadashim_shoresh-alimut-327.wmv" TargetMode="External"/><Relationship Id="rId849" Type="http://schemas.openxmlformats.org/officeDocument/2006/relationships/hyperlink" Target="http://files.kabbalahmedia.info/video/heb_o_rav_2014-04-01_clip_haim-hadashim_lomdim-leityahes-334.wmv" TargetMode="External"/><Relationship Id="rId850" Type="http://schemas.openxmlformats.org/officeDocument/2006/relationships/hyperlink" Target="http://files.kabbalahmedia.info/video/heb_o_rav_2014-06-12_clip_haim-hadashim_kesher-403.wmv" TargetMode="External"/><Relationship Id="rId851" Type="http://schemas.openxmlformats.org/officeDocument/2006/relationships/hyperlink" Target="http://files.kabbalahmedia.info/video/heb_o_rav_2014-06-12_clip_haim-hadashim_eih-limnoa-403.wmv" TargetMode="External"/><Relationship Id="rId852" Type="http://schemas.openxmlformats.org/officeDocument/2006/relationships/hyperlink" Target="http://files.kabbalahmedia.info/video/heb_o_rav_2014-06-12_clip_haim-hadashim_mufnam-403.wmv" TargetMode="External"/><Relationship Id="rId853" Type="http://schemas.openxmlformats.org/officeDocument/2006/relationships/hyperlink" Target="http://files.kabbalahmedia.info/video/heb_o_rav_2015-05-28_clip_haim-hadashim_galgalei-shinaim-576.wmv" TargetMode="External"/><Relationship Id="rId854" Type="http://schemas.openxmlformats.org/officeDocument/2006/relationships/hyperlink" Target="http://files.kabbalahmedia.info/video/heb_o_rav_2015-05-28_clip_haim-hadashim_ma-margish-adam-576.wmv" TargetMode="External"/><Relationship Id="rId855" Type="http://schemas.openxmlformats.org/officeDocument/2006/relationships/hyperlink" Target="http://files.kabbalahmedia.info/download/video/heb_o_rav_2015-05-28_clip_haim-hadashim_eih-lishmor-alatzmeinu-576.wmv" TargetMode="External"/><Relationship Id="rId856" Type="http://schemas.openxmlformats.org/officeDocument/2006/relationships/hyperlink" Target="http://files.kabbalahmedia.info/video/heb_o_rav_2015-05-28_clip_haim-hadashim_mi-kiilu-leemet-577.wmv" TargetMode="External"/><Relationship Id="rId857" Type="http://schemas.openxmlformats.org/officeDocument/2006/relationships/hyperlink" Target="http://files.kabbalahmedia.info/video/heb_o_rav_2015-05-28_clip_haim-hadashim_ma-sheata-hoshev-577.wmv" TargetMode="External"/><Relationship Id="rId858" Type="http://schemas.openxmlformats.org/officeDocument/2006/relationships/hyperlink" Target="http://files.kabbalahmedia.info/video/heb_o_rav_2015-05-28_clip_haim-hadashim_koah-mahshava-577.wmv" TargetMode="External"/><Relationship Id="rId859" Type="http://schemas.openxmlformats.org/officeDocument/2006/relationships/hyperlink" Target="http://files.kabbalahmedia.info/download/files/heb_o_rav_2015-05-28_clip_haim-hadashim_mehapeha-577.mp4" TargetMode="External"/><Relationship Id="rId860" Type="http://schemas.openxmlformats.org/officeDocument/2006/relationships/hyperlink" Target="http://files.kabbalahmedia.info/download/files/heb_o_rav_2015-05-28_clip_haim-hadashim_bonim-kesher-hiyuvi-577.mp4" TargetMode="External"/><Relationship Id="rId861" Type="http://schemas.openxmlformats.org/officeDocument/2006/relationships/hyperlink" Target="http://files.kabbalahmedia.info/video/heb_o_rav_2015-05-28_clip_haim-hadashim_targil-mahmaot-577.wmv" TargetMode="External"/><Relationship Id="rId862" Type="http://schemas.openxmlformats.org/officeDocument/2006/relationships/hyperlink" Target="http://files.kabbalahmedia.info/download/files/heb_o_rav_2015-05-31_clip_haim-hadashim_tofaa-tivit-578.mp4" TargetMode="External"/><Relationship Id="rId863" Type="http://schemas.openxmlformats.org/officeDocument/2006/relationships/hyperlink" Target="http://files.kabbalahmedia.info/download/files/heb_o_rav_2015-05-31_clip_haim-hadashim_argashat-kesher-578.mp4" TargetMode="External"/><Relationship Id="rId864" Type="http://schemas.openxmlformats.org/officeDocument/2006/relationships/hyperlink" Target="http://files.kabbalahmedia.info/download/files/heb_o_rav_2015-05-31_clip_haim-hadashim_shayahut-lehazak-578.mp4" TargetMode="External"/><Relationship Id="rId865" Type="http://schemas.openxmlformats.org/officeDocument/2006/relationships/hyperlink" Target="http://files.kabbalahmedia.info/download/files/heb_o_rav_2015-05-31_clip_haim-hadashim_dvarim-meturafim-579.mp4" TargetMode="External"/><Relationship Id="rId866" Type="http://schemas.openxmlformats.org/officeDocument/2006/relationships/hyperlink" Target="http://files.kabbalahmedia.info/download/files/heb_o_rav_2015-06-21_clip_haim-hadashim_ahrayut-587.mp4" TargetMode="External"/><Relationship Id="rId867" Type="http://schemas.openxmlformats.org/officeDocument/2006/relationships/hyperlink" Target="http://files.kabbalahmedia.info/download/files/heb_o_rav_2015-06-21_clip_haim-hadashim_hashuv-levatea-587.mp4" TargetMode="External"/><Relationship Id="rId868" Type="http://schemas.openxmlformats.org/officeDocument/2006/relationships/hyperlink" Target="http://files.kabbalahmedia.info/download/files/heb_o_rav_2015-06-21_clip_haim-hadashim_hofesh-lebitui-mushlam-587.mp4" TargetMode="External"/><Relationship Id="rId869" Type="http://schemas.openxmlformats.org/officeDocument/2006/relationships/hyperlink" Target="http://files.kabbalahmedia.info/download/files/heb_o_rav_2015-06-21_clip_haim-hadashim_lo-listom-pe-587.mp4" TargetMode="External"/><Relationship Id="rId870" Type="http://schemas.openxmlformats.org/officeDocument/2006/relationships/hyperlink" Target="http://files.kabbalahmedia.info/download/files/heb_o_rav_2015-06-21_clip_haim-hadashim_avarnu-kol-gvul-588.mp4" TargetMode="External"/><Relationship Id="rId871" Type="http://schemas.openxmlformats.org/officeDocument/2006/relationships/hyperlink" Target="http://files.kabbalahmedia.info/download/files/heb_o_rav_2015-06-21_clip_haim-hadashim_bikoret-tvunatit-588.mp4" TargetMode="External"/><Relationship Id="rId872" Type="http://schemas.openxmlformats.org/officeDocument/2006/relationships/hyperlink" Target="http://files.kabbalahmedia.info/download/files/heb_o_rav_2015-06-21_clip_haim-hadashim_herut-yahid-588.mp4" TargetMode="External"/><Relationship Id="rId873" Type="http://schemas.openxmlformats.org/officeDocument/2006/relationships/hyperlink" Target="http://files.kabbalahmedia.info/download/files/heb_o_rav_2015-06-21_clip_haim-hadashim_pitaron-behinuh-588.mp4" TargetMode="External"/><Relationship Id="rId874" Type="http://schemas.openxmlformats.org/officeDocument/2006/relationships/hyperlink" Target="http://files.kabbalahmedia.info/download/files/heb_o_rav_2015-10-21_clip_haim-hadashim_koah-tov-636.mp4" TargetMode="External"/><Relationship Id="rId875" Type="http://schemas.openxmlformats.org/officeDocument/2006/relationships/hyperlink" Target="http://files.kabbalahmedia.info/download/files/heb_o_rav_2015-10-21_clip_haim-hadashim_bitahon-636.mp4" TargetMode="External"/><Relationship Id="rId876" Type="http://schemas.openxmlformats.org/officeDocument/2006/relationships/hyperlink" Target="http://files.kabbalahmedia.info/download/files/heb_o_rav_2015-12-31_clip_haim-hadashim_lalehet-letop-669.mp4" TargetMode="External"/><Relationship Id="rId877" Type="http://schemas.openxmlformats.org/officeDocument/2006/relationships/hyperlink" Target="http://files.kabbalahmedia.info/download/files/heb_o_rav_2015-12-31_clip_haim-hadashim_taharut-rewah-hefsed-669.mp4" TargetMode="External"/><Relationship Id="rId878" Type="http://schemas.openxmlformats.org/officeDocument/2006/relationships/hyperlink" Target="http://files.kabbalahmedia.info/download/files/heb_o_rav_2014-02-13_clip_haim-hadashim_guf-ehad-299.mp4" TargetMode="External"/><Relationship Id="rId879" Type="http://schemas.openxmlformats.org/officeDocument/2006/relationships/hyperlink" Target="http://files.kabbalahmedia.info/download/files/heb_o_rav_2014-02-13_clip_haim-hadashim_nimshahim-299.mp4" TargetMode="External"/><Relationship Id="rId880" Type="http://schemas.openxmlformats.org/officeDocument/2006/relationships/hyperlink" Target="http://files.kabbalahmedia.info/download/files/heb_o_rav_2014-02-13_clip_haim-hadashim_kotz-katan-299.mp4" TargetMode="External"/><Relationship Id="rId881" Type="http://schemas.openxmlformats.org/officeDocument/2006/relationships/hyperlink" Target="http://files.kabbalahmedia.info/download/files/heb_o_rav_2014-02-13_clip_haim-hadashim_arye-ve-adam-300.mp4" TargetMode="External"/><Relationship Id="rId882" Type="http://schemas.openxmlformats.org/officeDocument/2006/relationships/hyperlink" Target="http://files.kabbalahmedia.info/download/files/heb_o_rav_2014-02-13_clip_haim-hadashim_hazara-leteva-300.mp4" TargetMode="External"/><Relationship Id="rId883" Type="http://schemas.openxmlformats.org/officeDocument/2006/relationships/hyperlink" Target="http://files.kabbalahmedia.info/download/files/heb_o_rav_2014-02-13_clip_haim-hadashim_sartan-300.mp4" TargetMode="External"/><Relationship Id="rId884" Type="http://schemas.openxmlformats.org/officeDocument/2006/relationships/hyperlink" Target="http://files.kabbalahmedia.info/download/files/heb_o_rav_2014-02-13_clip_haim-hadashim_horsim-300.mp4" TargetMode="External"/><Relationship Id="rId885" Type="http://schemas.openxmlformats.org/officeDocument/2006/relationships/hyperlink" Target="http://files.kabbalahmedia.info/files/heb_o_rav_2014-02-16_clip_haim-hadashim_koah-harsani-301.mp4" TargetMode="External"/><Relationship Id="rId886" Type="http://schemas.openxmlformats.org/officeDocument/2006/relationships/hyperlink" Target="http://files.kabbalahmedia.info/download/files/heb_o_rav_2014-02-16_clip_haim-hadashim_hakarat-hara-302.mp4" TargetMode="External"/><Relationship Id="rId887" Type="http://schemas.openxmlformats.org/officeDocument/2006/relationships/hyperlink" Target="http://files.kabbalahmedia.info/download/files/heb_o_rav_2014-02-16_clip_haim-hadashim_lahatz-302.mp4" TargetMode="External"/><Relationship Id="rId888" Type="http://schemas.openxmlformats.org/officeDocument/2006/relationships/hyperlink" Target="http://files.kabbalahmedia.info/download/files/heb_o_rav_2014-02-16_clip_haim-hadashim_taharut-302.mp4" TargetMode="External"/><Relationship Id="rId889" Type="http://schemas.openxmlformats.org/officeDocument/2006/relationships/hyperlink" Target="http://files.kabbalahmedia.info/download/files/heb_o_rav_2014-02-16_clip_haim-hadashim_mispar-ehad-302.mp4" TargetMode="External"/><Relationship Id="rId890" Type="http://schemas.openxmlformats.org/officeDocument/2006/relationships/hyperlink" Target="http://files.kabbalahmedia.info/download/video/heb_o_rav_2014-03-02_clip_haim-hadashim_mugbalut-adam-308.wmv" TargetMode="External"/><Relationship Id="rId891" Type="http://schemas.openxmlformats.org/officeDocument/2006/relationships/hyperlink" Target="http://files.kabbalahmedia.info/video/heb_o_rav_2014-03-02_clip_haim-hadashim_itkadmut-mehkar-308.wmv" TargetMode="External"/><Relationship Id="rId892" Type="http://schemas.openxmlformats.org/officeDocument/2006/relationships/hyperlink" Target="http://files.kabbalahmedia.info/download/video/heb_o_rav_2014-03-02_clip_haim-hadashim_koah-kabbalah-308.wmv" TargetMode="External"/><Relationship Id="rId893" Type="http://schemas.openxmlformats.org/officeDocument/2006/relationships/hyperlink" Target="http://files.kabbalahmedia.info/download/video/heb_o_rav_2014-03-02_clip_haim-hadashim_bema-adam-nivdal-309.wmv" TargetMode="External"/><Relationship Id="rId894" Type="http://schemas.openxmlformats.org/officeDocument/2006/relationships/hyperlink" Target="http://files.kabbalahmedia.info/download/video/heb_o_rav_2014-03-02_clip_haim-hadashim_bniyat-adam-309.wmv" TargetMode="External"/><Relationship Id="rId895" Type="http://schemas.openxmlformats.org/officeDocument/2006/relationships/hyperlink" Target="http://files.kabbalahmedia.info/download/video/heb_o_rav_2014-03-02_clip_haim-hadashim_tohnat-itpathut-309.wmv" TargetMode="External"/><Relationship Id="rId896" Type="http://schemas.openxmlformats.org/officeDocument/2006/relationships/hyperlink" Target="http://files.kabbalahmedia.info/download/video/heb_o_rav_2014-03-02_clip_haim-hadashim_enoshut-ahat-309.wmv" TargetMode="External"/><Relationship Id="rId897" Type="http://schemas.openxmlformats.org/officeDocument/2006/relationships/hyperlink" Target="http://files.kabbalahmedia.info/video/heb_o_rav_2014-03-02_clip_haim-hadashim_maarehet-integralit-309.wmv" TargetMode="External"/><Relationship Id="rId898" Type="http://schemas.openxmlformats.org/officeDocument/2006/relationships/hyperlink" Target="http://files.kabbalahmedia.info/video/heb_o_rav_2014-03-02_clip_haim-hadashim_koah-shlili-309.wmv" TargetMode="External"/><Relationship Id="rId899" Type="http://schemas.openxmlformats.org/officeDocument/2006/relationships/hyperlink" Target="http://files.kabbalahmedia.info/video/heb_o_rav_2014-03-02_clip_haim-hadashim_teva-yake-309.wmv" TargetMode="External"/><Relationship Id="rId900" Type="http://schemas.openxmlformats.org/officeDocument/2006/relationships/hyperlink" Target="http://files.kabbalahmedia.info/video/heb_o_rav_2014-10-21_clip_haim-hadashim_matzav-447.wmv" TargetMode="External"/><Relationship Id="rId901" Type="http://schemas.openxmlformats.org/officeDocument/2006/relationships/hyperlink" Target="http://files.kabbalahmedia.info/video/heb_o_rav_2014-10-21_clip_haim-hadashim_anahnu-447.wmv" TargetMode="External"/><Relationship Id="rId902" Type="http://schemas.openxmlformats.org/officeDocument/2006/relationships/hyperlink" Target="http://files.kabbalahmedia.info/video/heb_o_rav_2014-10-21_clip_haim-hadashim_madua-447.wmv" TargetMode="External"/><Relationship Id="rId903" Type="http://schemas.openxmlformats.org/officeDocument/2006/relationships/hyperlink" Target="http://files.kabbalahmedia.info/video/heb_o_rav_2014-10-21_clip_haim-hadashim_adam-448.wmv" TargetMode="External"/><Relationship Id="rId904" Type="http://schemas.openxmlformats.org/officeDocument/2006/relationships/hyperlink" Target="http://files.kabbalahmedia.info/download/files/heb_o_rav_2015-10-21_clip_haim-hadashim_midarderim-635.mp4" TargetMode="External"/><Relationship Id="rId905" Type="http://schemas.openxmlformats.org/officeDocument/2006/relationships/hyperlink" Target="http://files.kabbalahmedia.info/download/files/heb_o_rav_2015-10-21_clip_haim-hadashim_lehakir-ra-635.mp4" TargetMode="External"/><Relationship Id="rId906" Type="http://schemas.openxmlformats.org/officeDocument/2006/relationships/hyperlink" Target="http://files.kabbalahmedia.info/download/files/heb_o_rav_2015-10-27_clip_haim-hadashim_teva-yotze-miizun-639.mp4" TargetMode="External"/><Relationship Id="rId907" Type="http://schemas.openxmlformats.org/officeDocument/2006/relationships/hyperlink" Target="http://files.kabbalahmedia.info/files/heb_o_rav_2015-10-27_clip_haim-hadashim_mezahamim-bait-639.mp4" TargetMode="External"/><Relationship Id="rId908" Type="http://schemas.openxmlformats.org/officeDocument/2006/relationships/hyperlink" Target="http://files.kabbalahmedia.info/files/heb_o_rav_2015-10-27_clip_haim-hadashim_lehahzir-izun-639.mp4" TargetMode="External"/><Relationship Id="rId909" Type="http://schemas.openxmlformats.org/officeDocument/2006/relationships/hyperlink" Target="http://files.kabbalahmedia.info/files/heb_o_rav_2015-10-27_clip_haim-hadashim_lama-teva-mishtagea-639.mp4" TargetMode="External"/><Relationship Id="rId910" Type="http://schemas.openxmlformats.org/officeDocument/2006/relationships/hyperlink" Target="http://files.kabbalahmedia.info/download/files/heb_o_rav_2015-10-27_clip_haim-hadashim_izun-yahasim-639.mp4" TargetMode="External"/><Relationship Id="rId911" Type="http://schemas.openxmlformats.org/officeDocument/2006/relationships/hyperlink" Target="http://files.kabbalahmedia.info/download/files/heb_o_rav_2015-10-27_clip_haim-hadashim_teva-maftia-640.mp4" TargetMode="External"/><Relationship Id="rId912" Type="http://schemas.openxmlformats.org/officeDocument/2006/relationships/hyperlink" Target="http://files.kabbalahmedia.info/download/files/heb_o_rav_2015-10-27_clip_haim-hadashim_ma-tzarih-lilmod-640.mp4" TargetMode="External"/><Relationship Id="rId913" Type="http://schemas.openxmlformats.org/officeDocument/2006/relationships/hyperlink" Target="http://files.kabbalahmedia.info/download/video/heb_o_rav_2014-03-18_clip_haim-hadashim_itragalnu-320.wmv" TargetMode="External"/><Relationship Id="rId914" Type="http://schemas.openxmlformats.org/officeDocument/2006/relationships/hyperlink" Target="http://files.kabbalahmedia.info/video/heb_o_rav_2014-03-18_clip_haim-hadashim_hazal-320.wmv" TargetMode="External"/><Relationship Id="rId915" Type="http://schemas.openxmlformats.org/officeDocument/2006/relationships/hyperlink" Target="http://files.kabbalahmedia.info/video/heb_o_rav_2014-03-18_clip_haim-hadashim_mitzva-320.wmv" TargetMode="External"/><Relationship Id="rId916" Type="http://schemas.openxmlformats.org/officeDocument/2006/relationships/hyperlink" Target="http://files.kabbalahmedia.info/download/video/heb_o_rav_2014-03-18_clip_haim-hadashim_omek-ateva-321.wmv" TargetMode="External"/><Relationship Id="rId917" Type="http://schemas.openxmlformats.org/officeDocument/2006/relationships/hyperlink" Target="http://files.kabbalahmedia.info/download/video/heb_o_rav_2014-03-18_clip_haim-hadashim_heres-321.wmv" TargetMode="External"/><Relationship Id="rId918" Type="http://schemas.openxmlformats.org/officeDocument/2006/relationships/hyperlink" Target="http://files.kabbalahmedia.info/video/heb_o_rav_2014-03-18_clip_haim-hadashim_anav-mul-haim-321.wmv" TargetMode="External"/><Relationship Id="rId919" Type="http://schemas.openxmlformats.org/officeDocument/2006/relationships/hyperlink" Target="http://files.kabbalahmedia.info/video/heb_o_rav_2014-03-20_clip_haim-hadashim_madpeset-323.wmv" TargetMode="External"/><Relationship Id="rId920" Type="http://schemas.openxmlformats.org/officeDocument/2006/relationships/hyperlink" Target="http://files.kabbalahmedia.info/download/video/heb_o_rav_2014-03-20_clip_haim-hadashim_mesimateinu-323.wmv" TargetMode="External"/><Relationship Id="rId921" Type="http://schemas.openxmlformats.org/officeDocument/2006/relationships/hyperlink" Target="http://files.kabbalahmedia.info/download/video/heb_o_rav_2014-03-20_clip_haim-hadashim_mahi-atzlaha-323.wmv" TargetMode="External"/><Relationship Id="rId922" Type="http://schemas.openxmlformats.org/officeDocument/2006/relationships/hyperlink" Target="http://files.kabbalahmedia.info/video/heb_o_rav_2014-03-20_clip_haim-hadashim_tfisat-metziut-323.wmv" TargetMode="External"/><Relationship Id="rId923" Type="http://schemas.openxmlformats.org/officeDocument/2006/relationships/hyperlink" Target="http://files.kabbalahmedia.info/video/heb_o_rav_2014-03-23_clip_haim-hadashim_sheker-324.wmv" TargetMode="External"/><Relationship Id="rId924" Type="http://schemas.openxmlformats.org/officeDocument/2006/relationships/hyperlink" Target="http://files.kabbalahmedia.info/video/heb_o_rav_2014-03-23_clip_haim-hadashim_tora-324.wmv" TargetMode="External"/><Relationship Id="rId925" Type="http://schemas.openxmlformats.org/officeDocument/2006/relationships/hyperlink" Target="http://files.kabbalahmedia.info/download/files/heb_o_rav_2014-03-23_clip_haim-hadashim_emet-vesheker-324.mp4" TargetMode="External"/><Relationship Id="rId926" Type="http://schemas.openxmlformats.org/officeDocument/2006/relationships/hyperlink" Target="http://files.kabbalahmedia.info/video/heb_o_rav_2014-03-27_clip_haim-hadashim_kavod-kulam-328.wmv" TargetMode="External"/><Relationship Id="rId927" Type="http://schemas.openxmlformats.org/officeDocument/2006/relationships/hyperlink" Target="http://files.kabbalahmedia.info/download/video/heb_o_rav_2014-03-27_clip_haim-hadashim_kavod-ores-bone-328.wmv" TargetMode="External"/><Relationship Id="rId928" Type="http://schemas.openxmlformats.org/officeDocument/2006/relationships/hyperlink" Target="http://files.kabbalahmedia.info/video/heb_o_rav_2014-03-27_clip_haim-hadashim_tzoreh-kavod-328.wmv" TargetMode="External"/><Relationship Id="rId929" Type="http://schemas.openxmlformats.org/officeDocument/2006/relationships/hyperlink" Target="http://files.kabbalahmedia.info/video/heb_o_rav_2014-03-27_clip_haim-hadashim_ta-mishpahti-329.wmv" TargetMode="External"/><Relationship Id="rId930" Type="http://schemas.openxmlformats.org/officeDocument/2006/relationships/hyperlink" Target="http://files.kabbalahmedia.info/video/heb_o_rav_2014-03-27_clip_haim-hadashim_ego-gadol-329.wmv" TargetMode="External"/><Relationship Id="rId931" Type="http://schemas.openxmlformats.org/officeDocument/2006/relationships/hyperlink" Target="http://files.kabbalahmedia.info/video/heb_o_rav_2014-03-27_clip_haim-hadashim_avoda-329.wmv" TargetMode="External"/><Relationship Id="rId932" Type="http://schemas.openxmlformats.org/officeDocument/2006/relationships/hyperlink" Target="http://files.kabbalahmedia.info/video/heb_o_rav_2014-04-17_clip_haim-hadashim_lenahel-351.wmv" TargetMode="External"/><Relationship Id="rId933" Type="http://schemas.openxmlformats.org/officeDocument/2006/relationships/hyperlink" Target="http://files.kabbalahmedia.info/video/heb_o_rav_2014-04-17_clip_haim-hadashim_tfisa-obyektivit-351.wmv" TargetMode="External"/><Relationship Id="rId934" Type="http://schemas.openxmlformats.org/officeDocument/2006/relationships/hyperlink" Target="http://files.kabbalahmedia.info/video/heb_o_rav_2014-04-17_clip_haim-hadashim_mihutzali-352.wmv" TargetMode="External"/><Relationship Id="rId935" Type="http://schemas.openxmlformats.org/officeDocument/2006/relationships/hyperlink" Target="http://files.kabbalahmedia.info/download/files/heb_o_rav_2014-04-17_clip_haim-hadashim_lean-mitpathim-353.mp4" TargetMode="External"/><Relationship Id="rId936" Type="http://schemas.openxmlformats.org/officeDocument/2006/relationships/hyperlink" Target="http://files.kabbalahmedia.info/download/video/heb_o_rav_2014-04-22_clip_haim-hadashim_yahas-lezman-354.wmv" TargetMode="External"/><Relationship Id="rId937" Type="http://schemas.openxmlformats.org/officeDocument/2006/relationships/hyperlink" Target="http://files.kabbalahmedia.info/download/video/heb_o_rav_2014-04-22_clip_haim-hadashim_bein-kulam-354.wmv" TargetMode="External"/><Relationship Id="rId938" Type="http://schemas.openxmlformats.org/officeDocument/2006/relationships/hyperlink" Target="http://files.kabbalahmedia.info/download/video/heb_o_rav_2014-04-22_clip_haim-hadashim_lilmod-354.wmv" TargetMode="External"/><Relationship Id="rId939" Type="http://schemas.openxmlformats.org/officeDocument/2006/relationships/hyperlink" Target="http://files.kabbalahmedia.info/video/heb_o_rav_2014-04-22_clip_haim-hadashim_koah-kabbalah-356.wmv" TargetMode="External"/><Relationship Id="rId940" Type="http://schemas.openxmlformats.org/officeDocument/2006/relationships/hyperlink" Target="http://files.kabbalahmedia.info/video/heb_o_rav_2014-04-22_clip_haim-hadashim_olim-356.wmv" TargetMode="External"/><Relationship Id="rId941" Type="http://schemas.openxmlformats.org/officeDocument/2006/relationships/hyperlink" Target="http://files.kabbalahmedia.info/video/heb_o_rav_2014-04-22_clip_haim-hadashim_lemala-mizman-356.wmv" TargetMode="External"/><Relationship Id="rId942" Type="http://schemas.openxmlformats.org/officeDocument/2006/relationships/hyperlink" Target="http://files.kabbalahmedia.info/video/heb_o_rav_2014-04-29_clip_haim-hadashim_miktzoa-362.wmv" TargetMode="External"/><Relationship Id="rId943" Type="http://schemas.openxmlformats.org/officeDocument/2006/relationships/hyperlink" Target="http://files.kabbalahmedia.info/video/heb_o_rav_2014-04-29_clip_haim-hadashim_matara-kvutzatit-1-363.wmv" TargetMode="External"/><Relationship Id="rId944" Type="http://schemas.openxmlformats.org/officeDocument/2006/relationships/hyperlink" Target="http://files.kabbalahmedia.info/video/heb_o_rav_2014-04-29_clip_haim-hadashim_matara-kvutzatit-2-363.wmv" TargetMode="External"/><Relationship Id="rId945" Type="http://schemas.openxmlformats.org/officeDocument/2006/relationships/hyperlink" Target="http://files.kabbalahmedia.info/video/heb_o_rav_2014-04-29_clip_haim-hadashim_nagan-kinor-364.wmv" TargetMode="External"/><Relationship Id="rId946" Type="http://schemas.openxmlformats.org/officeDocument/2006/relationships/hyperlink" Target="http://files.kabbalahmedia.info/video/heb_o_rav_2014-04-29_clip_haim-hadashim_dor-tzair-364.wmv" TargetMode="External"/><Relationship Id="rId947" Type="http://schemas.openxmlformats.org/officeDocument/2006/relationships/hyperlink" Target="http://files.kabbalahmedia.info/video/heb_o_rav_2014-04-29_clip_haim-hadashim_hush-kvutzati-364.wmv" TargetMode="External"/><Relationship Id="rId948" Type="http://schemas.openxmlformats.org/officeDocument/2006/relationships/hyperlink" Target="http://files.kabbalahmedia.info/video/heb_o_rav_2014-06-03_clip_haim-hadashim_tov-392.wmv" TargetMode="External"/><Relationship Id="rId949" Type="http://schemas.openxmlformats.org/officeDocument/2006/relationships/hyperlink" Target="http://files.kabbalahmedia.info/video/heb_o_rav_2014-06-03_clip_haim-hadashim_ein-ra-392.wmv" TargetMode="External"/><Relationship Id="rId950" Type="http://schemas.openxmlformats.org/officeDocument/2006/relationships/hyperlink" Target="http://files.kabbalahmedia.info/video/heb_o_rav_2014-06-03_clip_haim-hadashim_lo-meaznim-392.wmv" TargetMode="External"/><Relationship Id="rId951" Type="http://schemas.openxmlformats.org/officeDocument/2006/relationships/hyperlink" Target="http://files.kabbalahmedia.info/video/heb_o_rav_2014-06-03_clip_haim-hadashim_lenatzel-393.wmv" TargetMode="External"/><Relationship Id="rId952" Type="http://schemas.openxmlformats.org/officeDocument/2006/relationships/hyperlink" Target="http://files.kabbalahmedia.info/video/heb_o_rav_2014-06-03_clip_haim-hadashim_agdara-393.wmv" TargetMode="External"/><Relationship Id="rId953" Type="http://schemas.openxmlformats.org/officeDocument/2006/relationships/hyperlink" Target="http://files.kabbalahmedia.info/video/heb_o_rav_2014-06-03_clip_haim-hadashim_kne-mida-393.wmv" TargetMode="External"/><Relationship Id="rId954" Type="http://schemas.openxmlformats.org/officeDocument/2006/relationships/hyperlink" Target="http://files.kabbalahmedia.info/video/heb_o_rav_2014-06-03_clip_haim-hadashim_mima-394.wmv" TargetMode="External"/><Relationship Id="rId955" Type="http://schemas.openxmlformats.org/officeDocument/2006/relationships/hyperlink" Target="http://files.kabbalahmedia.info/video/heb_o_rav_2014-06-03_clip_haim-hadashim_pahad-394.wmv" TargetMode="External"/><Relationship Id="rId956" Type="http://schemas.openxmlformats.org/officeDocument/2006/relationships/hyperlink" Target="http://files.kabbalahmedia.info/video/heb_o_rav_2014-06-03_clip_haim-hadashim_ein-mikre-395.wmv" TargetMode="External"/><Relationship Id="rId957" Type="http://schemas.openxmlformats.org/officeDocument/2006/relationships/hyperlink" Target="http://files.kabbalahmedia.info/video/heb_o_rav_2014-06-03_clip_haim-hadashim_goral-395.wmv" TargetMode="External"/><Relationship Id="rId958" Type="http://schemas.openxmlformats.org/officeDocument/2006/relationships/hyperlink" Target="http://files.kabbalahmedia.info/video/heb_o_rav_2014-06-03_clip_haim-hadashim_haim-395.wmv" TargetMode="External"/><Relationship Id="rId959" Type="http://schemas.openxmlformats.org/officeDocument/2006/relationships/hyperlink" Target="http://files.kabbalahmedia.info/video/heb_o_rav_2014-06-03_clip_haim-hadashim_malahim-395.wmv" TargetMode="External"/><Relationship Id="rId960" Type="http://schemas.openxmlformats.org/officeDocument/2006/relationships/hyperlink" Target="http://files.kabbalahmedia.info/video/heb_o_rav_2014-06-03_clip_haim-hadashim_mazal-395.wmv" TargetMode="External"/><Relationship Id="rId961" Type="http://schemas.openxmlformats.org/officeDocument/2006/relationships/hyperlink" Target="http://files.kabbalahmedia.info/video/heb_o_rav_2014-06-03_clip_haim-hadashim_sina-395.wmv" TargetMode="External"/><Relationship Id="rId962" Type="http://schemas.openxmlformats.org/officeDocument/2006/relationships/hyperlink" Target="http://files.kabbalahmedia.info/download/files/heb_o_rav_2014-06-15_clip_haim-hadashim_kod-musari-404.mp4" TargetMode="External"/><Relationship Id="rId963" Type="http://schemas.openxmlformats.org/officeDocument/2006/relationships/hyperlink" Target="http://files.kabbalahmedia.info/video/heb_o_rav_2014-06-15_clip_haim-hadashim_lev-407.wmv" TargetMode="External"/><Relationship Id="rId964" Type="http://schemas.openxmlformats.org/officeDocument/2006/relationships/hyperlink" Target="http://files.kabbalahmedia.info/video/heb_o_rav_2014-06-15_clip_haim-hadashim_mieifo-lashon-ra-407.wmv" TargetMode="External"/><Relationship Id="rId965" Type="http://schemas.openxmlformats.org/officeDocument/2006/relationships/hyperlink" Target="http://files.kabbalahmedia.info/video/heb_o_rav_2014-06-15_clip_haim-hadashim_yahas-407.wmv" TargetMode="External"/><Relationship Id="rId966" Type="http://schemas.openxmlformats.org/officeDocument/2006/relationships/hyperlink" Target="http://files.kabbalahmedia.info/video/heb_o_rav_2014-07-08_clip_haim-hadashim_taaru-lahem-418.wmv" TargetMode="External"/><Relationship Id="rId967" Type="http://schemas.openxmlformats.org/officeDocument/2006/relationships/hyperlink" Target="http://files.kabbalahmedia.info/video/heb_o_rav_2014-07-08_clip_haim-hadashim_itpathut-418.wmv" TargetMode="External"/><Relationship Id="rId968" Type="http://schemas.openxmlformats.org/officeDocument/2006/relationships/hyperlink" Target="http://files.kabbalahmedia.info/download/video/heb_o_rav_2014-07-08_clip_haim-hadashim_pitaron-418.wmv" TargetMode="External"/><Relationship Id="rId969" Type="http://schemas.openxmlformats.org/officeDocument/2006/relationships/hyperlink" Target="http://files.kabbalahmedia.info/download/files/heb_o_rav_2015-07-09_clip_haim-hadashim_shnei-kohot-596.mp4" TargetMode="External"/><Relationship Id="rId970" Type="http://schemas.openxmlformats.org/officeDocument/2006/relationships/hyperlink" Target="http://files.kabbalahmedia.info/download/files/heb_o_rav_2015-07-09_clip_haim-hadashim_yahasim-orsim-olam-596.mp4" TargetMode="External"/><Relationship Id="rId971" Type="http://schemas.openxmlformats.org/officeDocument/2006/relationships/hyperlink" Target="http://files.kabbalahmedia.info/download/files/heb_o_rav_2015-07-09_clip_haim-hadashim_lehahlif-sina-596.mp4" TargetMode="External"/><Relationship Id="rId972" Type="http://schemas.openxmlformats.org/officeDocument/2006/relationships/hyperlink" Target="http://files.kabbalahmedia.info/download/files/heb_o_rav_2015-07-09_clip_haim-hadashim_mashpiim-al-aolam-596.mp4" TargetMode="External"/><Relationship Id="rId973" Type="http://schemas.openxmlformats.org/officeDocument/2006/relationships/hyperlink" Target="http://files.kabbalahmedia.info/files/heb_o_rav_2015-11-10_clip_haim-hadashim_mahi-pnimiyut-647.mp4" TargetMode="External"/><Relationship Id="rId974" Type="http://schemas.openxmlformats.org/officeDocument/2006/relationships/hyperlink" Target="http://files.kabbalahmedia.info/files/heb_o_rav_2015-11-10_clip_haim-hadashim_le-madad-elion-647.mp4" TargetMode="External"/><Relationship Id="rId975" Type="http://schemas.openxmlformats.org/officeDocument/2006/relationships/hyperlink" Target="http://files.kabbalahmedia.info/files/heb_o_rav_2015-11-10_clip_haim-hadashim_bishvil-ma-haim-647.mp4" TargetMode="External"/><Relationship Id="rId976" Type="http://schemas.openxmlformats.org/officeDocument/2006/relationships/hyperlink" Target="http://files.kabbalahmedia.info/download/files/heb_o_rav_2015-11-10_clip_haim-hadashim_olam-hadash-648.mp4" TargetMode="External"/><Relationship Id="rId977" Type="http://schemas.openxmlformats.org/officeDocument/2006/relationships/hyperlink" Target="http://files.kabbalahmedia.info/download/files/heb_o_rav_2015-11-10_clip_haim-hadashim_latzet-meaznon-648.mp4" TargetMode="External"/><Relationship Id="rId978" Type="http://schemas.openxmlformats.org/officeDocument/2006/relationships/hyperlink" Target="http://files.kabbalahmedia.info/download/files/heb_o_rav_2015-11-10_clip_haim-hadashim_koah-tov-648.mp4" TargetMode="External"/><Relationship Id="rId979" Type="http://schemas.openxmlformats.org/officeDocument/2006/relationships/hyperlink" Target="http://files.kabbalahmedia.info/download/files/heb_o_rav_2015-11-10_clip_haim-hadashim_akol-the-ata-648.mp4" TargetMode="External"/><Relationship Id="rId980" Type="http://schemas.openxmlformats.org/officeDocument/2006/relationships/hyperlink" Target="http://files.kabbalahmedia.info/download/files/heb_o_rav_2015-11-10_clip_haim-hadashim_targilei-yetzia-648.mp4" TargetMode="External"/><Relationship Id="rId981" Type="http://schemas.openxmlformats.org/officeDocument/2006/relationships/hyperlink" Target="http://files.kabbalahmedia.info/download/files/heb_o_rav_2015-11-12_clip_haim-hadashim_yahasim-kovim-649.mp4" TargetMode="External"/><Relationship Id="rId982" Type="http://schemas.openxmlformats.org/officeDocument/2006/relationships/hyperlink" Target="http://files.kabbalahmedia.info/download/files/heb_o_rav_2015-11-12_clip_haim-hadashim_shalom-beininu-649.mp4" TargetMode="External"/><Relationship Id="rId983" Type="http://schemas.openxmlformats.org/officeDocument/2006/relationships/hyperlink" Target="http://files.kabbalahmedia.info/download/files/heb_o_rav_2015-11-12_clip_haim-hadashim_sina-beineinu-649.mp4" TargetMode="External"/><Relationship Id="rId984" Type="http://schemas.openxmlformats.org/officeDocument/2006/relationships/hyperlink" Target="http://files.kabbalahmedia.info/download/files/heb_o_rav_2015-11-12_clip_haim-hadashim_kulam-sonim-otanu-649.mp4" TargetMode="External"/><Relationship Id="rId985" Type="http://schemas.openxmlformats.org/officeDocument/2006/relationships/hyperlink" Target="http://files.kabbalahmedia.info/download/files/heb_o_rav_2015-11-12_clip_haim-hadashim_kesher-tov-649.mp4" TargetMode="External"/><Relationship Id="rId986" Type="http://schemas.openxmlformats.org/officeDocument/2006/relationships/hyperlink" Target="http://files.kabbalahmedia.info/download/files/heb_o_rav_2013-12-11_clip_haim-hadashim_kulanu-halashim-267.mp4" TargetMode="External"/><Relationship Id="rId987" Type="http://schemas.openxmlformats.org/officeDocument/2006/relationships/hyperlink" Target="http://files.kabbalahmedia.info/download/files/heb_o_rav_2013-12-11_clip_haim-hadashim_kishrei-mishpacha-267.mp4" TargetMode="External"/><Relationship Id="rId988" Type="http://schemas.openxmlformats.org/officeDocument/2006/relationships/hyperlink" Target="http://files.kabbalahmedia.info/download/files/heb_o_rav_2013-12-12_clip_haim-hadashim_bituah-hevrati-268.mp4" TargetMode="External"/><Relationship Id="rId989" Type="http://schemas.openxmlformats.org/officeDocument/2006/relationships/hyperlink" Target="http://files.kabbalahmedia.info/download/files/heb_o_rav_2014-03-30_clip_haim-hadashim_hukei-teva-330.mp4" TargetMode="External"/><Relationship Id="rId990" Type="http://schemas.openxmlformats.org/officeDocument/2006/relationships/hyperlink" Target="http://files.kabbalahmedia.info/download/files/heb_o_rav_2014-03-30_clip_haim-hadashim_manganon-elion-330.mp4" TargetMode="External"/><Relationship Id="rId991" Type="http://schemas.openxmlformats.org/officeDocument/2006/relationships/hyperlink" Target="http://files.kabbalahmedia.info/download/files/heb_o_rav_2014-03-30_clip_haim-hadashim_hazono-shel-marks-331.mp4" TargetMode="External"/><Relationship Id="rId992" Type="http://schemas.openxmlformats.org/officeDocument/2006/relationships/hyperlink" Target="http://files.kabbalahmedia.info/download/files/heb_o_rav_2014-03-30_clip_haim-hadashim_karel-marks-331.mp4" TargetMode="External"/><Relationship Id="rId993" Type="http://schemas.openxmlformats.org/officeDocument/2006/relationships/hyperlink" Target="http://files.kabbalahmedia.info/download/files/heb_o_rav_2014-03-30_clip_haim-hadashim_hevra-atidit-332.mp4" TargetMode="External"/><Relationship Id="rId994" Type="http://schemas.openxmlformats.org/officeDocument/2006/relationships/hyperlink" Target="http://files.kabbalahmedia.info/video/heb_o_rav_2014-03-30_clip_haim-hadashim_shipur-yahasim-333.wmv" TargetMode="External"/><Relationship Id="rId995" Type="http://schemas.openxmlformats.org/officeDocument/2006/relationships/hyperlink" Target="http://files.kabbalahmedia.info/video/heb_o_rav_2014-03-30_clip_haim-hadashim_yahasim-333.wmv" TargetMode="External"/><Relationship Id="rId996" Type="http://schemas.openxmlformats.org/officeDocument/2006/relationships/hyperlink" Target="http://files.kabbalahmedia.info/video/heb_o_rav_2014-04-08_clip_haim-hadashim_iefshar-343.wmv" TargetMode="External"/><Relationship Id="rId997" Type="http://schemas.openxmlformats.org/officeDocument/2006/relationships/hyperlink" Target="http://files.kabbalahmedia.info/video/heb_o_rav_2014-04-10_clip_haim-hadashim_lo-pshara-345.wmv" TargetMode="External"/><Relationship Id="rId998" Type="http://schemas.openxmlformats.org/officeDocument/2006/relationships/hyperlink" Target="http://files.kabbalahmedia.info/video/heb_o_rav_2014-04-10_clip_haim-hadashim_hashlama-hadadit-346.wmv" TargetMode="External"/><Relationship Id="rId999" Type="http://schemas.openxmlformats.org/officeDocument/2006/relationships/hyperlink" Target="http://files.kabbalahmedia.info/video/heb_o_rav_2014-04-10_clip_haim-hadashim_yetzirat-kesher-347.wmv" TargetMode="External"/><Relationship Id="rId1000" Type="http://schemas.openxmlformats.org/officeDocument/2006/relationships/hyperlink" Target="http://files.kabbalahmedia.info/video/heb_o_rav_2014-04-10_clip_haim-hadashim_shalo-ahava-347.wmv" TargetMode="External"/><Relationship Id="rId1001" Type="http://schemas.openxmlformats.org/officeDocument/2006/relationships/hyperlink" Target="http://files.kabbalahmedia.info/video/heb_o_rav_2014-04-10_clip_haim-hadashim_im-nivne-348.wmv" TargetMode="External"/><Relationship Id="rId1002" Type="http://schemas.openxmlformats.org/officeDocument/2006/relationships/hyperlink" Target="http://files.kabbalahmedia.info/video/heb_o_rav_2014-04-10_clip_haim-hadashim_tamid-348.wmv" TargetMode="External"/><Relationship Id="rId1003" Type="http://schemas.openxmlformats.org/officeDocument/2006/relationships/hyperlink" Target="http://files.kabbalahmedia.info/video/heb_o_rav_2014-04-10_clip_haim-hadashim_shhenim-348.wmv" TargetMode="External"/><Relationship Id="rId1004" Type="http://schemas.openxmlformats.org/officeDocument/2006/relationships/hyperlink" Target="http://files.kabbalahmedia.info/video/heb_o_rav_2014-06-17_clip_haim-hadashim_nega-408.wmv" TargetMode="External"/><Relationship Id="rId1005" Type="http://schemas.openxmlformats.org/officeDocument/2006/relationships/hyperlink" Target="http://files.kabbalahmedia.info/video/heb_o_rav_2014-06-17_clip_haim-hadashim_metukan-408.wmv" TargetMode="External"/><Relationship Id="rId1006" Type="http://schemas.openxmlformats.org/officeDocument/2006/relationships/hyperlink" Target="http://files.kabbalahmedia.info/video/heb_o_rav_2014-06-17_clip_haim-hadashim_lo-rak-kesef-408.wmv" TargetMode="External"/><Relationship Id="rId1007" Type="http://schemas.openxmlformats.org/officeDocument/2006/relationships/hyperlink" Target="http://files.kabbalahmedia.info/download/files/heb_o_rav_2014-12-16_clip_haim-hadashim_leiyot-manhig-475.mp4" TargetMode="External"/><Relationship Id="rId1008" Type="http://schemas.openxmlformats.org/officeDocument/2006/relationships/hyperlink" Target="http://files.kabbalahmedia.info/download/video/heb_o_rav_2015-01-06_clip_haim-hadashim_tzibur-vemanhigim-492.wmv" TargetMode="External"/><Relationship Id="rId1009" Type="http://schemas.openxmlformats.org/officeDocument/2006/relationships/hyperlink" Target="http://files.kabbalahmedia.info/video/heb_o_rav_2015-01-06_clip_haim-hadashim_matai-zkukim-lerosh-492.wmv" TargetMode="External"/><Relationship Id="rId1010" Type="http://schemas.openxmlformats.org/officeDocument/2006/relationships/hyperlink" Target="http://files.kabbalahmedia.info/video/heb_o_rav_2015-01-06_clip_haim-hadashim_rosh-nahon-492.wmv" TargetMode="External"/><Relationship Id="rId1011" Type="http://schemas.openxmlformats.org/officeDocument/2006/relationships/hyperlink" Target="http://files.kabbalahmedia.info/video/heb_o_rav_2015-01-06_clip_haim-hadashim_mi-yahol-laamod-barosh-492.wmv" TargetMode="External"/><Relationship Id="rId1012" Type="http://schemas.openxmlformats.org/officeDocument/2006/relationships/hyperlink" Target="http://files.kabbalahmedia.info/download/files/heb_o_rav_2015-01-06_clip_haim-hadashim_manhigim-veam-493.mp4" TargetMode="External"/><Relationship Id="rId1013" Type="http://schemas.openxmlformats.org/officeDocument/2006/relationships/hyperlink" Target="http://files.kabbalahmedia.info/download/files/heb_o_rav_2015-01-06_clip_haim-hadashim_kesher-betzibur-493.mp4" TargetMode="External"/><Relationship Id="rId1014" Type="http://schemas.openxmlformats.org/officeDocument/2006/relationships/hyperlink" Target="http://files.kabbalahmedia.info/download/video/heb_o_rav_2014-04-27_clip_haim-hadashim_musika-ze-safa-359.wmv" TargetMode="External"/><Relationship Id="rId1015" Type="http://schemas.openxmlformats.org/officeDocument/2006/relationships/hyperlink" Target="http://files.kabbalahmedia.info/download/video/heb_o_rav_2014-04-27_clip_haim-hadashim_itbunenut-359.wmv" TargetMode="External"/><Relationship Id="rId1016" Type="http://schemas.openxmlformats.org/officeDocument/2006/relationships/hyperlink" Target="http://files.kabbalahmedia.info/video/heb_o_rav_2014-04-27_clip_haim-hadashim_harmonia-359.wmv" TargetMode="External"/><Relationship Id="rId1017" Type="http://schemas.openxmlformats.org/officeDocument/2006/relationships/hyperlink" Target="http://files.kabbalahmedia.info/video/heb_o_rav_2014-05-18_clip_haim-hadashim_ohel-tov-mehaber-374.wmv" TargetMode="External"/><Relationship Id="rId1018" Type="http://schemas.openxmlformats.org/officeDocument/2006/relationships/hyperlink" Target="http://files.kabbalahmedia.info/download/video/heb_o_rav_2014-05-18_clip_haim-hadashim_leitkonen-375.wmv" TargetMode="External"/><Relationship Id="rId1019" Type="http://schemas.openxmlformats.org/officeDocument/2006/relationships/hyperlink" Target="http://files.kabbalahmedia.info/download/video/heb_o_rav_2014-05-18_clip_haim-hadashim_eruah-375.wmv" TargetMode="External"/><Relationship Id="rId1020" Type="http://schemas.openxmlformats.org/officeDocument/2006/relationships/hyperlink" Target="http://files.kabbalahmedia.info/download/video/heb_o_rav_2014-05-18_clip_haim-hadashim_seuda-ruhanit-375.wmv" TargetMode="External"/><Relationship Id="rId1021" Type="http://schemas.openxmlformats.org/officeDocument/2006/relationships/hyperlink" Target="http://files.kabbalahmedia.info/video/heb_o_rav_2014-05-22_clip_haim-hadashim_lesahek-381.wmv" TargetMode="External"/><Relationship Id="rId1022" Type="http://schemas.openxmlformats.org/officeDocument/2006/relationships/hyperlink" Target="http://files.kabbalahmedia.info/video/heb_o_rav_2014-05-22_clip_haim-hadashim_giborim-381.wmv" TargetMode="External"/><Relationship Id="rId1023" Type="http://schemas.openxmlformats.org/officeDocument/2006/relationships/hyperlink" Target="http://files.kabbalahmedia.info/video/heb_o_rav_2014-05-22_clip_haim-hadashim_sahkan-hinuhi-381.wmv" TargetMode="External"/><Relationship Id="rId1024" Type="http://schemas.openxmlformats.org/officeDocument/2006/relationships/hyperlink" Target="http://files.kabbalahmedia.info/video/heb_o_rav_2014-06-01_clip_haim-hadashim_madua-388.wmv" TargetMode="External"/><Relationship Id="rId1025" Type="http://schemas.openxmlformats.org/officeDocument/2006/relationships/hyperlink" Target="http://files.kabbalahmedia.info/video/heb_o_rav_2014-06-01_clip_haim-hadashim_lehiyot-yeled-388.wmv" TargetMode="External"/><Relationship Id="rId1026" Type="http://schemas.openxmlformats.org/officeDocument/2006/relationships/hyperlink" Target="http://files.kabbalahmedia.info/video/heb_o_rav_2014-06-01_clip_haim-hadashim_hibur-389.wmv" TargetMode="External"/><Relationship Id="rId1027" Type="http://schemas.openxmlformats.org/officeDocument/2006/relationships/hyperlink" Target="http://files.kabbalahmedia.info/video/heb_o_rav_2014-06-08_clip_haim-hadashim_ikar-hibur-399.wmv" TargetMode="External"/><Relationship Id="rId1028" Type="http://schemas.openxmlformats.org/officeDocument/2006/relationships/hyperlink" Target="http://files.kabbalahmedia.info/video/heb_o_rav_2014-06-08_clip_haim-hadashim_kvutza-400.wmv" TargetMode="External"/><Relationship Id="rId1029" Type="http://schemas.openxmlformats.org/officeDocument/2006/relationships/hyperlink" Target="http://files.kabbalahmedia.info/video/heb_o_rav_2014-06-08_clip_haim-hadashim_hinuh-400.wmv" TargetMode="External"/><Relationship Id="rId1030" Type="http://schemas.openxmlformats.org/officeDocument/2006/relationships/hyperlink" Target="http://files.kabbalahmedia.info/video/heb_o_rav_2014-06-08_clip_haim-hadashim_meamem-400.wmv" TargetMode="External"/><Relationship Id="rId1031" Type="http://schemas.openxmlformats.org/officeDocument/2006/relationships/hyperlink" Target="http://files.kabbalahmedia.info/download/files/heb_o_rav_2014-06-22_clip_haim-hadashim_mishtanim-411.mp4" TargetMode="External"/><Relationship Id="rId1032" Type="http://schemas.openxmlformats.org/officeDocument/2006/relationships/hyperlink" Target="http://files.kabbalahmedia.info/download/files/heb_o_rav_2014-06-22_clip_haim-hadashim_elohom-411.mp4" TargetMode="External"/><Relationship Id="rId1033" Type="http://schemas.openxmlformats.org/officeDocument/2006/relationships/hyperlink" Target="http://files.kabbalahmedia.info/download/files/heb_o_rav_2014-06-22_clip_haim-hadashim_eih-lesahek-411.mp4" TargetMode="External"/><Relationship Id="rId1034" Type="http://schemas.openxmlformats.org/officeDocument/2006/relationships/hyperlink" Target="http://files.kabbalahmedia.info/download/files/heb_o_rav_2014-06-22_clip_haim-hadashim_pras-gadol-beolam-413.mp4" TargetMode="External"/><Relationship Id="rId1035" Type="http://schemas.openxmlformats.org/officeDocument/2006/relationships/hyperlink" Target="http://files.kabbalahmedia.info/download/files/heb_o_rav_2014-06-22_clip_haim-hadashim_mithabrim-keehad-413.mp4" TargetMode="External"/><Relationship Id="rId1036" Type="http://schemas.openxmlformats.org/officeDocument/2006/relationships/hyperlink" Target="http://files.kabbalahmedia.info/download/files/heb_o_rav_2014-06-22_clip_haim-hadashim_hokei-mishak-413.mp4" TargetMode="External"/><Relationship Id="rId1037" Type="http://schemas.openxmlformats.org/officeDocument/2006/relationships/hyperlink" Target="http://files.kabbalahmedia.info/download/files/heb_o_rav_2015-06-02_clip_haim-hadashim_leitmazeg-im-netzah-580.mp4" TargetMode="External"/><Relationship Id="rId1038" Type="http://schemas.openxmlformats.org/officeDocument/2006/relationships/hyperlink" Target="http://files.kabbalahmedia.info/download/files/heb_o_rav_2015-06-02_clip_haim-hadashim_sod-ahaim-580.mp4" TargetMode="External"/><Relationship Id="rId1039" Type="http://schemas.openxmlformats.org/officeDocument/2006/relationships/hyperlink" Target="http://files.kabbalahmedia.info/download/files/heb_o_rav_2015-06-02_clip_haim-hadashim_tzeir-lenetzah-580.mp4" TargetMode="External"/><Relationship Id="rId1040" Type="http://schemas.openxmlformats.org/officeDocument/2006/relationships/hyperlink" Target="http://files.kabbalahmedia.info/download/files/heb_o_rav_2015-06-02_clip_haim-hadashim_lahsoh-kesef-581.mp4" TargetMode="External"/><Relationship Id="rId1041" Type="http://schemas.openxmlformats.org/officeDocument/2006/relationships/hyperlink" Target="http://files.kabbalahmedia.info/download/files/heb_o_rav_2015-06-02_clip_haim-hadashim_panim-yafot-581.mp4" TargetMode="External"/><Relationship Id="rId1042" Type="http://schemas.openxmlformats.org/officeDocument/2006/relationships/hyperlink" Target="http://files.kabbalahmedia.info/download/files/heb_o_rav_2015-06-02_clip_haim-hadashim_netzah-yofi-haaraha-581.mp4" TargetMode="External"/><Relationship Id="rId1043" Type="http://schemas.openxmlformats.org/officeDocument/2006/relationships/hyperlink" Target="http://files.kabbalahmedia.info/download/files/heb_o_rav_2015-06-02_clip_haim-hadashim_ahava-vebitahon-581.mp4" TargetMode="External"/><Relationship Id="rId1044" Type="http://schemas.openxmlformats.org/officeDocument/2006/relationships/hyperlink" Target="http://files.kabbalahmedia.info/download/files/heb_o_rav_2014-01-28_clip_haim-hadashim_avdut-modernit-296.mp4" TargetMode="External"/><Relationship Id="rId1045" Type="http://schemas.openxmlformats.org/officeDocument/2006/relationships/hyperlink" Target="http://files.kabbalahmedia.info/download/files/heb_o_rav_2014-02-18_clip_haim-hadashim_miktzoot-304.mp4" TargetMode="External"/><Relationship Id="rId1046" Type="http://schemas.openxmlformats.org/officeDocument/2006/relationships/hyperlink" Target="http://files.kabbalahmedia.info/download/files/heb_o_rav_2014-02-18_clip_haim-hadashim_robot-ve-ahava-304.mp4" TargetMode="External"/><Relationship Id="rId1047" Type="http://schemas.openxmlformats.org/officeDocument/2006/relationships/hyperlink" Target="http://files.kabbalahmedia.info/video/heb_o_rav_2014-10-19_clip_haim-hadashim_kshurim-445.wmv" TargetMode="External"/><Relationship Id="rId1048" Type="http://schemas.openxmlformats.org/officeDocument/2006/relationships/hyperlink" Target="http://files.kabbalahmedia.info/video/heb_o_rav_2014-10-19_clip_haim-hadashim_kayom-445.wmv" TargetMode="External"/><Relationship Id="rId1049" Type="http://schemas.openxmlformats.org/officeDocument/2006/relationships/hyperlink" Target="http://files.kabbalahmedia.info/video/heb_o_rav_2014-10-19_clip_haim-hadashim_izun-445.wmv" TargetMode="External"/><Relationship Id="rId1050" Type="http://schemas.openxmlformats.org/officeDocument/2006/relationships/hyperlink" Target="http://files.kabbalahmedia.info/video/heb_o_rav_2014-10-19_clip_haim-hadashim_haidakim-445.wmv" TargetMode="External"/><Relationship Id="rId1051" Type="http://schemas.openxmlformats.org/officeDocument/2006/relationships/hyperlink" Target="http://files.kabbalahmedia.info/video/heb_o_rav_2014-10-19_clip_haim-hadashim_mea-esrim-446.wmv" TargetMode="External"/><Relationship Id="rId1052" Type="http://schemas.openxmlformats.org/officeDocument/2006/relationships/hyperlink" Target="http://files.kabbalahmedia.info/video/heb_o_rav_2014-10-19_clip_haim-hadashim_ma-kesher-446.wmv" TargetMode="External"/><Relationship Id="rId1053" Type="http://schemas.openxmlformats.org/officeDocument/2006/relationships/hyperlink" Target="http://files.kabbalahmedia.info/download/video/heb_o_rav_2014-11-25_clip_haim-hadashim_mi-shenolad-457.wmv" TargetMode="External"/><Relationship Id="rId1054" Type="http://schemas.openxmlformats.org/officeDocument/2006/relationships/hyperlink" Target="http://files.kabbalahmedia.info/download/video/heb_o_rav_2014-11-25_clip_haim-hadashim_madua-458.wmv" TargetMode="External"/><Relationship Id="rId1055" Type="http://schemas.openxmlformats.org/officeDocument/2006/relationships/hyperlink" Target="http://files.kabbalahmedia.info/download/video/heb_o_rav_2014-11-25_clip_haim-hadashim_avraam-458.wmv" TargetMode="External"/><Relationship Id="rId1056" Type="http://schemas.openxmlformats.org/officeDocument/2006/relationships/hyperlink" Target="http://files.kabbalahmedia.info/download/files/heb_o_rav_2014-11-25_clip_haim-hadashim_antishemiyut-tiraga-458.mp4" TargetMode="External"/><Relationship Id="rId1057" Type="http://schemas.openxmlformats.org/officeDocument/2006/relationships/hyperlink" Target="http://files.kabbalahmedia.info/download/video/heb_o_rav_2014-11-25_clip_haim-hadashim_lirot-beain-ahat-458.wmv" TargetMode="External"/><Relationship Id="rId1058" Type="http://schemas.openxmlformats.org/officeDocument/2006/relationships/hyperlink" Target="http://files.kabbalahmedia.info/download/files/heb_o_rav_2014-11-25_clip_haim-hadashim_ma-rotzim-umot-aolam-459.mp4" TargetMode="External"/><Relationship Id="rId1059" Type="http://schemas.openxmlformats.org/officeDocument/2006/relationships/hyperlink" Target="http://files.kabbalahmedia.info/download/files/heb_o_rav_2014-11-25_clip_haim-hadashim_lo-itbolelut-459.mp4" TargetMode="External"/><Relationship Id="rId1060" Type="http://schemas.openxmlformats.org/officeDocument/2006/relationships/hyperlink" Target="http://files.kabbalahmedia.info/download/files/heb_o_rav_2014-11-25_clip_haim-hadashim_ligrom-leam-leithaber-459.mp4" TargetMode="External"/><Relationship Id="rId1061" Type="http://schemas.openxmlformats.org/officeDocument/2006/relationships/hyperlink" Target="http://files.kabbalahmedia.info/download/video/heb_o_rav_2014-12-02_clip_haim-hadashim_antishemiyut-463.wmv" TargetMode="External"/><Relationship Id="rId1062" Type="http://schemas.openxmlformats.org/officeDocument/2006/relationships/hyperlink" Target="http://files.kabbalahmedia.info/download/video/heb_o_rav_2014-12-02_clip_haim-hadashim_koah-aolam-463.wmv" TargetMode="External"/><Relationship Id="rId1063" Type="http://schemas.openxmlformats.org/officeDocument/2006/relationships/hyperlink" Target="http://files.kabbalahmedia.info/download/video/heb_o_rav_2014-12-02_clip_haim-hadashim_bema-nivdal-463.wmv" TargetMode="External"/><Relationship Id="rId1064" Type="http://schemas.openxmlformats.org/officeDocument/2006/relationships/hyperlink" Target="http://files.kabbalahmedia.info/download/video/heb_o_rav_2015-05-05_clip_haim-hadashim_lama-yesh-gizanut-562.wmv" TargetMode="External"/><Relationship Id="rId1065" Type="http://schemas.openxmlformats.org/officeDocument/2006/relationships/hyperlink" Target="http://files.kabbalahmedia.info/video/heb_o_rav_2015-05-05_clip_haim-hadashim_makor-shoni-betzeva-562.wmv" TargetMode="External"/><Relationship Id="rId1066" Type="http://schemas.openxmlformats.org/officeDocument/2006/relationships/hyperlink" Target="http://files.kabbalahmedia.info/video/heb_o_rav_2015-05-05_clip_haim-hadashim_lemala-mihevdelim-562.wmv" TargetMode="External"/><Relationship Id="rId1067" Type="http://schemas.openxmlformats.org/officeDocument/2006/relationships/hyperlink" Target="http://files.kabbalahmedia.info/download/files/heb_o_rav_2015-07-12_clip_haim-hadashim_gisha-lehaim-598.mp4" TargetMode="External"/><Relationship Id="rId1068" Type="http://schemas.openxmlformats.org/officeDocument/2006/relationships/hyperlink" Target="http://files.kabbalahmedia.info/download/files/heb_o_rav_2015-07-12_clip_haim-hadashim_hinuh-lehaim-hadashim-598.mp4" TargetMode="External"/><Relationship Id="rId1069" Type="http://schemas.openxmlformats.org/officeDocument/2006/relationships/hyperlink" Target="http://files.kabbalahmedia.info/download/files/heb_o_rav_2015-07-12_clip_haim-hadashim_mishhitut-lehaim-hadashim-598.mp4" TargetMode="External"/><Relationship Id="rId1070" Type="http://schemas.openxmlformats.org/officeDocument/2006/relationships/hyperlink" Target="http://files.kabbalahmedia.info/download/files/heb_o_rav_2015-07-12_clip_haim-hadashim_nitzul-halashim-598.mp4" TargetMode="External"/><Relationship Id="rId1071" Type="http://schemas.openxmlformats.org/officeDocument/2006/relationships/hyperlink" Target="http://files.kabbalahmedia.info/download/files/heb_o_rav_2015-08-09_clip_haim-hadashim_ma-yehudiyut-609.mp4" TargetMode="External"/><Relationship Id="rId1072" Type="http://schemas.openxmlformats.org/officeDocument/2006/relationships/hyperlink" Target="http://files.kabbalahmedia.info/download/files/heb_o_rav_2015-08-09_clip_haim-hadashim_maze-itpathut-ruhanit-609.mp4" TargetMode="External"/><Relationship Id="rId1073" Type="http://schemas.openxmlformats.org/officeDocument/2006/relationships/hyperlink" Target="http://files.kabbalahmedia.info/download/files/heb_o_rav_2015-08-09_clip_haim-hadashim_koah-shememale-akol-609.mp4" TargetMode="External"/><Relationship Id="rId1074" Type="http://schemas.openxmlformats.org/officeDocument/2006/relationships/hyperlink" Target="http://files.kabbalahmedia.info/download/files/heb_o_rav_2015-08-09_clip_haim-hadashim_lo-yaholim-leiraga-609.mp4" TargetMode="External"/><Relationship Id="rId1075" Type="http://schemas.openxmlformats.org/officeDocument/2006/relationships/hyperlink" Target="http://files.kabbalahmedia.info/download/files/heb_o_rav_2015-08-09_clip_haim-hadashim_ba-maher-holeh-maher-609.mp4" TargetMode="External"/><Relationship Id="rId1076" Type="http://schemas.openxmlformats.org/officeDocument/2006/relationships/hyperlink" Target="http://files.kabbalahmedia.info/download/files/heb_o_rav_2015-08-27_clip_haim-hadashim_gvulot-metashteshim-616.mp4" TargetMode="External"/><Relationship Id="rId1077" Type="http://schemas.openxmlformats.org/officeDocument/2006/relationships/hyperlink" Target="http://files.kabbalahmedia.info/download/files/heb_o_rav_2015-08-27_clip_haim-hadashim_kulanu-mishpaha-616.mp4" TargetMode="External"/><Relationship Id="rId1078" Type="http://schemas.openxmlformats.org/officeDocument/2006/relationships/hyperlink" Target="http://files.kabbalahmedia.info/download/files/heb_o_rav_2015-08-27_clip_haim-hadashim_lo-mesugalim-leitnaged-616.mp4" TargetMode="External"/><Relationship Id="rId1079" Type="http://schemas.openxmlformats.org/officeDocument/2006/relationships/hyperlink" Target="http://files.kabbalahmedia.info/download/files/heb_o_rav_2015-10-25_clip_haim-hadashim_tasrit-lehasbara-637.mp4" TargetMode="External"/><Relationship Id="rId1080" Type="http://schemas.openxmlformats.org/officeDocument/2006/relationships/hyperlink" Target="http://files.kabbalahmedia.info/download/files/heb_o_rav_2015-10-25_clip_haim-hadashim_akol-ze-kesef-637.mp4" TargetMode="External"/><Relationship Id="rId1081" Type="http://schemas.openxmlformats.org/officeDocument/2006/relationships/hyperlink" Target="http://files.kabbalahmedia.info/download/files/heb_o_rav_2015-10-25_clip_haim-hadashim_leagen-al-israel-637.mp4" TargetMode="External"/><Relationship Id="rId1082" Type="http://schemas.openxmlformats.org/officeDocument/2006/relationships/hyperlink" Target="http://files.kabbalahmedia.info/download/files/heb_o_rav_2015-11-08_clip_haim-hadashim_lehashpia-al-islam-645.mp4" TargetMode="External"/><Relationship Id="rId1083" Type="http://schemas.openxmlformats.org/officeDocument/2006/relationships/hyperlink" Target="http://files.kabbalahmedia.info/download/files/heb_o_rav_2015-11-08_clip_haim-hadashim_kohot-hiyuviim-645.mp4" TargetMode="External"/><Relationship Id="rId1084" Type="http://schemas.openxmlformats.org/officeDocument/2006/relationships/hyperlink" Target="http://files.kabbalahmedia.info/download/files/heb_o_rav_2015-11-08_clip_haim-hadashim_olam-tahat-degel-islam-645.mp4" TargetMode="External"/><Relationship Id="rId1085" Type="http://schemas.openxmlformats.org/officeDocument/2006/relationships/hyperlink" Target="http://files.kabbalahmedia.info/download/files/heb_o_rav_2015-11-08_clip_haim-hadashim_mi-menahel-et-mi-646.mp4" TargetMode="External"/><Relationship Id="rId1086" Type="http://schemas.openxmlformats.org/officeDocument/2006/relationships/hyperlink" Target="http://files.kabbalahmedia.info/download/files/heb_o_rav_2015-11-08_clip_haim-hadashim_leiyot-kmo-teva-646.mp4" TargetMode="External"/><Relationship Id="rId1087" Type="http://schemas.openxmlformats.org/officeDocument/2006/relationships/hyperlink" Target="http://files.kabbalahmedia.info/download/files/heb_o_rav_2015-11-08_clip_haim-hadashim_eih-otzrim-jihad-646.mp4" TargetMode="External"/><Relationship Id="rId1088" Type="http://schemas.openxmlformats.org/officeDocument/2006/relationships/hyperlink" Target="http://files.kabbalahmedia.info/download/files/heb_o_rav_2015-11-12_clip_haim-hadashim_maarehet-klalit-650.mp4" TargetMode="External"/><Relationship Id="rId1089" Type="http://schemas.openxmlformats.org/officeDocument/2006/relationships/hyperlink" Target="http://files.kabbalahmedia.info/download/files/heb_o_rav_2015-11-12_clip_haim-hadashim_meal-yamin-vesmol-650.mp4" TargetMode="External"/><Relationship Id="rId1090" Type="http://schemas.openxmlformats.org/officeDocument/2006/relationships/hyperlink" Target="http://files.kabbalahmedia.info/download/files/heb_o_rav_2015-11-12_clip_haim-hadashim_mi-avraham-avinu-650.mp4" TargetMode="External"/><Relationship Id="rId1091" Type="http://schemas.openxmlformats.org/officeDocument/2006/relationships/hyperlink" Target="http://files.kabbalahmedia.info/download/files/heb_o_rav_2015-11-12_clip_haim-hadashim_yahas-sheli-mashpia-650.mp4" TargetMode="External"/><Relationship Id="rId1092" Type="http://schemas.openxmlformats.org/officeDocument/2006/relationships/hyperlink" Target="http://files.kabbalahmedia.info/download/files/heb_o_rav_2016-01-05_clip_haim-hadashim_gisha-meshulevet-671.mp4" TargetMode="External"/><Relationship Id="rId1093" Type="http://schemas.openxmlformats.org/officeDocument/2006/relationships/hyperlink" Target="http://files.kabbalahmedia.info/download/files/heb_o_rav_2016-01-05_clip_haim-hadashim_megama-hadasha-671.mp4" TargetMode="External"/><Relationship Id="rId1094" Type="http://schemas.openxmlformats.org/officeDocument/2006/relationships/hyperlink" Target="http://files.kabbalahmedia.info/download/files/heb_o_rav_2016-01-05_clip_haim-hadashim_shinuyei-aklim-671.mp4" TargetMode="External"/><Relationship Id="rId1095" Type="http://schemas.openxmlformats.org/officeDocument/2006/relationships/hyperlink" Target="http://files.kabbalahmedia.info/download/files/heb_o_rav_2016-01-05_clip_haim-hadashim_teror-olami-671.mp4" TargetMode="External"/><Relationship Id="rId1096" Type="http://schemas.openxmlformats.org/officeDocument/2006/relationships/hyperlink" Target="http://files.kabbalahmedia.info/video/heb_o_rav_2014-12-18_clip_haim-hadashim_enoshut-sheibda-rosh-477.wmv" TargetMode="External"/><Relationship Id="rId1097" Type="http://schemas.openxmlformats.org/officeDocument/2006/relationships/hyperlink" Target="http://files.kabbalahmedia.info/video/heb_o_rav_2014-12-18_clip_haim-hadashim_gorem-sheores-haim-477.wmv" TargetMode="External"/><Relationship Id="rId1098" Type="http://schemas.openxmlformats.org/officeDocument/2006/relationships/hyperlink" Target="http://files.kabbalahmedia.info/video/heb_o_rav_2014-12-18_clip_haim-hadashim_koah-shlili-vehiyuvi-477.wmv" TargetMode="External"/><Relationship Id="rId1099" Type="http://schemas.openxmlformats.org/officeDocument/2006/relationships/hyperlink" Target="http://files.kabbalahmedia.info/download/video/heb_o_rav_2014-12-21_clip_haim-hadashim_72-shemot-kdushim-a-478.wmv" TargetMode="External"/><Relationship Id="rId1100" Type="http://schemas.openxmlformats.org/officeDocument/2006/relationships/hyperlink" Target="http://files.kabbalahmedia.info/download/video/heb_o_rav_2014-12-21_clip_haim-hadashim_72-shemot-kdushim-b-478.wmv" TargetMode="External"/><Relationship Id="rId1101" Type="http://schemas.openxmlformats.org/officeDocument/2006/relationships/hyperlink" Target="http://files.kabbalahmedia.info/video/heb_o_rav_2014-12-21_clip_haim-hadashim_litzpot-goral-478.wmv" TargetMode="External"/><Relationship Id="rId1102" Type="http://schemas.openxmlformats.org/officeDocument/2006/relationships/hyperlink" Target="http://files.kabbalahmedia.info/video/heb_o_rav_2014-12-21_clip_haim-hadashim_lishlot-begoral-478.wmv" TargetMode="External"/><Relationship Id="rId1103" Type="http://schemas.openxmlformats.org/officeDocument/2006/relationships/hyperlink" Target="http://files.kabbalahmedia.info/video/heb_o_rav_2014-12-21_clip_haim-hadashim_shlita-alhaim-478.wmv" TargetMode="External"/><Relationship Id="rId1104" Type="http://schemas.openxmlformats.org/officeDocument/2006/relationships/hyperlink" Target="http://files.kabbalahmedia.info/download/files/heb_o_rav_2014-12-21_clip_haim-hadashim_ma-ze-olam-ruhani-479.mp4" TargetMode="External"/><Relationship Id="rId1105" Type="http://schemas.openxmlformats.org/officeDocument/2006/relationships/hyperlink" Target="http://files.kabbalahmedia.info/download/files/heb_o_rav_2014-12-21_clip_haim-hadashim_lihtov-kod-479.mp4" TargetMode="External"/><Relationship Id="rId1106" Type="http://schemas.openxmlformats.org/officeDocument/2006/relationships/hyperlink" Target="http://files.kabbalahmedia.info/download/files/heb_o_rav_2014-12-21_clip_haim-hadashim_ma-ze-otiyot-479.mp4" TargetMode="External"/><Relationship Id="rId1107" Type="http://schemas.openxmlformats.org/officeDocument/2006/relationships/hyperlink" Target="http://files.kabbalahmedia.info/download/video/heb_o_rav_2014-12-21_clip_haim-hadashim_kameah-479.wmv" TargetMode="External"/><Relationship Id="rId1108" Type="http://schemas.openxmlformats.org/officeDocument/2006/relationships/hyperlink" Target="http://files.kabbalahmedia.info/download/video/heb_o_rav_2014-12-21_clip_haim-hadashim_otiyot-veatzlaha-479.wmv" TargetMode="External"/><Relationship Id="rId1109" Type="http://schemas.openxmlformats.org/officeDocument/2006/relationships/hyperlink" Target="http://files.kabbalahmedia.info/download/files/heb_o_rav_2015-02-05_clip_haim-hadashim_lehishtanot-515.mp4" TargetMode="External"/><Relationship Id="rId1110" Type="http://schemas.openxmlformats.org/officeDocument/2006/relationships/hyperlink" Target="http://files.kabbalahmedia.info/files/heb_o_rav_2015-02-05_clip_haim-hadashim_imrotze-tishtane-515.mp4" TargetMode="External"/><Relationship Id="rId1111" Type="http://schemas.openxmlformats.org/officeDocument/2006/relationships/hyperlink" Target="http://files.kabbalahmedia.info/files/heb_o_rav_2015-02-05_clip_haim-hadashim_kesher-ishi-515.mp4" TargetMode="External"/><Relationship Id="rId1112" Type="http://schemas.openxmlformats.org/officeDocument/2006/relationships/hyperlink" Target="http://files.kabbalahmedia.info/files/heb_o_rav_2015-02-05_clip_haim-hadashim_kulam-mehapsim-515.mp4" TargetMode="External"/><Relationship Id="rId1113" Type="http://schemas.openxmlformats.org/officeDocument/2006/relationships/hyperlink" Target="http://files.kabbalahmedia.info/download/files/heb_o_rav_2015-02-05_clip_haim-hadashim_tov-ve-meitiv-516.mp4" TargetMode="External"/><Relationship Id="rId1114" Type="http://schemas.openxmlformats.org/officeDocument/2006/relationships/hyperlink" Target="http://files.kabbalahmedia.info/download/files/heb_o_rav_2015-02-05_clip_haim-hadashim_lehavin-eloim-516.mp4" TargetMode="External"/><Relationship Id="rId1115" Type="http://schemas.openxmlformats.org/officeDocument/2006/relationships/hyperlink" Target="http://files.kabbalahmedia.info/download/files/heb_o_rav_2015-02-05_clip_haim-hadashim_litfos-eloim-516.mp4" TargetMode="External"/><Relationship Id="rId1116" Type="http://schemas.openxmlformats.org/officeDocument/2006/relationships/hyperlink" Target="http://files.kabbalahmedia.info/download/files/heb_o_rav_2015-02-05_clip_haim-hadashim_thunot-shel-eloim-516.mp4" TargetMode="External"/><Relationship Id="rId1117" Type="http://schemas.openxmlformats.org/officeDocument/2006/relationships/hyperlink" Target="http://files.kabbalahmedia.info/download/files/heb_o_rav_2015-02-05_clip_haim-hadashim_lama-leshanot-thunoteinu-516.mp4" TargetMode="External"/><Relationship Id="rId1118" Type="http://schemas.openxmlformats.org/officeDocument/2006/relationships/hyperlink" Target="http://files.kabbalahmedia.info/download/files/heb_o_rav_2015-02-05_clip_haim-hadashim_ein-od-milvado-516.mp4" TargetMode="External"/><Relationship Id="rId1119" Type="http://schemas.openxmlformats.org/officeDocument/2006/relationships/hyperlink" Target="http://files.kabbalahmedia.info/download/files/heb_o_rav_2015-02-08_clip_haim-hadashim_trufat-pele-517.mp4" TargetMode="External"/><Relationship Id="rId1120" Type="http://schemas.openxmlformats.org/officeDocument/2006/relationships/hyperlink" Target="http://files.kabbalahmedia.info/download/files/heb_o_rav_2015-02-08_clip_haim-hadashim_patent-shel-avraam-517.mp4" TargetMode="External"/><Relationship Id="rId1121" Type="http://schemas.openxmlformats.org/officeDocument/2006/relationships/hyperlink" Target="http://files.kabbalahmedia.info/download/files/heb_o_rav_2015-02-08_clip_haim-hadashim_paam-hainu-mehubarim-517.mp4" TargetMode="External"/><Relationship Id="rId1122" Type="http://schemas.openxmlformats.org/officeDocument/2006/relationships/hyperlink" Target="http://files.kabbalahmedia.info/download/files/heb_o_rav_2015-02-05_clip_haim-hadashim_ratzonha-keratzono-519.mp4" TargetMode="External"/><Relationship Id="rId1123" Type="http://schemas.openxmlformats.org/officeDocument/2006/relationships/hyperlink" Target="http://files.kabbalahmedia.info/download/files/heb_o_rav_2015-02-05_clip_haim-hadashim_metziut-shayehet-leha-519.mp4" TargetMode="External"/><Relationship Id="rId1124" Type="http://schemas.openxmlformats.org/officeDocument/2006/relationships/hyperlink" Target="http://files.kabbalahmedia.info/download/files/heb_o_rav_2015-02-12_clip_haim-hadashim_domim-leeloim-519.mp4" TargetMode="External"/><Relationship Id="rId1125" Type="http://schemas.openxmlformats.org/officeDocument/2006/relationships/hyperlink" Target="http://files.kabbalahmedia.info/download/files/heb_o_rav_2015-02-12_clip_haim-hadashim_matai-navin-eloim-519.mp4" TargetMode="External"/><Relationship Id="rId1126" Type="http://schemas.openxmlformats.org/officeDocument/2006/relationships/hyperlink" Target="http://files.kabbalahmedia.info/download/files/heb_o_rav_2015-02-12_clip_haim-hadashim_meahorei-kulam-519.mp4" TargetMode="External"/><Relationship Id="rId1127" Type="http://schemas.openxmlformats.org/officeDocument/2006/relationships/hyperlink" Target="http://files.kabbalahmedia.info/download/files/heb_o_rav_2015-02-12_clip_haim-hadashim_olam-hafuh-raiti-520.mp4" TargetMode="External"/><Relationship Id="rId1128" Type="http://schemas.openxmlformats.org/officeDocument/2006/relationships/hyperlink" Target="http://files.kabbalahmedia.info/files/heb_o_rav_2015-02-12_clip_haim-hadashim_leityahes-nahon-520.mp4" TargetMode="External"/><Relationship Id="rId1129" Type="http://schemas.openxmlformats.org/officeDocument/2006/relationships/hyperlink" Target="http://files.kabbalahmedia.info/download/files/heb_o_rav_2015-02-12_clip_haim-hadashim_miego-leahava-520.mp4" TargetMode="External"/><Relationship Id="rId1130" Type="http://schemas.openxmlformats.org/officeDocument/2006/relationships/hyperlink" Target="http://files.kabbalahmedia.info/download/files/heb_o_rav_2015-02-17_clip_haim-hadashim_mea-milliard-dolar-523.mp4" TargetMode="External"/><Relationship Id="rId1131" Type="http://schemas.openxmlformats.org/officeDocument/2006/relationships/hyperlink" Target="http://files.kabbalahmedia.info/download/files/heb_o_rav_2015-02-17_clip_haim-hadashim_megalim-neshama-523.mp4" TargetMode="External"/><Relationship Id="rId1132" Type="http://schemas.openxmlformats.org/officeDocument/2006/relationships/hyperlink" Target="http://files.kabbalahmedia.info/download/files/heb_o_rav_2015-02-17_clip_haim-hadashim_mima-bnuya0neshama-523.mp4" TargetMode="External"/><Relationship Id="rId1133" Type="http://schemas.openxmlformats.org/officeDocument/2006/relationships/hyperlink" Target="http://files.kabbalahmedia.info/download/files/heb_o_rav_2015-02-17_clip_haim-hadashim_taanug-523.mp4" TargetMode="External"/><Relationship Id="rId1134" Type="http://schemas.openxmlformats.org/officeDocument/2006/relationships/hyperlink" Target="http://files.kabbalahmedia.info/download/files/heb_o_rav_2015-02-17_clip_haim-hadashim_meal-haego-524.mp4" TargetMode="External"/><Relationship Id="rId1135" Type="http://schemas.openxmlformats.org/officeDocument/2006/relationships/hyperlink" Target="http://files.kabbalahmedia.info/download/files/heb_o_rav_2015-02-17_clip_haim-hadashim_sof-lebedidut-524.mp4" TargetMode="External"/><Relationship Id="rId1136" Type="http://schemas.openxmlformats.org/officeDocument/2006/relationships/hyperlink" Target="http://files.kabbalahmedia.info/download/files/heb_o_rav_2015-02-17_clip_haim-hadashim_avoda-kvutzatit-524.mp4" TargetMode="External"/><Relationship Id="rId1137" Type="http://schemas.openxmlformats.org/officeDocument/2006/relationships/hyperlink" Target="http://files.kabbalahmedia.info/download/files/heb_o_rav_2015-02-22_clip_haim-hadashim_lo-mevinim-hukim-525.mp4" TargetMode="External"/><Relationship Id="rId1138" Type="http://schemas.openxmlformats.org/officeDocument/2006/relationships/hyperlink" Target="http://files.kabbalahmedia.info/download/files/heb_o_rav_2015-02-22_clip_haim-hadashim_pitom-magia-sefer-525.mp4" TargetMode="External"/><Relationship Id="rId1139" Type="http://schemas.openxmlformats.org/officeDocument/2006/relationships/hyperlink" Target="http://files.kabbalahmedia.info/download/files/heb_o_rav_2015-02-22_clip_haim-hadashim_lehatim-atzmeha-525.mp4" TargetMode="External"/><Relationship Id="rId1140" Type="http://schemas.openxmlformats.org/officeDocument/2006/relationships/hyperlink" Target="http://files.kabbalahmedia.info/download/files/heb_o_rav_2015-02-22_clip_haim-hadashim_ratzon-hadash-525.mp4" TargetMode="External"/><Relationship Id="rId1141" Type="http://schemas.openxmlformats.org/officeDocument/2006/relationships/hyperlink" Target="http://files.kabbalahmedia.info/download/files/heb_o_rav_2015-02-22_clip_haim-hadashim_metzayerim-metziut-525.mp4" TargetMode="External"/><Relationship Id="rId1142" Type="http://schemas.openxmlformats.org/officeDocument/2006/relationships/hyperlink" Target="http://files.kabbalahmedia.info/download/files/heb_o_rav_2015-02-22_clip_haim-hadashim_ego-mafrid-526.mp4" TargetMode="External"/><Relationship Id="rId1143" Type="http://schemas.openxmlformats.org/officeDocument/2006/relationships/hyperlink" Target="http://files.kabbalahmedia.info/download/files/heb_o_rav_2015-02-22_clip_haim-hadashim_kol-davar-yotze-ra-526.mp4" TargetMode="External"/><Relationship Id="rId1144" Type="http://schemas.openxmlformats.org/officeDocument/2006/relationships/hyperlink" Target="http://files.kabbalahmedia.info/download/files/heb_o_rav_2015-02-22_clip_haim-hadashim_teva-haadam-526.mp4" TargetMode="External"/><Relationship Id="rId1145" Type="http://schemas.openxmlformats.org/officeDocument/2006/relationships/hyperlink" Target="http://files.kabbalahmedia.info/download/files/heb_o_rav_2015-02-22_clip_haim-hadashim_leshadreg-teva-shelanu-526.mp4" TargetMode="External"/><Relationship Id="rId1146" Type="http://schemas.openxmlformats.org/officeDocument/2006/relationships/hyperlink" Target="http://files.kabbalahmedia.info/download/files/heb_o_rav_2015-02-26_clip_haim-hadashim_makrinim-leatzmeinu-529.mp4" TargetMode="External"/><Relationship Id="rId1147" Type="http://schemas.openxmlformats.org/officeDocument/2006/relationships/hyperlink" Target="http://files.kabbalahmedia.info/download/files/heb_o_rav_2015-02-26_clip_haim-hadashim_mahshev-shel-teva-529.mp4" TargetMode="External"/><Relationship Id="rId1148" Type="http://schemas.openxmlformats.org/officeDocument/2006/relationships/hyperlink" Target="http://files.kabbalahmedia.info/download/files/heb_o_rav_2015-02-26_clip_haim-hadashim_ani-vema-shemihutza-li-529.mp4" TargetMode="External"/><Relationship Id="rId1149" Type="http://schemas.openxmlformats.org/officeDocument/2006/relationships/hyperlink" Target="http://files.kabbalahmedia.info/download/files/heb_o_rav_2015-02-26_clip_haim-hadashim_yesh-akol-530.mp4" TargetMode="External"/><Relationship Id="rId1150" Type="http://schemas.openxmlformats.org/officeDocument/2006/relationships/hyperlink" Target="http://files.kabbalahmedia.info/download/files/heb_o_rav_2015-02-26_clip_haim-hadashim_im-kol-tfilot-naanot-530.mp4" TargetMode="External"/><Relationship Id="rId1151" Type="http://schemas.openxmlformats.org/officeDocument/2006/relationships/hyperlink" Target="http://files.kabbalahmedia.info/download/files/heb_o_rav_2015-02-26_clip_haim-hadashim_bhira-hofshit-vetfila-530.mp4" TargetMode="External"/><Relationship Id="rId1152" Type="http://schemas.openxmlformats.org/officeDocument/2006/relationships/hyperlink" Target="http://files.kabbalahmedia.info/download/files/heb_o_rav_2015-03-01_clip_haim-hadashim_lama-ein-tshuva-531.mp4" TargetMode="External"/><Relationship Id="rId1153" Type="http://schemas.openxmlformats.org/officeDocument/2006/relationships/hyperlink" Target="http://files.kabbalahmedia.info/download/files/heb_o_rav_2015-03-01_clip_haim-hadashim_ma-ze-leitpalel-531.mp4" TargetMode="External"/><Relationship Id="rId1154" Type="http://schemas.openxmlformats.org/officeDocument/2006/relationships/hyperlink" Target="http://files.kabbalahmedia.info/files/heb_o_rav_2015-03-01_clip_haim-hadashim_madua-laavod-beyahad-531.mp4" TargetMode="External"/><Relationship Id="rId1155" Type="http://schemas.openxmlformats.org/officeDocument/2006/relationships/hyperlink" Target="http://files.kabbalahmedia.info/files/heb_o_rav_2015-03-01_clip_haim-hadashim_tfila-be-minian-531.mp4" TargetMode="External"/><Relationship Id="rId1156" Type="http://schemas.openxmlformats.org/officeDocument/2006/relationships/hyperlink" Target="http://files.kabbalahmedia.info/download/files/heb_o_rav_2015-03-01_clip_haim-hadashim_ata-mishtane-532.mp4" TargetMode="External"/><Relationship Id="rId1157" Type="http://schemas.openxmlformats.org/officeDocument/2006/relationships/hyperlink" Target="http://files.kabbalahmedia.info/download/files/heb_o_rav_2015-03-01_clip_haim-hadashim_itpathut-532.mp4" TargetMode="External"/><Relationship Id="rId1158" Type="http://schemas.openxmlformats.org/officeDocument/2006/relationships/hyperlink" Target="http://files.kabbalahmedia.info/files/heb_o_rav_2015-03-01_clip_haim-hadashim_mul-sheelot-kiyum-532.mp4" TargetMode="External"/><Relationship Id="rId1159" Type="http://schemas.openxmlformats.org/officeDocument/2006/relationships/hyperlink" Target="http://files.kabbalahmedia.info/download/files/heb_o_rav_2015-09-10_clip_haim-hadashim_kohot-ruhaniim-624.mp4" TargetMode="External"/><Relationship Id="rId1160" Type="http://schemas.openxmlformats.org/officeDocument/2006/relationships/hyperlink" Target="http://files.kabbalahmedia.info/files/heb_o_rav_2015-09-10_clip_haim-hadashim_lehakir-baal-sulam-624.mp4" TargetMode="External"/><Relationship Id="rId1161" Type="http://schemas.openxmlformats.org/officeDocument/2006/relationships/hyperlink" Target="http://files.kabbalahmedia.info/download/files/heb_o_rav_2015-09-10_clip_haim-hadashim_trufa-neged-ego-625.mp4" TargetMode="External"/><Relationship Id="rId1162" Type="http://schemas.openxmlformats.org/officeDocument/2006/relationships/hyperlink" Target="http://files.kabbalahmedia.info/download/files/heb_o_rav_2015-09-10_clip_haim-hadashim_olam-hadash-niftah-625.mp4" TargetMode="External"/><Relationship Id="rId1163" Type="http://schemas.openxmlformats.org/officeDocument/2006/relationships/hyperlink" Target="http://files.kabbalahmedia.info/files/heb_o_rav_2015-09-10_clip_haim-hadashim_matara-gdola-625.mp4" TargetMode="External"/><Relationship Id="rId1164" Type="http://schemas.openxmlformats.org/officeDocument/2006/relationships/hyperlink" Target="http://files.kabbalahmedia.info/download/files/heb_o_rav_2015-09-10_clip_haim-hadashim_kabbalah-letzibur-hiloni-625.mp4" TargetMode="External"/><Relationship Id="rId1165" Type="http://schemas.openxmlformats.org/officeDocument/2006/relationships/hyperlink" Target="http://files.kabbalahmedia.info/download/files/heb_o_rav_2015-09-10_clip_haim-hadashim_tikun-adam-veolam-625.mp4" TargetMode="External"/><Relationship Id="rId1166" Type="http://schemas.openxmlformats.org/officeDocument/2006/relationships/hyperlink" Target="http://files.kabbalahmedia.info/download/video/heb_o_rav_2013-03-12_clip_haim-hadashim_sviva-tomehet-154.wmv" TargetMode="External"/><Relationship Id="rId1167" Type="http://schemas.openxmlformats.org/officeDocument/2006/relationships/hyperlink" Target="http://files.kabbalahmedia.info/download/video/heb_o_rav_2013-03-12_clip_haim-hadashim_ego-ezer-kenegdo-154.wmv" TargetMode="External"/><Relationship Id="rId1168" Type="http://schemas.openxmlformats.org/officeDocument/2006/relationships/hyperlink" Target="http://files.kabbalahmedia.info/video/heb_o_rav_2014-09-14_clip_haim-hadashim_hagim-ruhaniim-434.wmv" TargetMode="External"/><Relationship Id="rId1169" Type="http://schemas.openxmlformats.org/officeDocument/2006/relationships/hyperlink" Target="http://files.kabbalahmedia.info/video/heb_o_rav_2014-09-14_clip_haim-hadashim_avraam-434.wmv" TargetMode="External"/><Relationship Id="rId1170" Type="http://schemas.openxmlformats.org/officeDocument/2006/relationships/hyperlink" Target="http://files.kabbalahmedia.info/video/heb_o_rav_2014-09-14_clip_haim-hadashim_heshbon-nefesh-434.wmv" TargetMode="External"/><Relationship Id="rId1171" Type="http://schemas.openxmlformats.org/officeDocument/2006/relationships/hyperlink" Target="http://files.kabbalahmedia.info/video/heb_o_rav_2014-09-14_clip_haim-hadashim_madua-435.wmv" TargetMode="External"/><Relationship Id="rId1172" Type="http://schemas.openxmlformats.org/officeDocument/2006/relationships/hyperlink" Target="http://files.kabbalahmedia.info/video/heb_o_rav_2014-09-14_clip_haim-hadashim_ani-ledodi-435.wmv" TargetMode="External"/><Relationship Id="rId1173" Type="http://schemas.openxmlformats.org/officeDocument/2006/relationships/hyperlink" Target="http://files.kabbalahmedia.info/files/heb_o_rav_2014-09-14_clip_haim-hadashim_dai-435.wmv" TargetMode="External"/><Relationship Id="rId1174" Type="http://schemas.openxmlformats.org/officeDocument/2006/relationships/hyperlink" Target="http://files.kabbalahmedia.info/video/heb_o_rav_2014-09-14_clip_haim-hadashim_hathala-435.wmv" TargetMode="External"/><Relationship Id="rId1175" Type="http://schemas.openxmlformats.org/officeDocument/2006/relationships/hyperlink" Target="http://files.kabbalahmedia.info/video/heb_o_rav_2014-09-14_clip_haim-hadashim_ma-evdel-435.wmv" TargetMode="External"/><Relationship Id="rId1176" Type="http://schemas.openxmlformats.org/officeDocument/2006/relationships/hyperlink" Target="http://files.kabbalahmedia.info/video/heb_o_rav_2014-10-02_clip_haim-hadashim_kesher-440.wmv" TargetMode="External"/><Relationship Id="rId1177" Type="http://schemas.openxmlformats.org/officeDocument/2006/relationships/hyperlink" Target="http://files.kabbalahmedia.info/video/heb_o_rav_2014-10-05_clip_haim-hadashim_astara-441.wmv" TargetMode="External"/><Relationship Id="rId1178" Type="http://schemas.openxmlformats.org/officeDocument/2006/relationships/hyperlink" Target="http://files.kabbalahmedia.info/video/heb_o_rav_2014-10-05_clip_haim-hadashim_mahboim-441.wmv" TargetMode="External"/><Relationship Id="rId1179" Type="http://schemas.openxmlformats.org/officeDocument/2006/relationships/hyperlink" Target="http://files.kabbalahmedia.info/video/heb_o_rav_2014-10-05_clip_haim-hadashim_mekubalim-441.wmv" TargetMode="External"/><Relationship Id="rId1180" Type="http://schemas.openxmlformats.org/officeDocument/2006/relationships/hyperlink" Target="http://files.kabbalahmedia.info/video/heb_o_rav_2014-10-05_clip_haim-hadashim_ein-od-milvado-441.wmv" TargetMode="External"/><Relationship Id="rId1181" Type="http://schemas.openxmlformats.org/officeDocument/2006/relationships/hyperlink" Target="http://files.kabbalahmedia.info/video/heb_o_rav_2014-10-05_clip_haim-hadashim_legalot-442.wmv" TargetMode="External"/><Relationship Id="rId1182" Type="http://schemas.openxmlformats.org/officeDocument/2006/relationships/hyperlink" Target="http://files.kabbalahmedia.info/video/heb_o_rav_2014-10-05_clip_haim-hadashim_az-lama-443.wmv" TargetMode="External"/><Relationship Id="rId1183" Type="http://schemas.openxmlformats.org/officeDocument/2006/relationships/hyperlink" Target="http://files.kabbalahmedia.info/video/heb_o_rav_2014-10-05_clip_haim-hadashim_eih-443.wmv" TargetMode="External"/><Relationship Id="rId1184" Type="http://schemas.openxmlformats.org/officeDocument/2006/relationships/hyperlink" Target="http://files.kabbalahmedia.info/video/heb_o_rav_2014-10-05_clip_haim-hadashim_torat-443.wmv" TargetMode="External"/><Relationship Id="rId1185" Type="http://schemas.openxmlformats.org/officeDocument/2006/relationships/hyperlink" Target="http://files.kabbalahmedia.info/download/video/heb_o_rav_2015-02-24_clip_haim-hadashim_rotze-simha-527.wmv" TargetMode="External"/><Relationship Id="rId1186" Type="http://schemas.openxmlformats.org/officeDocument/2006/relationships/hyperlink" Target="http://files.kabbalahmedia.info/download/video/heb_o_rav_2015-03-19_clip_haim-hadashim_meal-plagim-535.wmv" TargetMode="External"/><Relationship Id="rId1187" Type="http://schemas.openxmlformats.org/officeDocument/2006/relationships/hyperlink" Target="http://files.kabbalahmedia.info/download/video/heb_o_rav_2015-03-19_clip_haim-hadashim_lo-tov-bli-hibur-535.wmv" TargetMode="External"/><Relationship Id="rId1188" Type="http://schemas.openxmlformats.org/officeDocument/2006/relationships/hyperlink" Target="http://files.kabbalahmedia.info/download/video/heb_o_rav_2015-03-19_clip_haim-hadashim_ma-osim-535.wmv" TargetMode="External"/><Relationship Id="rId1189" Type="http://schemas.openxmlformats.org/officeDocument/2006/relationships/hyperlink" Target="http://files.kabbalahmedia.info/download/video/heb_o_rav_2015-03-19_clip_haim-hadashim_livnot-ksharim-535.wmv" TargetMode="External"/><Relationship Id="rId1190" Type="http://schemas.openxmlformats.org/officeDocument/2006/relationships/hyperlink" Target="http://files.kabbalahmedia.info/download/video/heb_o_rav_2015-03-19_clip_haim-hadashim_anahnu-tkuim-535.wmv" TargetMode="External"/><Relationship Id="rId1191" Type="http://schemas.openxmlformats.org/officeDocument/2006/relationships/hyperlink" Target="http://files.kabbalahmedia.info/video/heb_o_rav_2015-03-19_clip_haim-hadashim_eineino-lakahat-dugma-535.wmv" TargetMode="External"/><Relationship Id="rId1192" Type="http://schemas.openxmlformats.org/officeDocument/2006/relationships/hyperlink" Target="http://files.kabbalahmedia.info/download/video/heb_o_rav_2015-03-19_clip_haim-hadashim_livnot-hevra-536.wmv" TargetMode="External"/><Relationship Id="rId1193" Type="http://schemas.openxmlformats.org/officeDocument/2006/relationships/hyperlink" Target="http://files.kabbalahmedia.info/download/video/heb_o_rav_2015-03-19_clip_haim-hadashim_hinuh-hova-536.wmv" TargetMode="External"/><Relationship Id="rId1194" Type="http://schemas.openxmlformats.org/officeDocument/2006/relationships/hyperlink" Target="http://files.kabbalahmedia.info/download/video/heb_o_rav_2015-03-22_clip_haim-hadashim_deot-shonot-537.wmv" TargetMode="External"/><Relationship Id="rId1195" Type="http://schemas.openxmlformats.org/officeDocument/2006/relationships/hyperlink" Target="http://files.kabbalahmedia.info/download/video/heb_o_rav_2015-03-22_clip_haim-hadashim_akara-atzmit-537.wmv" TargetMode="External"/><Relationship Id="rId1196" Type="http://schemas.openxmlformats.org/officeDocument/2006/relationships/hyperlink" Target="http://files.kabbalahmedia.info/download/video/heb_o_rav_2015-03-22_clip_haim-hadashim_ahava-meal-shoni-537.wmv" TargetMode="External"/><Relationship Id="rId1197" Type="http://schemas.openxmlformats.org/officeDocument/2006/relationships/hyperlink" Target="http://files.kabbalahmedia.info/video/heb_o_rav_2015-03-24_clip_haim-hadashim_gan-eden-540.wmv" TargetMode="External"/><Relationship Id="rId1198" Type="http://schemas.openxmlformats.org/officeDocument/2006/relationships/hyperlink" Target="http://files.kabbalahmedia.info/download/files/heb_o_rav_2015-03-26_clip_haim-hadashim_manhigut-moshe-542.mp4" TargetMode="External"/><Relationship Id="rId1199" Type="http://schemas.openxmlformats.org/officeDocument/2006/relationships/hyperlink" Target="http://files.kabbalahmedia.info/download/files/heb_o_rav_2015-03-26_clip_haim-hadashim_ego-adol-vekoah-metaken-542.mp4" TargetMode="External"/><Relationship Id="rId1200" Type="http://schemas.openxmlformats.org/officeDocument/2006/relationships/hyperlink" Target="http://files.kabbalahmedia.info/download/files/heb_o_rav_2015-03-26_clip_haim-hadashim_lean-moshe-mehaven-542.mp4" TargetMode="External"/><Relationship Id="rId1201" Type="http://schemas.openxmlformats.org/officeDocument/2006/relationships/hyperlink" Target="http://files.kabbalahmedia.info/video/heb_o_rav_2015-04-05_clip_haim-hadashim_leagia-lehibur-545.wmv" TargetMode="External"/><Relationship Id="rId1202" Type="http://schemas.openxmlformats.org/officeDocument/2006/relationships/hyperlink" Target="http://files.kabbalahmedia.info/video/heb_o_rav_2015-04-05_clip_haim-hadashim_livnot-et-atzmeinu-546.wmv" TargetMode="External"/><Relationship Id="rId1203" Type="http://schemas.openxmlformats.org/officeDocument/2006/relationships/hyperlink" Target="http://files.kabbalahmedia.info/video/heb_o_rav_2015-04-05_clip_haim-hadashim_maarehet-agula-546.wmv" TargetMode="External"/><Relationship Id="rId1204" Type="http://schemas.openxmlformats.org/officeDocument/2006/relationships/hyperlink" Target="http://files.kabbalahmedia.info/download/files/heb_o_rav_2015-04-07_clip_haim-hadashim_tohnit-itpathut-547.mp4" TargetMode="External"/><Relationship Id="rId1205" Type="http://schemas.openxmlformats.org/officeDocument/2006/relationships/hyperlink" Target="http://files.kabbalahmedia.info/download/files/heb_o_rav_2015-04-07_clip_haim-hadashim_ma-hi-brit-547.mp4" TargetMode="External"/><Relationship Id="rId1206" Type="http://schemas.openxmlformats.org/officeDocument/2006/relationships/hyperlink" Target="http://files.kabbalahmedia.info/download/files/heb_o_rav_2015-04-07_clip_haim-hadashim_zehut-yehudit-hadasha-548.mp4" TargetMode="External"/><Relationship Id="rId1207" Type="http://schemas.openxmlformats.org/officeDocument/2006/relationships/hyperlink" Target="http://files.kabbalahmedia.info/download/files/heb_o_rav_2015-04-07_clip_haim-hadashim_lehafoh-evolutzia-548.mp4" TargetMode="External"/><Relationship Id="rId1208" Type="http://schemas.openxmlformats.org/officeDocument/2006/relationships/hyperlink" Target="http://files.kabbalahmedia.info/download/files/heb_o_rav_2015-04-07_clip_haim-hadashim_maatzama-ruhanit-548.mp4" TargetMode="External"/><Relationship Id="rId1209" Type="http://schemas.openxmlformats.org/officeDocument/2006/relationships/hyperlink" Target="http://files.kabbalahmedia.info/video/heb_o_rav_2015-04-12_clip_haim-hadashim_eih-nagdir-hazon-552.wmv" TargetMode="External"/><Relationship Id="rId1210" Type="http://schemas.openxmlformats.org/officeDocument/2006/relationships/hyperlink" Target="http://files.kabbalahmedia.info/video/heb_o_rav_2015-04-12_clip_haim-hadashim_israel-shel-mahar-552.wmv" TargetMode="External"/><Relationship Id="rId1211" Type="http://schemas.openxmlformats.org/officeDocument/2006/relationships/hyperlink" Target="http://files.kabbalahmedia.info/video/heb_o_rav_2015-04-12_clip_haim-hadashim_koah-hiyuvi-552.wmv" TargetMode="External"/><Relationship Id="rId1212" Type="http://schemas.openxmlformats.org/officeDocument/2006/relationships/hyperlink" Target="http://files.kabbalahmedia.info/video/heb_o_rav_2015-04-14_clip_haim-hadashim_am-hofshi-553.wmv" TargetMode="External"/><Relationship Id="rId1213" Type="http://schemas.openxmlformats.org/officeDocument/2006/relationships/hyperlink" Target="http://files.kabbalahmedia.info/video/heb_o_rav_2015-04-14_clip_haim-hadashim_medinat-hibur-553.wmv" TargetMode="External"/><Relationship Id="rId1214" Type="http://schemas.openxmlformats.org/officeDocument/2006/relationships/hyperlink" Target="http://files.kabbalahmedia.info/video/heb_o_rav_2015-04-14_clip_haim-hadashim_menora-553.wmv" TargetMode="External"/><Relationship Id="rId1215" Type="http://schemas.openxmlformats.org/officeDocument/2006/relationships/hyperlink" Target="http://files.kabbalahmedia.info/files/heb_o_rav_2015-04-14_clip_haim-hadashim_tzabar-she-nnelam-554.mp4" TargetMode="External"/><Relationship Id="rId1216" Type="http://schemas.openxmlformats.org/officeDocument/2006/relationships/hyperlink" Target="http://files.kabbalahmedia.info/files/heb_o_rav_2015-04-14_clip_haim-hadashim_miisardut-lereikanut-554.mp4" TargetMode="External"/><Relationship Id="rId1217" Type="http://schemas.openxmlformats.org/officeDocument/2006/relationships/hyperlink" Target="http://files.kabbalahmedia.info/files/heb_o_rav_2015-04-14_clip_haim-hadashim_hibur-leisrael-554.mp4" TargetMode="External"/><Relationship Id="rId1218" Type="http://schemas.openxmlformats.org/officeDocument/2006/relationships/hyperlink" Target="http://files.kabbalahmedia.info/download/files/heb_o_rav_2015-04-14_clip_haim-hadashim_gibor-israeli-554.mp4" TargetMode="External"/><Relationship Id="rId1219" Type="http://schemas.openxmlformats.org/officeDocument/2006/relationships/hyperlink" Target="http://files.kabbalahmedia.info/video/heb_o_rav_2015-04-16_clip_haim-hadashim_avraam-vemilhamot-israel-555.wmv" TargetMode="External"/><Relationship Id="rId1220" Type="http://schemas.openxmlformats.org/officeDocument/2006/relationships/hyperlink" Target="http://files.kabbalahmedia.info/video/heb_o_rav_2015-04-16_clip_haim-hadashim_bishvil-ma-555.wmv" TargetMode="External"/><Relationship Id="rId1221" Type="http://schemas.openxmlformats.org/officeDocument/2006/relationships/hyperlink" Target="http://files.kabbalahmedia.info/video/heb_o_rav_2015-04-16_clip_haim-hadashim_milhama-mitmedet-555.wmv" TargetMode="External"/><Relationship Id="rId1222" Type="http://schemas.openxmlformats.org/officeDocument/2006/relationships/hyperlink" Target="http://files.kabbalahmedia.info/video/heb_o_rav_2015-04-16_clip_haim-hadashim_leargish-noflim-556.wmv" TargetMode="External"/><Relationship Id="rId1223" Type="http://schemas.openxmlformats.org/officeDocument/2006/relationships/hyperlink" Target="http://files.kabbalahmedia.info/video/heb_o_rav_2015-04-16_clip_haim-hadashim_heshbon-nefesh-556.wmv" TargetMode="External"/><Relationship Id="rId1224" Type="http://schemas.openxmlformats.org/officeDocument/2006/relationships/hyperlink" Target="http://files.kabbalahmedia.info/video/heb_o_rav_2015-04-16_clip_haim-hadashim_kshehayal-nofel-556.wmv" TargetMode="External"/><Relationship Id="rId1225" Type="http://schemas.openxmlformats.org/officeDocument/2006/relationships/hyperlink" Target="http://files.kabbalahmedia.info/download/files/heb_o_rav_2015-04-30_clip_haim-hadashim_koah-she-hofeh-559.mp4" TargetMode="External"/><Relationship Id="rId1226" Type="http://schemas.openxmlformats.org/officeDocument/2006/relationships/hyperlink" Target="http://files.kabbalahmedia.info/download/files/heb_o_rav_2015-05-03_clip_haim-hadashim_akol-leatzmi-561.mp4" TargetMode="External"/><Relationship Id="rId1227" Type="http://schemas.openxmlformats.org/officeDocument/2006/relationships/hyperlink" Target="http://files.kabbalahmedia.info/download/files/heb_o_rav_2015-05-03_clip_haim-hadashim_koah-mehaber-561.mp4" TargetMode="External"/><Relationship Id="rId1228" Type="http://schemas.openxmlformats.org/officeDocument/2006/relationships/hyperlink" Target="http://files.kabbalahmedia.info/download/files/heb_o_rav_2015-05-03_clip_haim-hadashim_olam-hafuh-roiti-561.mp4" TargetMode="External"/><Relationship Id="rId1229" Type="http://schemas.openxmlformats.org/officeDocument/2006/relationships/hyperlink" Target="http://files.kabbalahmedia.info/download/files/heb_o_rav_2015-05-12_clip_haim-hadashim_ma-mesamelet-eretz-israel-566.mp4" TargetMode="External"/><Relationship Id="rId1230" Type="http://schemas.openxmlformats.org/officeDocument/2006/relationships/hyperlink" Target="http://files.kabbalahmedia.info/download/files/heb_o_rav_2015-05-12_clip_haim-hadashim_eretz-kodesh-veahava-566.mp4" TargetMode="External"/><Relationship Id="rId1231" Type="http://schemas.openxmlformats.org/officeDocument/2006/relationships/hyperlink" Target="http://files.kabbalahmedia.info/download/files/heb_o_rav_2015-05-12_clip_haim-hadashim_hahnasat-orhim-566.mp4" TargetMode="External"/><Relationship Id="rId1232" Type="http://schemas.openxmlformats.org/officeDocument/2006/relationships/hyperlink" Target="http://files.kabbalahmedia.info/download/files/heb_o_rav_2015-09-01_clip_haim-hadashim_nusha-klalit-620.mp4" TargetMode="External"/><Relationship Id="rId1233" Type="http://schemas.openxmlformats.org/officeDocument/2006/relationships/hyperlink" Target="http://files.kabbalahmedia.info/download/files/heb_o_rav_2015-09-01_clip_haim-hadashim_minhagei-israel-620.mp4" TargetMode="External"/><Relationship Id="rId1234" Type="http://schemas.openxmlformats.org/officeDocument/2006/relationships/hyperlink" Target="http://files.kabbalahmedia.info/download/files/heb_o_rav_2015-09-01_clip_haim-hadashim_lahkor-teva-620.mp4" TargetMode="External"/><Relationship Id="rId1235" Type="http://schemas.openxmlformats.org/officeDocument/2006/relationships/hyperlink" Target="http://files.kabbalahmedia.info/download/files/heb_o_rav_2015-09-11_clip_haim-hadashim_ma-ze-hibur-621.mp4" TargetMode="External"/><Relationship Id="rId1236" Type="http://schemas.openxmlformats.org/officeDocument/2006/relationships/hyperlink" Target="http://files.kabbalahmedia.info/download/files/heb_o_rav_2015-09-11_clip_haim-hadashim_eifo-yesh-trufa-621.mp4" TargetMode="External"/><Relationship Id="rId1237" Type="http://schemas.openxmlformats.org/officeDocument/2006/relationships/hyperlink" Target="http://files.kabbalahmedia.info/download/files/heb_o_rav_2015-09-11_clip_haim-hadashim_hibur-lekoah-elion-621.mp4" TargetMode="External"/><Relationship Id="rId1238" Type="http://schemas.openxmlformats.org/officeDocument/2006/relationships/hyperlink" Target="http://files.kabbalahmedia.info/download/files/heb_o_rav_2015-09-11_clip_haim-hadashim_koah-sheyahol-lesader-621.mp4" TargetMode="External"/><Relationship Id="rId1239" Type="http://schemas.openxmlformats.org/officeDocument/2006/relationships/hyperlink" Target="http://files.kabbalahmedia.info/download/files/heb_o_rav_2015-09-11_clip_haim-hadashim_lo-halamnu-621.mp4" TargetMode="External"/><Relationship Id="rId1240" Type="http://schemas.openxmlformats.org/officeDocument/2006/relationships/hyperlink" Target="http://files.kabbalahmedia.info/files/heb_o_rav_2015-09-17_clip_haim-hadashim_mahem-avirot-627.mp4" TargetMode="External"/><Relationship Id="rId1241" Type="http://schemas.openxmlformats.org/officeDocument/2006/relationships/hyperlink" Target="http://files.kabbalahmedia.info/download/files/heb_o_rav_2015-12-01_clip_haim-hadashim_lekayel-atzmeinu-653.mp4" TargetMode="External"/><Relationship Id="rId1242" Type="http://schemas.openxmlformats.org/officeDocument/2006/relationships/hyperlink" Target="http://files.kabbalahmedia.info/download/files/heb_o_rav_2015-12-01_clip_haim-hadashim_leazen-adam-653.mp4" TargetMode="External"/><Relationship Id="rId1243" Type="http://schemas.openxmlformats.org/officeDocument/2006/relationships/hyperlink" Target="http://files.kabbalahmedia.info/download/files/heb_o_rav_2015-12-01_clip_haim-hadashim_hahamim-veregishim-654.mp4" TargetMode="External"/><Relationship Id="rId1244" Type="http://schemas.openxmlformats.org/officeDocument/2006/relationships/hyperlink" Target="http://files.kabbalahmedia.info/download/files/heb_o_rav_2015-12-01_clip_haim-hadashim_leiyot-makor-shel-or-654.mp4" TargetMode="External"/><Relationship Id="rId1245" Type="http://schemas.openxmlformats.org/officeDocument/2006/relationships/hyperlink" Target="http://files.kabbalahmedia.info/download/files/heb_o_rav_2015-12-01_clip_haim-hadashim_retzonot-eliyonim-654.mp4" TargetMode="External"/><Relationship Id="rId1246" Type="http://schemas.openxmlformats.org/officeDocument/2006/relationships/hyperlink" Target="http://files.kabbalahmedia.info/download/files/heb_o_rav_2015-12-01_clip_haim-hadashim_rotzim-lehanot-654.mp4" TargetMode="External"/><Relationship Id="rId1247" Type="http://schemas.openxmlformats.org/officeDocument/2006/relationships/hyperlink" Target="http://files.kabbalahmedia.info/download/files/heb_o_rav_2015-12-03_clip_haim-hadashim_adam-rishon-655.mp4" TargetMode="External"/><Relationship Id="rId1248" Type="http://schemas.openxmlformats.org/officeDocument/2006/relationships/hyperlink" Target="http://files.kabbalahmedia.info/download/files/heb_o_rav_2015-12-03_clip_haim-hadashim_mesanenim-metziut-655.mp4" TargetMode="External"/><Relationship Id="rId1249" Type="http://schemas.openxmlformats.org/officeDocument/2006/relationships/hyperlink" Target="http://files.kabbalahmedia.info/download/files/heb_o_rav_2015-12-03_clip_haim-hadashim_letovat-azulat-655.mp4" TargetMode="External"/><Relationship Id="rId1250" Type="http://schemas.openxmlformats.org/officeDocument/2006/relationships/hyperlink" Target="http://files.kabbalahmedia.info/download/files/heb_o_rav_2015-12-03_clip_haim-hadashim_zman-leshadreg-olam-655.mp4" TargetMode="External"/><Relationship Id="rId1251" Type="http://schemas.openxmlformats.org/officeDocument/2006/relationships/hyperlink" Target="http://files.kabbalahmedia.info/download/files/heb_o_rav_2016-01-14_clip_haim-hadashim_pri-etz-adaat-677.mp4" TargetMode="External"/><Relationship Id="rId1252" Type="http://schemas.openxmlformats.org/officeDocument/2006/relationships/hyperlink" Target="http://files.kabbalahmedia.info/download/files/heb_o_rav_2016-01-14_clip_haim-hadashim_olam-hafuh-677.mp4" TargetMode="External"/><Relationship Id="rId1253" Type="http://schemas.openxmlformats.org/officeDocument/2006/relationships/hyperlink" Target="http://files.kabbalahmedia.info/download/files/heb_o_rav_2016-01-14_clip_haim-hadashim_bdika-atzmit-677.mp4" TargetMode="External"/><Relationship Id="rId1254" Type="http://schemas.openxmlformats.org/officeDocument/2006/relationships/hyperlink" Target="http://files.kabbalahmedia.info/download/files/heb_o_rav_2016-01-14_clip_haim-hadashim_ohavim-otha-677.mp4" TargetMode="External"/><Relationship Id="rId1255" Type="http://schemas.openxmlformats.org/officeDocument/2006/relationships/hyperlink" Target="http://files.kabbalahmedia.info/video/heb_o_rav_2015-01-08_clip_haim-hadashim_leashpia-al-goral-494.wmv" TargetMode="External"/><Relationship Id="rId1256" Type="http://schemas.openxmlformats.org/officeDocument/2006/relationships/hyperlink" Target="http://files.kabbalahmedia.info/download/video/heb_o_rav_2015-01-08_clip_haim-hadashim_sod-mazalot-494.wmv" TargetMode="External"/><Relationship Id="rId1257" Type="http://schemas.openxmlformats.org/officeDocument/2006/relationships/hyperlink" Target="http://files.kabbalahmedia.info/video/heb_o_rav_2015-01-08_clip_haim-hadashim_lalehet-im-ruah-494.wmv" TargetMode="External"/><Relationship Id="rId1258" Type="http://schemas.openxmlformats.org/officeDocument/2006/relationships/hyperlink" Target="http://files.kabbalahmedia.info/video/heb_o_rav_2015-01-11_clip_haim-hadashim_zman-halom-496.wmv" TargetMode="External"/><Relationship Id="rId1259" Type="http://schemas.openxmlformats.org/officeDocument/2006/relationships/hyperlink" Target="http://files.kabbalahmedia.info/video/heb_o_rav_2015-01-11_clip_haim-hadashim_atid-496.wmv" TargetMode="External"/><Relationship Id="rId1260" Type="http://schemas.openxmlformats.org/officeDocument/2006/relationships/hyperlink" Target="http://files.kabbalahmedia.info/video/heb_o_rav_2015-01-11_clip_haim-hadashim_ein-hashivut-behalomot-497.wmv" TargetMode="External"/><Relationship Id="rId1261" Type="http://schemas.openxmlformats.org/officeDocument/2006/relationships/hyperlink" Target="http://files.kabbalahmedia.info/download/video/heb_o_rav_2015-01-11_clip_haim-hadashim_heder-pikud-497.wmv" TargetMode="External"/><Relationship Id="rId1262" Type="http://schemas.openxmlformats.org/officeDocument/2006/relationships/hyperlink" Target="http://files.kabbalahmedia.info/download/video/heb_o_rav_2015-01-11_clip_haim-hadashim_hatohnit-497.wmv" TargetMode="External"/><Relationship Id="rId1263" Type="http://schemas.openxmlformats.org/officeDocument/2006/relationships/hyperlink" Target="http://files.kabbalahmedia.info/video/heb_o_rav_2015-01-18_clip_haim-hadashim_ma-yiiye-502.wmv" TargetMode="External"/><Relationship Id="rId1264" Type="http://schemas.openxmlformats.org/officeDocument/2006/relationships/hyperlink" Target="http://files.kabbalahmedia.info/video/heb_o_rav_2015-01-18_clip_haim-hadashim_gan-eden-vegeenom-502.wmv" TargetMode="External"/><Relationship Id="rId1265" Type="http://schemas.openxmlformats.org/officeDocument/2006/relationships/hyperlink" Target="http://files.kabbalahmedia.info/video/heb_o_rav_2015-01-18_clip_haim-hadashim_shedim-veruhot-502.wmv" TargetMode="External"/><Relationship Id="rId1266" Type="http://schemas.openxmlformats.org/officeDocument/2006/relationships/hyperlink" Target="http://files.kabbalahmedia.info/download/video/heb_o_rav_2015-01-18_clip_haim-hadashim_eih-lehagen-502.wmv" TargetMode="External"/><Relationship Id="rId1267" Type="http://schemas.openxmlformats.org/officeDocument/2006/relationships/hyperlink" Target="http://files.kabbalahmedia.info/video/heb_o_rav_2015-01-18_clip_haim-hadashim_koah-aor-503.wmv" TargetMode="External"/><Relationship Id="rId1268" Type="http://schemas.openxmlformats.org/officeDocument/2006/relationships/hyperlink" Target="http://files.kabbalahmedia.info/video/heb_o_rav_2015-01-18_clip_haim-hadashim_malahim-ze-kohot-503.wmv" TargetMode="External"/><Relationship Id="rId1269" Type="http://schemas.openxmlformats.org/officeDocument/2006/relationships/hyperlink" Target="http://files.kabbalahmedia.info/video/heb_o_rav_2015-01-18_clip_haim-hadashim_ovrim-legan-eden-503.wmv" TargetMode="External"/><Relationship Id="rId1270" Type="http://schemas.openxmlformats.org/officeDocument/2006/relationships/hyperlink" Target="http://files.kabbalahmedia.info/download/files/heb_o_rav_2015-01-25_clip_haim-hadashim_mekubalim-osim-kavanot-509.mp4" TargetMode="External"/><Relationship Id="rId1271" Type="http://schemas.openxmlformats.org/officeDocument/2006/relationships/hyperlink" Target="http://files.kabbalahmedia.info/files/heb_o_rav_2015-01-25_clip_haim-hadashim_od-lo-ruhaniyut-509.mp4" TargetMode="External"/><Relationship Id="rId1272" Type="http://schemas.openxmlformats.org/officeDocument/2006/relationships/hyperlink" Target="http://files.kabbalahmedia.info/download/files/heb_o_rav_2015-01-25_clip_haim-hadashim_itbonenut-maasit-509.mp4" TargetMode="External"/><Relationship Id="rId1273" Type="http://schemas.openxmlformats.org/officeDocument/2006/relationships/hyperlink" Target="http://files.kabbalahmedia.info/files/heb_o_rav_2015-01-25_clip_haim-hadashim_ma-hevdel-510.mp4" TargetMode="External"/><Relationship Id="rId1274" Type="http://schemas.openxmlformats.org/officeDocument/2006/relationships/hyperlink" Target="http://files.kabbalahmedia.info/download/files/heb_o_rav_2015-01-25_clip_haim-hadashim_shitot-mizrah-510.mp4" TargetMode="External"/><Relationship Id="rId1275" Type="http://schemas.openxmlformats.org/officeDocument/2006/relationships/hyperlink" Target="http://files.kabbalahmedia.info/download/files/heb_o_rav_2015-01-25_clip_haim-hadashim_lehaber-hilkei-neshama-510.mp4" TargetMode="External"/><Relationship Id="rId1276" Type="http://schemas.openxmlformats.org/officeDocument/2006/relationships/hyperlink" Target="http://files.kabbalahmedia.info/download/files/heb_o_rav_2015-01-25_clip_haim-hadashim_hahvaya-bekabbalah-510.mp4" TargetMode="External"/><Relationship Id="rId1277" Type="http://schemas.openxmlformats.org/officeDocument/2006/relationships/hyperlink" Target="http://files.kabbalahmedia.info/files/heb_o_rav_2015-01-29_clip_haim-hadashim_maagar-meida-514.mp4" TargetMode="External"/><Relationship Id="rId1278" Type="http://schemas.openxmlformats.org/officeDocument/2006/relationships/hyperlink" Target="http://files.kabbalahmedia.info/download/files/heb_o_rav_2015-01-29_clip_haim-hadashim_liklot-metziut-hadasha-514.mp4" TargetMode="External"/><Relationship Id="rId1279" Type="http://schemas.openxmlformats.org/officeDocument/2006/relationships/hyperlink" Target="http://files.kabbalahmedia.info/files/heb_o_rav_2015-01-29_clip_haim-hadashim_lirot-maarehet-kesher-514.mp4" TargetMode="External"/><Relationship Id="rId1280" Type="http://schemas.openxmlformats.org/officeDocument/2006/relationships/hyperlink" Target="http://files.kabbalahmedia.info/download/files/heb_o_rav_2015-01-29_clip_haim-hadashim_liftoah-perah-514.mp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files.kabbalahmedia.info/video/heb_o_rav_2011-12-27_program_haim-hadashim_n1.wmv" TargetMode="External"/><Relationship Id="rId2" Type="http://schemas.openxmlformats.org/officeDocument/2006/relationships/hyperlink" Target="http://files.kabbalahmedia.info/video/heb_o_rav_2011-12-28_program_haim-hadashim_n2.wmv" TargetMode="External"/><Relationship Id="rId3" Type="http://schemas.openxmlformats.org/officeDocument/2006/relationships/hyperlink" Target="http://files.kabbalahmedia.info/video/heb_o_rav_2011-12-29_program_haim-hadashim_n3.wmv" TargetMode="External"/><Relationship Id="rId4" Type="http://schemas.openxmlformats.org/officeDocument/2006/relationships/hyperlink" Target="http://files.kabbalahmedia.info/video/heb_o_rav_2012-01-01_program_haim-hadashim_n4.wmv" TargetMode="External"/><Relationship Id="rId5" Type="http://schemas.openxmlformats.org/officeDocument/2006/relationships/hyperlink" Target="http://files.kabbalahmedia.info/video/heb_o_rav_2012-01-02_program_haim-hadashim_n5.wmv" TargetMode="External"/><Relationship Id="rId6" Type="http://schemas.openxmlformats.org/officeDocument/2006/relationships/hyperlink" Target="http://files.kabbalahmedia.info/video/heb_o_rav_2012-01-03_program_haim-hadashim_n6.wmv" TargetMode="External"/><Relationship Id="rId7" Type="http://schemas.openxmlformats.org/officeDocument/2006/relationships/hyperlink" Target="http://files.kabbalahmedia.info/video/heb_o_rav_2012-01-04_program_haim-hadashim_n7.wmv" TargetMode="External"/><Relationship Id="rId8" Type="http://schemas.openxmlformats.org/officeDocument/2006/relationships/hyperlink" Target="http://files.kabbalahmedia.info/video/heb_o_rav_2012-01-05_program_haim-hadashim_n8.wmv" TargetMode="External"/><Relationship Id="rId9" Type="http://schemas.openxmlformats.org/officeDocument/2006/relationships/hyperlink" Target="http://files.kabbalahmedia.info/video/heb_o_rav_2012-01-06_program_haim-hadashim_n9.wmv" TargetMode="External"/><Relationship Id="rId10" Type="http://schemas.openxmlformats.org/officeDocument/2006/relationships/hyperlink" Target="http://files.kabbalahmedia.info/video/heb_o_rav_2012-01-08_program_haim-hadashim_n10.wmv" TargetMode="External"/><Relationship Id="rId11" Type="http://schemas.openxmlformats.org/officeDocument/2006/relationships/hyperlink" Target="http://files.kabbalahmedia.info/video/heb_o_rav_2012-01-09_program_haim-hadashim_n11.wmv" TargetMode="External"/><Relationship Id="rId12" Type="http://schemas.openxmlformats.org/officeDocument/2006/relationships/hyperlink" Target="http://files.kabbalahmedia.info/video/heb_o_rav_2012-01-10_program_haim-hadashim_n12.wmv" TargetMode="External"/><Relationship Id="rId13" Type="http://schemas.openxmlformats.org/officeDocument/2006/relationships/hyperlink" Target="http://files.kabbalahmedia.info/video/heb_o_rav_2012-01-11_program_haim-hadashim_n13.wmv" TargetMode="External"/><Relationship Id="rId14" Type="http://schemas.openxmlformats.org/officeDocument/2006/relationships/hyperlink" Target="http://files.kabbalahmedia.info/video/heb_o_rav_2012-01-17_program_haim-hadashim_n14.wmv" TargetMode="External"/><Relationship Id="rId15" Type="http://schemas.openxmlformats.org/officeDocument/2006/relationships/hyperlink" Target="http://files.kabbalahmedia.info/video/heb_o_rav_2012-01-17_program_haim-hadashim_n15.wmv" TargetMode="External"/><Relationship Id="rId16" Type="http://schemas.openxmlformats.org/officeDocument/2006/relationships/hyperlink" Target="http://files.kabbalahmedia.info/video/heb_o_rav_2012-01-23_program_haim-hadashim_n16.wmv" TargetMode="External"/><Relationship Id="rId17" Type="http://schemas.openxmlformats.org/officeDocument/2006/relationships/hyperlink" Target="http://files.kabbalahmedia.info/video/heb_o_rav_2012-01-23_program_haim-hadashim_n17.wmv" TargetMode="External"/><Relationship Id="rId18" Type="http://schemas.openxmlformats.org/officeDocument/2006/relationships/hyperlink" Target="http://files.kabbalahmedia.info/video/heb_o_rav_2012-01-26_program_haim-hadashim_n18.wmv" TargetMode="External"/><Relationship Id="rId19" Type="http://schemas.openxmlformats.org/officeDocument/2006/relationships/hyperlink" Target="http://files.kabbalahmedia.info/video/heb_o_rav_2012-02-01_program_haim-hadashim_n19.wmv" TargetMode="External"/><Relationship Id="rId20" Type="http://schemas.openxmlformats.org/officeDocument/2006/relationships/hyperlink" Target="http://files.kabbalahmedia.info/video/heb_o_rav_2012-03-28_program_haim-hadashim_n20.wmv" TargetMode="External"/><Relationship Id="rId21" Type="http://schemas.openxmlformats.org/officeDocument/2006/relationships/hyperlink" Target="http://files.kabbalahmedia.info/video/heb_o_rav_2012-06-26_program_haim-hadashim_n21.wmv" TargetMode="External"/><Relationship Id="rId22" Type="http://schemas.openxmlformats.org/officeDocument/2006/relationships/hyperlink" Target="http://files.kabbalahmedia.info/video/heb_o_rav_2012-06-26_program_haim-hadashim_n22.wmv" TargetMode="External"/><Relationship Id="rId23" Type="http://schemas.openxmlformats.org/officeDocument/2006/relationships/hyperlink" Target="http://files.kabbalahmedia.info/video/heb_o_rav_2012-06-27_program_haim-hadashim_n23.wmv" TargetMode="External"/><Relationship Id="rId24" Type="http://schemas.openxmlformats.org/officeDocument/2006/relationships/hyperlink" Target="http://files.kabbalahmedia.info/video/heb_o_rav_2012-06-27_program_haim-hadashim_n24.wmv" TargetMode="External"/><Relationship Id="rId25" Type="http://schemas.openxmlformats.org/officeDocument/2006/relationships/hyperlink" Target="http://files.kabbalahmedia.info/video/heb_o_rav_2012-06-28_program_haim-hadashim_n25.wmv" TargetMode="External"/><Relationship Id="rId26" Type="http://schemas.openxmlformats.org/officeDocument/2006/relationships/hyperlink" Target="http://files.kabbalahmedia.info/video/heb_o_rav_2012-06-28_program_haim-hadashim_n26.wmv" TargetMode="External"/><Relationship Id="rId27" Type="http://schemas.openxmlformats.org/officeDocument/2006/relationships/hyperlink" Target="http://files.kabbalahmedia.info/video/heb_o_rav_2012-07-01_program_haim-hadashim_n27.wmv" TargetMode="External"/><Relationship Id="rId28" Type="http://schemas.openxmlformats.org/officeDocument/2006/relationships/hyperlink" Target="http://files.kabbalahmedia.info/video/heb_o_rav_2012-07-01_program_haim-hadashim_n28.wmv" TargetMode="External"/><Relationship Id="rId29" Type="http://schemas.openxmlformats.org/officeDocument/2006/relationships/hyperlink" Target="http://files.kabbalahmedia.info/video/heb_o_rav_2012-07-02_program_haim-hadashim_n29.wmv" TargetMode="External"/><Relationship Id="rId30" Type="http://schemas.openxmlformats.org/officeDocument/2006/relationships/hyperlink" Target="http://files.kabbalahmedia.info/video/heb_o_rav_2012-07-02_program_haim-hadashim_n30.wmv" TargetMode="External"/><Relationship Id="rId31" Type="http://schemas.openxmlformats.org/officeDocument/2006/relationships/hyperlink" Target="http://files.kabbalahmedia.info/video/heb_o_rav_2012-07-11_program_haim-hadashim_n31.wmv" TargetMode="External"/><Relationship Id="rId32" Type="http://schemas.openxmlformats.org/officeDocument/2006/relationships/hyperlink" Target="http://files.kabbalahmedia.info/video/heb_o_rav_2012-07-11_program_haim-hadashim_n32.wmv" TargetMode="External"/><Relationship Id="rId33" Type="http://schemas.openxmlformats.org/officeDocument/2006/relationships/hyperlink" Target="http://files.kabbalahmedia.info/video/heb_o_rav_2012-07-12_program_haim-hadashim_n33.wmv" TargetMode="External"/><Relationship Id="rId34" Type="http://schemas.openxmlformats.org/officeDocument/2006/relationships/hyperlink" Target="http://files.kabbalahmedia.info/video/heb_o_rav_2012-07-12_program_haim-hadashim_n34.wmv" TargetMode="External"/><Relationship Id="rId35" Type="http://schemas.openxmlformats.org/officeDocument/2006/relationships/hyperlink" Target="http://files.kabbalahmedia.info/video/heb_o_rav_2012-07-16_program_haim-hadashim_n35.wmv" TargetMode="External"/><Relationship Id="rId36" Type="http://schemas.openxmlformats.org/officeDocument/2006/relationships/hyperlink" Target="http://files.kabbalahmedia.info/video/heb_o_rav_2012-07-16_program_haim-hadashim_n36.wmv" TargetMode="External"/><Relationship Id="rId37" Type="http://schemas.openxmlformats.org/officeDocument/2006/relationships/hyperlink" Target="http://files.kabbalahmedia.info/video/heb_o_rav_2012-07-17_program_haim-hadashim_n37.wmv" TargetMode="External"/><Relationship Id="rId38" Type="http://schemas.openxmlformats.org/officeDocument/2006/relationships/hyperlink" Target="http://files.kabbalahmedia.info/video/heb_o_rav_2012-07-17_program_haim-hadashim_n38.wmv" TargetMode="External"/><Relationship Id="rId39" Type="http://schemas.openxmlformats.org/officeDocument/2006/relationships/hyperlink" Target="http://files.kabbalahmedia.info/video/heb_o_rav_2012-07-25_program_haim-hadashim_n39.wmv" TargetMode="External"/><Relationship Id="rId40" Type="http://schemas.openxmlformats.org/officeDocument/2006/relationships/hyperlink" Target="http://files.kabbalahmedia.info/video/heb_o_rav_2012-07-25_program_haim-hadashim_n40.wmv" TargetMode="External"/><Relationship Id="rId41" Type="http://schemas.openxmlformats.org/officeDocument/2006/relationships/hyperlink" Target="http://files.kabbalahmedia.info/video/heb_o_rav_2012-07-26_program_haim-hadashim_n41.wmv" TargetMode="External"/><Relationship Id="rId42" Type="http://schemas.openxmlformats.org/officeDocument/2006/relationships/hyperlink" Target="http://files.kabbalahmedia.info/video/heb_o_rav_2012-07-26_program_haim-hadashim_n42.wmv" TargetMode="External"/><Relationship Id="rId43" Type="http://schemas.openxmlformats.org/officeDocument/2006/relationships/hyperlink" Target="http://files.kabbalahmedia.info/video/heb_o_rav_2012-07-30_program_haim-hadashim_n43.wmv" TargetMode="External"/><Relationship Id="rId44" Type="http://schemas.openxmlformats.org/officeDocument/2006/relationships/hyperlink" Target="http://files.kabbalahmedia.info/video/heb_o_rav_2012-07-30_program_haim-hadashim_n44.wmv" TargetMode="External"/><Relationship Id="rId45" Type="http://schemas.openxmlformats.org/officeDocument/2006/relationships/hyperlink" Target="http://files.kabbalahmedia.info/video/heb_o_rav_2012-08-01_program_haim-hadashim_n45.wmv" TargetMode="External"/><Relationship Id="rId46" Type="http://schemas.openxmlformats.org/officeDocument/2006/relationships/hyperlink" Target="http://files.kabbalahmedia.info/video/heb_o_rav_2012-08-01_program_haim-hadashim_n46.wmv" TargetMode="External"/><Relationship Id="rId47" Type="http://schemas.openxmlformats.org/officeDocument/2006/relationships/hyperlink" Target="http://files.kabbalahmedia.info/download/video/heb_o_rav_2013-06-09_program_haim-hadashim_n195.wmv" TargetMode="External"/><Relationship Id="rId48" Type="http://schemas.openxmlformats.org/officeDocument/2006/relationships/hyperlink" Target="http://files.kabbalahmedia.info/download/video/heb_o_rav_2013-06-09_program_haim-hadashim_n196.wmv" TargetMode="External"/><Relationship Id="rId49" Type="http://schemas.openxmlformats.org/officeDocument/2006/relationships/hyperlink" Target="http://files.kabbalahmedia.info/video/heb_o_rav_2013-06-20_program_haim-hadashim_n197.wmv" TargetMode="External"/><Relationship Id="rId50" Type="http://schemas.openxmlformats.org/officeDocument/2006/relationships/hyperlink" Target="http://files.kabbalahmedia.info/video/heb_o_rav_2013-06-20_program_haim-hadashim_n198.wmv" TargetMode="External"/><Relationship Id="rId51" Type="http://schemas.openxmlformats.org/officeDocument/2006/relationships/hyperlink" Target="http://files.kabbalahmedia.info/download/video/heb_o_rav_2013-06-23_program_haim-hadashim_n199.wmv" TargetMode="External"/><Relationship Id="rId52" Type="http://schemas.openxmlformats.org/officeDocument/2006/relationships/hyperlink" Target="http://files.kabbalahmedia.info/download/video/heb_o_rav_2013-06-23_program_haim-hadashim_n200.wmv" TargetMode="External"/><Relationship Id="rId53" Type="http://schemas.openxmlformats.org/officeDocument/2006/relationships/hyperlink" Target="http://files.kabbalahmedia.info/download/video/heb_o_rav_2013-06-25_program_haim-hadashim_n201.wmv" TargetMode="External"/><Relationship Id="rId54" Type="http://schemas.openxmlformats.org/officeDocument/2006/relationships/hyperlink" Target="http://files.kabbalahmedia.info/download/video/heb_o_rav_2013-06-25_program_haim-hadashim_n202.wmv" TargetMode="External"/><Relationship Id="rId55" Type="http://schemas.openxmlformats.org/officeDocument/2006/relationships/hyperlink" Target="http://files.kabbalahmedia.info/download/video/heb_o_rav_2013-07-22_program_haim-hadashim_n213.wmv" TargetMode="External"/><Relationship Id="rId56" Type="http://schemas.openxmlformats.org/officeDocument/2006/relationships/hyperlink" Target="http://files.kabbalahmedia.info/download/video/heb_o_rav_2014-07-03_program_haim-hadashim_n414.wmv" TargetMode="External"/><Relationship Id="rId57" Type="http://schemas.openxmlformats.org/officeDocument/2006/relationships/hyperlink" Target="http://files.kabbalahmedia.info/download/video/heb_o_rav_2014-07-03_program_haim-hadashim_n415.wmv" TargetMode="External"/><Relationship Id="rId58" Type="http://schemas.openxmlformats.org/officeDocument/2006/relationships/hyperlink" Target="http://files.kabbalahmedia.info/download/files/heb_o_rav_2015-07-30_program_haim-hadashim_n601.mp4" TargetMode="External"/><Relationship Id="rId59" Type="http://schemas.openxmlformats.org/officeDocument/2006/relationships/hyperlink" Target="http://files.kabbalahmedia.info/download/files/heb_o_rav_2016-03-15_program_haim-hadashim_n704.mp4" TargetMode="External"/><Relationship Id="rId60" Type="http://schemas.openxmlformats.org/officeDocument/2006/relationships/hyperlink" Target="http://files.kabbalahmedia.info/download/files/heb_o_rav_2016-03-31_program_haim-hadashim_n707.mp4" TargetMode="External"/><Relationship Id="rId61" Type="http://schemas.openxmlformats.org/officeDocument/2006/relationships/hyperlink" Target="http://files.kabbalahmedia.info/download/files/heb_o_rav_2016-03-31_program_haim-hadashim_n708.mp4" TargetMode="External"/><Relationship Id="rId62" Type="http://schemas.openxmlformats.org/officeDocument/2006/relationships/hyperlink" Target="http://files.kabbalahmedia.info/download/files/heb_o_rav_2016-04-05_program_haim-hadashim_n709.mp4" TargetMode="External"/><Relationship Id="rId63" Type="http://schemas.openxmlformats.org/officeDocument/2006/relationships/hyperlink" Target="http://files.kabbalahmedia.info/download/files/heb_o_rav_2016-04-05_program_haim-hadashim_n710.mp4" TargetMode="External"/><Relationship Id="rId64" Type="http://schemas.openxmlformats.org/officeDocument/2006/relationships/hyperlink" Target="http://files.kabbalahmedia.info/download/files/heb_o_rav_2016-04-07_program_haim-hadashim_n711.mp4" TargetMode="External"/><Relationship Id="rId65" Type="http://schemas.openxmlformats.org/officeDocument/2006/relationships/hyperlink" Target="http://files.kabbalahmedia.info/download/files/heb_o_rav_2016-04-07_program_haim-hadashim_n712.mp4" TargetMode="External"/><Relationship Id="rId66" Type="http://schemas.openxmlformats.org/officeDocument/2006/relationships/hyperlink" Target="http://files.kabbalahmedia.info/download/files/heb_o_rav_2016-08-11_program_haim-hadashim_n759.mp4" TargetMode="External"/><Relationship Id="rId67" Type="http://schemas.openxmlformats.org/officeDocument/2006/relationships/hyperlink" Target="http://files.kabbalahmedia.info/download/files/heb_o_rav_2016-08-16_program_haim-hadashim_n760.mp4" TargetMode="External"/><Relationship Id="rId68" Type="http://schemas.openxmlformats.org/officeDocument/2006/relationships/hyperlink" Target="http://files.kabbalahmedia.info/download/files/heb_o_rav_2016-08-16_program_haim-hadashim_n761.mp4" TargetMode="External"/><Relationship Id="rId69" Type="http://schemas.openxmlformats.org/officeDocument/2006/relationships/hyperlink" Target="http://files.kabbalahmedia.info/video/heb_o_rav_2012-08-02_program_haim-hadashim_n47.wmv" TargetMode="External"/><Relationship Id="rId70" Type="http://schemas.openxmlformats.org/officeDocument/2006/relationships/hyperlink" Target="http://files.kabbalahmedia.info/video/heb_o_rav_2012-08-05_program_haim-hadashim_n48.wmv" TargetMode="External"/><Relationship Id="rId71" Type="http://schemas.openxmlformats.org/officeDocument/2006/relationships/hyperlink" Target="http://files.kabbalahmedia.info/video/heb_o_rav_2012-08-05_program_haim-hadashim_n49.wmv" TargetMode="External"/><Relationship Id="rId72" Type="http://schemas.openxmlformats.org/officeDocument/2006/relationships/hyperlink" Target="http://files.kabbalahmedia.info/video/heb_o_rav_2012-08-06_program_haim-hadashim_n50.wmv" TargetMode="External"/><Relationship Id="rId73" Type="http://schemas.openxmlformats.org/officeDocument/2006/relationships/hyperlink" Target="http://files.kabbalahmedia.info/video/heb_o_rav_2012-08-08_program_haim-hadashim_n51.wmv" TargetMode="External"/><Relationship Id="rId74" Type="http://schemas.openxmlformats.org/officeDocument/2006/relationships/hyperlink" Target="http://files.kabbalahmedia.info/video/heb_o_rav_2012-08-08_program_haim-hadashim_n52.wmv" TargetMode="External"/><Relationship Id="rId75" Type="http://schemas.openxmlformats.org/officeDocument/2006/relationships/hyperlink" Target="http://files.kabbalahmedia.info/video/heb_o_rav_2012-08-09_program_haim-hadashim_n53.wmv" TargetMode="External"/><Relationship Id="rId76" Type="http://schemas.openxmlformats.org/officeDocument/2006/relationships/hyperlink" Target="http://files.kabbalahmedia.info/video/heb_o_rav_2012-08-09_program_haim-hadashim_n54.wmv" TargetMode="External"/><Relationship Id="rId77" Type="http://schemas.openxmlformats.org/officeDocument/2006/relationships/hyperlink" Target="http://files.kabbalahmedia.info/video/heb_o_rav_2012-08-12_program_haim-hadashim_n55.wmv" TargetMode="External"/><Relationship Id="rId78" Type="http://schemas.openxmlformats.org/officeDocument/2006/relationships/hyperlink" Target="http://files.kabbalahmedia.info/video/heb_o_rav_2012-08-12_program_haim-hadashim_n56.wmv" TargetMode="External"/><Relationship Id="rId79" Type="http://schemas.openxmlformats.org/officeDocument/2006/relationships/hyperlink" Target="http://files.kabbalahmedia.info/video/heb_o_rav_2012-08-13_program_haim-hadashim_n57.wmv" TargetMode="External"/><Relationship Id="rId80" Type="http://schemas.openxmlformats.org/officeDocument/2006/relationships/hyperlink" Target="http://files.kabbalahmedia.info/video/heb_o_rav_2012-08-13_program_haim-hadashim_n58.wmv" TargetMode="External"/><Relationship Id="rId81" Type="http://schemas.openxmlformats.org/officeDocument/2006/relationships/hyperlink" Target="http://files.kabbalahmedia.info/video/heb_o_rav_2012-08-20_program_haim-hadashim_n59.wmv" TargetMode="External"/><Relationship Id="rId82" Type="http://schemas.openxmlformats.org/officeDocument/2006/relationships/hyperlink" Target="http://files.kabbalahmedia.info/video/heb_o_rav_2012-08-20_program_haim-hadashim_n60.wmv" TargetMode="External"/><Relationship Id="rId83" Type="http://schemas.openxmlformats.org/officeDocument/2006/relationships/hyperlink" Target="http://files.kabbalahmedia.info/video/heb_o_rav_2012-08-21_program_haim-hadashim_n61.wmv" TargetMode="External"/><Relationship Id="rId84" Type="http://schemas.openxmlformats.org/officeDocument/2006/relationships/hyperlink" Target="http://files.kabbalahmedia.info/video/heb_o_rav_2013-01-29_program_haim-hadashim_n133.wmv" TargetMode="External"/><Relationship Id="rId85" Type="http://schemas.openxmlformats.org/officeDocument/2006/relationships/hyperlink" Target="http://files.kabbalahmedia.info/video/heb_o_rav_2013-01-29_program_haim-hadashim_n134.wmv" TargetMode="External"/><Relationship Id="rId86" Type="http://schemas.openxmlformats.org/officeDocument/2006/relationships/hyperlink" Target="http://files.kabbalahmedia.info/video/heb_o_rav_2014-07-17_program_haim-hadashim_n421.wmv" TargetMode="External"/><Relationship Id="rId87" Type="http://schemas.openxmlformats.org/officeDocument/2006/relationships/hyperlink" Target="http://files.kabbalahmedia.info/video/heb_o_rav_2014-07-22_program_haim-hadashim_n422.wmv" TargetMode="External"/><Relationship Id="rId88" Type="http://schemas.openxmlformats.org/officeDocument/2006/relationships/hyperlink" Target="http://files.kabbalahmedia.info/download/video/heb_o_rav_2014-07-23_program_haim-hadashim_n423.wmv" TargetMode="External"/><Relationship Id="rId89" Type="http://schemas.openxmlformats.org/officeDocument/2006/relationships/hyperlink" Target="http://files.kabbalahmedia.info/video/heb_o_rav_2014-07-24_program_haim-hadashim_n424.wmv" TargetMode="External"/><Relationship Id="rId90" Type="http://schemas.openxmlformats.org/officeDocument/2006/relationships/hyperlink" Target="http://files.kabbalahmedia.info/download/video/heb_o_rav_2014-08-12_program_haim-hadashim_n425.wmv" TargetMode="External"/><Relationship Id="rId91" Type="http://schemas.openxmlformats.org/officeDocument/2006/relationships/hyperlink" Target="http://files.kabbalahmedia.info/download/video/heb_o_rav_2014-08-14_program_haim-hadashim_n426.wmv" TargetMode="External"/><Relationship Id="rId92" Type="http://schemas.openxmlformats.org/officeDocument/2006/relationships/hyperlink" Target="http://files.kabbalahmedia.info/download/video/heb_o_rav_2014-08-28_program_haim-hadashim_n427.wmv" TargetMode="External"/><Relationship Id="rId93" Type="http://schemas.openxmlformats.org/officeDocument/2006/relationships/hyperlink" Target="http://files.kabbalahmedia.info/files/heb_o_rav_2014-08-31_program_haim-hadashim_n428.mp4" TargetMode="External"/><Relationship Id="rId94" Type="http://schemas.openxmlformats.org/officeDocument/2006/relationships/hyperlink" Target="http://files.kabbalahmedia.info/download/files/heb_o_rav_2014-09-02_program_haim-hadashim_n429.mp4" TargetMode="External"/><Relationship Id="rId95" Type="http://schemas.openxmlformats.org/officeDocument/2006/relationships/hyperlink" Target="http://files.kabbalahmedia.info/download/video/heb_o_rav_2014-09-04_program_haim-hadashim_n430.wmv" TargetMode="External"/><Relationship Id="rId96" Type="http://schemas.openxmlformats.org/officeDocument/2006/relationships/hyperlink" Target="http://files.kabbalahmedia.info/download/video/heb_o_rav_2014-09-07_program_haim-hadashim_n431.wmv" TargetMode="External"/><Relationship Id="rId97" Type="http://schemas.openxmlformats.org/officeDocument/2006/relationships/hyperlink" Target="http://files.kabbalahmedia.info/download/video/heb_o_rav_2014-09-09_program_haim-hadashim_n432.wmv" TargetMode="External"/><Relationship Id="rId98" Type="http://schemas.openxmlformats.org/officeDocument/2006/relationships/hyperlink" Target="http://files.kabbalahmedia.info/download/video/heb_o_rav_2014-11-13_program_haim-hadashim_n452.wmv" TargetMode="External"/><Relationship Id="rId99" Type="http://schemas.openxmlformats.org/officeDocument/2006/relationships/hyperlink" Target="http://files.kabbalahmedia.info/download/video/heb_o_rav_2014-11-13_program_haim-hadashim_n453.wmv" TargetMode="External"/><Relationship Id="rId100" Type="http://schemas.openxmlformats.org/officeDocument/2006/relationships/hyperlink" Target="http://files.kabbalahmedia.info/download/video/heb_o_rav_2014-11-13_program_haim-hadashim_n454.wmv" TargetMode="External"/><Relationship Id="rId101" Type="http://schemas.openxmlformats.org/officeDocument/2006/relationships/hyperlink" Target="http://files.kabbalahmedia.info/download/files/heb_o_rav_2015-10-08_program_haim-hadashim_n630.mp4" TargetMode="External"/><Relationship Id="rId102" Type="http://schemas.openxmlformats.org/officeDocument/2006/relationships/hyperlink" Target="http://files.kabbalahmedia.info/download/files/heb_o_rav_2015-10-08_program_haim-hadashim_n631.mp4" TargetMode="External"/><Relationship Id="rId103" Type="http://schemas.openxmlformats.org/officeDocument/2006/relationships/hyperlink" Target="http://files.kabbalahmedia.info/download/files/heb_o_rav_2015-12-08_program_haim-hadashim_n657.mp4" TargetMode="External"/><Relationship Id="rId104" Type="http://schemas.openxmlformats.org/officeDocument/2006/relationships/hyperlink" Target="http://files.kabbalahmedia.info/download/files/heb_o_rav_2015-12-08_program_haim-hadashim_n658.mp4" TargetMode="External"/><Relationship Id="rId105" Type="http://schemas.openxmlformats.org/officeDocument/2006/relationships/hyperlink" Target="http://files.kabbalahmedia.info/video/heb_o_rav_2012-08-30_program_haim-hadashim_n62.wmv" TargetMode="External"/><Relationship Id="rId106" Type="http://schemas.openxmlformats.org/officeDocument/2006/relationships/hyperlink" Target="http://files.kabbalahmedia.info/video/heb_o_rav_2012-08-30_program_haim-hadashim_n63.wmv" TargetMode="External"/><Relationship Id="rId107" Type="http://schemas.openxmlformats.org/officeDocument/2006/relationships/hyperlink" Target="http://files.kabbalahmedia.info/video/heb_o_rav_2012-09-02_program_haim-hadashim_n64.wmv" TargetMode="External"/><Relationship Id="rId108" Type="http://schemas.openxmlformats.org/officeDocument/2006/relationships/hyperlink" Target="http://files.kabbalahmedia.info/video/heb_o_rav_2012-09-02_program_haim-hadashim_n65.wmv" TargetMode="External"/><Relationship Id="rId109" Type="http://schemas.openxmlformats.org/officeDocument/2006/relationships/hyperlink" Target="http://files.kabbalahmedia.info/video/heb_o_rav_2012-09-03_program_haim-hadashim_n66.wmv" TargetMode="External"/><Relationship Id="rId110" Type="http://schemas.openxmlformats.org/officeDocument/2006/relationships/hyperlink" Target="http://files.kabbalahmedia.info/video/heb_o_rav_2012-09-05_program_haim-hadashim_n67.wmv" TargetMode="External"/><Relationship Id="rId111" Type="http://schemas.openxmlformats.org/officeDocument/2006/relationships/hyperlink" Target="http://files.kabbalahmedia.info/video/heb_o_rav_2012-09-05_program_haim-hadashim_n68.wmv" TargetMode="External"/><Relationship Id="rId112" Type="http://schemas.openxmlformats.org/officeDocument/2006/relationships/hyperlink" Target="http://files.kabbalahmedia.info/video/heb_o_rav_2012-09-09_program_haim-hadashim_n69.wmv" TargetMode="External"/><Relationship Id="rId113" Type="http://schemas.openxmlformats.org/officeDocument/2006/relationships/hyperlink" Target="http://files.kabbalahmedia.info/video/heb_o_rav_2012-09-09_program_haim-hadashim_n70.wmv" TargetMode="External"/><Relationship Id="rId114" Type="http://schemas.openxmlformats.org/officeDocument/2006/relationships/hyperlink" Target="http://files.kabbalahmedia.info/video/heb_o_rav_2012-09-10_program_haim-hadashim_n71.wmv" TargetMode="External"/><Relationship Id="rId115" Type="http://schemas.openxmlformats.org/officeDocument/2006/relationships/hyperlink" Target="http://files.kabbalahmedia.info/video/heb_o_rav_2012-09-10_program_haim-hadashim_n72.wmv" TargetMode="External"/><Relationship Id="rId116" Type="http://schemas.openxmlformats.org/officeDocument/2006/relationships/hyperlink" Target="http://files.kabbalahmedia.info/video/heb_o_rav_2012-09-12_program_haim-hadashim_n73.wmv" TargetMode="External"/><Relationship Id="rId117" Type="http://schemas.openxmlformats.org/officeDocument/2006/relationships/hyperlink" Target="http://files.kabbalahmedia.info/video/heb_o_rav_2012-09-12_program_haim-hadashim_n74.wmv" TargetMode="External"/><Relationship Id="rId118" Type="http://schemas.openxmlformats.org/officeDocument/2006/relationships/hyperlink" Target="http://files.kabbalahmedia.info/video/heb_o_rav_2012-09-16_program_haim-hadashim_n75.wmv" TargetMode="External"/><Relationship Id="rId119" Type="http://schemas.openxmlformats.org/officeDocument/2006/relationships/hyperlink" Target="http://files.kabbalahmedia.info/video/heb_o_rav_2012-09-16_program_haim-hadashim_n76.wmv" TargetMode="External"/><Relationship Id="rId120" Type="http://schemas.openxmlformats.org/officeDocument/2006/relationships/hyperlink" Target="http://files.kabbalahmedia.info/download/files/heb_o_rav_2016-11-24_program_haim-hadashim_n792.mp4" TargetMode="External"/><Relationship Id="rId121" Type="http://schemas.openxmlformats.org/officeDocument/2006/relationships/hyperlink" Target="http://www.kab.co.il/kabbalah/short/109174" TargetMode="External"/><Relationship Id="rId122" Type="http://schemas.openxmlformats.org/officeDocument/2006/relationships/hyperlink" Target="http://files.kabbalahmedia.info/video/heb_o_rav_2012-10-04_program_haim-hadashim_n77.wmv" TargetMode="External"/><Relationship Id="rId123" Type="http://schemas.openxmlformats.org/officeDocument/2006/relationships/hyperlink" Target="http://files.kabbalahmedia.info/video/heb_o_rav_2012-10-09_program_haim-hadashim_n78.wmv" TargetMode="External"/><Relationship Id="rId124" Type="http://schemas.openxmlformats.org/officeDocument/2006/relationships/hyperlink" Target="http://files.kabbalahmedia.info/video/heb_o_rav_2012-10-09_program_haim-hadashim_n79.wmv" TargetMode="External"/><Relationship Id="rId125" Type="http://schemas.openxmlformats.org/officeDocument/2006/relationships/hyperlink" Target="http://files.kabbalahmedia.info/video/heb_o_rav_2012-10-10_program_haim-hadashim_n80.wmv" TargetMode="External"/><Relationship Id="rId126" Type="http://schemas.openxmlformats.org/officeDocument/2006/relationships/hyperlink" Target="http://files.kabbalahmedia.info/video/heb_o_rav_2012-10-10_program_haim-hadashim_n81.wmv" TargetMode="External"/><Relationship Id="rId127" Type="http://schemas.openxmlformats.org/officeDocument/2006/relationships/hyperlink" Target="http://files.kabbalahmedia.info/video/heb_o_rav_2012-10-14_program_haim-hadashim_n82.wmv" TargetMode="External"/><Relationship Id="rId128" Type="http://schemas.openxmlformats.org/officeDocument/2006/relationships/hyperlink" Target="http://files.kabbalahmedia.info/video/heb_o_rav_2012-10-17_program_haim-hadashim_n84.wmv" TargetMode="External"/><Relationship Id="rId129" Type="http://schemas.openxmlformats.org/officeDocument/2006/relationships/hyperlink" Target="http://files.kabbalahmedia.info/video/heb_o_rav_2012-10-21_program_haim-hadashim_n86.wmv" TargetMode="External"/><Relationship Id="rId130" Type="http://schemas.openxmlformats.org/officeDocument/2006/relationships/hyperlink" Target="http://files.kabbalahmedia.info/video/heb_o_rav_2012-10-21_program_haim-hadashim_n87.wmv" TargetMode="External"/><Relationship Id="rId131" Type="http://schemas.openxmlformats.org/officeDocument/2006/relationships/hyperlink" Target="http://files.kabbalahmedia.info/video/heb_o_rav_2012-10-24_program_haim-hadashim_n88.wmv" TargetMode="External"/><Relationship Id="rId132" Type="http://schemas.openxmlformats.org/officeDocument/2006/relationships/hyperlink" Target="http://files.kabbalahmedia.info/video/heb_o_rav_2012-10-24_program_haim-hadashim_n89.wmv" TargetMode="External"/><Relationship Id="rId133" Type="http://schemas.openxmlformats.org/officeDocument/2006/relationships/hyperlink" Target="http://files.kabbalahmedia.info/video/heb_o_rav_2012-10-25_program_haim-hadashim_n90.wmv" TargetMode="External"/><Relationship Id="rId134" Type="http://schemas.openxmlformats.org/officeDocument/2006/relationships/hyperlink" Target="http://files.kabbalahmedia.info/video/heb_o_rav_2012-10-25_program_haim-hadashim_n91.wmv" TargetMode="External"/><Relationship Id="rId135" Type="http://schemas.openxmlformats.org/officeDocument/2006/relationships/hyperlink" Target="http://files.kabbalahmedia.info/video/heb_o_rav_2012-10-28_program_haim-hadashim_n92.wmv" TargetMode="External"/><Relationship Id="rId136" Type="http://schemas.openxmlformats.org/officeDocument/2006/relationships/hyperlink" Target="http://files.kabbalahmedia.info/video/heb_o_rav_2012-10-28_program_haim-hadashim_n93.wmv" TargetMode="External"/><Relationship Id="rId137" Type="http://schemas.openxmlformats.org/officeDocument/2006/relationships/hyperlink" Target="http://files.kabbalahmedia.info/video/heb_o_rav_2012-10-30_program_haim-hadashim_n94.wmv" TargetMode="External"/><Relationship Id="rId138" Type="http://schemas.openxmlformats.org/officeDocument/2006/relationships/hyperlink" Target="http://files.kabbalahmedia.info/video/heb_o_rav_2012-10-30_program_haim-hadashim_n95.wmv" TargetMode="External"/><Relationship Id="rId139" Type="http://schemas.openxmlformats.org/officeDocument/2006/relationships/hyperlink" Target="http://files.kabbalahmedia.info/video/heb_o_rav_2012-11-14_program_haim-hadashim_n104.wmv" TargetMode="External"/><Relationship Id="rId140" Type="http://schemas.openxmlformats.org/officeDocument/2006/relationships/hyperlink" Target="http://files.kabbalahmedia.info/video/heb_o_rav_2012-11-14_program_haim-hadashim_n105.wmv" TargetMode="External"/><Relationship Id="rId141" Type="http://schemas.openxmlformats.org/officeDocument/2006/relationships/hyperlink" Target="http://files.kabbalahmedia.info/download/files/heb_o_rav_2017-07-27_program_haim-hadashim_n888.mp4" TargetMode="External"/><Relationship Id="rId142" Type="http://schemas.openxmlformats.org/officeDocument/2006/relationships/hyperlink" Target="http://files.kabbalahmedia.info/download/files/heb_o_rav_2017-07-27_program_haim-hadashim_n889.mp4" TargetMode="External"/><Relationship Id="rId143" Type="http://schemas.openxmlformats.org/officeDocument/2006/relationships/hyperlink" Target="http://files.kabbalahmedia.info/video/heb_o_rav_2012-11-01_program_haim-hadashim_n96.wmv" TargetMode="External"/><Relationship Id="rId144" Type="http://schemas.openxmlformats.org/officeDocument/2006/relationships/hyperlink" Target="http://files.kabbalahmedia.info/video/heb_o_rav_2012-11-01_program_haim-hadashim_n97.wmv" TargetMode="External"/><Relationship Id="rId145" Type="http://schemas.openxmlformats.org/officeDocument/2006/relationships/hyperlink" Target="http://files.kabbalahmedia.info/video/heb_o_rav_2012-11-04_program_haim-hadashim_n98.wmv" TargetMode="External"/><Relationship Id="rId146" Type="http://schemas.openxmlformats.org/officeDocument/2006/relationships/hyperlink" Target="http://files.kabbalahmedia.info/video/heb_o_rav_2012-11-04_program_haim-hadashim_n99.wmv" TargetMode="External"/><Relationship Id="rId147" Type="http://schemas.openxmlformats.org/officeDocument/2006/relationships/hyperlink" Target="http://files.kabbalahmedia.info/video/heb_o_rav_2012-11-11_program_haim-hadashim_n100.wmv" TargetMode="External"/><Relationship Id="rId148" Type="http://schemas.openxmlformats.org/officeDocument/2006/relationships/hyperlink" Target="http://files.kabbalahmedia.info/video/heb_o_rav_2012-11-11_program_haim-hadashim_n101.wmv" TargetMode="External"/><Relationship Id="rId149" Type="http://schemas.openxmlformats.org/officeDocument/2006/relationships/hyperlink" Target="http://files.kabbalahmedia.info/video/heb_o_rav_2012-11-13_program_haim-hadashim_n102.wmv" TargetMode="External"/><Relationship Id="rId150" Type="http://schemas.openxmlformats.org/officeDocument/2006/relationships/hyperlink" Target="http://files.kabbalahmedia.info/video/heb_o_rav_2012-11-13_program_haim-hadashim_n103.wmv" TargetMode="External"/><Relationship Id="rId151" Type="http://schemas.openxmlformats.org/officeDocument/2006/relationships/hyperlink" Target="http://files.kabbalahmedia.info/video/heb_o_rav_2015-06-09_program_haim-hadashim_n582.wmv" TargetMode="External"/><Relationship Id="rId152" Type="http://schemas.openxmlformats.org/officeDocument/2006/relationships/hyperlink" Target="http://files.kabbalahmedia.info/video/heb_o_rav_2015-06-09_program_haim-hadashim_n583.wmv" TargetMode="External"/><Relationship Id="rId153" Type="http://schemas.openxmlformats.org/officeDocument/2006/relationships/hyperlink" Target="http://files.kabbalahmedia.info/download/files/heb_o_rav_2018-01-23_program_haim-hadashim_n952.mp4" TargetMode="External"/><Relationship Id="rId154" Type="http://schemas.openxmlformats.org/officeDocument/2006/relationships/hyperlink" Target="http://files.kabbalahmedia.info/download/files/heb_o_rav_2018-01-23_program_haim-hadashim_n953.mp4" TargetMode="External"/><Relationship Id="rId155" Type="http://schemas.openxmlformats.org/officeDocument/2006/relationships/hyperlink" Target="http://files.kabbalahmedia.info/video/heb_o_rav_2012-12-05_program_haim-hadashim_n106.wmv" TargetMode="External"/><Relationship Id="rId156" Type="http://schemas.openxmlformats.org/officeDocument/2006/relationships/hyperlink" Target="http://files.kabbalahmedia.info/video/heb_o_rav_2012-12-05_program_haim-hadashim_n107.wmv" TargetMode="External"/><Relationship Id="rId157" Type="http://schemas.openxmlformats.org/officeDocument/2006/relationships/hyperlink" Target="http://files.kabbalahmedia.info/video/heb_o_rav_2012-12-12_program_haim-hadashim_n108.wmv" TargetMode="External"/><Relationship Id="rId158" Type="http://schemas.openxmlformats.org/officeDocument/2006/relationships/hyperlink" Target="http://files.kabbalahmedia.info/video/heb_o_rav_2012-12-12_program_haim-hadashim_n109.wmv" TargetMode="External"/><Relationship Id="rId159" Type="http://schemas.openxmlformats.org/officeDocument/2006/relationships/hyperlink" Target="http://files.kabbalahmedia.info/video/heb_o_rav_2012-12-16_program_haim-hadashim_n110.wmv" TargetMode="External"/><Relationship Id="rId160" Type="http://schemas.openxmlformats.org/officeDocument/2006/relationships/hyperlink" Target="http://files.kabbalahmedia.info/video/heb_o_rav_2012-12-16_program_haim-hadashim_n111.wmv" TargetMode="External"/><Relationship Id="rId161" Type="http://schemas.openxmlformats.org/officeDocument/2006/relationships/hyperlink" Target="http://files.kabbalahmedia.info/video/heb_o_rav_2012-12-19_program_haim-hadashim_n112.wmv" TargetMode="External"/><Relationship Id="rId162" Type="http://schemas.openxmlformats.org/officeDocument/2006/relationships/hyperlink" Target="http://files.kabbalahmedia.info/video/heb_o_rav_2012-12-19_program_haim-hadashim_n113.wmv" TargetMode="External"/><Relationship Id="rId163" Type="http://schemas.openxmlformats.org/officeDocument/2006/relationships/hyperlink" Target="http://files.kabbalahmedia.info/video/heb_o_rav_2012-12-20_program_haim-hadashim_n114.wmv" TargetMode="External"/><Relationship Id="rId164" Type="http://schemas.openxmlformats.org/officeDocument/2006/relationships/hyperlink" Target="http://files.kabbalahmedia.info/video/heb_o_rav_2012-12-23_program_haim-hadashim_n115.wmv" TargetMode="External"/><Relationship Id="rId165" Type="http://schemas.openxmlformats.org/officeDocument/2006/relationships/hyperlink" Target="http://files.kabbalahmedia.info/video/heb_o_rav_2012-12-23_program_haim-hadashim_n116.wmv" TargetMode="External"/><Relationship Id="rId166" Type="http://schemas.openxmlformats.org/officeDocument/2006/relationships/hyperlink" Target="http://files.kabbalahmedia.info/video/heb_o_rav_2012-12-24_program_haim-hadashim_n117.wmv" TargetMode="External"/><Relationship Id="rId167" Type="http://schemas.openxmlformats.org/officeDocument/2006/relationships/hyperlink" Target="http://files.kabbalahmedia.info/video/heb_o_rav_2012-12-24_program_haim-hadashim_n118.wmv" TargetMode="External"/><Relationship Id="rId168" Type="http://schemas.openxmlformats.org/officeDocument/2006/relationships/hyperlink" Target="http://files.kabbalahmedia.info/video/heb_o_rav_2012-12-26_program_haim-hadashim_n119.wmv" TargetMode="External"/><Relationship Id="rId169" Type="http://schemas.openxmlformats.org/officeDocument/2006/relationships/hyperlink" Target="http://files.kabbalahmedia.info/video/heb_o_rav_2012-12-26_program_haim-hadashim_n120.wmv" TargetMode="External"/><Relationship Id="rId170" Type="http://schemas.openxmlformats.org/officeDocument/2006/relationships/hyperlink" Target="http://files.kabbalahmedia.info/video/heb_o_rav_2012-12-27_program_haim-hadashim_n121.wmv" TargetMode="External"/><Relationship Id="rId171" Type="http://schemas.openxmlformats.org/officeDocument/2006/relationships/hyperlink" Target="http://files.kabbalahmedia.info/video/heb_o_rav_2012-12-27_program_haim-hadashim_n122.wmv" TargetMode="External"/><Relationship Id="rId172" Type="http://schemas.openxmlformats.org/officeDocument/2006/relationships/hyperlink" Target="http://files.kabbalahmedia.info/video/heb_o_rav_2013-01-03_program_haim-hadashim_n123.wmv" TargetMode="External"/><Relationship Id="rId173" Type="http://schemas.openxmlformats.org/officeDocument/2006/relationships/hyperlink" Target="http://files.kabbalahmedia.info/video/heb_o_rav_2013-01-03_program_haim-hadashim_n124.wmv" TargetMode="External"/><Relationship Id="rId174" Type="http://schemas.openxmlformats.org/officeDocument/2006/relationships/hyperlink" Target="http://files.kabbalahmedia.info/video/heb_o_rav_2013-01-09_program_haim-hadashim_n125.wmv" TargetMode="External"/><Relationship Id="rId175" Type="http://schemas.openxmlformats.org/officeDocument/2006/relationships/hyperlink" Target="http://files.kabbalahmedia.info/download/video/heb_o_rav_2014-04-01_program_haim-hadashim_n335.wmv" TargetMode="External"/><Relationship Id="rId176" Type="http://schemas.openxmlformats.org/officeDocument/2006/relationships/hyperlink" Target="http://files.kabbalahmedia.info/download/video/heb_o_rav_2014-04-01_program_haim-hadashim_n336.wmv" TargetMode="External"/><Relationship Id="rId177" Type="http://schemas.openxmlformats.org/officeDocument/2006/relationships/hyperlink" Target="http://files.kabbalahmedia.info/video/heb_o_rav_2013-01-15_program_haim-hadashim_n126.wmv" TargetMode="External"/><Relationship Id="rId178" Type="http://schemas.openxmlformats.org/officeDocument/2006/relationships/hyperlink" Target="http://files.kabbalahmedia.info/video/heb_o_rav_2013-01-15_program_haim-hadashim_n127.wmv" TargetMode="External"/><Relationship Id="rId179" Type="http://schemas.openxmlformats.org/officeDocument/2006/relationships/hyperlink" Target="http://files.kabbalahmedia.info/video/heb_o_rav_2013-01-22_program_haim-hadashim_n128.wmv" TargetMode="External"/><Relationship Id="rId180" Type="http://schemas.openxmlformats.org/officeDocument/2006/relationships/hyperlink" Target="http://files.kabbalahmedia.info/video/heb_o_rav_2013-01-24_program_haim-hadashim_n129.wmv" TargetMode="External"/><Relationship Id="rId181" Type="http://schemas.openxmlformats.org/officeDocument/2006/relationships/hyperlink" Target="http://files.kabbalahmedia.info/video/heb_o_rav_2013-01-24_program_haim-hadashim_n130.wmv" TargetMode="External"/><Relationship Id="rId182" Type="http://schemas.openxmlformats.org/officeDocument/2006/relationships/hyperlink" Target="http://files.kabbalahmedia.info/video/heb_o_rav_2013-01-27_program_haim-hadashim_n131.wmv" TargetMode="External"/><Relationship Id="rId183" Type="http://schemas.openxmlformats.org/officeDocument/2006/relationships/hyperlink" Target="http://files.kabbalahmedia.info/video/heb_o_rav_2013-01-27_program_haim-hadashim_n132.wmv" TargetMode="External"/><Relationship Id="rId184" Type="http://schemas.openxmlformats.org/officeDocument/2006/relationships/hyperlink" Target="http://files.kabbalahmedia.info/video/heb_o_rav_2013-02-05_program_haim-hadashim_n136.wmv" TargetMode="External"/><Relationship Id="rId185" Type="http://schemas.openxmlformats.org/officeDocument/2006/relationships/hyperlink" Target="http://files.kabbalahmedia.info/video/heb_o_rav_2013-02-07_program_haim-hadashim_n137.wmv" TargetMode="External"/><Relationship Id="rId186" Type="http://schemas.openxmlformats.org/officeDocument/2006/relationships/hyperlink" Target="http://files.kabbalahmedia.info/video/heb_o_rav_2013-02-07_program_haim-hadashim_n138.wmv" TargetMode="External"/><Relationship Id="rId187" Type="http://schemas.openxmlformats.org/officeDocument/2006/relationships/hyperlink" Target="http://files.kabbalahmedia.info/video/heb_o_rav_2013-02-10_program_haim-hadashim_n139.wmv" TargetMode="External"/><Relationship Id="rId188" Type="http://schemas.openxmlformats.org/officeDocument/2006/relationships/hyperlink" Target="http://files.kabbalahmedia.info/video/heb_o_rav_2013-02-12_program_haim-hadashim_n140.wmv" TargetMode="External"/><Relationship Id="rId189" Type="http://schemas.openxmlformats.org/officeDocument/2006/relationships/hyperlink" Target="http://files.kabbalahmedia.info/video/heb_o_rav_2013-02-12_program_haim-hadashim_n141.wmv" TargetMode="External"/><Relationship Id="rId190" Type="http://schemas.openxmlformats.org/officeDocument/2006/relationships/hyperlink" Target="http://files.kabbalahmedia.info/video/heb_o_rav_2015-01-20_program_haim-hadashim_n504.wmv" TargetMode="External"/><Relationship Id="rId191" Type="http://schemas.openxmlformats.org/officeDocument/2006/relationships/hyperlink" Target="http://files.kabbalahmedia.info/download/video/heb_o_rav_2015-01-20_program_haim-hadashim_n505.wmv" TargetMode="External"/><Relationship Id="rId192" Type="http://schemas.openxmlformats.org/officeDocument/2006/relationships/hyperlink" Target="http://files.kabbalahmedia.info/video/heb_o_rav_2015-01-20_program_haim-hadashim_n506.wmv" TargetMode="External"/><Relationship Id="rId193" Type="http://schemas.openxmlformats.org/officeDocument/2006/relationships/hyperlink" Target="http://files.kabbalahmedia.info/download/video/heb_o_rav_2015-01-27_program_haim-hadashim_n511.wmv" TargetMode="External"/><Relationship Id="rId194" Type="http://schemas.openxmlformats.org/officeDocument/2006/relationships/hyperlink" Target="http://files.kabbalahmedia.info/download/video/heb_o_rav_2015-01-27_program_haim-hadashim_n512.wmv" TargetMode="External"/><Relationship Id="rId195" Type="http://schemas.openxmlformats.org/officeDocument/2006/relationships/hyperlink" Target="http://files.kabbalahmedia.info/download/files/heb_o_rav_2015-11-01_program_haim-hadashim_n641.mp4" TargetMode="External"/><Relationship Id="rId196" Type="http://schemas.openxmlformats.org/officeDocument/2006/relationships/hyperlink" Target="http://files.kabbalahmedia.info/download/files/heb_o_rav_2015-11-01_program_haim-hadashim_n642.mp4" TargetMode="External"/><Relationship Id="rId197" Type="http://schemas.openxmlformats.org/officeDocument/2006/relationships/hyperlink" Target="http://files.kabbalahmedia.info/video/heb_o_rav_2013-02-17_program_haim-hadashim_n143.wmv" TargetMode="External"/><Relationship Id="rId198" Type="http://schemas.openxmlformats.org/officeDocument/2006/relationships/hyperlink" Target="http://files.kabbalahmedia.info/video/heb_o_rav_2013-02-19_program_haim-hadashim_n144.wmv" TargetMode="External"/><Relationship Id="rId199" Type="http://schemas.openxmlformats.org/officeDocument/2006/relationships/hyperlink" Target="http://files.kabbalahmedia.info/video/heb_o_rav_2013-02-21_program_haim-hadashim_n145.wmv" TargetMode="External"/><Relationship Id="rId200" Type="http://schemas.openxmlformats.org/officeDocument/2006/relationships/hyperlink" Target="http://files.kabbalahmedia.info/video/heb_o_rav_2013-02-21_program_haim-hadashim_n146.wmv" TargetMode="External"/><Relationship Id="rId201" Type="http://schemas.openxmlformats.org/officeDocument/2006/relationships/hyperlink" Target="http://files.kabbalahmedia.info/video/heb_o_rav_2013-02-24_program_haim-hadashim_n147.wmv" TargetMode="External"/><Relationship Id="rId202" Type="http://schemas.openxmlformats.org/officeDocument/2006/relationships/hyperlink" Target="http://files.kabbalahmedia.info/video/heb_o_rav_2013-02-24_program_haim-hadashim_n148.wmv" TargetMode="External"/><Relationship Id="rId203" Type="http://schemas.openxmlformats.org/officeDocument/2006/relationships/hyperlink" Target="http://files.kabbalahmedia.info/video/heb_o_rav_2013-02-26_program_haim-hadashim_n149.wmv" TargetMode="External"/><Relationship Id="rId204" Type="http://schemas.openxmlformats.org/officeDocument/2006/relationships/hyperlink" Target="http://files.kabbalahmedia.info/video/heb_o_rav_2013-02-26_program_haim-hadashim_n150.wmv" TargetMode="External"/><Relationship Id="rId205" Type="http://schemas.openxmlformats.org/officeDocument/2006/relationships/hyperlink" Target="http://files.kabbalahmedia.info/video/heb_o_rav_2013-02-28_program_haim-hadashim_n151.wmv" TargetMode="External"/><Relationship Id="rId206" Type="http://schemas.openxmlformats.org/officeDocument/2006/relationships/hyperlink" Target="http://files.kabbalahmedia.info/video/heb_o_rav_2013-03-03_program_haim-hadashim_n152.wmv" TargetMode="External"/><Relationship Id="rId207" Type="http://schemas.openxmlformats.org/officeDocument/2006/relationships/hyperlink" Target="http://files.kabbalahmedia.info/video/heb_o_rav_2013-03-03_program_haim-hadashim_n153.wmv" TargetMode="External"/><Relationship Id="rId208" Type="http://schemas.openxmlformats.org/officeDocument/2006/relationships/hyperlink" Target="http://files.kabbalahmedia.info/download/video/heb_o_rav_2014-03-09_program_haim-hadashim_n313.wmv" TargetMode="External"/><Relationship Id="rId209" Type="http://schemas.openxmlformats.org/officeDocument/2006/relationships/hyperlink" Target="http://files.kabbalahmedia.info/download/video/heb_o_rav_2014-09-11_program_haim-hadashim_n433.wmv" TargetMode="External"/><Relationship Id="rId210" Type="http://schemas.openxmlformats.org/officeDocument/2006/relationships/hyperlink" Target="http://files.kabbalahmedia.info/download/video/heb_o_rav_2014-11-11_program_haim-hadashim_n449.wmv" TargetMode="External"/><Relationship Id="rId211" Type="http://schemas.openxmlformats.org/officeDocument/2006/relationships/hyperlink" Target="http://files.kabbalahmedia.info/download/video/heb_o_rav_2014-11-11_program_haim-hadashim_n450.wmv" TargetMode="External"/><Relationship Id="rId212" Type="http://schemas.openxmlformats.org/officeDocument/2006/relationships/hyperlink" Target="http://files.kabbalahmedia.info/download/video/heb_o_rav_2014-11-30_program_haim-hadashim_n460.wmv" TargetMode="External"/><Relationship Id="rId213" Type="http://schemas.openxmlformats.org/officeDocument/2006/relationships/hyperlink" Target="http://files.kabbalahmedia.info/download/video/heb_o_rav_2014-11-30_program_haim-hadashim_n461.wmv" TargetMode="External"/><Relationship Id="rId214" Type="http://schemas.openxmlformats.org/officeDocument/2006/relationships/hyperlink" Target="http://files.kabbalahmedia.info/download/video/heb_o_rav_2014-11-30_program_haim-hadashim_n462.wmv" TargetMode="External"/><Relationship Id="rId215" Type="http://schemas.openxmlformats.org/officeDocument/2006/relationships/hyperlink" Target="http://files.kabbalahmedia.info/download/video/heb_o_rav_2015-04-19_program_haim-hadashim_n557.wmv" TargetMode="External"/><Relationship Id="rId216" Type="http://schemas.openxmlformats.org/officeDocument/2006/relationships/hyperlink" Target="http://files.kabbalahmedia.info/download/video/heb_o_rav_2015-04-19_program_haim-hadashim_n558.wmv" TargetMode="External"/><Relationship Id="rId217" Type="http://schemas.openxmlformats.org/officeDocument/2006/relationships/hyperlink" Target="http://files.kabbalahmedia.info/download/video/heb_o_rav_2015-05-05_program_haim-hadashim_n563.wmv" TargetMode="External"/><Relationship Id="rId218" Type="http://schemas.openxmlformats.org/officeDocument/2006/relationships/hyperlink" Target="http://files.kabbalahmedia.info/download/video/heb_o_rav_2015-05-12_program_haim-hadashim_n567.wmv" TargetMode="External"/><Relationship Id="rId219" Type="http://schemas.openxmlformats.org/officeDocument/2006/relationships/hyperlink" Target="http://files.kabbalahmedia.info/download/video/heb_o_rav_2015-05-14_program_haim-hadashim_n568.wmv" TargetMode="External"/><Relationship Id="rId220" Type="http://schemas.openxmlformats.org/officeDocument/2006/relationships/hyperlink" Target="http://files.kabbalahmedia.info/download/video/heb_o_rav_2015-05-14_program_haim-hadashim_n569.wmv" TargetMode="External"/><Relationship Id="rId221" Type="http://schemas.openxmlformats.org/officeDocument/2006/relationships/hyperlink" Target="http://files.kabbalahmedia.info/download/video/heb_o_rav_2015-05-17_program_haim-hadashim_n570.wmv" TargetMode="External"/><Relationship Id="rId222" Type="http://schemas.openxmlformats.org/officeDocument/2006/relationships/hyperlink" Target="http://files.kabbalahmedia.info/video/heb_o_rav_2015-05-17_program_haim-hadashim_n571.wmv" TargetMode="External"/><Relationship Id="rId223" Type="http://schemas.openxmlformats.org/officeDocument/2006/relationships/hyperlink" Target="http://files.kabbalahmedia.info/download/video/heb_o_rav_2015-05-21_program_haim-hadashim_n572.wmv" TargetMode="External"/><Relationship Id="rId224" Type="http://schemas.openxmlformats.org/officeDocument/2006/relationships/hyperlink" Target="http://files.kabbalahmedia.info/download/video/heb_o_rav_2015-06-11_program_haim-hadashim_n585.wmv" TargetMode="External"/><Relationship Id="rId225" Type="http://schemas.openxmlformats.org/officeDocument/2006/relationships/hyperlink" Target="http://files.kabbalahmedia.info/video/heb_o_rav_2015-06-16_program_haim-hadashim_n586.wmv" TargetMode="External"/><Relationship Id="rId226" Type="http://schemas.openxmlformats.org/officeDocument/2006/relationships/hyperlink" Target="http://files.kabbalahmedia.info/download/files/heb_o_rav_2015-08-02_program_haim-hadashim_n602.mp4" TargetMode="External"/><Relationship Id="rId227" Type="http://schemas.openxmlformats.org/officeDocument/2006/relationships/hyperlink" Target="http://files.kabbalahmedia.info/download/files/heb_o_rav_2015-08-02_program_haim-hadashim_n603.mp4" TargetMode="External"/><Relationship Id="rId228" Type="http://schemas.openxmlformats.org/officeDocument/2006/relationships/hyperlink" Target="http://files.kabbalahmedia.info/download/files/heb_o_rav_2015-10-25_program_haim-hadashim_n638.mp4" TargetMode="External"/><Relationship Id="rId229" Type="http://schemas.openxmlformats.org/officeDocument/2006/relationships/hyperlink" Target="http://files.kabbalahmedia.info/download/files/heb_o_rav_2015-11-05_program_haim-hadashim_n643.mp4" TargetMode="External"/><Relationship Id="rId230" Type="http://schemas.openxmlformats.org/officeDocument/2006/relationships/hyperlink" Target="http://files.kabbalahmedia.info/download/files/heb_o_rav_2015-11-05_program_haim-hadashim_n644.mp4" TargetMode="External"/><Relationship Id="rId231" Type="http://schemas.openxmlformats.org/officeDocument/2006/relationships/hyperlink" Target="http://files.kabbalahmedia.info/download/files/heb_o_rav_2015-12-15_program_haim-hadashim_n659.mp4" TargetMode="External"/><Relationship Id="rId232" Type="http://schemas.openxmlformats.org/officeDocument/2006/relationships/hyperlink" Target="http://files.kabbalahmedia.info/download/files/heb_o_rav_2015-12-15_program_haim-hadashim_n660.mp4" TargetMode="External"/><Relationship Id="rId233" Type="http://schemas.openxmlformats.org/officeDocument/2006/relationships/hyperlink" Target="http://files.kabbalahmedia.info/download/files/heb_o_rav_2015-12-17_program_haim-hadashim_n661.mp4" TargetMode="External"/><Relationship Id="rId234" Type="http://schemas.openxmlformats.org/officeDocument/2006/relationships/hyperlink" Target="http://files.kabbalahmedia.info/download/files/heb_o_rav_2015-12-17_program_haim-hadashim_n662.mp4" TargetMode="External"/><Relationship Id="rId235" Type="http://schemas.openxmlformats.org/officeDocument/2006/relationships/hyperlink" Target="http://files.kabbalahmedia.info/download/files/heb_o_rav_2015-12-24_program_haim-hadashim_n665.mp4" TargetMode="External"/><Relationship Id="rId236" Type="http://schemas.openxmlformats.org/officeDocument/2006/relationships/hyperlink" Target="http://files.kabbalahmedia.info/download/files/heb_o_rav_2015-12-24_program_haim-hadashim_n666.mp4" TargetMode="External"/><Relationship Id="rId237" Type="http://schemas.openxmlformats.org/officeDocument/2006/relationships/hyperlink" Target="http://files.kabbalahmedia.info/download/files/heb_o_rav_2017-03-28_program_haim-hadashim_n844.mp4" TargetMode="External"/><Relationship Id="rId238" Type="http://schemas.openxmlformats.org/officeDocument/2006/relationships/hyperlink" Target="http://files.kabbalahmedia.info/download/files/heb_o_rav_2017-03-28_program_haim-hadashim_n845.mp4" TargetMode="External"/><Relationship Id="rId239" Type="http://schemas.openxmlformats.org/officeDocument/2006/relationships/hyperlink" Target="http://files.kabbalahmedia.info/download/files/heb_o_rav_2017-06-08_program_haim-hadashim_n865.mp4" TargetMode="External"/><Relationship Id="rId240" Type="http://schemas.openxmlformats.org/officeDocument/2006/relationships/hyperlink" Target="http://files.kabbalahmedia.info/download/files/heb_o_rav_2018-02-04_program_haim-hadashim_n958.mp4" TargetMode="External"/><Relationship Id="rId241" Type="http://schemas.openxmlformats.org/officeDocument/2006/relationships/hyperlink" Target="http://files.kabbalahmedia.info/download/files/heb_o_rav_2018-02-04_program_haim-hadashim_n959.mp4" TargetMode="External"/><Relationship Id="rId242" Type="http://schemas.openxmlformats.org/officeDocument/2006/relationships/hyperlink" Target="http://files.kabbalahmedia.info/download/files/heb_o_rav_2018-02-06_program_haim-hadashim_n960.mp4" TargetMode="External"/><Relationship Id="rId243" Type="http://schemas.openxmlformats.org/officeDocument/2006/relationships/hyperlink" Target="http://files.kabbalahmedia.info/download/files/heb_o_rav_2018-02-06_program_haim-hadashim_n961.mp4" TargetMode="External"/><Relationship Id="rId244" Type="http://schemas.openxmlformats.org/officeDocument/2006/relationships/hyperlink" Target="http://files.kabbalahmedia.info/download/files/heb_o_rav_2018-02-11_program_haim-hadashim_n963.mp4" TargetMode="External"/><Relationship Id="rId245" Type="http://schemas.openxmlformats.org/officeDocument/2006/relationships/hyperlink" Target="http://files.kabbalahmedia.info/download/files/heb_o_rav_2018-02-13_program_haim-hadashim_n964.mp4" TargetMode="External"/><Relationship Id="rId246" Type="http://schemas.openxmlformats.org/officeDocument/2006/relationships/hyperlink" Target="http://files.kabbalahmedia.info/download/files/heb_o_rav_2018-02-13_program_haim-hadashim_n965.mp4" TargetMode="External"/><Relationship Id="rId247" Type="http://schemas.openxmlformats.org/officeDocument/2006/relationships/hyperlink" Target="http://files.kabbalahmedia.info/download/files/heb_o_rav_2018-02-18_program_haim-hadashim_n966.mp4" TargetMode="External"/><Relationship Id="rId248" Type="http://schemas.openxmlformats.org/officeDocument/2006/relationships/hyperlink" Target="http://files.kabbalahmedia.info/download/files/heb_o_rav_2018-02-18_program_haim-hadashim_n967.mp4" TargetMode="External"/><Relationship Id="rId249" Type="http://schemas.openxmlformats.org/officeDocument/2006/relationships/hyperlink" Target="http://files.kabbalahmedia.info/video/heb_o_rav_2013-03-14_program_haim-hadashim_n156.wmv" TargetMode="External"/><Relationship Id="rId250" Type="http://schemas.openxmlformats.org/officeDocument/2006/relationships/hyperlink" Target="http://files.kabbalahmedia.info/video/heb_o_rav_2013-03-14_program_haim-hadashim_n157.wmv" TargetMode="External"/><Relationship Id="rId251" Type="http://schemas.openxmlformats.org/officeDocument/2006/relationships/hyperlink" Target="http://files.kabbalahmedia.info/video/heb_o_rav_2013-03-17_program_haim-hadashim_n158.wmv" TargetMode="External"/><Relationship Id="rId252" Type="http://schemas.openxmlformats.org/officeDocument/2006/relationships/hyperlink" Target="http://files.kabbalahmedia.info/video/heb_o_rav_2013-03-17_program_haim-hadashim_n159.wmv" TargetMode="External"/><Relationship Id="rId253" Type="http://schemas.openxmlformats.org/officeDocument/2006/relationships/hyperlink" Target="http://files.kabbalahmedia.info/video/heb_o_rav_2013-03-19_program_haim-hadashim_n160.wmv" TargetMode="External"/><Relationship Id="rId254" Type="http://schemas.openxmlformats.org/officeDocument/2006/relationships/hyperlink" Target="http://files.kabbalahmedia.info/video/heb_o_rav_2013-04-09_program_haim-hadashim_n161.wmv" TargetMode="External"/><Relationship Id="rId255" Type="http://schemas.openxmlformats.org/officeDocument/2006/relationships/hyperlink" Target="http://files.kabbalahmedia.info/video/heb_o_rav_2013-04-09_program_haim-hadashim_n162.wmv" TargetMode="External"/><Relationship Id="rId256" Type="http://schemas.openxmlformats.org/officeDocument/2006/relationships/hyperlink" Target="http://files.kabbalahmedia.info/video/heb_o_rav_2013-04-11_program_haim-hadashim_n163.wmv" TargetMode="External"/><Relationship Id="rId257" Type="http://schemas.openxmlformats.org/officeDocument/2006/relationships/hyperlink" Target="http://files.kabbalahmedia.info/video/heb_o_rav_2013-04-11_program_haim-hadashim_n164.wmv" TargetMode="External"/><Relationship Id="rId258" Type="http://schemas.openxmlformats.org/officeDocument/2006/relationships/hyperlink" Target="http://files.kabbalahmedia.info/video/heb_o_rav_2013-04-14_program_haim-hadashim_n165.wmv" TargetMode="External"/><Relationship Id="rId259" Type="http://schemas.openxmlformats.org/officeDocument/2006/relationships/hyperlink" Target="http://files.kabbalahmedia.info/video/heb_o_rav_2013-04-14_program_haim-hadashim_n166.wmv" TargetMode="External"/><Relationship Id="rId260" Type="http://schemas.openxmlformats.org/officeDocument/2006/relationships/hyperlink" Target="http://files.kabbalahmedia.info/video/heb_o_rav_2013-04-18_program_haim-hadashim_n167.wmv" TargetMode="External"/><Relationship Id="rId261" Type="http://schemas.openxmlformats.org/officeDocument/2006/relationships/hyperlink" Target="http://files.kabbalahmedia.info/video/heb_o_rav_2013-04-18_program_haim-hadashim_n168.wmv" TargetMode="External"/><Relationship Id="rId262" Type="http://schemas.openxmlformats.org/officeDocument/2006/relationships/hyperlink" Target="http://files.kabbalahmedia.info/video/heb_o_rav_2013-04-21_program_haim-hadashim_n169.wmv" TargetMode="External"/><Relationship Id="rId263" Type="http://schemas.openxmlformats.org/officeDocument/2006/relationships/hyperlink" Target="http://files.kabbalahmedia.info/video/heb_o_rav_2013-04-21_program_haim-hadashim_n170.wmv" TargetMode="External"/><Relationship Id="rId264" Type="http://schemas.openxmlformats.org/officeDocument/2006/relationships/hyperlink" Target="http://files.kabbalahmedia.info/video/heb_o_rav_2013-04-23_program_haim-hadashim_n171.wmv" TargetMode="External"/><Relationship Id="rId265" Type="http://schemas.openxmlformats.org/officeDocument/2006/relationships/hyperlink" Target="http://files.kabbalahmedia.info/video/heb_o_rav_2013-04-23_program_haim-hadashim_n172.wmv" TargetMode="External"/><Relationship Id="rId266" Type="http://schemas.openxmlformats.org/officeDocument/2006/relationships/hyperlink" Target="http://files.kabbalahmedia.info/video/heb_o_rav_2013-04-25_program_haim-hadashim_n173.wmv" TargetMode="External"/><Relationship Id="rId267" Type="http://schemas.openxmlformats.org/officeDocument/2006/relationships/hyperlink" Target="http://files.kabbalahmedia.info/video/heb_o_rav_2013-04-28_program_haim-hadashim_n174.wmv" TargetMode="External"/><Relationship Id="rId268" Type="http://schemas.openxmlformats.org/officeDocument/2006/relationships/hyperlink" Target="http://files.kabbalahmedia.info/video/heb_o_rav_2013-04-28_program_haim-hadashim_n175.wmv" TargetMode="External"/><Relationship Id="rId269" Type="http://schemas.openxmlformats.org/officeDocument/2006/relationships/hyperlink" Target="http://files.kabbalahmedia.info/download/video/heb_o_rav_2013-04-30_program_haim-hadashim_n176.wmv" TargetMode="External"/><Relationship Id="rId270" Type="http://schemas.openxmlformats.org/officeDocument/2006/relationships/hyperlink" Target="http://files.kabbalahmedia.info/download/video/heb_o_rav_2013-04-30_program_haim-hadashim_n177.wmv" TargetMode="External"/><Relationship Id="rId271" Type="http://schemas.openxmlformats.org/officeDocument/2006/relationships/hyperlink" Target="http://files.kabbalahmedia.info/download/video/heb_o_rav_2013-05-02_program_haim-hadashim_n178.wmv" TargetMode="External"/><Relationship Id="rId272" Type="http://schemas.openxmlformats.org/officeDocument/2006/relationships/hyperlink" Target="http://files.kabbalahmedia.info/download/video/heb_o_rav_2013-05-02_program_haim-hadashim_n179.wmv" TargetMode="External"/><Relationship Id="rId273" Type="http://schemas.openxmlformats.org/officeDocument/2006/relationships/hyperlink" Target="http://files.kabbalahmedia.info/download/video/heb_o_rav_2013-05-16_program_haim-hadashim_n180.wmv" TargetMode="External"/><Relationship Id="rId274" Type="http://schemas.openxmlformats.org/officeDocument/2006/relationships/hyperlink" Target="http://files.kabbalahmedia.info/download/video/heb_o_rav_2013-05-16_program_haim-hadashim_n181.wmv" TargetMode="External"/><Relationship Id="rId275" Type="http://schemas.openxmlformats.org/officeDocument/2006/relationships/hyperlink" Target="http://files.kabbalahmedia.info/download/video/heb_o_rav_2013-05-19_program_haim-hadashim_n182.wmv" TargetMode="External"/><Relationship Id="rId276" Type="http://schemas.openxmlformats.org/officeDocument/2006/relationships/hyperlink" Target="http://files.kabbalahmedia.info/download/video/heb_o_rav_2013-05-19_program_haim-hadashim_n183.wmv" TargetMode="External"/><Relationship Id="rId277" Type="http://schemas.openxmlformats.org/officeDocument/2006/relationships/hyperlink" Target="http://files.kabbalahmedia.info/download/video/heb_o_rav_2013-05-21_program_haim-hadashim_n184.wmv" TargetMode="External"/><Relationship Id="rId278" Type="http://schemas.openxmlformats.org/officeDocument/2006/relationships/hyperlink" Target="http://files.kabbalahmedia.info/download/video/heb_o_rav_2013-05-21_program_haim-hadashim_n185.wmv" TargetMode="External"/><Relationship Id="rId279" Type="http://schemas.openxmlformats.org/officeDocument/2006/relationships/hyperlink" Target="http://files.kabbalahmedia.info/download/video/heb_o_rav_2013-05-23_program_haim-hadashim_n186.wmv" TargetMode="External"/><Relationship Id="rId280" Type="http://schemas.openxmlformats.org/officeDocument/2006/relationships/hyperlink" Target="http://files.kabbalahmedia.info/download/video/heb_o_rav_2013-05-23_program_haim-hadashim_n187.wmv" TargetMode="External"/><Relationship Id="rId281" Type="http://schemas.openxmlformats.org/officeDocument/2006/relationships/hyperlink" Target="http://files.kabbalahmedia.info/download/video/heb_o_rav_2013-05-28_program_haim-hadashim_188.wmv" TargetMode="External"/><Relationship Id="rId282" Type="http://schemas.openxmlformats.org/officeDocument/2006/relationships/hyperlink" Target="http://files.kabbalahmedia.info/download/video/heb_o_rav_2013-05-28_program_haim-hadashim_189.wmv" TargetMode="External"/><Relationship Id="rId283" Type="http://schemas.openxmlformats.org/officeDocument/2006/relationships/hyperlink" Target="http://files.kabbalahmedia.info/download/video/heb_o_rav_2013-05-30_program_haim-hadashim_190.wmv" TargetMode="External"/><Relationship Id="rId284" Type="http://schemas.openxmlformats.org/officeDocument/2006/relationships/hyperlink" Target="http://files.kabbalahmedia.info/video/heb_o_rav_2013-06-02_program_haim-hadashim_191.wmv" TargetMode="External"/><Relationship Id="rId285" Type="http://schemas.openxmlformats.org/officeDocument/2006/relationships/hyperlink" Target="http://files.kabbalahmedia.info/video/heb_o_rav_2013-06-02_program_haim-hadashim_192.wmv" TargetMode="External"/><Relationship Id="rId286" Type="http://schemas.openxmlformats.org/officeDocument/2006/relationships/hyperlink" Target="http://files.kabbalahmedia.info/download/video/heb_o_rav_2013-06-06_program_haim-hadashim_n194.wmv" TargetMode="External"/><Relationship Id="rId287" Type="http://schemas.openxmlformats.org/officeDocument/2006/relationships/hyperlink" Target="http://files.kabbalahmedia.info/download/video/heb_o_rav_2014-05-13_program_haim-hadashim_n368.wmv" TargetMode="External"/><Relationship Id="rId288" Type="http://schemas.openxmlformats.org/officeDocument/2006/relationships/hyperlink" Target="http://files.kabbalahmedia.info/download/video/heb_o_rav_2014-05-13_program_haim-hadashim_n369.wmv" TargetMode="External"/><Relationship Id="rId289" Type="http://schemas.openxmlformats.org/officeDocument/2006/relationships/hyperlink" Target="http://files.kabbalahmedia.info/download/video/heb_o_rav_2014-11-11_program_haim-hadashim_n451.wmv" TargetMode="External"/><Relationship Id="rId290" Type="http://schemas.openxmlformats.org/officeDocument/2006/relationships/hyperlink" Target="http://files.kabbalahmedia.info/download/video/heb_o_rav_2014-12-04_program_haim-hadashim_n465.wmv" TargetMode="External"/><Relationship Id="rId291" Type="http://schemas.openxmlformats.org/officeDocument/2006/relationships/hyperlink" Target="http://files.kabbalahmedia.info/download/video/heb_o_rav_2014-12-04_program_haim-hadashim_n466.wmv" TargetMode="External"/><Relationship Id="rId292" Type="http://schemas.openxmlformats.org/officeDocument/2006/relationships/hyperlink" Target="http://files.kabbalahmedia.info/download/video/heb_o_rav_2014-12-25_program_haim-hadashim_n482.wmv" TargetMode="External"/><Relationship Id="rId293" Type="http://schemas.openxmlformats.org/officeDocument/2006/relationships/hyperlink" Target="http://files.kabbalahmedia.info/download/video/heb_o_rav_2014-12-25_program_haim-hadashim_n483.wmv" TargetMode="External"/><Relationship Id="rId294" Type="http://schemas.openxmlformats.org/officeDocument/2006/relationships/hyperlink" Target="http://files.kabbalahmedia.info/download/video/heb_o_rav_2014-12-28_program_haim-hadashim_n484.wmv" TargetMode="External"/><Relationship Id="rId295" Type="http://schemas.openxmlformats.org/officeDocument/2006/relationships/hyperlink" Target="http://files.kabbalahmedia.info/download/video/heb_o_rav_2014-12-28_program_haim-hadashim_n485.wmv" TargetMode="External"/><Relationship Id="rId296" Type="http://schemas.openxmlformats.org/officeDocument/2006/relationships/hyperlink" Target="http://files.kabbalahmedia.info/download/video/heb_o_rav_2015-01-04_program_haim-hadashim_n490.wmv" TargetMode="External"/><Relationship Id="rId297" Type="http://schemas.openxmlformats.org/officeDocument/2006/relationships/hyperlink" Target="http://files.kabbalahmedia.info/download/video/heb_o_rav_2015-01-04_program_haim-hadashim_n491.wmv" TargetMode="External"/><Relationship Id="rId298" Type="http://schemas.openxmlformats.org/officeDocument/2006/relationships/hyperlink" Target="http://files.kabbalahmedia.info/video/heb_o_rav_2015-01-15_program_haim-hadashim_n500.wmv" TargetMode="External"/><Relationship Id="rId299" Type="http://schemas.openxmlformats.org/officeDocument/2006/relationships/hyperlink" Target="http://files.kabbalahmedia.info/video/heb_o_rav_2015-01-15_program_haim-hadashim_n501.wmv" TargetMode="External"/><Relationship Id="rId300" Type="http://schemas.openxmlformats.org/officeDocument/2006/relationships/hyperlink" Target="http://files.kabbalahmedia.info/download/video/heb_o_rav_2015-01-22_program_haim-hadashim_n507.wmv" TargetMode="External"/><Relationship Id="rId301" Type="http://schemas.openxmlformats.org/officeDocument/2006/relationships/hyperlink" Target="http://files.kabbalahmedia.info/video/heb_o_rav_2015-01-22_program_haim-hadashim_n508.wmv" TargetMode="External"/><Relationship Id="rId302" Type="http://schemas.openxmlformats.org/officeDocument/2006/relationships/hyperlink" Target="http://files.kabbalahmedia.info/files/heb_o_rav_2015-08-13_program_haim-hadashim_n610.mp4" TargetMode="External"/><Relationship Id="rId303" Type="http://schemas.openxmlformats.org/officeDocument/2006/relationships/hyperlink" Target="http://files.kabbalahmedia.info/files/heb_o_rav_2015-08-13_program_haim-hadashim_n611.mp4" TargetMode="External"/><Relationship Id="rId304" Type="http://schemas.openxmlformats.org/officeDocument/2006/relationships/hyperlink" Target="http://files.kabbalahmedia.info/download/files/heb_o_rav_2015-08-16_program_haim-hadashim_n612.mp4" TargetMode="External"/><Relationship Id="rId305" Type="http://schemas.openxmlformats.org/officeDocument/2006/relationships/hyperlink" Target="http://files.kabbalahmedia.info/files/heb_o_rav_2015-08-16_program_haim-hadashim_n613.mp4" TargetMode="External"/><Relationship Id="rId306" Type="http://schemas.openxmlformats.org/officeDocument/2006/relationships/hyperlink" Target="http://files.kabbalahmedia.info/download/files/heb_o_rav_2016-01-07_program_haim-hadashim_n672.mp4" TargetMode="External"/><Relationship Id="rId307" Type="http://schemas.openxmlformats.org/officeDocument/2006/relationships/hyperlink" Target="http://files.kabbalahmedia.info/download/files/heb_o_rav_2016-01-07_program_haim-hadashim_n673.mp4" TargetMode="External"/><Relationship Id="rId308" Type="http://schemas.openxmlformats.org/officeDocument/2006/relationships/hyperlink" Target="http://files.kabbalahmedia.info/download/files/heb_o_rav_2016-01-19_program_haim-hadashim_n678.mp4" TargetMode="External"/><Relationship Id="rId309" Type="http://schemas.openxmlformats.org/officeDocument/2006/relationships/hyperlink" Target="http://files.kabbalahmedia.info/download/files/heb_o_rav_2016-01-19_program_haim-hadashim_n679.mp4" TargetMode="External"/><Relationship Id="rId310" Type="http://schemas.openxmlformats.org/officeDocument/2006/relationships/hyperlink" Target="http://files.kabbalahmedia.info/download/files/heb_o_rav_2016-01-26_program_haim-hadashim_n682.mp4" TargetMode="External"/><Relationship Id="rId311" Type="http://schemas.openxmlformats.org/officeDocument/2006/relationships/hyperlink" Target="http://files.kabbalahmedia.info/download/files/heb_o_rav_2016-01-26_program_haim-hadashim_n683.mp4" TargetMode="External"/><Relationship Id="rId312" Type="http://schemas.openxmlformats.org/officeDocument/2006/relationships/hyperlink" Target="http://files.kabbalahmedia.info/download/files/heb_o_rav_2016-02-11_program_haim-hadashim_n690.mp4" TargetMode="External"/><Relationship Id="rId313" Type="http://schemas.openxmlformats.org/officeDocument/2006/relationships/hyperlink" Target="http://files.kabbalahmedia.info/download/files/heb_o_rav_2016-02-11_program_haim-hadashim_n691.mp4" TargetMode="External"/><Relationship Id="rId314" Type="http://schemas.openxmlformats.org/officeDocument/2006/relationships/hyperlink" Target="http://files.kabbalahmedia.info/download/files/heb_o_rav_2016-03-01_program_haim-hadashim_n696.mp4" TargetMode="External"/><Relationship Id="rId315" Type="http://schemas.openxmlformats.org/officeDocument/2006/relationships/hyperlink" Target="http://files.kabbalahmedia.info/download/files/heb_o_rav_2016-03-01_program_haim-hadashim_n697.mp4" TargetMode="External"/><Relationship Id="rId316" Type="http://schemas.openxmlformats.org/officeDocument/2006/relationships/hyperlink" Target="http://files.kabbalahmedia.info/download/files/heb_o_rav_2016-03-08_program_haim-hadashim_n699.mp4" TargetMode="External"/><Relationship Id="rId317" Type="http://schemas.openxmlformats.org/officeDocument/2006/relationships/hyperlink" Target="http://files.kabbalahmedia.info/download/files/heb_o_rav_2016-03-17_program_haim-hadashim_n705.mp4" TargetMode="External"/><Relationship Id="rId318" Type="http://schemas.openxmlformats.org/officeDocument/2006/relationships/hyperlink" Target="http://files.kabbalahmedia.info/download/files/heb_o_rav_2016-03-17_program_haim-hadashim_n706.mp4" TargetMode="External"/><Relationship Id="rId319" Type="http://schemas.openxmlformats.org/officeDocument/2006/relationships/hyperlink" Target="http://files.kabbalahmedia.info/download/files/heb_o_rav_2016-04-26_program_haim-hadashim_n721.mp4" TargetMode="External"/><Relationship Id="rId320" Type="http://schemas.openxmlformats.org/officeDocument/2006/relationships/hyperlink" Target="http://files.kabbalahmedia.info/download/files/heb_o_rav_2016-04-26_program_haim-hadashim_n722.mp4" TargetMode="External"/><Relationship Id="rId321" Type="http://schemas.openxmlformats.org/officeDocument/2006/relationships/hyperlink" Target="http://files.kabbalahmedia.info/download/files/heb_o_rav_2016-05-17_program_haim-hadashim_n727.mp4" TargetMode="External"/><Relationship Id="rId322" Type="http://schemas.openxmlformats.org/officeDocument/2006/relationships/hyperlink" Target="http://files.kabbalahmedia.info/download/files/heb_o_rav_2016-05-17_program_haim-hadashim_n728.mp4" TargetMode="External"/><Relationship Id="rId323" Type="http://schemas.openxmlformats.org/officeDocument/2006/relationships/hyperlink" Target="http://files.kabbalahmedia.info/download/files/heb_o_rav_2016-06-02_program_haim-hadashim_n730.mp4" TargetMode="External"/><Relationship Id="rId324" Type="http://schemas.openxmlformats.org/officeDocument/2006/relationships/hyperlink" Target="http://files.kabbalahmedia.info/download/files/heb_o_rav_2016-06-02_program_haim-hadashim_n731.mp4" TargetMode="External"/><Relationship Id="rId325" Type="http://schemas.openxmlformats.org/officeDocument/2006/relationships/hyperlink" Target="http://files.kabbalahmedia.info/download/files/heb_o_rav_2016-06-21_program_haim-hadashim_n734.mp4" TargetMode="External"/><Relationship Id="rId326" Type="http://schemas.openxmlformats.org/officeDocument/2006/relationships/hyperlink" Target="http://files.kabbalahmedia.info/download/files/heb_o_rav_2016-06-21_program_haim-hadashim_n735.mp4" TargetMode="External"/><Relationship Id="rId327" Type="http://schemas.openxmlformats.org/officeDocument/2006/relationships/hyperlink" Target="http://files.kabbalahmedia.info/download/files/heb_o_rav_2016-07-05_program_haim-hadashim_n740.mp4" TargetMode="External"/><Relationship Id="rId328" Type="http://schemas.openxmlformats.org/officeDocument/2006/relationships/hyperlink" Target="http://files.kabbalahmedia.info/download/files/heb_o_rav_2016-07-05_program_haim-hadashim_n741.mp4" TargetMode="External"/><Relationship Id="rId329" Type="http://schemas.openxmlformats.org/officeDocument/2006/relationships/hyperlink" Target="http://files.kabbalahmedia.info/download/files/heb_o_rav_2016-08-09_program_haim-hadashim_n756.mp4" TargetMode="External"/><Relationship Id="rId330" Type="http://schemas.openxmlformats.org/officeDocument/2006/relationships/hyperlink" Target="http://files.kabbalahmedia.info/download/files/heb_o_rav_2016-08-09_program_haim-hadashim_n757.mp4" TargetMode="External"/><Relationship Id="rId331" Type="http://schemas.openxmlformats.org/officeDocument/2006/relationships/hyperlink" Target="http://files.kabbalahmedia.info/download/files/heb_o_rav_2016-10-06_program_haim-hadashim_n774.mp4" TargetMode="External"/><Relationship Id="rId332" Type="http://schemas.openxmlformats.org/officeDocument/2006/relationships/hyperlink" Target="http://files.kabbalahmedia.info/download/files/heb_o_rav_2016-10-06_program_haim-hadashim_n775.mp4" TargetMode="External"/><Relationship Id="rId333" Type="http://schemas.openxmlformats.org/officeDocument/2006/relationships/hyperlink" Target="http://files.kabbalahmedia.info/download/files/heb_o_rav_2016-10-13_program_haim-hadashim_n776.mp4" TargetMode="External"/><Relationship Id="rId334" Type="http://schemas.openxmlformats.org/officeDocument/2006/relationships/hyperlink" Target="http://files.kabbalahmedia.info/download/files/heb_o_rav_2016-10-13_program_haim-hadashim_n777.mp4" TargetMode="External"/><Relationship Id="rId335" Type="http://schemas.openxmlformats.org/officeDocument/2006/relationships/hyperlink" Target="http://files.kabbalahmedia.info/download/files/heb_o_rav_2016-10-18_program_haim-hadashim_n778.mp4" TargetMode="External"/><Relationship Id="rId336" Type="http://schemas.openxmlformats.org/officeDocument/2006/relationships/hyperlink" Target="http://files.kabbalahmedia.info/download/files/heb_o_rav_2016-10-18_program_haim-hadashim_n779.mp4" TargetMode="External"/><Relationship Id="rId337" Type="http://schemas.openxmlformats.org/officeDocument/2006/relationships/hyperlink" Target="http://files.kabbalahmedia.info/download/files/heb_o_rav_2016-10-20_program_haim-hadashim_n780.mp4" TargetMode="External"/><Relationship Id="rId338" Type="http://schemas.openxmlformats.org/officeDocument/2006/relationships/hyperlink" Target="http://files.kabbalahmedia.info/download/files/heb_o_rav_2016-10-20_program_haim-hadashim_n781.mp4" TargetMode="External"/><Relationship Id="rId339" Type="http://schemas.openxmlformats.org/officeDocument/2006/relationships/hyperlink" Target="http://files.kabbalahmedia.info/download/files/heb_o_rav_2016-10-25_program_haim-hadashim_n782.mp4" TargetMode="External"/><Relationship Id="rId340" Type="http://schemas.openxmlformats.org/officeDocument/2006/relationships/hyperlink" Target="http://files.kabbalahmedia.info/download/files/heb_o_rav_2016-10-25_program_haim-hadashim_n783.mp4" TargetMode="External"/><Relationship Id="rId341" Type="http://schemas.openxmlformats.org/officeDocument/2006/relationships/hyperlink" Target="http://files.kabbalahmedia.info/download/files/heb_o_rav_2016-12-01_program_haim-hadashim_n796.mp4" TargetMode="External"/><Relationship Id="rId342" Type="http://schemas.openxmlformats.org/officeDocument/2006/relationships/hyperlink" Target="http://files.kabbalahmedia.info/download/files/heb_o_rav_2016-12-01_program_haim-hadashim_n797.mp4" TargetMode="External"/><Relationship Id="rId343" Type="http://schemas.openxmlformats.org/officeDocument/2006/relationships/hyperlink" Target="http://files.kabbalahmedia.info/download/files/heb_o_rav_2017-01-03_program_haim-hadashim_n808.mp4" TargetMode="External"/><Relationship Id="rId344" Type="http://schemas.openxmlformats.org/officeDocument/2006/relationships/hyperlink" Target="http://files.kabbalahmedia.info/download/files/heb_o_rav_2017-01-03_program_haim-hadashim_n809.mp4" TargetMode="External"/><Relationship Id="rId345" Type="http://schemas.openxmlformats.org/officeDocument/2006/relationships/hyperlink" Target="http://files.kabbalahmedia.info/download/files/heb_o_rav_2017-01-17_program_haim-hadashim_n812.mp4" TargetMode="External"/><Relationship Id="rId346" Type="http://schemas.openxmlformats.org/officeDocument/2006/relationships/hyperlink" Target="http://files.kabbalahmedia.info/download/files/heb_o_rav_2017-01-17_program_haim-hadashim_n813.mp4" TargetMode="External"/><Relationship Id="rId347" Type="http://schemas.openxmlformats.org/officeDocument/2006/relationships/hyperlink" Target="http://files.kabbalahmedia.info/download/files/heb_o_rav_2017-01-26_program_haim-hadashim_n818.mp4" TargetMode="External"/><Relationship Id="rId348" Type="http://schemas.openxmlformats.org/officeDocument/2006/relationships/hyperlink" Target="http://files.kabbalahmedia.info/download/files/heb_o_rav_2017-01-26_program_haim-hadashim_n819.mp4" TargetMode="External"/><Relationship Id="rId349" Type="http://schemas.openxmlformats.org/officeDocument/2006/relationships/hyperlink" Target="http://files.kabbalahmedia.info/download/files/heb_o_rav_2017-02-09_program_haim-hadashim_n826.mp4" TargetMode="External"/><Relationship Id="rId350" Type="http://schemas.openxmlformats.org/officeDocument/2006/relationships/hyperlink" Target="http://files.kabbalahmedia.info/download/files/heb_o_rav_2017-02-09_program_haim-hadashim_n827.mp4" TargetMode="External"/><Relationship Id="rId351" Type="http://schemas.openxmlformats.org/officeDocument/2006/relationships/hyperlink" Target="http://files.kabbalahmedia.info/download/files/heb_o_rav_2017-03-09_program_haim-hadashim_n836.mp4" TargetMode="External"/><Relationship Id="rId352" Type="http://schemas.openxmlformats.org/officeDocument/2006/relationships/hyperlink" Target="http://files.kabbalahmedia.info/download/files/heb_o_rav_2017-03-09_program_haim-hadashim_n837.mp4" TargetMode="External"/><Relationship Id="rId353" Type="http://schemas.openxmlformats.org/officeDocument/2006/relationships/hyperlink" Target="http://files.kabbalahmedia.info/download/files/heb_o_rav_2017-03-16_program_haim-hadashim_n840.mp4" TargetMode="External"/><Relationship Id="rId354" Type="http://schemas.openxmlformats.org/officeDocument/2006/relationships/hyperlink" Target="http://files.kabbalahmedia.info/download/files/heb_o_rav_2017-03-16_program_haim-hadashim_n841.mp4" TargetMode="External"/><Relationship Id="rId355" Type="http://schemas.openxmlformats.org/officeDocument/2006/relationships/hyperlink" Target="http://files.kabbalahmedia.info/download/files/heb_o_rav_2017-03-21_program_haim-hadashim_n843.mp4" TargetMode="External"/><Relationship Id="rId356" Type="http://schemas.openxmlformats.org/officeDocument/2006/relationships/hyperlink" Target="http://files.kabbalahmedia.info/download/files/heb_o_rav_2017-04-13_program_haim-hadashim_n848.mp4" TargetMode="External"/><Relationship Id="rId357" Type="http://schemas.openxmlformats.org/officeDocument/2006/relationships/hyperlink" Target="http://files.kabbalahmedia.info/download/files/heb_o_rav_2017-04-13_program_haim-hadashim_n849.mp4" TargetMode="External"/><Relationship Id="rId358" Type="http://schemas.openxmlformats.org/officeDocument/2006/relationships/hyperlink" Target="http://files.kabbalahmedia.info/download/files/heb_o_rav_2017-05-11_program_haim-hadashim_n852.mp4" TargetMode="External"/><Relationship Id="rId359" Type="http://schemas.openxmlformats.org/officeDocument/2006/relationships/hyperlink" Target="http://files.kabbalahmedia.info/download/files/heb_o_rav_2017-05-11_program_haim-hadashim_n853.mp4" TargetMode="External"/><Relationship Id="rId360" Type="http://schemas.openxmlformats.org/officeDocument/2006/relationships/hyperlink" Target="http://files.kabbalahmedia.info/download/files/heb_o_rav_2017-05-18_program_haim-hadashim_n856.mp4" TargetMode="External"/><Relationship Id="rId361" Type="http://schemas.openxmlformats.org/officeDocument/2006/relationships/hyperlink" Target="http://files.kabbalahmedia.info/download/files/heb_o_rav_2017-05-18_program_haim-hadashim_n857.mp4" TargetMode="External"/><Relationship Id="rId362" Type="http://schemas.openxmlformats.org/officeDocument/2006/relationships/hyperlink" Target="http://files.kabbalahmedia.info/download/files/heb_o_rav_2017-12-05_program_haim-hadashim_n926.mp4" TargetMode="External"/><Relationship Id="rId363" Type="http://schemas.openxmlformats.org/officeDocument/2006/relationships/hyperlink" Target="http://files.kabbalahmedia.info/download/files/heb_o_rav_2017-12-05_program_haim-hadashim_n927.mp4" TargetMode="External"/><Relationship Id="rId364" Type="http://schemas.openxmlformats.org/officeDocument/2006/relationships/hyperlink" Target="http://files.kabbalahmedia.info/download/files/heb_o_rav_2017-12-31_program_haim-hadashim_n939.mp4" TargetMode="External"/><Relationship Id="rId365" Type="http://schemas.openxmlformats.org/officeDocument/2006/relationships/hyperlink" Target="http://files.kabbalahmedia.info/download/video/heb_o_rav_2013-06-27_program_haim-hadashim_n203.wmv" TargetMode="External"/><Relationship Id="rId366" Type="http://schemas.openxmlformats.org/officeDocument/2006/relationships/hyperlink" Target="http://files.kabbalahmedia.info/download/video/heb_o_rav_2013-06-27_program_haim-hadashim_n204.wmv" TargetMode="External"/><Relationship Id="rId367" Type="http://schemas.openxmlformats.org/officeDocument/2006/relationships/hyperlink" Target="http://files.kabbalahmedia.info/download/video/heb_o_rav_2013-06-30_program_haim-hadashim_n205.wmv" TargetMode="External"/><Relationship Id="rId368" Type="http://schemas.openxmlformats.org/officeDocument/2006/relationships/hyperlink" Target="http://files.kabbalahmedia.info/download/video/heb_o_rav_2013-06-30_program_haim-hadashim_n206.wmv" TargetMode="External"/><Relationship Id="rId369" Type="http://schemas.openxmlformats.org/officeDocument/2006/relationships/hyperlink" Target="http://files.kabbalahmedia.info/download/video/heb_o_rav_2013-07-02_program_haim-hadashim_n207.wmv" TargetMode="External"/><Relationship Id="rId370" Type="http://schemas.openxmlformats.org/officeDocument/2006/relationships/hyperlink" Target="http://files.kabbalahmedia.info/download/video/heb_o_rav_2013-07-02_program_haim-hadashim_n208.wmv" TargetMode="External"/><Relationship Id="rId371" Type="http://schemas.openxmlformats.org/officeDocument/2006/relationships/hyperlink" Target="http://files.kabbalahmedia.info/download/video/heb_o_rav_2013-07-16_program_haim-hadashim_n209.wmv" TargetMode="External"/><Relationship Id="rId372" Type="http://schemas.openxmlformats.org/officeDocument/2006/relationships/hyperlink" Target="http://files.kabbalahmedia.info/download/video/heb_o_rav_2013-07-16_program_haim-hadashim_n210.wmv" TargetMode="External"/><Relationship Id="rId373" Type="http://schemas.openxmlformats.org/officeDocument/2006/relationships/hyperlink" Target="http://files.kabbalahmedia.info/download/video/heb_o_rav_2013-07-21_program_haim-hadashim_n211.wmv" TargetMode="External"/><Relationship Id="rId374" Type="http://schemas.openxmlformats.org/officeDocument/2006/relationships/hyperlink" Target="http://files.kabbalahmedia.info/download/video/heb_o_rav_2013-07-21_program_haim-hadashim_n212.wmv" TargetMode="External"/><Relationship Id="rId375" Type="http://schemas.openxmlformats.org/officeDocument/2006/relationships/hyperlink" Target="http://files.kabbalahmedia.info/download/video/heb_o_rav_2013-07-25_program_haim-hadashim_n214.wmv" TargetMode="External"/><Relationship Id="rId376" Type="http://schemas.openxmlformats.org/officeDocument/2006/relationships/hyperlink" Target="http://files.kabbalahmedia.info/download/video/heb_o_rav_2013-07-25_program_haim-hadashim_n215.wmv" TargetMode="External"/><Relationship Id="rId377" Type="http://schemas.openxmlformats.org/officeDocument/2006/relationships/hyperlink" Target="http://files.kabbalahmedia.info/download/video/heb_o_rav_2013-07-28_program_haim-hadashim_n216.wmv" TargetMode="External"/><Relationship Id="rId378" Type="http://schemas.openxmlformats.org/officeDocument/2006/relationships/hyperlink" Target="http://files.kabbalahmedia.info/download/video/heb_o_rav_2013-07-28_program_haim-hadashim_n217.wmv" TargetMode="External"/><Relationship Id="rId379" Type="http://schemas.openxmlformats.org/officeDocument/2006/relationships/hyperlink" Target="http://files.kabbalahmedia.info/download/video/heb_o_rav_2013-08-01_program_haim-hadashim_n218.wmv" TargetMode="External"/><Relationship Id="rId380" Type="http://schemas.openxmlformats.org/officeDocument/2006/relationships/hyperlink" Target="http://files.kabbalahmedia.info/download/video/heb_o_rav_2013-08-01_program_haim-hadashim_n219.wmv" TargetMode="External"/><Relationship Id="rId381" Type="http://schemas.openxmlformats.org/officeDocument/2006/relationships/hyperlink" Target="http://files.kabbalahmedia.info/download/video/heb_o_rav_2013-08-25_program_haim-hadashim_n224.wmv" TargetMode="External"/><Relationship Id="rId382" Type="http://schemas.openxmlformats.org/officeDocument/2006/relationships/hyperlink" Target="http://files.kabbalahmedia.info/download/video/heb_o_rav_2013-11-24_program_haim-hadashim_n259.wmv" TargetMode="External"/><Relationship Id="rId383" Type="http://schemas.openxmlformats.org/officeDocument/2006/relationships/hyperlink" Target="http://files.kabbalahmedia.info/download/video/heb_o_rav_2013-11-25_program_haim-hadashim_n260.wmv" TargetMode="External"/><Relationship Id="rId384" Type="http://schemas.openxmlformats.org/officeDocument/2006/relationships/hyperlink" Target="http://files.kabbalahmedia.info/download/video/heb_o_rav_2013-11-26_program_haim-hadashim_n261.wmv" TargetMode="External"/><Relationship Id="rId385" Type="http://schemas.openxmlformats.org/officeDocument/2006/relationships/hyperlink" Target="http://files.kabbalahmedia.info/download/video/heb_o_rav_2013-11-27_program_haim-hadashim_n262.wmv" TargetMode="External"/><Relationship Id="rId386" Type="http://schemas.openxmlformats.org/officeDocument/2006/relationships/hyperlink" Target="http://files.kabbalahmedia.info/download/video/heb_o_rav_2013-11-28_program_haim-hadashim_n263.wmv" TargetMode="External"/><Relationship Id="rId387" Type="http://schemas.openxmlformats.org/officeDocument/2006/relationships/hyperlink" Target="http://files.kabbalahmedia.info/download/video/heb_o_rav_2013-11-29_program_haim-hadashim_n264.wmv" TargetMode="External"/><Relationship Id="rId388" Type="http://schemas.openxmlformats.org/officeDocument/2006/relationships/hyperlink" Target="http://files.kabbalahmedia.info/download/video/heb_o_rav_2013-12-20_program_haim-hadashim_n272.wmv" TargetMode="External"/><Relationship Id="rId389" Type="http://schemas.openxmlformats.org/officeDocument/2006/relationships/hyperlink" Target="http://files.kabbalahmedia.info/download/video/heb_o_rav_2013-12-22_program_haim-hadashim_n273.wmv" TargetMode="External"/><Relationship Id="rId390" Type="http://schemas.openxmlformats.org/officeDocument/2006/relationships/hyperlink" Target="http://files.kabbalahmedia.info/download/video/heb_o_rav_2013-12-30_program_haim-hadashim_n276.wmv" TargetMode="External"/><Relationship Id="rId391" Type="http://schemas.openxmlformats.org/officeDocument/2006/relationships/hyperlink" Target="http://files.kabbalahmedia.info/download/video/heb_o_rav_2013-12-31_program_haim-hadashim_n277.wmv" TargetMode="External"/><Relationship Id="rId392" Type="http://schemas.openxmlformats.org/officeDocument/2006/relationships/hyperlink" Target="http://files.kabbalahmedia.info/download/video/heb_o_rav_2015-02-15_program_haim-hadashim_n521.wmv" TargetMode="External"/><Relationship Id="rId393" Type="http://schemas.openxmlformats.org/officeDocument/2006/relationships/hyperlink" Target="http://files.kabbalahmedia.info/download/video/heb_o_rav_2015-02-15_program_haim-hadashim_n522.wmv" TargetMode="External"/><Relationship Id="rId394" Type="http://schemas.openxmlformats.org/officeDocument/2006/relationships/hyperlink" Target="http://files.kabbalahmedia.info/download/video/heb_o_rav_2015-06-23_program_haim-hadashim_n589.wmv" TargetMode="External"/><Relationship Id="rId395" Type="http://schemas.openxmlformats.org/officeDocument/2006/relationships/hyperlink" Target="http://files.kabbalahmedia.info/download/video/heb_o_rav_2015-06-23_program_haim-hadashim_n590.wmv" TargetMode="External"/><Relationship Id="rId396" Type="http://schemas.openxmlformats.org/officeDocument/2006/relationships/hyperlink" Target="http://files.kabbalahmedia.info/download/files/heb_o_rav_2015-08-25_program_haim-hadashim_n614.mp4" TargetMode="External"/><Relationship Id="rId397" Type="http://schemas.openxmlformats.org/officeDocument/2006/relationships/hyperlink" Target="http://files.kabbalahmedia.info/download/files/heb_o_rav_2015-08-25_program_haim-hadashim_n615.mp4" TargetMode="External"/><Relationship Id="rId398" Type="http://schemas.openxmlformats.org/officeDocument/2006/relationships/hyperlink" Target="http://files.kabbalahmedia.info/download/files/heb_o_rav_2015-08-30_program_haim-hadashim_n618.mp4" TargetMode="External"/><Relationship Id="rId399" Type="http://schemas.openxmlformats.org/officeDocument/2006/relationships/hyperlink" Target="http://files.kabbalahmedia.info/download/files/heb_o_rav_2015-08-30_program_haim-hadashim_n619.mp4" TargetMode="External"/><Relationship Id="rId400" Type="http://schemas.openxmlformats.org/officeDocument/2006/relationships/hyperlink" Target="http://files.kabbalahmedia.info/download/files/heb_o_rav_2016-02-02_program_haim-hadashim_n685.mp4" TargetMode="External"/><Relationship Id="rId401" Type="http://schemas.openxmlformats.org/officeDocument/2006/relationships/hyperlink" Target="http://files.kabbalahmedia.info/download/files/heb_o_rav_2016-08-11_program_haim-hadashim_n758.mp4" TargetMode="External"/><Relationship Id="rId402" Type="http://schemas.openxmlformats.org/officeDocument/2006/relationships/hyperlink" Target="http://files.kabbalahmedia.info/download/files/heb_o_rav_2017-01-12_program_haim-hadashim_n810.mp4" TargetMode="External"/><Relationship Id="rId403" Type="http://schemas.openxmlformats.org/officeDocument/2006/relationships/hyperlink" Target="http://files.kabbalahmedia.info/download/files/heb_o_rav_2017-01-12_program_haim-hadashim_n811.mp4" TargetMode="External"/><Relationship Id="rId404" Type="http://schemas.openxmlformats.org/officeDocument/2006/relationships/hyperlink" Target="http://files.kabbalahmedia.info/download/files/heb_o_rav_2017-12-14_program_haim-hadashim_n933.mp4" TargetMode="External"/><Relationship Id="rId405" Type="http://schemas.openxmlformats.org/officeDocument/2006/relationships/hyperlink" Target="http://files.kabbalahmedia.info/download/files/heb_o_rav_2018-03-04_program_haim-hadashim_n973.mp4" TargetMode="External"/><Relationship Id="rId406" Type="http://schemas.openxmlformats.org/officeDocument/2006/relationships/hyperlink" Target="http://files.kabbalahmedia.info/download/files/heb_o_rav_2018-03-20_program_haim-hadashim_n983.mp4" TargetMode="External"/><Relationship Id="rId407" Type="http://schemas.openxmlformats.org/officeDocument/2006/relationships/hyperlink" Target="http://files.kabbalahmedia.info/download/video/heb_o_rav_2013-08-13_program_haim-hadashim_n220.wmv" TargetMode="External"/><Relationship Id="rId408" Type="http://schemas.openxmlformats.org/officeDocument/2006/relationships/hyperlink" Target="http://files.kabbalahmedia.info/download/video/heb_o_rav_2013-08-13_program_haim-hadashim_n221.wmv" TargetMode="External"/><Relationship Id="rId409" Type="http://schemas.openxmlformats.org/officeDocument/2006/relationships/hyperlink" Target="http://files.kabbalahmedia.info/download/video/heb_o_rav_2013-08-15_program_haim-hadashim_n222.wmv" TargetMode="External"/><Relationship Id="rId410" Type="http://schemas.openxmlformats.org/officeDocument/2006/relationships/hyperlink" Target="http://files.kabbalahmedia.info/download/video/heb_o_rav_2013-08-15_program_haim-hadashim_n223.wmv" TargetMode="External"/><Relationship Id="rId411" Type="http://schemas.openxmlformats.org/officeDocument/2006/relationships/hyperlink" Target="http://files.kabbalahmedia.info/download/video/heb_o_rav_2013-09-03_program_haim-hadashim_n225.wmv" TargetMode="External"/><Relationship Id="rId412" Type="http://schemas.openxmlformats.org/officeDocument/2006/relationships/hyperlink" Target="http://files.kabbalahmedia.info/download/video/heb_o_rav_2013-09-03_program_haim-hadashim_n226.wmv" TargetMode="External"/><Relationship Id="rId413" Type="http://schemas.openxmlformats.org/officeDocument/2006/relationships/hyperlink" Target="http://files.kabbalahmedia.info/download/video/heb_o_rav_2013-09-08_program_haim-hadashim_n227.wmv" TargetMode="External"/><Relationship Id="rId414" Type="http://schemas.openxmlformats.org/officeDocument/2006/relationships/hyperlink" Target="http://files.kabbalahmedia.info/download/video/heb_o_rav_2013-09-08_program_haim-hadashim_n228.wmv" TargetMode="External"/><Relationship Id="rId415" Type="http://schemas.openxmlformats.org/officeDocument/2006/relationships/hyperlink" Target="http://files.kabbalahmedia.info/download/video/heb_o_rav_2013-09-12_program_haim-hadashim_n229.wmv" TargetMode="External"/><Relationship Id="rId416" Type="http://schemas.openxmlformats.org/officeDocument/2006/relationships/hyperlink" Target="http://files.kabbalahmedia.info/download/video/heb_o_rav_2013-09-12_program_haim-hadashim_n230.wmv" TargetMode="External"/><Relationship Id="rId417" Type="http://schemas.openxmlformats.org/officeDocument/2006/relationships/hyperlink" Target="http://files.kabbalahmedia.info/download/video/heb_o_rav_2013-09-29_program_haim-hadashim_n231.wmv" TargetMode="External"/><Relationship Id="rId418" Type="http://schemas.openxmlformats.org/officeDocument/2006/relationships/hyperlink" Target="http://files.kabbalahmedia.info/download/video/heb_o_rav_2013-09-29_program_haim-hadashim_n232.wmv" TargetMode="External"/><Relationship Id="rId419" Type="http://schemas.openxmlformats.org/officeDocument/2006/relationships/hyperlink" Target="http://files.kabbalahmedia.info/download/video/heb_o_rav_2013-10-03_program_haim-hadashim_n233.wmv" TargetMode="External"/><Relationship Id="rId420" Type="http://schemas.openxmlformats.org/officeDocument/2006/relationships/hyperlink" Target="http://files.kabbalahmedia.info/download/video/heb_o_rav_2013-10-03_program_haim-hadashim_n234.wmv" TargetMode="External"/><Relationship Id="rId421" Type="http://schemas.openxmlformats.org/officeDocument/2006/relationships/hyperlink" Target="http://files.kabbalahmedia.info/download/video/heb_o_rav_2013-10-06_program_haim-hadashim_n235.wmv" TargetMode="External"/><Relationship Id="rId422" Type="http://schemas.openxmlformats.org/officeDocument/2006/relationships/hyperlink" Target="http://files.kabbalahmedia.info/download/video/heb_o_rav_2013-10-06_program_haim-hadashim_n236.wmv" TargetMode="External"/><Relationship Id="rId423" Type="http://schemas.openxmlformats.org/officeDocument/2006/relationships/hyperlink" Target="http://files.kabbalahmedia.info/download/video/heb_o_rav_2013-10-10_program_haim-hadashim_n239.wmv" TargetMode="External"/><Relationship Id="rId424" Type="http://schemas.openxmlformats.org/officeDocument/2006/relationships/hyperlink" Target="http://files.kabbalahmedia.info/download/video/heb_o_rav_2013-10-10_program_haim-hadashim_n240.wmv" TargetMode="External"/><Relationship Id="rId425" Type="http://schemas.openxmlformats.org/officeDocument/2006/relationships/hyperlink" Target="http://files.kabbalahmedia.info/download/video/heb_o_rav_2013-10-13_program_haim-hadashim_n241.wmv" TargetMode="External"/><Relationship Id="rId426" Type="http://schemas.openxmlformats.org/officeDocument/2006/relationships/hyperlink" Target="http://files.kabbalahmedia.info/download/video/heb_o_rav_2013-10-17_program_haim-hadashim_n242.wmv" TargetMode="External"/><Relationship Id="rId427" Type="http://schemas.openxmlformats.org/officeDocument/2006/relationships/hyperlink" Target="http://files.kabbalahmedia.info/download/video/heb_o_rav_2013-10-17_program_haim-hadashim_n243.wmv" TargetMode="External"/><Relationship Id="rId428" Type="http://schemas.openxmlformats.org/officeDocument/2006/relationships/hyperlink" Target="http://files.kabbalahmedia.info/download/video/heb_o_rav_2013-10-20_program_haim-hadashim_n244.wmv" TargetMode="External"/><Relationship Id="rId429" Type="http://schemas.openxmlformats.org/officeDocument/2006/relationships/hyperlink" Target="http://files.kabbalahmedia.info/download/video/heb_o_rav_2013-10-29_program_haim-hadashim_n245.wmv" TargetMode="External"/><Relationship Id="rId430" Type="http://schemas.openxmlformats.org/officeDocument/2006/relationships/hyperlink" Target="http://files.kabbalahmedia.info/download/video/heb_o_rav_2013-10-29_program_haim-hadashim_n246.wmv" TargetMode="External"/><Relationship Id="rId431" Type="http://schemas.openxmlformats.org/officeDocument/2006/relationships/hyperlink" Target="http://files.kabbalahmedia.info/download/video/heb_o_rav_2013-10-08_program_haim-hadashim_n237.wmv" TargetMode="External"/><Relationship Id="rId432" Type="http://schemas.openxmlformats.org/officeDocument/2006/relationships/hyperlink" Target="http://files.kabbalahmedia.info/download/video/heb_o_rav_2013-10-08_program_haim-hadashim_n238.wmv" TargetMode="External"/><Relationship Id="rId433" Type="http://schemas.openxmlformats.org/officeDocument/2006/relationships/hyperlink" Target="http://files.kabbalahmedia.info/download/video/heb_o_rav_2013-11-13_program_haim-hadashim_n251.wmv" TargetMode="External"/><Relationship Id="rId434" Type="http://schemas.openxmlformats.org/officeDocument/2006/relationships/hyperlink" Target="http://files.kabbalahmedia.info/download/video/heb_o_rav_2013-11-14_program_haim-hadashim_n252.wmv" TargetMode="External"/><Relationship Id="rId435" Type="http://schemas.openxmlformats.org/officeDocument/2006/relationships/hyperlink" Target="http://files.kabbalahmedia.info/download/video/heb_o_rav_2013-11-17_program_haim-hadashim_n255.wmv" TargetMode="External"/><Relationship Id="rId436" Type="http://schemas.openxmlformats.org/officeDocument/2006/relationships/hyperlink" Target="http://files.kabbalahmedia.info/download/video/heb_o_rav_2013-11-18_program_haim-hadashim_n256.wmv" TargetMode="External"/><Relationship Id="rId437" Type="http://schemas.openxmlformats.org/officeDocument/2006/relationships/hyperlink" Target="http://files.kabbalahmedia.info/download/video/heb_o_rav_2013-11-19_program_haim-hadashim_n257.wmv" TargetMode="External"/><Relationship Id="rId438" Type="http://schemas.openxmlformats.org/officeDocument/2006/relationships/hyperlink" Target="http://files.kabbalahmedia.info/download/video/heb_o_rav_2013-11-20_program_haim-hadashim_n258.wmv" TargetMode="External"/><Relationship Id="rId439" Type="http://schemas.openxmlformats.org/officeDocument/2006/relationships/hyperlink" Target="http://files.kabbalahmedia.info/download/video/heb_o_rav_2013-12-19_program_haim-hadashim_n271.wmv" TargetMode="External"/><Relationship Id="rId440" Type="http://schemas.openxmlformats.org/officeDocument/2006/relationships/hyperlink" Target="http://files.kabbalahmedia.info/download/video/heb_o_rav_2013-12-31_program_haim-hadashim_n279.wmv" TargetMode="External"/><Relationship Id="rId441" Type="http://schemas.openxmlformats.org/officeDocument/2006/relationships/hyperlink" Target="http://files.kabbalahmedia.info/download/video/heb_o_rav_2013-12-31_program_haim-hadashim_n280.wmv" TargetMode="External"/><Relationship Id="rId442" Type="http://schemas.openxmlformats.org/officeDocument/2006/relationships/hyperlink" Target="http://files.kabbalahmedia.info/video/heb_o_rav_2014-05-29_program_haim-hadashim_n385.wmv" TargetMode="External"/><Relationship Id="rId443" Type="http://schemas.openxmlformats.org/officeDocument/2006/relationships/hyperlink" Target="http://files.kabbalahmedia.info/video/heb_o_rav_2014-05-29_program_haim-hadashim_n386.wmv" TargetMode="External"/><Relationship Id="rId444" Type="http://schemas.openxmlformats.org/officeDocument/2006/relationships/hyperlink" Target="http://files.kabbalahmedia.info/download/video/heb_o_rav_2014-05-29_program_haim-hadashim_n387.wmv" TargetMode="External"/><Relationship Id="rId445" Type="http://schemas.openxmlformats.org/officeDocument/2006/relationships/hyperlink" Target="http://files.kabbalahmedia.info/download/video/heb_o_rav_2014-06-05_program_haim-hadashim_n396.wmv" TargetMode="External"/><Relationship Id="rId446" Type="http://schemas.openxmlformats.org/officeDocument/2006/relationships/hyperlink" Target="http://files.kabbalahmedia.info/download/video/heb_o_rav_2014-06-05_program_haim-hadashim_n397.wmv" TargetMode="External"/><Relationship Id="rId447" Type="http://schemas.openxmlformats.org/officeDocument/2006/relationships/hyperlink" Target="http://files.kabbalahmedia.info/download/video/heb_o_rav_2014-07-06_program_haim-hadashim_n416.wmv" TargetMode="External"/><Relationship Id="rId448" Type="http://schemas.openxmlformats.org/officeDocument/2006/relationships/hyperlink" Target="http://files.kabbalahmedia.info/video/heb_o_rav_2014-07-06_program_haim-hadashim_n417.wmv" TargetMode="External"/><Relationship Id="rId449" Type="http://schemas.openxmlformats.org/officeDocument/2006/relationships/hyperlink" Target="http://files.kabbalahmedia.info/download/video/heb_o_rav_2013-11-07_program_haim-hadashim_n247.wmv" TargetMode="External"/><Relationship Id="rId450" Type="http://schemas.openxmlformats.org/officeDocument/2006/relationships/hyperlink" Target="http://files.kabbalahmedia.info/download/video/heb_o_rav_2013-11-07_program_haim-hadashim_n248.wmv" TargetMode="External"/><Relationship Id="rId451" Type="http://schemas.openxmlformats.org/officeDocument/2006/relationships/hyperlink" Target="http://files.kabbalahmedia.info/download/video/heb_o_rav_2013-11-10_program_haim-hadashim_n249.wmv" TargetMode="External"/><Relationship Id="rId452" Type="http://schemas.openxmlformats.org/officeDocument/2006/relationships/hyperlink" Target="http://files.kabbalahmedia.info/download/video/heb_o_rav_2013-11-12_program_haim-hadashim_n250.wmv" TargetMode="External"/><Relationship Id="rId453" Type="http://schemas.openxmlformats.org/officeDocument/2006/relationships/hyperlink" Target="http://files.kabbalahmedia.info/download/video/heb_o_rav_2013-11-15_program_haim-hadashim_n253.wmv" TargetMode="External"/><Relationship Id="rId454" Type="http://schemas.openxmlformats.org/officeDocument/2006/relationships/hyperlink" Target="http://files.kabbalahmedia.info/download/video/heb_o_rav_2013-11-15_program_haim-hadashim_n254.wmv" TargetMode="External"/><Relationship Id="rId455" Type="http://schemas.openxmlformats.org/officeDocument/2006/relationships/hyperlink" Target="http://files.kabbalahmedia.info/download/video/heb_o_rav_2013-12-06_program_haim-hadashim_n265.wmv" TargetMode="External"/><Relationship Id="rId456" Type="http://schemas.openxmlformats.org/officeDocument/2006/relationships/hyperlink" Target="http://files.kabbalahmedia.info/download/video/heb_o_rav_2013-12-08_program_haim-hadashim_n266.wmv" TargetMode="External"/><Relationship Id="rId457" Type="http://schemas.openxmlformats.org/officeDocument/2006/relationships/hyperlink" Target="http://files.kabbalahmedia.info/download/video/heb_o_rav_2013-12-15_program_haim-hadashim_n269.wmv" TargetMode="External"/><Relationship Id="rId458" Type="http://schemas.openxmlformats.org/officeDocument/2006/relationships/hyperlink" Target="http://files.kabbalahmedia.info/download/video/heb_o_rav_2013-12-16_program_haim-hadashim_n270.wmv" TargetMode="External"/><Relationship Id="rId459" Type="http://schemas.openxmlformats.org/officeDocument/2006/relationships/hyperlink" Target="http://files.kabbalahmedia.info/download/video/heb_o_rav_2013-12-29_program_haim-hadashim_n274.wmv" TargetMode="External"/><Relationship Id="rId460" Type="http://schemas.openxmlformats.org/officeDocument/2006/relationships/hyperlink" Target="http://files.kabbalahmedia.info/download/video/heb_o_rav_2013-12-30_program_haim-hadashim_n275.wmv" TargetMode="External"/><Relationship Id="rId461" Type="http://schemas.openxmlformats.org/officeDocument/2006/relationships/hyperlink" Target="http://files.kabbalahmedia.info/download/video/heb_o_rav_2014-01-02_program_haim-hadashim_n281.wmv" TargetMode="External"/><Relationship Id="rId462" Type="http://schemas.openxmlformats.org/officeDocument/2006/relationships/hyperlink" Target="http://files.kabbalahmedia.info/download/video/heb_o_rav_2014-01-05_program_haim-hadashim_n282.wmv" TargetMode="External"/><Relationship Id="rId463" Type="http://schemas.openxmlformats.org/officeDocument/2006/relationships/hyperlink" Target="http://files.kabbalahmedia.info/download/video/heb_o_rav_2014-01-05_program_haim-hadashim_n283.wmv" TargetMode="External"/><Relationship Id="rId464" Type="http://schemas.openxmlformats.org/officeDocument/2006/relationships/hyperlink" Target="http://files.kabbalahmedia.info/download/video/heb_o_rav_2014-01-07_program_haim-hadashim_n284.wmv" TargetMode="External"/><Relationship Id="rId465" Type="http://schemas.openxmlformats.org/officeDocument/2006/relationships/hyperlink" Target="http://files.kabbalahmedia.info/download/video/heb_o_rav_2014-01-09_program_haim-hadashim_n285.wmv" TargetMode="External"/><Relationship Id="rId466" Type="http://schemas.openxmlformats.org/officeDocument/2006/relationships/hyperlink" Target="http://files.kabbalahmedia.info/download/video/heb_o_rav_2014-01-12_program_haim-hadashim_n286.wmv" TargetMode="External"/><Relationship Id="rId467" Type="http://schemas.openxmlformats.org/officeDocument/2006/relationships/hyperlink" Target="http://files.kabbalahmedia.info/download/video/heb_o_rav_2014-01-12_program_haim-hadashim_n287.wmv" TargetMode="External"/><Relationship Id="rId468" Type="http://schemas.openxmlformats.org/officeDocument/2006/relationships/hyperlink" Target="http://files.kabbalahmedia.info/download/video/heb_o_rav_2014-01-19_program_haim-hadashim_n290.wmv" TargetMode="External"/><Relationship Id="rId469" Type="http://schemas.openxmlformats.org/officeDocument/2006/relationships/hyperlink" Target="http://files.kabbalahmedia.info/download/video/heb_o_rav_2014-01-19_program_haim-hadashim_n291.wmv" TargetMode="External"/><Relationship Id="rId470" Type="http://schemas.openxmlformats.org/officeDocument/2006/relationships/hyperlink" Target="http://files.kabbalahmedia.info/download/video/heb_o_rav_2014-01-21_program_haim-hadashim_n292.wmv" TargetMode="External"/><Relationship Id="rId471" Type="http://schemas.openxmlformats.org/officeDocument/2006/relationships/hyperlink" Target="http://files.kabbalahmedia.info/download/video/heb_o_rav_2014-01-21_program_haim-hadashim_n293.wmv" TargetMode="External"/><Relationship Id="rId472" Type="http://schemas.openxmlformats.org/officeDocument/2006/relationships/hyperlink" Target="http://files.kabbalahmedia.info/download/video/heb_o_rav_2014-01-26_program_haim-hadashim_n294.wmv" TargetMode="External"/><Relationship Id="rId473" Type="http://schemas.openxmlformats.org/officeDocument/2006/relationships/hyperlink" Target="http://files.kabbalahmedia.info/download/video/heb_o_rav_2014-01-26_program_haim-hadashim_n295.wmv" TargetMode="External"/><Relationship Id="rId474" Type="http://schemas.openxmlformats.org/officeDocument/2006/relationships/hyperlink" Target="http://files.kabbalahmedia.info/download/video/heb_o_rav_2014-02-11_program_haim-hadashim_n297.wmv" TargetMode="External"/><Relationship Id="rId475" Type="http://schemas.openxmlformats.org/officeDocument/2006/relationships/hyperlink" Target="http://files.kabbalahmedia.info/video/heb_o_rav_2014-02-11_program_haim-hadashim_n298.wmv" TargetMode="External"/><Relationship Id="rId476" Type="http://schemas.openxmlformats.org/officeDocument/2006/relationships/hyperlink" Target="http://files.kabbalahmedia.info/download/video/heb_o_rav_2014-02-27_program_haim-hadashim_n306.wmv" TargetMode="External"/><Relationship Id="rId477" Type="http://schemas.openxmlformats.org/officeDocument/2006/relationships/hyperlink" Target="http://files.kabbalahmedia.info/download/video/heb_o_rav_2014-02-27_program_haim-hadashim_n307.wmv" TargetMode="External"/><Relationship Id="rId478" Type="http://schemas.openxmlformats.org/officeDocument/2006/relationships/hyperlink" Target="http://files.kabbalahmedia.info/download/video/heb_o_rav_2014-03-09_program_haim-hadashim_n312.wmv" TargetMode="External"/><Relationship Id="rId479" Type="http://schemas.openxmlformats.org/officeDocument/2006/relationships/hyperlink" Target="http://files.kabbalahmedia.info/download/video/heb_o_rav_2014-03-25_program_haim-hadashim_n326.wmv" TargetMode="External"/><Relationship Id="rId480" Type="http://schemas.openxmlformats.org/officeDocument/2006/relationships/hyperlink" Target="http://files.kabbalahmedia.info/download/video/heb_o_rav_2014-03-25_program_haim-hadashim_n327.wmv" TargetMode="External"/><Relationship Id="rId481" Type="http://schemas.openxmlformats.org/officeDocument/2006/relationships/hyperlink" Target="http://files.kabbalahmedia.info/download/video/heb_o_rav_2014-04-01_program_haim-hadashim_n334.wmv" TargetMode="External"/><Relationship Id="rId482" Type="http://schemas.openxmlformats.org/officeDocument/2006/relationships/hyperlink" Target="http://files.kabbalahmedia.info/download/video/heb_o_rav_2014-06-12_program_haim-hadashim_n401.wmv" TargetMode="External"/><Relationship Id="rId483" Type="http://schemas.openxmlformats.org/officeDocument/2006/relationships/hyperlink" Target="http://files.kabbalahmedia.info/download/video/heb_o_rav_2014-06-12_program_haim-hadashim_n402.wmv" TargetMode="External"/><Relationship Id="rId484" Type="http://schemas.openxmlformats.org/officeDocument/2006/relationships/hyperlink" Target="http://files.kabbalahmedia.info/download/video/heb_o_rav_2014-06-12_program_haim-hadashim_n403.wmv" TargetMode="External"/><Relationship Id="rId485" Type="http://schemas.openxmlformats.org/officeDocument/2006/relationships/hyperlink" Target="http://files.kabbalahmedia.info/video/heb_o_rav_2015-05-28_program_haim-hadashim_n576.wmv" TargetMode="External"/><Relationship Id="rId486" Type="http://schemas.openxmlformats.org/officeDocument/2006/relationships/hyperlink" Target="http://files.kabbalahmedia.info/video/heb_o_rav_2015-05-28_program_haim-hadashim_n577.wmv" TargetMode="External"/><Relationship Id="rId487" Type="http://schemas.openxmlformats.org/officeDocument/2006/relationships/hyperlink" Target="http://files.kabbalahmedia.info/download/video/heb_o_rav_2015-05-31_program_haim-hadashim_n578.wmv" TargetMode="External"/><Relationship Id="rId488" Type="http://schemas.openxmlformats.org/officeDocument/2006/relationships/hyperlink" Target="http://files.kabbalahmedia.info/download/video/heb_o_rav_2015-05-31_program_haim-hadashim_n579.wmv" TargetMode="External"/><Relationship Id="rId489" Type="http://schemas.openxmlformats.org/officeDocument/2006/relationships/hyperlink" Target="http://files.kabbalahmedia.info/download/video/heb_o_rav_2015-06-21_program_haim-hadashim_n587.wmv" TargetMode="External"/><Relationship Id="rId490" Type="http://schemas.openxmlformats.org/officeDocument/2006/relationships/hyperlink" Target="http://files.kabbalahmedia.info/download/video/heb_o_rav_2015-06-21_program_haim-hadashim_n588.wmv" TargetMode="External"/><Relationship Id="rId491" Type="http://schemas.openxmlformats.org/officeDocument/2006/relationships/hyperlink" Target="http://files.kabbalahmedia.info/download/files/heb_o_rav_2015-10-21_program_haim-hadashim_n635.mp4" TargetMode="External"/><Relationship Id="rId492" Type="http://schemas.openxmlformats.org/officeDocument/2006/relationships/hyperlink" Target="http://files.kabbalahmedia.info/download/files/heb_o_rav_2015-10-21_program_haim-hadashim_n636.mp4" TargetMode="External"/><Relationship Id="rId493" Type="http://schemas.openxmlformats.org/officeDocument/2006/relationships/hyperlink" Target="http://files.kabbalahmedia.info/download/files/heb_o_rav_2015-12-31_program_haim-hadashim_n669.mp4" TargetMode="External"/><Relationship Id="rId494" Type="http://schemas.openxmlformats.org/officeDocument/2006/relationships/hyperlink" Target="http://files.kabbalahmedia.info/download/files/heb_o_rav_2015-12-31_program_haim-hadashim_n670.mp4" TargetMode="External"/><Relationship Id="rId495" Type="http://schemas.openxmlformats.org/officeDocument/2006/relationships/hyperlink" Target="http://files.kabbalahmedia.info/download/files/heb_o_rav_2016-02-02_program_haim-hadashim_n684.mp4" TargetMode="External"/><Relationship Id="rId496" Type="http://schemas.openxmlformats.org/officeDocument/2006/relationships/hyperlink" Target="http://files.kabbalahmedia.info/download/files/heb_o_rav_2016-11-24_program_haim-hadashim_n793.mp4" TargetMode="External"/><Relationship Id="rId497" Type="http://schemas.openxmlformats.org/officeDocument/2006/relationships/hyperlink" Target="http://files.kabbalahmedia.info/download/files/heb_o_rav_2016-11-29_program_haim-hadashim_n794.mp4" TargetMode="External"/><Relationship Id="rId498" Type="http://schemas.openxmlformats.org/officeDocument/2006/relationships/hyperlink" Target="http://files.kabbalahmedia.info/download/files/heb_o_rav_2016-11-29_program_haim-hadashim_n795.mp4" TargetMode="External"/><Relationship Id="rId499" Type="http://schemas.openxmlformats.org/officeDocument/2006/relationships/hyperlink" Target="http://files.kabbalahmedia.info/download/files/heb_o_rav_2017-01-19_program_haim-hadashim_n815.mp4" TargetMode="External"/><Relationship Id="rId500" Type="http://schemas.openxmlformats.org/officeDocument/2006/relationships/hyperlink" Target="http://files.kabbalahmedia.info/download/files/heb_o_rav_2017-04-04_program_haim-hadashim_n846.mp4" TargetMode="External"/><Relationship Id="rId501" Type="http://schemas.openxmlformats.org/officeDocument/2006/relationships/hyperlink" Target="http://files.kabbalahmedia.info/download/files/heb_o_rav_2017-04-04_program_haim-hadashim_n847.mp4" TargetMode="External"/><Relationship Id="rId502" Type="http://schemas.openxmlformats.org/officeDocument/2006/relationships/hyperlink" Target="http://files.kabbalahmedia.info/download/files/heb_o_rav_2017-04-18_program_haim-hadashim_n850.mp4" TargetMode="External"/><Relationship Id="rId503" Type="http://schemas.openxmlformats.org/officeDocument/2006/relationships/hyperlink" Target="http://files.kabbalahmedia.info/download/files/heb_o_rav_2017-04-18_program_haim-hadashim_n851.mp4" TargetMode="External"/><Relationship Id="rId504" Type="http://schemas.openxmlformats.org/officeDocument/2006/relationships/hyperlink" Target="http://files.kabbalahmedia.info/download/files/heb_o_rav_2017-06-08_program_haim-hadashim_n864.mp4" TargetMode="External"/><Relationship Id="rId505" Type="http://schemas.openxmlformats.org/officeDocument/2006/relationships/hyperlink" Target="http://files.kabbalahmedia.info/download/files/heb_o_rav_2017-09-07_program_haim-hadashim_n904.mp4" TargetMode="External"/><Relationship Id="rId506" Type="http://schemas.openxmlformats.org/officeDocument/2006/relationships/hyperlink" Target="http://files.kabbalahmedia.info/download/files/heb_o_rav_2017-09-07_program_haim-hadashim_n905.mp4" TargetMode="External"/><Relationship Id="rId507" Type="http://schemas.openxmlformats.org/officeDocument/2006/relationships/hyperlink" Target="http://files.kabbalahmedia.info/download/files/heb_o_rav_2017-10-31_program_haim-hadashim_n914.mp4" TargetMode="External"/><Relationship Id="rId508" Type="http://schemas.openxmlformats.org/officeDocument/2006/relationships/hyperlink" Target="http://files.kabbalahmedia.info/download/files/heb_o_rav_2017-10-31_program_haim-hadashim_n915.mp4" TargetMode="External"/><Relationship Id="rId509" Type="http://schemas.openxmlformats.org/officeDocument/2006/relationships/hyperlink" Target="http://files.kabbalahmedia.info/download/files/heb_o_rav_2017-11-14_program_haim-hadashim_n916.mp4" TargetMode="External"/><Relationship Id="rId510" Type="http://schemas.openxmlformats.org/officeDocument/2006/relationships/hyperlink" Target="http://files.kabbalahmedia.info/download/files/heb_o_rav_2017-11-14_program_haim-hadashim_n917.mp4" TargetMode="External"/><Relationship Id="rId511" Type="http://schemas.openxmlformats.org/officeDocument/2006/relationships/hyperlink" Target="http://files.kabbalahmedia.info/download/files/heb_o_rav_2018-01-21_program_haim-hadashim_n950.mp4" TargetMode="External"/><Relationship Id="rId512" Type="http://schemas.openxmlformats.org/officeDocument/2006/relationships/hyperlink" Target="http://files.kabbalahmedia.info/download/files/heb_o_rav_2018-01-30_program_haim-hadashim_n956.mp4" TargetMode="External"/><Relationship Id="rId513" Type="http://schemas.openxmlformats.org/officeDocument/2006/relationships/hyperlink" Target="http://files.kabbalahmedia.info/download/files/heb_o_rav_2018-01-30_program_haim-hadashim_n957.mp4" TargetMode="External"/><Relationship Id="rId514" Type="http://schemas.openxmlformats.org/officeDocument/2006/relationships/hyperlink" Target="http://files.kabbalahmedia.info/download/files/heb_o_rav_2018-03-04_program_haim-hadashim_n972.mp4" TargetMode="External"/><Relationship Id="rId515" Type="http://schemas.openxmlformats.org/officeDocument/2006/relationships/hyperlink" Target="http://files.kabbalahmedia.info/download/files/heb_o_rav_2018-03-13_program_haim-hadashim_n978.mp4" TargetMode="External"/><Relationship Id="rId516" Type="http://schemas.openxmlformats.org/officeDocument/2006/relationships/hyperlink" Target="http://files.kabbalahmedia.info/download/files/heb_o_rav_2018-03-13_program_haim-hadashim_n979.mp4" TargetMode="External"/><Relationship Id="rId517" Type="http://schemas.openxmlformats.org/officeDocument/2006/relationships/hyperlink" Target="http://files.kabbalahmedia.info/download/files/heb_o_rav_2018-03-20_program_haim-hadashim_n982.mp4" TargetMode="External"/><Relationship Id="rId518" Type="http://schemas.openxmlformats.org/officeDocument/2006/relationships/hyperlink" Target="http://files.kabbalahmedia.info/download/files/heb_o_rav_2018-03-25_program_haim-hadashim_n984.mp4" TargetMode="External"/><Relationship Id="rId519" Type="http://schemas.openxmlformats.org/officeDocument/2006/relationships/hyperlink" Target="http://files.kabbalahmedia.info/download/files/heb_o_rav_2018-03-25_program_haim-hadashim_n985.mp4" TargetMode="External"/><Relationship Id="rId520" Type="http://schemas.openxmlformats.org/officeDocument/2006/relationships/hyperlink" Target="http://files.kabbalahmedia.info/download/files/heb_o_rav_2018-04-15_program_haim-hadashim_n996.mp4" TargetMode="External"/><Relationship Id="rId521" Type="http://schemas.openxmlformats.org/officeDocument/2006/relationships/hyperlink" Target="http://files.kabbalahmedia.info/download/video/heb_o_rav_2014-02-13_program_haim-hadashim_n299.wmv" TargetMode="External"/><Relationship Id="rId522" Type="http://schemas.openxmlformats.org/officeDocument/2006/relationships/hyperlink" Target="http://files.kabbalahmedia.info/download/video/heb_o_rav_2014-02-13_program_haim-hadashim_n300.wmv" TargetMode="External"/><Relationship Id="rId523" Type="http://schemas.openxmlformats.org/officeDocument/2006/relationships/hyperlink" Target="http://files.kabbalahmedia.info/download/video/heb_o_rav_2014-02-16_program_haim-hadashim_n301.wmv" TargetMode="External"/><Relationship Id="rId524" Type="http://schemas.openxmlformats.org/officeDocument/2006/relationships/hyperlink" Target="http://files.kabbalahmedia.info/download/video/heb_o_rav_2014-02-16_program_haim-hadashim_n302.wmv" TargetMode="External"/><Relationship Id="rId525" Type="http://schemas.openxmlformats.org/officeDocument/2006/relationships/hyperlink" Target="http://files.kabbalahmedia.info/download/video/heb_o_rav_2014-02-23_program_haim-hadashim_n305.wmv" TargetMode="External"/><Relationship Id="rId526" Type="http://schemas.openxmlformats.org/officeDocument/2006/relationships/hyperlink" Target="http://files.kabbalahmedia.info/download/video/heb_o_rav_2014-03-02_program_haim-hadashim_n308.wmv" TargetMode="External"/><Relationship Id="rId527" Type="http://schemas.openxmlformats.org/officeDocument/2006/relationships/hyperlink" Target="http://files.kabbalahmedia.info/download/video/heb_o_rav_2014-03-02_program_haim-hadashim_n309.wmv" TargetMode="External"/><Relationship Id="rId528" Type="http://schemas.openxmlformats.org/officeDocument/2006/relationships/hyperlink" Target="http://files.kabbalahmedia.info/download/video/heb_o_rav_2014-10-21_program_haim-hadashim_n447.wmv" TargetMode="External"/><Relationship Id="rId529" Type="http://schemas.openxmlformats.org/officeDocument/2006/relationships/hyperlink" Target="http://files.kabbalahmedia.info/download/video/heb_o_rav_2014-10-21_program_haim-hadashim_n448.wmv" TargetMode="External"/><Relationship Id="rId530" Type="http://schemas.openxmlformats.org/officeDocument/2006/relationships/hyperlink" Target="http://files.kabbalahmedia.info/download/video/heb_o_rav_2015-06-30_program_haim-hadashim_n591.wmv" TargetMode="External"/><Relationship Id="rId531" Type="http://schemas.openxmlformats.org/officeDocument/2006/relationships/hyperlink" Target="http://files.kabbalahmedia.info/files/heb_o_rav_2015-07-02_program_haim-hadashim_n592.mp4" TargetMode="External"/><Relationship Id="rId532" Type="http://schemas.openxmlformats.org/officeDocument/2006/relationships/hyperlink" Target="http://files.kabbalahmedia.info/files/heb_o_rav_2015-07-02_program_haim-hadashim_n593.mp4" TargetMode="External"/><Relationship Id="rId533" Type="http://schemas.openxmlformats.org/officeDocument/2006/relationships/hyperlink" Target="http://files.kabbalahmedia.info/download/files/heb_o_rav_2015-10-27_program_haim-hadashim_n639.mp4" TargetMode="External"/><Relationship Id="rId534" Type="http://schemas.openxmlformats.org/officeDocument/2006/relationships/hyperlink" Target="http://files.kabbalahmedia.info/download/files/heb_o_rav_2015-10-27_program_haim-hadashim_n640.mp4" TargetMode="External"/><Relationship Id="rId535" Type="http://schemas.openxmlformats.org/officeDocument/2006/relationships/hyperlink" Target="http://files.kabbalahmedia.info/download/files/heb_o_rav_2016-08-30_program_haim-hadashim_n764.mp4" TargetMode="External"/><Relationship Id="rId536" Type="http://schemas.openxmlformats.org/officeDocument/2006/relationships/hyperlink" Target="http://files.kabbalahmedia.info/download/files/heb_o_rav_2016-08-30_program_haim-hadashim_n765.mp4" TargetMode="External"/><Relationship Id="rId537" Type="http://schemas.openxmlformats.org/officeDocument/2006/relationships/hyperlink" Target="http://files.kabbalahmedia.info/download/files/heb_o_rav_2016-09-06_program_haim-hadashim_n766.mp4" TargetMode="External"/><Relationship Id="rId538" Type="http://schemas.openxmlformats.org/officeDocument/2006/relationships/hyperlink" Target="http://files.kabbalahmedia.info/download/files/heb_o_rav_2016-09-06_program_haim-hadashim_n767.mp4" TargetMode="External"/><Relationship Id="rId539" Type="http://schemas.openxmlformats.org/officeDocument/2006/relationships/hyperlink" Target="http://files.kabbalahmedia.info/download/files/heb_o_rav_2016-11-08_program_haim-hadashim_n788.mp4" TargetMode="External"/><Relationship Id="rId540" Type="http://schemas.openxmlformats.org/officeDocument/2006/relationships/hyperlink" Target="http://files.kabbalahmedia.info/download/files/heb_o_rav_2016-11-08_program_haim-hadashim_n789.mp4" TargetMode="External"/><Relationship Id="rId541" Type="http://schemas.openxmlformats.org/officeDocument/2006/relationships/hyperlink" Target="http://files.kabbalahmedia.info/download/files/heb_o_rav_2016-12-06_program_haim-hadashim_n798.mp4" TargetMode="External"/><Relationship Id="rId542" Type="http://schemas.openxmlformats.org/officeDocument/2006/relationships/hyperlink" Target="http://files.kabbalahmedia.info/download/files/heb_o_rav_2016-12-06_program_haim-hadashim_n799.mp4" TargetMode="External"/><Relationship Id="rId543" Type="http://schemas.openxmlformats.org/officeDocument/2006/relationships/hyperlink" Target="http://files.kabbalahmedia.info/download/files/heb_o_rav_2017-10-10_program_haim-hadashim_n910.mp4" TargetMode="External"/><Relationship Id="rId544" Type="http://schemas.openxmlformats.org/officeDocument/2006/relationships/hyperlink" Target="http://files.kabbalahmedia.info/download/files/heb_o_rav_2017-10-10_program_haim-hadashim_n911.mp4" TargetMode="External"/><Relationship Id="rId545" Type="http://schemas.openxmlformats.org/officeDocument/2006/relationships/hyperlink" Target="http://files.kabbalahmedia.info/download/files/heb_o_rav_2017-11-28_program_haim-hadashim_n924.mp4" TargetMode="External"/><Relationship Id="rId546" Type="http://schemas.openxmlformats.org/officeDocument/2006/relationships/hyperlink" Target="http://files.kabbalahmedia.info/download/files/heb_o_rav_2017-12-12_program_haim-hadashim_n930.mp4" TargetMode="External"/><Relationship Id="rId547" Type="http://schemas.openxmlformats.org/officeDocument/2006/relationships/hyperlink" Target="http://files.kabbalahmedia.info/download/files/heb_o_rav_2017-12-12_program_haim-hadashim_n931.mp4" TargetMode="External"/><Relationship Id="rId548" Type="http://schemas.openxmlformats.org/officeDocument/2006/relationships/hyperlink" Target="http://files.kabbalahmedia.info/download/files/heb_o_rav_2018-03-06_program_haim-hadashim_n974.mp4" TargetMode="External"/><Relationship Id="rId549" Type="http://schemas.openxmlformats.org/officeDocument/2006/relationships/hyperlink" Target="http://files.kabbalahmedia.info/download/files/heb_o_rav_2018-03-06_program_haim-hadashim_n975.mp4" TargetMode="External"/><Relationship Id="rId550" Type="http://schemas.openxmlformats.org/officeDocument/2006/relationships/hyperlink" Target="http://files.kabbalahmedia.info/download/files/heb_o_rav_2018-04-08_program_haim-hadashim_n992.mp4" TargetMode="External"/><Relationship Id="rId551" Type="http://schemas.openxmlformats.org/officeDocument/2006/relationships/hyperlink" Target="http://files.kabbalahmedia.info/download/files/heb_o_rav_2018-04-08_program_haim-hadashim_n993.mp4" TargetMode="External"/><Relationship Id="rId552" Type="http://schemas.openxmlformats.org/officeDocument/2006/relationships/hyperlink" Target="http://files.kabbalahmedia.info/download/files/heb_o_rav_2018-04-10_program_haim-hadashim_n994.mp4" TargetMode="External"/><Relationship Id="rId553" Type="http://schemas.openxmlformats.org/officeDocument/2006/relationships/hyperlink" Target="http://files.kabbalahmedia.info/download/video/heb_o_rav_2014-03-04_program_haim-hadashim_n310.wmv" TargetMode="External"/><Relationship Id="rId554" Type="http://schemas.openxmlformats.org/officeDocument/2006/relationships/hyperlink" Target="http://files.kabbalahmedia.info/download/video/heb_o_rav_2014-03-04_program_haim-hadashim_n311.wmv" TargetMode="External"/><Relationship Id="rId555" Type="http://schemas.openxmlformats.org/officeDocument/2006/relationships/hyperlink" Target="http://files.kabbalahmedia.info/download/video/heb_o_rav_2014-03-18_program_haim-hadashim_n320.wmv" TargetMode="External"/><Relationship Id="rId556" Type="http://schemas.openxmlformats.org/officeDocument/2006/relationships/hyperlink" Target="http://files.kabbalahmedia.info/download/video/heb_o_rav_2014-03-18_program_haim-hadashim_n321.wmv" TargetMode="External"/><Relationship Id="rId557" Type="http://schemas.openxmlformats.org/officeDocument/2006/relationships/hyperlink" Target="http://files.kabbalahmedia.info/download/video/heb_o_rav_2014-03-20_program_haim-hadashim_n322.wmv" TargetMode="External"/><Relationship Id="rId558" Type="http://schemas.openxmlformats.org/officeDocument/2006/relationships/hyperlink" Target="http://files.kabbalahmedia.info/download/video/heb_o_rav_2014-03-20_program_haim-hadashim_n323.wmv" TargetMode="External"/><Relationship Id="rId559" Type="http://schemas.openxmlformats.org/officeDocument/2006/relationships/hyperlink" Target="http://files.kabbalahmedia.info/download/video/heb_o_rav_2014-03-23_program_haim-hadashim_n324.wmv" TargetMode="External"/><Relationship Id="rId560" Type="http://schemas.openxmlformats.org/officeDocument/2006/relationships/hyperlink" Target="http://files.kabbalahmedia.info/download/video/heb_o_rav_2014-03-23_program_haim-hadashim_n325.wmv" TargetMode="External"/><Relationship Id="rId561" Type="http://schemas.openxmlformats.org/officeDocument/2006/relationships/hyperlink" Target="http://files.kabbalahmedia.info/download/video/heb_o_rav_2014-03-27_program_haim-hadashim_n328.wmv" TargetMode="External"/><Relationship Id="rId562" Type="http://schemas.openxmlformats.org/officeDocument/2006/relationships/hyperlink" Target="http://files.kabbalahmedia.info/download/video/heb_o_rav_2014-03-27_program_haim-hadashim_n329.wmv" TargetMode="External"/><Relationship Id="rId563" Type="http://schemas.openxmlformats.org/officeDocument/2006/relationships/hyperlink" Target="http://files.kabbalahmedia.info/download/video/heb_o_rav_2014-04-06_program_haim-hadashim_n339.wmv" TargetMode="External"/><Relationship Id="rId564" Type="http://schemas.openxmlformats.org/officeDocument/2006/relationships/hyperlink" Target="http://files.kabbalahmedia.info/download/video/heb_o_rav_2014-04-06_program_haim-hadashim_n340.wmv" TargetMode="External"/><Relationship Id="rId565" Type="http://schemas.openxmlformats.org/officeDocument/2006/relationships/hyperlink" Target="http://files.kabbalahmedia.info/download/video/heb_o_rav_2014-04-06_program_haim-hadashim_n341.wmv" TargetMode="External"/><Relationship Id="rId566" Type="http://schemas.openxmlformats.org/officeDocument/2006/relationships/hyperlink" Target="http://files.kabbalahmedia.info/video/heb_o_rav_2014-04-17_program_haim-hadashim_n351.wmv" TargetMode="External"/><Relationship Id="rId567" Type="http://schemas.openxmlformats.org/officeDocument/2006/relationships/hyperlink" Target="http://files.kabbalahmedia.info/download/video/heb_o_rav_2014-04-17_program_haim-hadashim_n352.wmv" TargetMode="External"/><Relationship Id="rId568" Type="http://schemas.openxmlformats.org/officeDocument/2006/relationships/hyperlink" Target="http://files.kabbalahmedia.info/download/video/heb_o_rav_2014-04-17_program_haim-hadashim_n353.wmv" TargetMode="External"/><Relationship Id="rId569" Type="http://schemas.openxmlformats.org/officeDocument/2006/relationships/hyperlink" Target="http://files.kabbalahmedia.info/download/video/heb_o_rav_2014-04-22_program_haim-hadashim_n354.wmv" TargetMode="External"/><Relationship Id="rId570" Type="http://schemas.openxmlformats.org/officeDocument/2006/relationships/hyperlink" Target="http://files.kabbalahmedia.info/download/video/heb_o_rav_2014-04-22_program_haim-hadashim_n355.wmv" TargetMode="External"/><Relationship Id="rId571" Type="http://schemas.openxmlformats.org/officeDocument/2006/relationships/hyperlink" Target="http://files.kabbalahmedia.info/download/video/heb_o_rav_2014-04-22_program_haim-hadashim_n356.wmv" TargetMode="External"/><Relationship Id="rId572" Type="http://schemas.openxmlformats.org/officeDocument/2006/relationships/hyperlink" Target="http://files.kabbalahmedia.info/download/video/heb_o_rav_2014-04-29_program_haim-hadashim_n362.wmv" TargetMode="External"/><Relationship Id="rId573" Type="http://schemas.openxmlformats.org/officeDocument/2006/relationships/hyperlink" Target="http://files.kabbalahmedia.info/download/video/heb_o_rav_2014-04-29_program_haim-hadashim_n363.wmv" TargetMode="External"/><Relationship Id="rId574" Type="http://schemas.openxmlformats.org/officeDocument/2006/relationships/hyperlink" Target="http://files.kabbalahmedia.info/download/video/heb_o_rav_2014-04-29_program_haim-hadashim_n364.wmv" TargetMode="External"/><Relationship Id="rId575" Type="http://schemas.openxmlformats.org/officeDocument/2006/relationships/hyperlink" Target="http://files.kabbalahmedia.info/download/video/heb_o_rav_2014-05-13_program_haim-hadashim_n366.wmv" TargetMode="External"/><Relationship Id="rId576" Type="http://schemas.openxmlformats.org/officeDocument/2006/relationships/hyperlink" Target="http://files.kabbalahmedia.info/download/video/heb_o_rav_2014-05-13_program_haim-hadashim_n367.wmv" TargetMode="External"/><Relationship Id="rId577" Type="http://schemas.openxmlformats.org/officeDocument/2006/relationships/hyperlink" Target="http://files.kabbalahmedia.info/download/video/heb_o_rav_2014-05-15_program_haim-hadashim_n370.wmv" TargetMode="External"/><Relationship Id="rId578" Type="http://schemas.openxmlformats.org/officeDocument/2006/relationships/hyperlink" Target="http://files.kabbalahmedia.info/video/heb_o_rav_2014-05-15_program_haim-hadashim_n371.wmv" TargetMode="External"/><Relationship Id="rId579" Type="http://schemas.openxmlformats.org/officeDocument/2006/relationships/hyperlink" Target="http://files.kabbalahmedia.info/video/heb_o_rav_2014-05-15_program_haim-hadashim_n372.wmv" TargetMode="External"/><Relationship Id="rId580" Type="http://schemas.openxmlformats.org/officeDocument/2006/relationships/hyperlink" Target="http://files.kabbalahmedia.info/download/video/heb_o_rav_2014-05-15_program_haim-hadashim_n373.wmv" TargetMode="External"/><Relationship Id="rId581" Type="http://schemas.openxmlformats.org/officeDocument/2006/relationships/hyperlink" Target="http://files.kabbalahmedia.info/video/heb_o_rav_2014-05-20_program_haim-hadashim_n376.wmv" TargetMode="External"/><Relationship Id="rId582" Type="http://schemas.openxmlformats.org/officeDocument/2006/relationships/hyperlink" Target="http://files.kabbalahmedia.info/video/heb_o_rav_2014-05-20_program_haim-hadashim_n377.wmv" TargetMode="External"/><Relationship Id="rId583" Type="http://schemas.openxmlformats.org/officeDocument/2006/relationships/hyperlink" Target="http://files.kabbalahmedia.info/video/heb_o_rav_2014-05-20_program_haim-hadashim_n378.wmv" TargetMode="External"/><Relationship Id="rId584" Type="http://schemas.openxmlformats.org/officeDocument/2006/relationships/hyperlink" Target="http://files.kabbalahmedia.info/download/video/heb_o_rav_2014-05-27_program_haim-hadashim_n383.wmv" TargetMode="External"/><Relationship Id="rId585" Type="http://schemas.openxmlformats.org/officeDocument/2006/relationships/hyperlink" Target="http://files.kabbalahmedia.info/download/video/heb_o_rav_2014-05-27_program_haim-hadashim_n384.wmv" TargetMode="External"/><Relationship Id="rId586" Type="http://schemas.openxmlformats.org/officeDocument/2006/relationships/hyperlink" Target="http://files.kabbalahmedia.info/video/heb_o_rav_2014-06-03_program_haim-hadashim_n392.wmv" TargetMode="External"/><Relationship Id="rId587" Type="http://schemas.openxmlformats.org/officeDocument/2006/relationships/hyperlink" Target="http://files.kabbalahmedia.info/video/heb_o_rav_2014-06-03_program_haim-hadashim_n393.wmv" TargetMode="External"/><Relationship Id="rId588" Type="http://schemas.openxmlformats.org/officeDocument/2006/relationships/hyperlink" Target="http://files.kabbalahmedia.info/video/heb_o_rav_2014-06-03_program_haim-hadashim_n394.wmv" TargetMode="External"/><Relationship Id="rId589" Type="http://schemas.openxmlformats.org/officeDocument/2006/relationships/hyperlink" Target="http://files.kabbalahmedia.info/video/heb_o_rav_2014-06-03_program_haim-hadashim_n395.wmv" TargetMode="External"/><Relationship Id="rId590" Type="http://schemas.openxmlformats.org/officeDocument/2006/relationships/hyperlink" Target="http://files.kabbalahmedia.info/download/video/heb_o_rav_2014-06-15_program_haim-hadashim_n404.wmv" TargetMode="External"/><Relationship Id="rId591" Type="http://schemas.openxmlformats.org/officeDocument/2006/relationships/hyperlink" Target="http://files.kabbalahmedia.info/download/video/heb_o_rav_2014-06-15_program_haim-hadashim_n405.wmv" TargetMode="External"/><Relationship Id="rId592" Type="http://schemas.openxmlformats.org/officeDocument/2006/relationships/hyperlink" Target="http://files.kabbalahmedia.info/download/video/heb_o_rav_2014-06-15_program_haim-hadashim_n406.wmv" TargetMode="External"/><Relationship Id="rId593" Type="http://schemas.openxmlformats.org/officeDocument/2006/relationships/hyperlink" Target="http://files.kabbalahmedia.info/download/video/heb_o_rav_2014-06-15_program_haim-hadashim_n407.wmv" TargetMode="External"/><Relationship Id="rId594" Type="http://schemas.openxmlformats.org/officeDocument/2006/relationships/hyperlink" Target="http://files.kabbalahmedia.info/video/heb_o_rav_2014-07-08_program_haim-hadashim_n418.wmv" TargetMode="External"/><Relationship Id="rId595" Type="http://schemas.openxmlformats.org/officeDocument/2006/relationships/hyperlink" Target="http://files.kabbalahmedia.info/video/heb_o_rav_2014-07-08_program_haim-hadashim_n419.wmv" TargetMode="External"/><Relationship Id="rId596" Type="http://schemas.openxmlformats.org/officeDocument/2006/relationships/hyperlink" Target="http://files.kabbalahmedia.info/video/heb_o_rav_2014-07-08_program_haim-hadashim_n420.wmv" TargetMode="External"/><Relationship Id="rId597" Type="http://schemas.openxmlformats.org/officeDocument/2006/relationships/hyperlink" Target="http://files.kabbalahmedia.info/download/files/heb_o_rav_2015-07-09_program_haim-hadashim_n596.mp4" TargetMode="External"/><Relationship Id="rId598" Type="http://schemas.openxmlformats.org/officeDocument/2006/relationships/hyperlink" Target="http://files.kabbalahmedia.info/download/files/heb_o_rav_2015-07-09_program_haim-hadashim_n597.mp4" TargetMode="External"/><Relationship Id="rId599" Type="http://schemas.openxmlformats.org/officeDocument/2006/relationships/hyperlink" Target="http://files.kabbalahmedia.info/download/files/heb_o_rav_2015-11-10_program_haim-hadashim_n647.mp4" TargetMode="External"/><Relationship Id="rId600" Type="http://schemas.openxmlformats.org/officeDocument/2006/relationships/hyperlink" Target="http://files.kabbalahmedia.info/download/files/heb_o_rav_2015-11-10_program_haim-hadashim_n648.mp4" TargetMode="External"/><Relationship Id="rId601" Type="http://schemas.openxmlformats.org/officeDocument/2006/relationships/hyperlink" Target="http://files.kabbalahmedia.info/download/files/heb_o_rav_2015-12-29_program_haim-hadashim_n667.mp4" TargetMode="External"/><Relationship Id="rId602" Type="http://schemas.openxmlformats.org/officeDocument/2006/relationships/hyperlink" Target="http://files.kabbalahmedia.info/download/files/heb_o_rav_2015-12-29_program_haim-hadashim_n668.mp4" TargetMode="External"/><Relationship Id="rId603" Type="http://schemas.openxmlformats.org/officeDocument/2006/relationships/hyperlink" Target="http://files.kabbalahmedia.info/download/files/heb_o_rav_2016-01-12_program_haim-hadashim_n674.mp4" TargetMode="External"/><Relationship Id="rId604" Type="http://schemas.openxmlformats.org/officeDocument/2006/relationships/hyperlink" Target="http://files.kabbalahmedia.info/download/files/heb_o_rav_2016-01-12_program_haim-hadashim_n675.mp4" TargetMode="External"/><Relationship Id="rId605" Type="http://schemas.openxmlformats.org/officeDocument/2006/relationships/hyperlink" Target="http://files.kabbalahmedia.info/download/files/heb_o_rav_2016-02-04_program_haim-hadashim_n686.mp4" TargetMode="External"/><Relationship Id="rId606" Type="http://schemas.openxmlformats.org/officeDocument/2006/relationships/hyperlink" Target="http://files.kabbalahmedia.info/download/files/heb_o_rav_2016-02-04_program_haim-hadashim_n687.mp4" TargetMode="External"/><Relationship Id="rId607" Type="http://schemas.openxmlformats.org/officeDocument/2006/relationships/hyperlink" Target="http://files.kabbalahmedia.info/download/files/heb_o_rav_2016-02-16_program_haim-hadashim_n692.mp4" TargetMode="External"/><Relationship Id="rId608" Type="http://schemas.openxmlformats.org/officeDocument/2006/relationships/hyperlink" Target="http://files.kabbalahmedia.info/download/files/heb_o_rav_2016-02-16_program_haim-hadashim_n693.mp4" TargetMode="External"/><Relationship Id="rId609" Type="http://schemas.openxmlformats.org/officeDocument/2006/relationships/hyperlink" Target="http://files.kabbalahmedia.info/download/files/heb_o_rav_2016-06-23_program_haim-hadashim_n736.mp4" TargetMode="External"/><Relationship Id="rId610" Type="http://schemas.openxmlformats.org/officeDocument/2006/relationships/hyperlink" Target="http://files.kabbalahmedia.info/download/files/heb_o_rav_2016-06-23_program_haim-hadashim_n737.mp4" TargetMode="External"/><Relationship Id="rId611" Type="http://schemas.openxmlformats.org/officeDocument/2006/relationships/hyperlink" Target="http://files.kabbalahmedia.info/download/files/heb_o_rav_2016-06-28_program_haim-hadashim_n738.mp4" TargetMode="External"/><Relationship Id="rId612" Type="http://schemas.openxmlformats.org/officeDocument/2006/relationships/hyperlink" Target="http://files.kabbalahmedia.info/download/files/heb_o_rav_2016-06-28_program_haim-hadashim_n739.mp4" TargetMode="External"/><Relationship Id="rId613" Type="http://schemas.openxmlformats.org/officeDocument/2006/relationships/hyperlink" Target="http://files.kabbalahmedia.info/download/files/heb_o_rav_2016-07-21_program_haim-hadashim_n750.mp4" TargetMode="External"/><Relationship Id="rId614" Type="http://schemas.openxmlformats.org/officeDocument/2006/relationships/hyperlink" Target="http://files.kabbalahmedia.info/download/files/heb_o_rav_2016-07-21_program_haim-hadashim_n751.mp4" TargetMode="External"/><Relationship Id="rId615" Type="http://schemas.openxmlformats.org/officeDocument/2006/relationships/hyperlink" Target="http://files.kabbalahmedia.info/download/files/heb_o_rav_2016-07-26_program_haim-hadashim_n752.mp4" TargetMode="External"/><Relationship Id="rId616" Type="http://schemas.openxmlformats.org/officeDocument/2006/relationships/hyperlink" Target="http://files.kabbalahmedia.info/download/files/heb_o_rav_2016-07-26_program_haim-hadashim_n753.mp4" TargetMode="External"/><Relationship Id="rId617" Type="http://schemas.openxmlformats.org/officeDocument/2006/relationships/hyperlink" Target="http://files.kabbalahmedia.info/download/files/heb_o_rav_2016-08-04_program_haim-hadashim_n754.mp4" TargetMode="External"/><Relationship Id="rId618" Type="http://schemas.openxmlformats.org/officeDocument/2006/relationships/hyperlink" Target="http://files.kabbalahmedia.info/download/files/heb_o_rav_2016-08-04_program_haim-hadashim_n755.mp4" TargetMode="External"/><Relationship Id="rId619" Type="http://schemas.openxmlformats.org/officeDocument/2006/relationships/hyperlink" Target="http://files.kabbalahmedia.info/download/files/heb_o_rav_2016-09-13_program_haim-hadashim_n768.mp4" TargetMode="External"/><Relationship Id="rId620" Type="http://schemas.openxmlformats.org/officeDocument/2006/relationships/hyperlink" Target="http://files.kabbalahmedia.info/download/files/heb_o_rav_2016-09-13_program_haim-hadashim_n769.mp4" TargetMode="External"/><Relationship Id="rId621" Type="http://schemas.openxmlformats.org/officeDocument/2006/relationships/hyperlink" Target="http://files.kabbalahmedia.info/download/files/heb_o_rav_2016-12-29_program_haim-hadashim_n806.mp4" TargetMode="External"/><Relationship Id="rId622" Type="http://schemas.openxmlformats.org/officeDocument/2006/relationships/hyperlink" Target="http://files.kabbalahmedia.info/download/files/heb_o_rav_2016-12-29_program_haim-hadashim_n807.mp4" TargetMode="External"/><Relationship Id="rId623" Type="http://schemas.openxmlformats.org/officeDocument/2006/relationships/hyperlink" Target="http://files.kabbalahmedia.info/download/files/heb_o_rav_2017-01-24_program_haim-hadashim_n816.mp4" TargetMode="External"/><Relationship Id="rId624" Type="http://schemas.openxmlformats.org/officeDocument/2006/relationships/hyperlink" Target="http://files.kabbalahmedia.info/download/files/heb_o_rav_2017-01-24_program_haim-hadashim_n817.mp4" TargetMode="External"/><Relationship Id="rId625" Type="http://schemas.openxmlformats.org/officeDocument/2006/relationships/hyperlink" Target="http://files.kabbalahmedia.info/download/files/heb_o_rav_2017-05-23_program_haim-hadashim_n858.mp4" TargetMode="External"/><Relationship Id="rId626" Type="http://schemas.openxmlformats.org/officeDocument/2006/relationships/hyperlink" Target="http://files.kabbalahmedia.info/download/files/heb_o_rav_2017-05-23_program_haim-hadashim_n859.mp4" TargetMode="External"/><Relationship Id="rId627" Type="http://schemas.openxmlformats.org/officeDocument/2006/relationships/hyperlink" Target="http://files.kabbalahmedia.info/download/files/heb_o_rav_2017-06-08_program_haim-hadashim_n864.mp4" TargetMode="External"/><Relationship Id="rId628" Type="http://schemas.openxmlformats.org/officeDocument/2006/relationships/hyperlink" Target="http://files.kabbalahmedia.info/download/files/heb_o_rav_2017-07-25_program_haim-hadashim_n886.mp4" TargetMode="External"/><Relationship Id="rId629" Type="http://schemas.openxmlformats.org/officeDocument/2006/relationships/hyperlink" Target="http://files.kabbalahmedia.info/download/files/heb_o_rav_2017-07-25_program_haim-hadashim_n887.mp4" TargetMode="External"/><Relationship Id="rId630" Type="http://schemas.openxmlformats.org/officeDocument/2006/relationships/hyperlink" Target="http://files.kabbalahmedia.info/download/files/heb_o_rav_2017-08-03_program_haim-hadashim_n892.mp4" TargetMode="External"/><Relationship Id="rId631" Type="http://schemas.openxmlformats.org/officeDocument/2006/relationships/hyperlink" Target="http://files.kabbalahmedia.info/download/files/heb_o_rav_2017-08-03_program_haim-hadashim_n893.mp4" TargetMode="External"/><Relationship Id="rId632" Type="http://schemas.openxmlformats.org/officeDocument/2006/relationships/hyperlink" Target="http://files.kabbalahmedia.info/download/files/heb_o_rav_2017-09-12_program_haim-hadashim_n906.mp4" TargetMode="External"/><Relationship Id="rId633" Type="http://schemas.openxmlformats.org/officeDocument/2006/relationships/hyperlink" Target="http://files.kabbalahmedia.info/download/files/heb_o_rav_2017-09-12_program_haim-hadashim_n907.mp4" TargetMode="External"/><Relationship Id="rId634" Type="http://schemas.openxmlformats.org/officeDocument/2006/relationships/hyperlink" Target="http://files.kabbalahmedia.info/download/files/heb_o_rav_2017-10-24_program_haim-hadashim_n912.mp4" TargetMode="External"/><Relationship Id="rId635" Type="http://schemas.openxmlformats.org/officeDocument/2006/relationships/hyperlink" Target="http://files.kabbalahmedia.info/download/files/heb_o_rav_2017-10-24_program_haim-hadashim_n913.mp4" TargetMode="External"/><Relationship Id="rId636" Type="http://schemas.openxmlformats.org/officeDocument/2006/relationships/hyperlink" Target="http://files.kabbalahmedia.info/download/files/heb_o_rav_2017-11-16_program_haim-hadashim_n918.mp4" TargetMode="External"/><Relationship Id="rId637" Type="http://schemas.openxmlformats.org/officeDocument/2006/relationships/hyperlink" Target="http://files.kabbalahmedia.info/download/files/heb_o_rav_2017-11-21_program_haim-hadashim_n920.mp4" TargetMode="External"/><Relationship Id="rId638" Type="http://schemas.openxmlformats.org/officeDocument/2006/relationships/hyperlink" Target="http://files.kabbalahmedia.info/download/files/heb_o_rav_2017-11-21_program_haim-hadashim_n921.mp4" TargetMode="External"/><Relationship Id="rId639" Type="http://schemas.openxmlformats.org/officeDocument/2006/relationships/hyperlink" Target="http://files.kabbalahmedia.info/download/files/heb_o_rav_2017-11-23_program_haim-hadashim_n922.mp4" TargetMode="External"/><Relationship Id="rId640" Type="http://schemas.openxmlformats.org/officeDocument/2006/relationships/hyperlink" Target="http://files.kabbalahmedia.info/download/files/heb_o_rav_2017-11-23_program_haim-hadashim_n923.mp4" TargetMode="External"/><Relationship Id="rId641" Type="http://schemas.openxmlformats.org/officeDocument/2006/relationships/hyperlink" Target="http://files.kabbalahmedia.info/download/files/heb_o_rav_2017-12-19_program_haim-hadashim_n934.mp4" TargetMode="External"/><Relationship Id="rId642" Type="http://schemas.openxmlformats.org/officeDocument/2006/relationships/hyperlink" Target="http://files.kabbalahmedia.info/download/files/heb_o_rav_2017-12-19_program_haim-hadashim_n935.mp4" TargetMode="External"/><Relationship Id="rId643" Type="http://schemas.openxmlformats.org/officeDocument/2006/relationships/hyperlink" Target="http://files.kabbalahmedia.info/download/files/heb_o_rav_2018-01-02_program_haim-hadashim_n940.mp4" TargetMode="External"/><Relationship Id="rId644" Type="http://schemas.openxmlformats.org/officeDocument/2006/relationships/hyperlink" Target="http://files.kabbalahmedia.info/download/files/heb_o_rav_2018-01-02_program_haim-hadashim_n941.mp4" TargetMode="External"/><Relationship Id="rId645" Type="http://schemas.openxmlformats.org/officeDocument/2006/relationships/hyperlink" Target="http://files.kabbalahmedia.info/download/files/heb_o_rav_2018-01-07_program_haim-hadashim_n942.mp4" TargetMode="External"/><Relationship Id="rId646" Type="http://schemas.openxmlformats.org/officeDocument/2006/relationships/hyperlink" Target="http://files.kabbalahmedia.info/download/files/heb_o_rav_2018-01-14_program_haim-hadashim_n946.mp4" TargetMode="External"/><Relationship Id="rId647" Type="http://schemas.openxmlformats.org/officeDocument/2006/relationships/hyperlink" Target="http://files.kabbalahmedia.info/download/files/heb_o_rav_2018-01-14_program_haim-hadashim_n947.mp4" TargetMode="External"/><Relationship Id="rId648" Type="http://schemas.openxmlformats.org/officeDocument/2006/relationships/hyperlink" Target="http://files.kabbalahmedia.info/download/files/heb_o_rav_2018-01-16_program_haim-hadashim_n949.mp4" TargetMode="External"/><Relationship Id="rId649" Type="http://schemas.openxmlformats.org/officeDocument/2006/relationships/hyperlink" Target="http://files.kabbalahmedia.info/download/files/heb_o_rav_2018-01-28_program_haim-hadashim_n954.mp4" TargetMode="External"/><Relationship Id="rId650" Type="http://schemas.openxmlformats.org/officeDocument/2006/relationships/hyperlink" Target="http://files.kabbalahmedia.info/download/files/heb_o_rav_2018-01-28_program_haim-hadashim_n955.mp4" TargetMode="External"/><Relationship Id="rId651" Type="http://schemas.openxmlformats.org/officeDocument/2006/relationships/hyperlink" Target="http://files.kabbalahmedia.info/download/files/heb_o_rav_2018-02-11_program_haim-hadashim_n962.mp4" TargetMode="External"/><Relationship Id="rId652" Type="http://schemas.openxmlformats.org/officeDocument/2006/relationships/hyperlink" Target="http://files.kabbalahmedia.info/download/files/heb_o_rav_2018-02-27_program_haim-hadashim_n970.mp4" TargetMode="External"/><Relationship Id="rId653" Type="http://schemas.openxmlformats.org/officeDocument/2006/relationships/hyperlink" Target="http://files.kabbalahmedia.info/download/files/heb_o_rav_2018-02-27_program_haim-hadashim_n971.mp4" TargetMode="External"/><Relationship Id="rId654" Type="http://schemas.openxmlformats.org/officeDocument/2006/relationships/hyperlink" Target="http://files.kabbalahmedia.info/download/files/heb_o_rav_2018-03-11_program_haim-hadashim_n976.mp4" TargetMode="External"/><Relationship Id="rId655" Type="http://schemas.openxmlformats.org/officeDocument/2006/relationships/hyperlink" Target="http://files.kabbalahmedia.info/download/files/heb_o_rav_2018-03-11_program_haim-hadashim_n977.mp4" TargetMode="External"/><Relationship Id="rId656" Type="http://schemas.openxmlformats.org/officeDocument/2006/relationships/hyperlink" Target="http://files.kabbalahmedia.info/download/files/heb_o_rav_2018-03-18_program_haim-hadashim_n981.mp4" TargetMode="External"/><Relationship Id="rId657" Type="http://schemas.openxmlformats.org/officeDocument/2006/relationships/hyperlink" Target="http://files.kabbalahmedia.info/download/files/heb_o_rav_2018-04-01_program_haim-hadashim_n988.mp4" TargetMode="External"/><Relationship Id="rId658" Type="http://schemas.openxmlformats.org/officeDocument/2006/relationships/hyperlink" Target="http://files.kabbalahmedia.info/download/files/heb_o_rav_2018-04-01_program_haim-hadashim_n989.mp4" TargetMode="External"/><Relationship Id="rId659" Type="http://schemas.openxmlformats.org/officeDocument/2006/relationships/hyperlink" Target="http://files.kabbalahmedia.info/download/video/heb_o_rav_2013-12-11_program_haim-hadashim_n267.wmv" TargetMode="External"/><Relationship Id="rId660" Type="http://schemas.openxmlformats.org/officeDocument/2006/relationships/hyperlink" Target="http://files.kabbalahmedia.info/download/video/heb_o_rav_2013-12-12_program_haim-hadashim_n268.wmv" TargetMode="External"/><Relationship Id="rId661" Type="http://schemas.openxmlformats.org/officeDocument/2006/relationships/hyperlink" Target="http://files.kabbalahmedia.info/download/video/heb_o_rav_2014-03-30_program_haim-hadashim_n330.wmv" TargetMode="External"/><Relationship Id="rId662" Type="http://schemas.openxmlformats.org/officeDocument/2006/relationships/hyperlink" Target="http://files.kabbalahmedia.info/download/video/heb_o_rav_2014-03-30_program_haim-hadashim_n331.wmv" TargetMode="External"/><Relationship Id="rId663" Type="http://schemas.openxmlformats.org/officeDocument/2006/relationships/hyperlink" Target="http://files.kabbalahmedia.info/download/video/heb_o_rav_2014-03-30_program_haim-hadashim_n332.wmv" TargetMode="External"/><Relationship Id="rId664" Type="http://schemas.openxmlformats.org/officeDocument/2006/relationships/hyperlink" Target="http://files.kabbalahmedia.info/download/video/heb_o_rav_2014-03-30_program_haim-hadashim_n333.wmv" TargetMode="External"/><Relationship Id="rId665" Type="http://schemas.openxmlformats.org/officeDocument/2006/relationships/hyperlink" Target="http://files.kabbalahmedia.info/download/video/heb_o_rav_2014-04-03_program_haim-hadashim_n337.wmv" TargetMode="External"/><Relationship Id="rId666" Type="http://schemas.openxmlformats.org/officeDocument/2006/relationships/hyperlink" Target="http://files.kabbalahmedia.info/download/video/heb_o_rav_2014-04-03_program_haim-hadashim_n338.wmv" TargetMode="External"/><Relationship Id="rId667" Type="http://schemas.openxmlformats.org/officeDocument/2006/relationships/hyperlink" Target="http://files.kabbalahmedia.info/download/video/heb_o_rav_2014-04-08_program_haim-hadashim_n342.wmv" TargetMode="External"/><Relationship Id="rId668" Type="http://schemas.openxmlformats.org/officeDocument/2006/relationships/hyperlink" Target="http://files.kabbalahmedia.info/download/video/heb_o_rav_2014-04-08_program_haim-hadashim_n343.wmv" TargetMode="External"/><Relationship Id="rId669" Type="http://schemas.openxmlformats.org/officeDocument/2006/relationships/hyperlink" Target="http://files.kabbalahmedia.info/download/video/heb_o_rav_2014-04-08_program_haim-hadashim_n344.wmv" TargetMode="External"/><Relationship Id="rId670" Type="http://schemas.openxmlformats.org/officeDocument/2006/relationships/hyperlink" Target="http://files.kabbalahmedia.info/download/video/heb_o_rav_2014-04-10_program_haim-hadashim_n345.wmv" TargetMode="External"/><Relationship Id="rId671" Type="http://schemas.openxmlformats.org/officeDocument/2006/relationships/hyperlink" Target="http://files.kabbalahmedia.info/download/video/heb_o_rav_2014-04-10_program_haim-hadashim_n346.wmv" TargetMode="External"/><Relationship Id="rId672" Type="http://schemas.openxmlformats.org/officeDocument/2006/relationships/hyperlink" Target="http://files.kabbalahmedia.info/download/video/heb_o_rav_2014-04-10_program_haim-hadashim_n347.wmv" TargetMode="External"/><Relationship Id="rId673" Type="http://schemas.openxmlformats.org/officeDocument/2006/relationships/hyperlink" Target="http://files.kabbalahmedia.info/download/video/heb_o_rav_2014-04-10_program_haim-hadashim_n348.wmv" TargetMode="External"/><Relationship Id="rId674" Type="http://schemas.openxmlformats.org/officeDocument/2006/relationships/hyperlink" Target="http://files.kabbalahmedia.info/download/video/heb_o_rav_2014-04-13_program_haim-hadashim_n349.wmv" TargetMode="External"/><Relationship Id="rId675" Type="http://schemas.openxmlformats.org/officeDocument/2006/relationships/hyperlink" Target="http://files.kabbalahmedia.info/download/video/heb_o_rav_2014-04-13_program_haim-hadashim_n350.wmv" TargetMode="External"/><Relationship Id="rId676" Type="http://schemas.openxmlformats.org/officeDocument/2006/relationships/hyperlink" Target="http://files.kabbalahmedia.info/download/video/heb_o_rav_2014-06-17_program_haim-hadashim_n408.wmv" TargetMode="External"/><Relationship Id="rId677" Type="http://schemas.openxmlformats.org/officeDocument/2006/relationships/hyperlink" Target="http://files.kabbalahmedia.info/download/video/heb_o_rav_2014-06-17_program_haim-hadashim_n409.wmv" TargetMode="External"/><Relationship Id="rId678" Type="http://schemas.openxmlformats.org/officeDocument/2006/relationships/hyperlink" Target="http://files.kabbalahmedia.info/download/video/heb_o_rav_2014-06-17_program_haim-hadashim_n410.wmv" TargetMode="External"/><Relationship Id="rId679" Type="http://schemas.openxmlformats.org/officeDocument/2006/relationships/hyperlink" Target="http://files.kabbalahmedia.info/download/video/heb_o_rav_2014-12-09_program_haim-hadashim_n467.wmv" TargetMode="External"/><Relationship Id="rId680" Type="http://schemas.openxmlformats.org/officeDocument/2006/relationships/hyperlink" Target="http://files.kabbalahmedia.info/download/video/heb_o_rav_2014-12-09_program_haim-hadashim_n468.wmv" TargetMode="External"/><Relationship Id="rId681" Type="http://schemas.openxmlformats.org/officeDocument/2006/relationships/hyperlink" Target="http://files.kabbalahmedia.info/download/video/heb_o_rav_2014-12-16_program_haim-hadashim_n474.wmv" TargetMode="External"/><Relationship Id="rId682" Type="http://schemas.openxmlformats.org/officeDocument/2006/relationships/hyperlink" Target="http://files.kabbalahmedia.info/download/video/heb_o_rav_2014-12-16_program_haim-hadashim_n475.wmv" TargetMode="External"/><Relationship Id="rId683" Type="http://schemas.openxmlformats.org/officeDocument/2006/relationships/hyperlink" Target="http://files.kabbalahmedia.info/download/video/heb_o_rav_2014-12-23_program_haim-hadashim_n480.wmv" TargetMode="External"/><Relationship Id="rId684" Type="http://schemas.openxmlformats.org/officeDocument/2006/relationships/hyperlink" Target="http://files.kabbalahmedia.info/download/video/heb_o_rav_2014-12-23_program_haim-hadashim_n481.wmv" TargetMode="External"/><Relationship Id="rId685" Type="http://schemas.openxmlformats.org/officeDocument/2006/relationships/hyperlink" Target="http://files.kabbalahmedia.info/download/video/heb_o_rav_2015-01-06_program_haim-hadashim_n492.wmv" TargetMode="External"/><Relationship Id="rId686" Type="http://schemas.openxmlformats.org/officeDocument/2006/relationships/hyperlink" Target="http://files.kabbalahmedia.info/download/video/heb_o_rav_2015-01-06_program_haim-hadashim_n493.wmv" TargetMode="External"/><Relationship Id="rId687" Type="http://schemas.openxmlformats.org/officeDocument/2006/relationships/hyperlink" Target="http://files.kabbalahmedia.info/download/files/heb_o_rav_2016-12-08_program_haim-hadashim_n800.mp4" TargetMode="External"/><Relationship Id="rId688" Type="http://schemas.openxmlformats.org/officeDocument/2006/relationships/hyperlink" Target="http://files.kabbalahmedia.info/download/files/heb_o_rav_2016-12-08_program_haim-hadashim_n801.mp4" TargetMode="External"/><Relationship Id="rId689" Type="http://schemas.openxmlformats.org/officeDocument/2006/relationships/hyperlink" Target="http://files.kabbalahmedia.info/download/files/heb_o_rav_2016-12-13_program_haim-hadashim_n802.mp4" TargetMode="External"/><Relationship Id="rId690" Type="http://schemas.openxmlformats.org/officeDocument/2006/relationships/hyperlink" Target="http://files.kabbalahmedia.info/download/files/heb_o_rav_2016-12-13_program_haim-hadashim_n803.mp4" TargetMode="External"/><Relationship Id="rId691" Type="http://schemas.openxmlformats.org/officeDocument/2006/relationships/hyperlink" Target="http://files.kabbalahmedia.info/download/files/heb_o_rav_2017-01-31_program_haim-hadashim_n820.mp4" TargetMode="External"/><Relationship Id="rId692" Type="http://schemas.openxmlformats.org/officeDocument/2006/relationships/hyperlink" Target="http://files.kabbalahmedia.info/download/files/heb_o_rav_2017-01-31_program_haim-hadashim_n821.mp4" TargetMode="External"/><Relationship Id="rId693" Type="http://schemas.openxmlformats.org/officeDocument/2006/relationships/hyperlink" Target="http://files.kabbalahmedia.info/download/files/heb_o_rav_2017-02-07_program_haim-hadashim_n824.mp4" TargetMode="External"/><Relationship Id="rId694" Type="http://schemas.openxmlformats.org/officeDocument/2006/relationships/hyperlink" Target="http://files.kabbalahmedia.info/download/files/heb_o_rav_2017-02-07_program_haim-hadashim_n825.mp4" TargetMode="External"/><Relationship Id="rId695" Type="http://schemas.openxmlformats.org/officeDocument/2006/relationships/hyperlink" Target="http://files.kabbalahmedia.info/download/files/heb_o_rav_2018-01-16_program_haim-hadashim_n948.mp4" TargetMode="External"/><Relationship Id="rId696" Type="http://schemas.openxmlformats.org/officeDocument/2006/relationships/hyperlink" Target="http://files.kabbalahmedia.info/download/video/heb_o_rav_2014-04-24_program_haim-hadashim_n357.wmv" TargetMode="External"/><Relationship Id="rId697" Type="http://schemas.openxmlformats.org/officeDocument/2006/relationships/hyperlink" Target="http://files.kabbalahmedia.info/download/video/heb_o_rav_2014-04-24_program_haim-hadashim_n358.wmv" TargetMode="External"/><Relationship Id="rId698" Type="http://schemas.openxmlformats.org/officeDocument/2006/relationships/hyperlink" Target="http://files.kabbalahmedia.info/download/video/heb_o_rav_2014-04-27_program_haim-hadashim_n359.wmv" TargetMode="External"/><Relationship Id="rId699" Type="http://schemas.openxmlformats.org/officeDocument/2006/relationships/hyperlink" Target="http://files.kabbalahmedia.info/download/video/heb_o_rav_2014-04-27_program_haim-hadashim_n360.wmv" TargetMode="External"/><Relationship Id="rId700" Type="http://schemas.openxmlformats.org/officeDocument/2006/relationships/hyperlink" Target="http://files.kabbalahmedia.info/download/video/heb_o_rav_2014-04-27_program_haim-hadashim_n361.wmv" TargetMode="External"/><Relationship Id="rId701" Type="http://schemas.openxmlformats.org/officeDocument/2006/relationships/hyperlink" Target="http://files.kabbalahmedia.info/video/heb_o_rav_2014-05-18_program_haim-hadashim_n374.wmv" TargetMode="External"/><Relationship Id="rId702" Type="http://schemas.openxmlformats.org/officeDocument/2006/relationships/hyperlink" Target="http://files.kabbalahmedia.info/video/heb_o_rav_2014-05-18_program_haim-hadashim_n375.wmv" TargetMode="External"/><Relationship Id="rId703" Type="http://schemas.openxmlformats.org/officeDocument/2006/relationships/hyperlink" Target="http://files.kabbalahmedia.info/video/heb_o_rav_2014-05-22_program_haim-hadashim_n379.wmv" TargetMode="External"/><Relationship Id="rId704" Type="http://schemas.openxmlformats.org/officeDocument/2006/relationships/hyperlink" Target="http://files.kabbalahmedia.info/video/heb_o_rav_2014-05-22_program_haim-hadashim_n380.wmv" TargetMode="External"/><Relationship Id="rId705" Type="http://schemas.openxmlformats.org/officeDocument/2006/relationships/hyperlink" Target="http://files.kabbalahmedia.info/video/heb_o_rav_2014-05-22_program_haim-hadashim_n381.wmv" TargetMode="External"/><Relationship Id="rId706" Type="http://schemas.openxmlformats.org/officeDocument/2006/relationships/hyperlink" Target="http://files.kabbalahmedia.info/video/heb_o_rav_2014-05-22_program_haim-hadashim_n382.wmv" TargetMode="External"/><Relationship Id="rId707" Type="http://schemas.openxmlformats.org/officeDocument/2006/relationships/hyperlink" Target="http://files.kabbalahmedia.info/video/heb_o_rav_2014-06-01_program_haim-hadashim_n388.wmv" TargetMode="External"/><Relationship Id="rId708" Type="http://schemas.openxmlformats.org/officeDocument/2006/relationships/hyperlink" Target="http://files.kabbalahmedia.info/video/heb_o_rav_2014-06-01_program_haim-hadashim_n389.wmv" TargetMode="External"/><Relationship Id="rId709" Type="http://schemas.openxmlformats.org/officeDocument/2006/relationships/hyperlink" Target="http://files.kabbalahmedia.info/video/heb_o_rav_2014-06-01_program_haim-hadashim_n390.wmv" TargetMode="External"/><Relationship Id="rId710" Type="http://schemas.openxmlformats.org/officeDocument/2006/relationships/hyperlink" Target="http://files.kabbalahmedia.info/video/heb_o_rav_2014-06-01_program_haim-hadashim_n391.wmv" TargetMode="External"/><Relationship Id="rId711" Type="http://schemas.openxmlformats.org/officeDocument/2006/relationships/hyperlink" Target="http://files.kabbalahmedia.info/download/video/heb_o_rav_2014-06-08_program_haim-hadashim_n398.wmv" TargetMode="External"/><Relationship Id="rId712" Type="http://schemas.openxmlformats.org/officeDocument/2006/relationships/hyperlink" Target="http://files.kabbalahmedia.info/download/video/heb_o_rav_2014-06-08_program_haim-hadashim_n399.wmv" TargetMode="External"/><Relationship Id="rId713" Type="http://schemas.openxmlformats.org/officeDocument/2006/relationships/hyperlink" Target="http://files.kabbalahmedia.info/download/video/heb_o_rav_2014-06-08_program_haim-hadashim_n400.wmv" TargetMode="External"/><Relationship Id="rId714" Type="http://schemas.openxmlformats.org/officeDocument/2006/relationships/hyperlink" Target="http://files.kabbalahmedia.info/download/video/heb_o_rav_2014-06-22_program_haim-hadashim_n411.wmv" TargetMode="External"/><Relationship Id="rId715" Type="http://schemas.openxmlformats.org/officeDocument/2006/relationships/hyperlink" Target="http://files.kabbalahmedia.info/download/video/heb_o_rav_2014-06-22_program_haim-hadashim_n412.wmv" TargetMode="External"/><Relationship Id="rId716" Type="http://schemas.openxmlformats.org/officeDocument/2006/relationships/hyperlink" Target="http://files.kabbalahmedia.info/download/video/heb_o_rav_2014-06-22_program_haim-hadashim_n413.wmv" TargetMode="External"/><Relationship Id="rId717" Type="http://schemas.openxmlformats.org/officeDocument/2006/relationships/hyperlink" Target="http://files.kabbalahmedia.info/download/video/heb_o_rav_2015-06-02_program_haim-hadashim_n580.wmv" TargetMode="External"/><Relationship Id="rId718" Type="http://schemas.openxmlformats.org/officeDocument/2006/relationships/hyperlink" Target="http://files.kabbalahmedia.info/download/video/heb_o_rav_2015-06-02_program_haim-hadashim_n581.wmv" TargetMode="External"/><Relationship Id="rId719" Type="http://schemas.openxmlformats.org/officeDocument/2006/relationships/hyperlink" Target="http://files.kabbalahmedia.info/download/files/heb_o_rav_2017-03-02_program_haim-hadashim_n832.mp4" TargetMode="External"/><Relationship Id="rId720" Type="http://schemas.openxmlformats.org/officeDocument/2006/relationships/hyperlink" Target="http://files.kabbalahmedia.info/download/files/heb_o_rav_2018-03-27_program_haim-hadashim_n986.mp4" TargetMode="External"/><Relationship Id="rId721" Type="http://schemas.openxmlformats.org/officeDocument/2006/relationships/hyperlink" Target="http://files.kabbalahmedia.info/download/files/heb_o_rav_2018-03-27_program_haim-hadashim_n987.mp4" TargetMode="External"/><Relationship Id="rId722" Type="http://schemas.openxmlformats.org/officeDocument/2006/relationships/hyperlink" Target="http://files.kabbalahmedia.info/video/heb_o_rav_2013-01-31_program_haim-hadashim_n135.wmv" TargetMode="External"/><Relationship Id="rId723" Type="http://schemas.openxmlformats.org/officeDocument/2006/relationships/hyperlink" Target="http://files.kabbalahmedia.info/download/video/heb_o_rav_2014-01-14_program_haim-hadashim_n288.wmv" TargetMode="External"/><Relationship Id="rId724" Type="http://schemas.openxmlformats.org/officeDocument/2006/relationships/hyperlink" Target="http://files.kabbalahmedia.info/download/video/heb_o_rav_2014-01-14_program_haim-hadashim_n289.wmv" TargetMode="External"/><Relationship Id="rId725" Type="http://schemas.openxmlformats.org/officeDocument/2006/relationships/hyperlink" Target="http://files.kabbalahmedia.info/download/video/heb_o_rav_2014-01-28_program_haim-hadashim_n296.wmv" TargetMode="External"/><Relationship Id="rId726" Type="http://schemas.openxmlformats.org/officeDocument/2006/relationships/hyperlink" Target="http://files.kabbalahmedia.info/download/video/heb_o_rav_2014-02-18_program_haim-hadashim_n303.wmv" TargetMode="External"/><Relationship Id="rId727" Type="http://schemas.openxmlformats.org/officeDocument/2006/relationships/hyperlink" Target="http://files.kabbalahmedia.info/download/video/heb_o_rav_2014-02-18_program_haim-hadashim_n304.wmv" TargetMode="External"/><Relationship Id="rId728" Type="http://schemas.openxmlformats.org/officeDocument/2006/relationships/hyperlink" Target="http://files.kabbalahmedia.info/download/video/heb_o_rav_2014-10-19_program_haim-hadashim_n445.wmv" TargetMode="External"/><Relationship Id="rId729" Type="http://schemas.openxmlformats.org/officeDocument/2006/relationships/hyperlink" Target="http://files.kabbalahmedia.info/download/video/heb_o_rav_2014-10-19_program_haim-hadashim_n446.wmv" TargetMode="External"/><Relationship Id="rId730" Type="http://schemas.openxmlformats.org/officeDocument/2006/relationships/hyperlink" Target="http://files.kabbalahmedia.info/download/video/heb_o_rav_2014-11-16_program_haim-hadashim_n455.wmv" TargetMode="External"/><Relationship Id="rId731" Type="http://schemas.openxmlformats.org/officeDocument/2006/relationships/hyperlink" Target="http://files.kabbalahmedia.info/download/video/heb_o_rav_2014-11-16_program_haim-hadashim_n456.wmv" TargetMode="External"/><Relationship Id="rId732" Type="http://schemas.openxmlformats.org/officeDocument/2006/relationships/hyperlink" Target="http://files.kabbalahmedia.info/download/files/heb_o_rav_2014-11-25_program_haim-hadashim_n457.mp4" TargetMode="External"/><Relationship Id="rId733" Type="http://schemas.openxmlformats.org/officeDocument/2006/relationships/hyperlink" Target="http://files.kabbalahmedia.info/download/video/heb_o_rav_2014-11-25_program_haim-hadashim_n458.wmv" TargetMode="External"/><Relationship Id="rId734" Type="http://schemas.openxmlformats.org/officeDocument/2006/relationships/hyperlink" Target="http://files.kabbalahmedia.info/download/video/heb_o_rav_2014-11-25_program_haim-hadashim_n459.wmv" TargetMode="External"/><Relationship Id="rId735" Type="http://schemas.openxmlformats.org/officeDocument/2006/relationships/hyperlink" Target="http://files.kabbalahmedia.info/download/video/heb_o_rav_2014-12-02_program_haim-hadashim_n463.wmv" TargetMode="External"/><Relationship Id="rId736" Type="http://schemas.openxmlformats.org/officeDocument/2006/relationships/hyperlink" Target="http://files.kabbalahmedia.info/download/video/heb_o_rav_2014-12-02_program_haim-hadashim_n464.wmv" TargetMode="External"/><Relationship Id="rId737" Type="http://schemas.openxmlformats.org/officeDocument/2006/relationships/hyperlink" Target="http://files.kabbalahmedia.info/video/heb_o_rav_2015-01-13_program_haim-hadashim_n498.wmv" TargetMode="External"/><Relationship Id="rId738" Type="http://schemas.openxmlformats.org/officeDocument/2006/relationships/hyperlink" Target="http://files.kabbalahmedia.info/video/heb_o_rav_2015-01-13_program_haim-hadashim_n499.wmv" TargetMode="External"/><Relationship Id="rId739" Type="http://schemas.openxmlformats.org/officeDocument/2006/relationships/hyperlink" Target="http://files.kabbalahmedia.info/download/video/heb_o_rav_2015-05-05_program_haim-hadashim_n562.wmv" TargetMode="External"/><Relationship Id="rId740" Type="http://schemas.openxmlformats.org/officeDocument/2006/relationships/hyperlink" Target="http://files.kabbalahmedia.info/files/heb_o_rav_2015-07-12_program_haim-hadashim_n598.mp4" TargetMode="External"/><Relationship Id="rId741" Type="http://schemas.openxmlformats.org/officeDocument/2006/relationships/hyperlink" Target="http://files.kabbalahmedia.info/download/files/heb_o_rav_2015-07-12_program_haim-hadashim_n599.mp4" TargetMode="External"/><Relationship Id="rId742" Type="http://schemas.openxmlformats.org/officeDocument/2006/relationships/hyperlink" Target="http://files.kabbalahmedia.info/download/files/heb_o_rav_2015-08-04_program_haim-hadashim_n604.mp4" TargetMode="External"/><Relationship Id="rId743" Type="http://schemas.openxmlformats.org/officeDocument/2006/relationships/hyperlink" Target="http://files.kabbalahmedia.info/download/files/heb_o_rav_2015-08-04_program_haim-hadashim_n605.mp4" TargetMode="External"/><Relationship Id="rId744" Type="http://schemas.openxmlformats.org/officeDocument/2006/relationships/hyperlink" Target="http://files.kabbalahmedia.info/download/files/heb_o_rav_2015-08-06_program_haim-hadashim_n606.mp4" TargetMode="External"/><Relationship Id="rId745" Type="http://schemas.openxmlformats.org/officeDocument/2006/relationships/hyperlink" Target="http://files.kabbalahmedia.info/download/files/heb_o_rav_2015-08-06_program_haim-hadashim_n607.mp4" TargetMode="External"/><Relationship Id="rId746" Type="http://schemas.openxmlformats.org/officeDocument/2006/relationships/hyperlink" Target="http://files.kabbalahmedia.info/download/files/heb_o_rav_2015-08-09_program_haim-hadashim_n608.mp4" TargetMode="External"/><Relationship Id="rId747" Type="http://schemas.openxmlformats.org/officeDocument/2006/relationships/hyperlink" Target="http://files.kabbalahmedia.info/download/files/heb_o_rav_2015-08-09_program_haim-hadashim_n609.mp4" TargetMode="External"/><Relationship Id="rId748" Type="http://schemas.openxmlformats.org/officeDocument/2006/relationships/hyperlink" Target="http://files.kabbalahmedia.info/download/files/heb_o_rav_2015-08-27_program_haim-hadashim_n616.mp4" TargetMode="External"/><Relationship Id="rId749" Type="http://schemas.openxmlformats.org/officeDocument/2006/relationships/hyperlink" Target="http://files.kabbalahmedia.info/download/files/heb_o_rav_2015-08-27_program_haim-hadashim_n617.mp4" TargetMode="External"/><Relationship Id="rId750" Type="http://schemas.openxmlformats.org/officeDocument/2006/relationships/hyperlink" Target="http://files.kabbalahmedia.info/download/files/heb_o_rav_2015-10-12_program_haim-hadashim_n633.mp4" TargetMode="External"/><Relationship Id="rId751" Type="http://schemas.openxmlformats.org/officeDocument/2006/relationships/hyperlink" Target="http://files.kabbalahmedia.info/download/files/heb_o_rav_2015-10-25_program_haim-hadashim_n637.mp4" TargetMode="External"/><Relationship Id="rId752" Type="http://schemas.openxmlformats.org/officeDocument/2006/relationships/hyperlink" Target="http://files.kabbalahmedia.info/download/files/heb_o_rav_2015-11-08_program_haim-hadashim_n645.mp4" TargetMode="External"/><Relationship Id="rId753" Type="http://schemas.openxmlformats.org/officeDocument/2006/relationships/hyperlink" Target="http://files.kabbalahmedia.info/download/files/heb_o_rav_2015-11-08_program_haim-hadashim_n646.mp4" TargetMode="External"/><Relationship Id="rId754" Type="http://schemas.openxmlformats.org/officeDocument/2006/relationships/hyperlink" Target="http://files.kabbalahmedia.info/download/files/heb_o_rav_2015-11-12_program_haim-hadashim_n649.mp4" TargetMode="External"/><Relationship Id="rId755" Type="http://schemas.openxmlformats.org/officeDocument/2006/relationships/hyperlink" Target="http://files.kabbalahmedia.info/download/files/heb_o_rav_2015-11-12_program_haim-hadashim_n650.mp4" TargetMode="External"/><Relationship Id="rId756" Type="http://schemas.openxmlformats.org/officeDocument/2006/relationships/hyperlink" Target="http://files.kabbalahmedia.info/download/files/heb_o_rav_2015-11-17_program_haim-hadashim_n651.mp4" TargetMode="External"/><Relationship Id="rId757" Type="http://schemas.openxmlformats.org/officeDocument/2006/relationships/hyperlink" Target="http://files.kabbalahmedia.info/download/files/heb_o_rav_2015-11-17_program_haim-hadashim_n652.mp4" TargetMode="External"/><Relationship Id="rId758" Type="http://schemas.openxmlformats.org/officeDocument/2006/relationships/hyperlink" Target="http://files.kabbalahmedia.info/download/files/heb_o_rav_2015-12-22_program_haim-hadashim_n663.mp4" TargetMode="External"/><Relationship Id="rId759" Type="http://schemas.openxmlformats.org/officeDocument/2006/relationships/hyperlink" Target="http://files.kabbalahmedia.info/download/files/heb_o_rav_2015-12-22_program_haim-hadashim_n664.mp4" TargetMode="External"/><Relationship Id="rId760" Type="http://schemas.openxmlformats.org/officeDocument/2006/relationships/hyperlink" Target="http://files.kabbalahmedia.info/download/files/heb_o_rav_2016-01-05_program_haim-hadashim_n671.mp4" TargetMode="External"/><Relationship Id="rId761" Type="http://schemas.openxmlformats.org/officeDocument/2006/relationships/hyperlink" Target="http://files.kabbalahmedia.info/download/files/heb_o_rav_2016-01-21_program_haim-hadashim_n680.mp4" TargetMode="External"/><Relationship Id="rId762" Type="http://schemas.openxmlformats.org/officeDocument/2006/relationships/hyperlink" Target="http://files.kabbalahmedia.info/download/files/heb_o_rav_2016-01-21_program_haim-hadashim_n681.mp4" TargetMode="External"/><Relationship Id="rId763" Type="http://schemas.openxmlformats.org/officeDocument/2006/relationships/hyperlink" Target="http://files.kabbalahmedia.info/download/files/heb_o_rav_2016-03-03_program_haim-hadashim_n698.mp4" TargetMode="External"/><Relationship Id="rId764" Type="http://schemas.openxmlformats.org/officeDocument/2006/relationships/hyperlink" Target="http://files.kabbalahmedia.info/download/files/heb_o_rav_2016-07-07_program_haim-hadashim_n742.mp4" TargetMode="External"/><Relationship Id="rId765" Type="http://schemas.openxmlformats.org/officeDocument/2006/relationships/hyperlink" Target="http://files.kabbalahmedia.info/download/files/heb_o_rav_2016-07-07_program_haim-hadashim_n743.mp4" TargetMode="External"/><Relationship Id="rId766" Type="http://schemas.openxmlformats.org/officeDocument/2006/relationships/hyperlink" Target="http://files.kabbalahmedia.info/download/files/heb_o_rav_2016-07-19_program_haim-hadashim_n748.mp4" TargetMode="External"/><Relationship Id="rId767" Type="http://schemas.openxmlformats.org/officeDocument/2006/relationships/hyperlink" Target="http://files.kabbalahmedia.info/download/files/heb_o_rav_2016-07-19_program_haim-hadashim_n749.mp4" TargetMode="External"/><Relationship Id="rId768" Type="http://schemas.openxmlformats.org/officeDocument/2006/relationships/hyperlink" Target="http://files.kabbalahmedia.info/download/files/heb_o_rav_2016-08-18_program_haim-hadashim_n762.mp4" TargetMode="External"/><Relationship Id="rId769" Type="http://schemas.openxmlformats.org/officeDocument/2006/relationships/hyperlink" Target="http://files.kabbalahmedia.info/download/files/heb_o_rav_2016-08-18_program_haim-hadashim_n763.mp4" TargetMode="External"/><Relationship Id="rId770" Type="http://schemas.openxmlformats.org/officeDocument/2006/relationships/hyperlink" Target="http://files.kabbalahmedia.info/download/files/heb_o_rav_2016-10-27_program_haim-hadashim_n784.mp4" TargetMode="External"/><Relationship Id="rId771" Type="http://schemas.openxmlformats.org/officeDocument/2006/relationships/hyperlink" Target="http://files.kabbalahmedia.info/download/files/heb_o_rav_2016-10-27_program_haim-hadashim_n785.mp4" TargetMode="External"/><Relationship Id="rId772" Type="http://schemas.openxmlformats.org/officeDocument/2006/relationships/hyperlink" Target="http://files.kabbalahmedia.info/download/files/heb_o_rav_2016-11-01_program_haim-hadashim_n786.mp4" TargetMode="External"/><Relationship Id="rId773" Type="http://schemas.openxmlformats.org/officeDocument/2006/relationships/hyperlink" Target="http://files.kabbalahmedia.info/download/files/heb_o_rav_2016-11-10_program_haim-hadashim_n790.mp4" TargetMode="External"/><Relationship Id="rId774" Type="http://schemas.openxmlformats.org/officeDocument/2006/relationships/hyperlink" Target="http://files.kabbalahmedia.info/download/files/heb_o_rav_2016-11-10_program_haim-hadashim_n791.mp4" TargetMode="External"/><Relationship Id="rId775" Type="http://schemas.openxmlformats.org/officeDocument/2006/relationships/hyperlink" Target="http://files.kabbalahmedia.info/download/files/heb_o_rav_2017-01-19_program_haim-hadashim_n814.mp4" TargetMode="External"/><Relationship Id="rId776" Type="http://schemas.openxmlformats.org/officeDocument/2006/relationships/hyperlink" Target="http://files.kabbalahmedia.info/download/files/heb_o_rav_2017-02-28_program_haim-hadashim_n830.mp4" TargetMode="External"/><Relationship Id="rId777" Type="http://schemas.openxmlformats.org/officeDocument/2006/relationships/hyperlink" Target="http://files.kabbalahmedia.info/download/files/heb_o_rav_2017-02-28_program_haim-hadashim_n831.mp4" TargetMode="External"/><Relationship Id="rId778" Type="http://schemas.openxmlformats.org/officeDocument/2006/relationships/hyperlink" Target="http://files.kabbalahmedia.info/download/files/heb_o_rav_2017-03-02_program_haim-hadashim_n833.mp4" TargetMode="External"/><Relationship Id="rId779" Type="http://schemas.openxmlformats.org/officeDocument/2006/relationships/hyperlink" Target="http://files.kabbalahmedia.info/download/files/heb_o_rav_2017-05-16_program_haim-hadashim_n854.mp4" TargetMode="External"/><Relationship Id="rId780" Type="http://schemas.openxmlformats.org/officeDocument/2006/relationships/hyperlink" Target="http://files.kabbalahmedia.info/download/files/heb_o_rav_2017-05-16_program_haim-hadashim_n855.mp4" TargetMode="External"/><Relationship Id="rId781" Type="http://schemas.openxmlformats.org/officeDocument/2006/relationships/hyperlink" Target="http://files.kabbalahmedia.info/download/files/heb_o_rav_2017-08-15_program_haim-hadashim_n896.mp4" TargetMode="External"/><Relationship Id="rId782" Type="http://schemas.openxmlformats.org/officeDocument/2006/relationships/hyperlink" Target="http://files.kabbalahmedia.info/download/files/heb_o_rav_2017-08-15_program_haim-hadashim_n897.mp4" TargetMode="External"/><Relationship Id="rId783" Type="http://schemas.openxmlformats.org/officeDocument/2006/relationships/hyperlink" Target="http://files.kabbalahmedia.info/download/files/heb_o_rav_2017-08-22_program_haim-hadashim_n900.mp4" TargetMode="External"/><Relationship Id="rId784" Type="http://schemas.openxmlformats.org/officeDocument/2006/relationships/hyperlink" Target="http://files.kabbalahmedia.info/download/files/heb_o_rav_2017-08-22_program_haim-hadashim_n901.mp4" TargetMode="External"/><Relationship Id="rId785" Type="http://schemas.openxmlformats.org/officeDocument/2006/relationships/hyperlink" Target="http://files.kabbalahmedia.info/download/files/heb_o_rav_2017-09-05_program_haim-hadashim_n902.mp4" TargetMode="External"/><Relationship Id="rId786" Type="http://schemas.openxmlformats.org/officeDocument/2006/relationships/hyperlink" Target="http://files.kabbalahmedia.info/download/files/heb_o_rav_2017-12-07_program_haim-hadashim_n928.mp4" TargetMode="External"/><Relationship Id="rId787" Type="http://schemas.openxmlformats.org/officeDocument/2006/relationships/hyperlink" Target="http://files.kabbalahmedia.info/download/files/heb_o_rav_2017-12-14_program_haim-hadashim_n932.mp4" TargetMode="External"/><Relationship Id="rId788" Type="http://schemas.openxmlformats.org/officeDocument/2006/relationships/hyperlink" Target="http://files.kabbalahmedia.info/download/files/heb_o_rav_2017-12-31_program_haim-hadashim_n938.mp4" TargetMode="External"/><Relationship Id="rId789" Type="http://schemas.openxmlformats.org/officeDocument/2006/relationships/hyperlink" Target="http://files.kabbalahmedia.info/download/files/heb_o_rav_2018-01-21_program_haim-hadashim_n951.mp4" TargetMode="External"/><Relationship Id="rId790" Type="http://schemas.openxmlformats.org/officeDocument/2006/relationships/hyperlink" Target="http://files.kabbalahmedia.info/download/video/heb_o_rav_2014-12-18_program_haim-hadashim_n476.wmv" TargetMode="External"/><Relationship Id="rId791" Type="http://schemas.openxmlformats.org/officeDocument/2006/relationships/hyperlink" Target="http://files.kabbalahmedia.info/download/video/heb_o_rav_2014-12-18_program_haim-hadashim_n477.wmv" TargetMode="External"/><Relationship Id="rId792" Type="http://schemas.openxmlformats.org/officeDocument/2006/relationships/hyperlink" Target="http://files.kabbalahmedia.info/download/video/heb_o_rav_2014-12-21_program_haim-hadashim_n478.wmv" TargetMode="External"/><Relationship Id="rId793" Type="http://schemas.openxmlformats.org/officeDocument/2006/relationships/hyperlink" Target="http://files.kabbalahmedia.info/download/video/heb_o_rav_2014-12-21_program_haim-hadashim_n479.wmv" TargetMode="External"/><Relationship Id="rId794" Type="http://schemas.openxmlformats.org/officeDocument/2006/relationships/hyperlink" Target="http://files.kabbalahmedia.info/video/heb_o_rav_2015-02-05_program_haim-hadashim_n515.wmv" TargetMode="External"/><Relationship Id="rId795" Type="http://schemas.openxmlformats.org/officeDocument/2006/relationships/hyperlink" Target="http://files.kabbalahmedia.info/video/heb_o_rav_2015-02-05_program_haim-hadashim_n516.wmv" TargetMode="External"/><Relationship Id="rId796" Type="http://schemas.openxmlformats.org/officeDocument/2006/relationships/hyperlink" Target="http://files.kabbalahmedia.info/download/video/heb_o_rav_2015-02-08_program_haim-hadashim_n517.wmv" TargetMode="External"/><Relationship Id="rId797" Type="http://schemas.openxmlformats.org/officeDocument/2006/relationships/hyperlink" Target="http://files.kabbalahmedia.info/download/video/heb_o_rav_2015-02-08_program_haim-hadashim_n518.wmv" TargetMode="External"/><Relationship Id="rId798" Type="http://schemas.openxmlformats.org/officeDocument/2006/relationships/hyperlink" Target="http://files.kabbalahmedia.info/video/heb_o_rav_2015-02-12_program_haim-hadashim_n519.wmv" TargetMode="External"/><Relationship Id="rId799" Type="http://schemas.openxmlformats.org/officeDocument/2006/relationships/hyperlink" Target="http://files.kabbalahmedia.info/video/heb_o_rav_2015-02-12_program_haim-hadashim_n520.wmv" TargetMode="External"/><Relationship Id="rId800" Type="http://schemas.openxmlformats.org/officeDocument/2006/relationships/hyperlink" Target="http://files.kabbalahmedia.info/video/heb_o_rav_2015-02-17_program_haim-hadashim_n523.wmv" TargetMode="External"/><Relationship Id="rId801" Type="http://schemas.openxmlformats.org/officeDocument/2006/relationships/hyperlink" Target="http://files.kabbalahmedia.info/video/heb_o_rav_2015-02-17_program_haim-hadashim_n524.wmv" TargetMode="External"/><Relationship Id="rId802" Type="http://schemas.openxmlformats.org/officeDocument/2006/relationships/hyperlink" Target="http://files.kabbalahmedia.info/download/video/heb_o_rav_2015-02-22_program_haim-hadashim_n525.wmv" TargetMode="External"/><Relationship Id="rId803" Type="http://schemas.openxmlformats.org/officeDocument/2006/relationships/hyperlink" Target="http://files.kabbalahmedia.info/download/video/heb_o_rav_2015-02-22_program_haim-hadashim_n526.wmv" TargetMode="External"/><Relationship Id="rId804" Type="http://schemas.openxmlformats.org/officeDocument/2006/relationships/hyperlink" Target="http://files.kabbalahmedia.info/video/heb_o_rav_2015-02-26_program_haim-hadashim_n529.wmv" TargetMode="External"/><Relationship Id="rId805" Type="http://schemas.openxmlformats.org/officeDocument/2006/relationships/hyperlink" Target="http://files.kabbalahmedia.info/download/video/heb_o_rav_2015-02-26_program_haim-hadashim_n530.wmv" TargetMode="External"/><Relationship Id="rId806" Type="http://schemas.openxmlformats.org/officeDocument/2006/relationships/hyperlink" Target="http://files.kabbalahmedia.info/download/video/heb_o_rav_2015-03-01_program_haim-hadashim_n531.wmv" TargetMode="External"/><Relationship Id="rId807" Type="http://schemas.openxmlformats.org/officeDocument/2006/relationships/hyperlink" Target="http://files.kabbalahmedia.info/download/video/heb_o_rav_2015-03-01_program_haim-hadashim_n532.wmv" TargetMode="External"/><Relationship Id="rId808" Type="http://schemas.openxmlformats.org/officeDocument/2006/relationships/hyperlink" Target="http://files.kabbalahmedia.info/download/video/heb_o_rav_2015-05-21_program_haim-hadashim_n573.wmv" TargetMode="External"/><Relationship Id="rId809" Type="http://schemas.openxmlformats.org/officeDocument/2006/relationships/hyperlink" Target="http://files.kabbalahmedia.info/download/files/heb_o_rav_2015-09-10_program_haim-hadashim_n624.mp4" TargetMode="External"/><Relationship Id="rId810" Type="http://schemas.openxmlformats.org/officeDocument/2006/relationships/hyperlink" Target="http://files.kabbalahmedia.info/download/files/heb_o_rav_2015-09-10_program_haim-hadashim_n625.mp4" TargetMode="External"/><Relationship Id="rId811" Type="http://schemas.openxmlformats.org/officeDocument/2006/relationships/hyperlink" Target="http://files.kabbalahmedia.info/download/files/heb_o_rav_2016-02-09_program_haim-hadashim_n688.mp4" TargetMode="External"/><Relationship Id="rId812" Type="http://schemas.openxmlformats.org/officeDocument/2006/relationships/hyperlink" Target="http://files.kabbalahmedia.info/download/files/heb_o_rav_2016-02-09_program_haim-hadashim_n689.mp4" TargetMode="External"/><Relationship Id="rId813" Type="http://schemas.openxmlformats.org/officeDocument/2006/relationships/hyperlink" Target="http://files.kabbalahmedia.info/download/files/heb_o_rav_2016-02-18_program_haim-hadashim_n694.mp4" TargetMode="External"/><Relationship Id="rId814" Type="http://schemas.openxmlformats.org/officeDocument/2006/relationships/hyperlink" Target="http://files.kabbalahmedia.info/download/files/heb_o_rav_2016-02-18_program_haim-hadashim_n695.mp4" TargetMode="External"/><Relationship Id="rId815" Type="http://schemas.openxmlformats.org/officeDocument/2006/relationships/hyperlink" Target="http://files.kabbalahmedia.info/download/files/heb_o_rav_2016-07-12_program_haim-hadashim_n744.mp4" TargetMode="External"/><Relationship Id="rId816" Type="http://schemas.openxmlformats.org/officeDocument/2006/relationships/hyperlink" Target="http://files.kabbalahmedia.info/download/files/heb_o_rav_2016-07-12_program_haim-hadashim_n745.mp4" TargetMode="External"/><Relationship Id="rId817" Type="http://schemas.openxmlformats.org/officeDocument/2006/relationships/hyperlink" Target="http://files.kabbalahmedia.info/download/files/heb_o_rav_2016-07-14_program_haim-hadashim_n746.mp4" TargetMode="External"/><Relationship Id="rId818" Type="http://schemas.openxmlformats.org/officeDocument/2006/relationships/hyperlink" Target="http://files.kabbalahmedia.info/download/files/heb_o_rav_2016-07-14_program_haim-hadashim_n747.mp4" TargetMode="External"/><Relationship Id="rId819" Type="http://schemas.openxmlformats.org/officeDocument/2006/relationships/hyperlink" Target="http://files.kabbalahmedia.info/download/files/heb_o_rav_2016-11-01_program_haim-hadashim_n787.mp4" TargetMode="External"/><Relationship Id="rId820" Type="http://schemas.openxmlformats.org/officeDocument/2006/relationships/hyperlink" Target="http://files.kabbalahmedia.info/download/files/heb_o_rav_2017-02-02_program_haim-hadashim_n822.mp4" TargetMode="External"/><Relationship Id="rId821" Type="http://schemas.openxmlformats.org/officeDocument/2006/relationships/hyperlink" Target="http://files.kabbalahmedia.info/download/files/heb_o_rav_2017-02-02_program_haim-hadashim_n823.mp4" TargetMode="External"/><Relationship Id="rId822" Type="http://schemas.openxmlformats.org/officeDocument/2006/relationships/hyperlink" Target="http://files.kabbalahmedia.info/download/files/heb_o_rav_2017-02-14_program_haim-hadashim_n828.mp4" TargetMode="External"/><Relationship Id="rId823" Type="http://schemas.openxmlformats.org/officeDocument/2006/relationships/hyperlink" Target="http://files.kabbalahmedia.info/download/files/heb_o_rav_2017-02-14_program_haim-hadashim_n829.mp4" TargetMode="External"/><Relationship Id="rId824" Type="http://schemas.openxmlformats.org/officeDocument/2006/relationships/hyperlink" Target="http://files.kabbalahmedia.info/download/files/heb_o_rav_2017-03-07_program_haim-hadashim_n834.mp4" TargetMode="External"/><Relationship Id="rId825" Type="http://schemas.openxmlformats.org/officeDocument/2006/relationships/hyperlink" Target="http://files.kabbalahmedia.info/download/files/heb_o_rav_2017-03-07_program_haim-hadashim_n835.mp4" TargetMode="External"/><Relationship Id="rId826" Type="http://schemas.openxmlformats.org/officeDocument/2006/relationships/hyperlink" Target="http://files.kabbalahmedia.info/download/files/heb_o_rav_2017-03-14_program_haim-hadashim_n838.mp4" TargetMode="External"/><Relationship Id="rId827" Type="http://schemas.openxmlformats.org/officeDocument/2006/relationships/hyperlink" Target="http://files.kabbalahmedia.info/download/files/heb_o_rav_2017-03-14_program_haim-hadashim_n839.mp4" TargetMode="External"/><Relationship Id="rId828" Type="http://schemas.openxmlformats.org/officeDocument/2006/relationships/hyperlink" Target="http://files.kabbalahmedia.info/download/files/heb_o_rav_2017-03-21_program_haim-hadashim_n842.mp4" TargetMode="External"/><Relationship Id="rId829" Type="http://schemas.openxmlformats.org/officeDocument/2006/relationships/hyperlink" Target="http://files.kabbalahmedia.info/download/files/heb_o_rav_2017-06-01_program_haim-hadashim_n860.mp4" TargetMode="External"/><Relationship Id="rId830" Type="http://schemas.openxmlformats.org/officeDocument/2006/relationships/hyperlink" Target="http://files.kabbalahmedia.info/download/files/heb_o_rav_2017-06-01_program_haim-hadashim_n861.mp4" TargetMode="External"/><Relationship Id="rId831" Type="http://schemas.openxmlformats.org/officeDocument/2006/relationships/hyperlink" Target="http://files.kabbalahmedia.info/download/files/heb_o_rav_2017-06-06_program_haim-hadashim_n862.mp4" TargetMode="External"/><Relationship Id="rId832" Type="http://schemas.openxmlformats.org/officeDocument/2006/relationships/hyperlink" Target="http://files.kabbalahmedia.info/download/files/heb_o_rav_2017-06-06_program_haim-hadashim_n863.mp4" TargetMode="External"/><Relationship Id="rId833" Type="http://schemas.openxmlformats.org/officeDocument/2006/relationships/hyperlink" Target="http://files.kabbalahmedia.info/download/files/heb_o_rav_2017-06-13_program_haim-hadashim_n866.mp4" TargetMode="External"/><Relationship Id="rId834" Type="http://schemas.openxmlformats.org/officeDocument/2006/relationships/hyperlink" Target="http://files.kabbalahmedia.info/download/files/heb_o_rav_2017-06-13_program_haim-hadashim_n867.mp4" TargetMode="External"/><Relationship Id="rId835" Type="http://schemas.openxmlformats.org/officeDocument/2006/relationships/hyperlink" Target="http://files.kabbalahmedia.info/download/files/heb_o_rav_2017-06-20_program_haim-hadashim_n868.mp4" TargetMode="External"/><Relationship Id="rId836" Type="http://schemas.openxmlformats.org/officeDocument/2006/relationships/hyperlink" Target="http://files.kabbalahmedia.info/download/files/heb_o_rav_2017-06-20_program_haim-hadashim_n869.mp4" TargetMode="External"/><Relationship Id="rId837" Type="http://schemas.openxmlformats.org/officeDocument/2006/relationships/hyperlink" Target="http://files.kabbalahmedia.info/download/files/heb_o_rav_2017-06-22_program_haim-hadashim_n870.mp4" TargetMode="External"/><Relationship Id="rId838" Type="http://schemas.openxmlformats.org/officeDocument/2006/relationships/hyperlink" Target="http://files.kabbalahmedia.info/download/files/heb_o_rav_2017-06-22_program_haim-hadashim_n871.mp4" TargetMode="External"/><Relationship Id="rId839" Type="http://schemas.openxmlformats.org/officeDocument/2006/relationships/hyperlink" Target="http://files.kabbalahmedia.info/download/files/heb_o_rav_2017-06-27_program_haim-hadashim_n872.mp4" TargetMode="External"/><Relationship Id="rId840" Type="http://schemas.openxmlformats.org/officeDocument/2006/relationships/hyperlink" Target="http://files.kabbalahmedia.info/download/files/heb_o_rav_2017-06-27_program_haim-hadashim_n873.mp4" TargetMode="External"/><Relationship Id="rId841" Type="http://schemas.openxmlformats.org/officeDocument/2006/relationships/hyperlink" Target="http://files.kabbalahmedia.info/download/files/heb_o_rav_2017-07-04_program_haim-hadashim_n874.mp4" TargetMode="External"/><Relationship Id="rId842" Type="http://schemas.openxmlformats.org/officeDocument/2006/relationships/hyperlink" Target="http://files.kabbalahmedia.info/download/files/heb_o_rav_2017-07-04_program_haim-hadashim_n875.mp4" TargetMode="External"/><Relationship Id="rId843" Type="http://schemas.openxmlformats.org/officeDocument/2006/relationships/hyperlink" Target="http://files.kabbalahmedia.info/download/files/heb_o_rav_2017-07-06_program_haim-hadashim_n876.mp4" TargetMode="External"/><Relationship Id="rId844" Type="http://schemas.openxmlformats.org/officeDocument/2006/relationships/hyperlink" Target="http://files.kabbalahmedia.info/download/files/heb_o_rav_2017-07-06_program_haim-hadashim_n877.mp4" TargetMode="External"/><Relationship Id="rId845" Type="http://schemas.openxmlformats.org/officeDocument/2006/relationships/hyperlink" Target="http://files.kabbalahmedia.info/download/files/heb_o_rav_2017-07-11_program_haim-hadashim_n878.mp4" TargetMode="External"/><Relationship Id="rId846" Type="http://schemas.openxmlformats.org/officeDocument/2006/relationships/hyperlink" Target="http://files.kabbalahmedia.info/download/files/heb_o_rav_2017-07-11_program_haim-hadashim_n879.mp4" TargetMode="External"/><Relationship Id="rId847" Type="http://schemas.openxmlformats.org/officeDocument/2006/relationships/hyperlink" Target="http://files.kabbalahmedia.info/download/files/heb_o_rav_2017-07-13_program_haim-hadashim_n880.mp4" TargetMode="External"/><Relationship Id="rId848" Type="http://schemas.openxmlformats.org/officeDocument/2006/relationships/hyperlink" Target="http://files.kabbalahmedia.info/download/files/heb_o_rav_2017-07-13_program_haim-hadashim_n881.mp4" TargetMode="External"/><Relationship Id="rId849" Type="http://schemas.openxmlformats.org/officeDocument/2006/relationships/hyperlink" Target="http://files.kabbalahmedia.info/download/files/heb_o_rav_2017-07-18_program_haim-hadashim_n882.mp4" TargetMode="External"/><Relationship Id="rId850" Type="http://schemas.openxmlformats.org/officeDocument/2006/relationships/hyperlink" Target="http://files.kabbalahmedia.info/download/files/heb_o_rav_2017-07-18_program_haim-hadashim_n883.mp4" TargetMode="External"/><Relationship Id="rId851" Type="http://schemas.openxmlformats.org/officeDocument/2006/relationships/hyperlink" Target="http://files.kabbalahmedia.info/download/files/heb_o_rav_2017-07-20_program_haim-hadashim_n884.mp4" TargetMode="External"/><Relationship Id="rId852" Type="http://schemas.openxmlformats.org/officeDocument/2006/relationships/hyperlink" Target="http://files.kabbalahmedia.info/download/files/heb_o_rav_2017-07-20_program_haim-hadashim_n885.mp4" TargetMode="External"/><Relationship Id="rId853" Type="http://schemas.openxmlformats.org/officeDocument/2006/relationships/hyperlink" Target="http://files.kabbalahmedia.info/download/files/heb_o_rav_2017-08-01_program_haim-hadashim_n890.mp4" TargetMode="External"/><Relationship Id="rId854" Type="http://schemas.openxmlformats.org/officeDocument/2006/relationships/hyperlink" Target="http://files.kabbalahmedia.info/download/files/heb_o_rav_2017-08-01_program_haim-hadashim_n891.mp4" TargetMode="External"/><Relationship Id="rId855" Type="http://schemas.openxmlformats.org/officeDocument/2006/relationships/hyperlink" Target="http://files.kabbalahmedia.info/download/files/heb_o_rav_2017-08-08_program_haim-hadashim_n894.mp4" TargetMode="External"/><Relationship Id="rId856" Type="http://schemas.openxmlformats.org/officeDocument/2006/relationships/hyperlink" Target="http://files.kabbalahmedia.info/download/files/heb_o_rav_2017-08-08_program_haim-hadashim_n895.mp4" TargetMode="External"/><Relationship Id="rId857" Type="http://schemas.openxmlformats.org/officeDocument/2006/relationships/hyperlink" Target="http://files.kabbalahmedia.info/download/files/heb_o_rav_2017-08-17_program_haim-hadashim_n898.mp4" TargetMode="External"/><Relationship Id="rId858" Type="http://schemas.openxmlformats.org/officeDocument/2006/relationships/hyperlink" Target="http://files.kabbalahmedia.info/download/files/heb_o_rav_2017-08-17_program_haim-hadashim_n899.mp4" TargetMode="External"/><Relationship Id="rId859" Type="http://schemas.openxmlformats.org/officeDocument/2006/relationships/hyperlink" Target="http://files.kabbalahmedia.info/download/files/heb_o_rav_2017-09-05_program_haim-hadashim_n903.mp4" TargetMode="External"/><Relationship Id="rId860" Type="http://schemas.openxmlformats.org/officeDocument/2006/relationships/hyperlink" Target="http://files.kabbalahmedia.info/download/files/heb_o_rav_2017-11-16_program_haim-hadashim_n919.mp4" TargetMode="External"/><Relationship Id="rId861" Type="http://schemas.openxmlformats.org/officeDocument/2006/relationships/hyperlink" Target="http://files.kabbalahmedia.info/download/files/heb_o_rav_2017-12-21_program_haim-hadashim_n936.mp4" TargetMode="External"/><Relationship Id="rId862" Type="http://schemas.openxmlformats.org/officeDocument/2006/relationships/hyperlink" Target="http://files.kabbalahmedia.info/download/files/heb_o_rav_2017-12-21_program_haim-hadashim_n937.mp4" TargetMode="External"/><Relationship Id="rId863" Type="http://schemas.openxmlformats.org/officeDocument/2006/relationships/hyperlink" Target="http://files.kabbalahmedia.info/download/files/heb_o_rav_2018-01-07_program_haim-hadashim_n943.mp4" TargetMode="External"/><Relationship Id="rId864" Type="http://schemas.openxmlformats.org/officeDocument/2006/relationships/hyperlink" Target="http://files.kabbalahmedia.info/download/files/heb_o_rav_2018-01-09_program_haim-hadashim_n944.mp4" TargetMode="External"/><Relationship Id="rId865" Type="http://schemas.openxmlformats.org/officeDocument/2006/relationships/hyperlink" Target="http://files.kabbalahmedia.info/download/files/heb_o_rav_2018-01-09_program_haim-hadashim_n945.mp4" TargetMode="External"/><Relationship Id="rId866" Type="http://schemas.openxmlformats.org/officeDocument/2006/relationships/hyperlink" Target="http://files.kabbalahmedia.info/download/files/heb_o_rav_2018-02-25_program_haim-hadashim_n968.mp4" TargetMode="External"/><Relationship Id="rId867" Type="http://schemas.openxmlformats.org/officeDocument/2006/relationships/hyperlink" Target="http://files.kabbalahmedia.info/video/heb_o_rav_2013-03-12_program_haim-hadashim_n154.wmv" TargetMode="External"/><Relationship Id="rId868" Type="http://schemas.openxmlformats.org/officeDocument/2006/relationships/hyperlink" Target="http://files.kabbalahmedia.info/video/heb_o_rav_2013-03-12_program_haim-hadashim_n155.wmv" TargetMode="External"/><Relationship Id="rId869" Type="http://schemas.openxmlformats.org/officeDocument/2006/relationships/hyperlink" Target="http://files.kabbalahmedia.info/download/video/heb_o_rav_2013-06-04_program_haim-hadashim_193.wmv" TargetMode="External"/><Relationship Id="rId870" Type="http://schemas.openxmlformats.org/officeDocument/2006/relationships/hyperlink" Target="http://files.kabbalahmedia.info/download/video/heb_o_rav_2014-09-14_program_haim-hadashim_n434.wmv" TargetMode="External"/><Relationship Id="rId871" Type="http://schemas.openxmlformats.org/officeDocument/2006/relationships/hyperlink" Target="http://files.kabbalahmedia.info/download/video/heb_o_rav_2014-09-14_program_haim-hadashim_n435.wmv" TargetMode="External"/><Relationship Id="rId872" Type="http://schemas.openxmlformats.org/officeDocument/2006/relationships/hyperlink" Target="http://files.kabbalahmedia.info/download/video/heb_o_rav_2014-09-28_program_haim-hadashim_n436.wmv" TargetMode="External"/><Relationship Id="rId873" Type="http://schemas.openxmlformats.org/officeDocument/2006/relationships/hyperlink" Target="http://files.kabbalahmedia.info/download/video/heb_o_rav_2014-09-28_program_haim-hadashim_n437.wmv" TargetMode="External"/><Relationship Id="rId874" Type="http://schemas.openxmlformats.org/officeDocument/2006/relationships/hyperlink" Target="http://files.kabbalahmedia.info/download/video/heb_o_rav_2014-09-30_program_haim-hadashim_n438.wmv" TargetMode="External"/><Relationship Id="rId875" Type="http://schemas.openxmlformats.org/officeDocument/2006/relationships/hyperlink" Target="http://files.kabbalahmedia.info/download/video/heb_o_rav_2014-10-02_program_haim-hadashim_n439.wmv" TargetMode="External"/><Relationship Id="rId876" Type="http://schemas.openxmlformats.org/officeDocument/2006/relationships/hyperlink" Target="http://files.kabbalahmedia.info/download/video/heb_o_rav_2014-10-02_program_haim-hadashim_n440.wmv" TargetMode="External"/><Relationship Id="rId877" Type="http://schemas.openxmlformats.org/officeDocument/2006/relationships/hyperlink" Target="http://files.kabbalahmedia.info/download/video/heb_o_rav_2014-10-05_program_haim-hadashim_n441.wmv" TargetMode="External"/><Relationship Id="rId878" Type="http://schemas.openxmlformats.org/officeDocument/2006/relationships/hyperlink" Target="http://files.kabbalahmedia.info/download/video/heb_o_rav_2014-10-05_program_haim-hadashim_n442.wmv" TargetMode="External"/><Relationship Id="rId879" Type="http://schemas.openxmlformats.org/officeDocument/2006/relationships/hyperlink" Target="http://files.kabbalahmedia.info/download/video/heb_o_rav_2014-10-05_program_haim-hadashim_n443.wmv" TargetMode="External"/><Relationship Id="rId880" Type="http://schemas.openxmlformats.org/officeDocument/2006/relationships/hyperlink" Target="http://files.kabbalahmedia.info/download/video/heb_o_rav_2014-10-07_program_haim-hadashim_n444.wmv" TargetMode="External"/><Relationship Id="rId881" Type="http://schemas.openxmlformats.org/officeDocument/2006/relationships/hyperlink" Target="http://files.kabbalahmedia.info/download/video/heb_o_rav_2014-12-11_program_haim-hadashim_n469.wmv" TargetMode="External"/><Relationship Id="rId882" Type="http://schemas.openxmlformats.org/officeDocument/2006/relationships/hyperlink" Target="http://files.kabbalahmedia.info/download/video/heb_o_rav_2014-12-11_program_haim-hadashim_n470.wmv" TargetMode="External"/><Relationship Id="rId883" Type="http://schemas.openxmlformats.org/officeDocument/2006/relationships/hyperlink" Target="http://files.kabbalahmedia.info/download/video/heb_o_rav_2014-12-14_program_haim-hadashim_n471.wmv" TargetMode="External"/><Relationship Id="rId884" Type="http://schemas.openxmlformats.org/officeDocument/2006/relationships/hyperlink" Target="http://files.kabbalahmedia.info/download/video/heb_o_rav_2014-12-14_program_haim-hadashim_n472.wmv" TargetMode="External"/><Relationship Id="rId885" Type="http://schemas.openxmlformats.org/officeDocument/2006/relationships/hyperlink" Target="http://files.kabbalahmedia.info/download/video/heb_o_rav_2014-12-14_program_haim-hadashim_n473.wmv" TargetMode="External"/><Relationship Id="rId886" Type="http://schemas.openxmlformats.org/officeDocument/2006/relationships/hyperlink" Target="http://files.kabbalahmedia.info/download/video/heb_o_rav_2015-02-24_program_haim-hadashim_n527.wmv" TargetMode="External"/><Relationship Id="rId887" Type="http://schemas.openxmlformats.org/officeDocument/2006/relationships/hyperlink" Target="http://files.kabbalahmedia.info/video/heb_o_rav_2015-02-24_program_haim-hadashim_n528.wmv" TargetMode="External"/><Relationship Id="rId888" Type="http://schemas.openxmlformats.org/officeDocument/2006/relationships/hyperlink" Target="http://files.kabbalahmedia.info/download/video/heb_o_rav_2015-03-03_program_haim-hadashim_n533.wmv" TargetMode="External"/><Relationship Id="rId889" Type="http://schemas.openxmlformats.org/officeDocument/2006/relationships/hyperlink" Target="http://files.kabbalahmedia.info/download/video/heb_o_rav_2015-03-03_program_haim-hadashim_n534.wmv" TargetMode="External"/><Relationship Id="rId890" Type="http://schemas.openxmlformats.org/officeDocument/2006/relationships/hyperlink" Target="http://files.kabbalahmedia.info/video/heb_o_rav_2015-03-19_program_haim-hadashim_n535.wmv" TargetMode="External"/><Relationship Id="rId891" Type="http://schemas.openxmlformats.org/officeDocument/2006/relationships/hyperlink" Target="http://files.kabbalahmedia.info/video/heb_o_rav_2015-03-19_program_haim-hadashim_n536.wmv" TargetMode="External"/><Relationship Id="rId892" Type="http://schemas.openxmlformats.org/officeDocument/2006/relationships/hyperlink" Target="http://files.kabbalahmedia.info/download/video/heb_o_rav_2015-03-22_program_haim-hadashim_n537.wmv" TargetMode="External"/><Relationship Id="rId893" Type="http://schemas.openxmlformats.org/officeDocument/2006/relationships/hyperlink" Target="http://files.kabbalahmedia.info/download/video/heb_o_rav_2015-03-22_program_haim-hadashim_n538.wmv" TargetMode="External"/><Relationship Id="rId894" Type="http://schemas.openxmlformats.org/officeDocument/2006/relationships/hyperlink" Target="http://files.kabbalahmedia.info/download/video/heb_o_rav_2015-03-24_program_haim-hadashim_n539.wmv" TargetMode="External"/><Relationship Id="rId895" Type="http://schemas.openxmlformats.org/officeDocument/2006/relationships/hyperlink" Target="http://files.kabbalahmedia.info/download/video/heb_o_rav_2015-03-24_program_haim-hadashim_n540.wmv" TargetMode="External"/><Relationship Id="rId896" Type="http://schemas.openxmlformats.org/officeDocument/2006/relationships/hyperlink" Target="http://files.kabbalahmedia.info/download/video/heb_o_rav_2015-03-26_program_haim-hadashim_n541.wmv" TargetMode="External"/><Relationship Id="rId897" Type="http://schemas.openxmlformats.org/officeDocument/2006/relationships/hyperlink" Target="http://files.kabbalahmedia.info/download/video/heb_o_rav_2015-03-26_program_haim-hadashim_n542.wmv" TargetMode="External"/><Relationship Id="rId898" Type="http://schemas.openxmlformats.org/officeDocument/2006/relationships/hyperlink" Target="http://files.kabbalahmedia.info/download/video/heb_o_rav_2015-03-31_program_haim-hadashim_n543.wmv" TargetMode="External"/><Relationship Id="rId899" Type="http://schemas.openxmlformats.org/officeDocument/2006/relationships/hyperlink" Target="http://files.kabbalahmedia.info/download/video/heb_o_rav_2015-03-31_program_haim-hadashim_n544.wmv" TargetMode="External"/><Relationship Id="rId900" Type="http://schemas.openxmlformats.org/officeDocument/2006/relationships/hyperlink" Target="http://files.kabbalahmedia.info/download/video/heb_o_rav_2015-04-05_program_haim-hadashim_n545.wmv" TargetMode="External"/><Relationship Id="rId901" Type="http://schemas.openxmlformats.org/officeDocument/2006/relationships/hyperlink" Target="http://files.kabbalahmedia.info/video/heb_o_rav_2015-04-05_program_haim-hadashim_n546.wmv" TargetMode="External"/><Relationship Id="rId902" Type="http://schemas.openxmlformats.org/officeDocument/2006/relationships/hyperlink" Target="http://files.kabbalahmedia.info/download/video/heb_o_rav_2015-04-07_program_haim-hadashim_n547.wmv" TargetMode="External"/><Relationship Id="rId903" Type="http://schemas.openxmlformats.org/officeDocument/2006/relationships/hyperlink" Target="http://files.kabbalahmedia.info/download/video/heb_o_rav_2015-04-07_program_haim-hadashim_n548.wmv" TargetMode="External"/><Relationship Id="rId904" Type="http://schemas.openxmlformats.org/officeDocument/2006/relationships/hyperlink" Target="http://files.kabbalahmedia.info/download/video/heb_o_rav_2015-04-09_program_haim-hadashim_n549.wmv" TargetMode="External"/><Relationship Id="rId905" Type="http://schemas.openxmlformats.org/officeDocument/2006/relationships/hyperlink" Target="http://files.kabbalahmedia.info/download/video/heb_o_rav_2015-04-09_program_haim-hadashim_n550.wmv" TargetMode="External"/><Relationship Id="rId906" Type="http://schemas.openxmlformats.org/officeDocument/2006/relationships/hyperlink" Target="http://files.kabbalahmedia.info/download/video/heb_o_rav_2015-04-12_program_haim-hadashim_n551.wmv" TargetMode="External"/><Relationship Id="rId907" Type="http://schemas.openxmlformats.org/officeDocument/2006/relationships/hyperlink" Target="http://files.kabbalahmedia.info/download/video/heb_o_rav_2015-04-12_program_haim-hadashim_n552.wmv" TargetMode="External"/><Relationship Id="rId908" Type="http://schemas.openxmlformats.org/officeDocument/2006/relationships/hyperlink" Target="http://files.kabbalahmedia.info/video/heb_o_rav_2015-04-14_program_haim-hadashim_n553.wmv" TargetMode="External"/><Relationship Id="rId909" Type="http://schemas.openxmlformats.org/officeDocument/2006/relationships/hyperlink" Target="http://files.kabbalahmedia.info/video/heb_o_rav_2015-04-14_program_haim-hadashim_n554.wmv" TargetMode="External"/><Relationship Id="rId910" Type="http://schemas.openxmlformats.org/officeDocument/2006/relationships/hyperlink" Target="http://files.kabbalahmedia.info/download/video/heb_o_rav_2015-04-16_program_haim-hadashim_n555.wmv" TargetMode="External"/><Relationship Id="rId911" Type="http://schemas.openxmlformats.org/officeDocument/2006/relationships/hyperlink" Target="http://files.kabbalahmedia.info/download/video/heb_o_rav_2015-04-16_program_haim-hadashim_n556.wmv" TargetMode="External"/><Relationship Id="rId912" Type="http://schemas.openxmlformats.org/officeDocument/2006/relationships/hyperlink" Target="http://files.kabbalahmedia.info/download/video/heb_o_rav_2015-04-30_program_haim-hadashim_n559.wmv" TargetMode="External"/><Relationship Id="rId913" Type="http://schemas.openxmlformats.org/officeDocument/2006/relationships/hyperlink" Target="http://files.kabbalahmedia.info/download/video/heb_o_rav_2015-05-03_program_haim-hadashim_n560.wmv" TargetMode="External"/><Relationship Id="rId914" Type="http://schemas.openxmlformats.org/officeDocument/2006/relationships/hyperlink" Target="http://files.kabbalahmedia.info/download/video/heb_o_rav_2015-05-03_program_haim-hadashim_n561.wmv" TargetMode="External"/><Relationship Id="rId915" Type="http://schemas.openxmlformats.org/officeDocument/2006/relationships/hyperlink" Target="http://files.kabbalahmedia.info/video/heb_o_rav_2015-05-07_program_haim-hadashim_n564.wmv" TargetMode="External"/><Relationship Id="rId916" Type="http://schemas.openxmlformats.org/officeDocument/2006/relationships/hyperlink" Target="http://files.kabbalahmedia.info/video/heb_o_rav_2015-05-07_program_haim-hadashim_n565.wmv" TargetMode="External"/><Relationship Id="rId917" Type="http://schemas.openxmlformats.org/officeDocument/2006/relationships/hyperlink" Target="http://files.kabbalahmedia.info/download/video/heb_o_rav_2015-05-12_program_haim-hadashim_n566.wmv" TargetMode="External"/><Relationship Id="rId918" Type="http://schemas.openxmlformats.org/officeDocument/2006/relationships/hyperlink" Target="http://files.kabbalahmedia.info/download/files/heb_o_rav_2015-07-05_program_haim-hadashim_n594.mp4" TargetMode="External"/><Relationship Id="rId919" Type="http://schemas.openxmlformats.org/officeDocument/2006/relationships/hyperlink" Target="http://files.kabbalahmedia.info/download/files/heb_o_rav_2015-07-07_program_haim-hadashim_n595.mp4" TargetMode="External"/><Relationship Id="rId920" Type="http://schemas.openxmlformats.org/officeDocument/2006/relationships/hyperlink" Target="http://files.kabbalahmedia.info/download/files/heb_o_rav_2015-09-01_program_haim-hadashim_n620.mp4" TargetMode="External"/><Relationship Id="rId921" Type="http://schemas.openxmlformats.org/officeDocument/2006/relationships/hyperlink" Target="http://files.kabbalahmedia.info/download/files/heb_o_rav_2015-09-01_program_haim-hadashim_n621.mp4" TargetMode="External"/><Relationship Id="rId922" Type="http://schemas.openxmlformats.org/officeDocument/2006/relationships/hyperlink" Target="http://files.kabbalahmedia.info/download/files/heb_o_rav_2015-09-08_program_haim-hadashim_n622.mp4" TargetMode="External"/><Relationship Id="rId923" Type="http://schemas.openxmlformats.org/officeDocument/2006/relationships/hyperlink" Target="http://files.kabbalahmedia.info/download/files/heb_o_rav_2015-09-08_program_haim-hadashim_n623.mp4" TargetMode="External"/><Relationship Id="rId924" Type="http://schemas.openxmlformats.org/officeDocument/2006/relationships/hyperlink" Target="http://files.kabbalahmedia.info/download/files/heb_o_rav_2015-09-17_program_haim-hadashim_n626.mp4" TargetMode="External"/><Relationship Id="rId925" Type="http://schemas.openxmlformats.org/officeDocument/2006/relationships/hyperlink" Target="http://files.kabbalahmedia.info/download/files/heb_o_rav_2015-09-17_program_haim-hadashim_n627.mp4" TargetMode="External"/><Relationship Id="rId926" Type="http://schemas.openxmlformats.org/officeDocument/2006/relationships/hyperlink" Target="http://files.kabbalahmedia.info/download/files/heb_o_rav_2015-09-27_program_haim-hadashim_n628.mp4" TargetMode="External"/><Relationship Id="rId927" Type="http://schemas.openxmlformats.org/officeDocument/2006/relationships/hyperlink" Target="http://files.kabbalahmedia.info/download/files/heb_o_rav_2015-09-27_program_haim-hadashim_n629.mp4" TargetMode="External"/><Relationship Id="rId928" Type="http://schemas.openxmlformats.org/officeDocument/2006/relationships/hyperlink" Target="http://files.kabbalahmedia.info/download/files/heb_o_rav_2015-12-01_program_haim-hadashim_n653.mp4" TargetMode="External"/><Relationship Id="rId929" Type="http://schemas.openxmlformats.org/officeDocument/2006/relationships/hyperlink" Target="http://files.kabbalahmedia.info/download/files/heb_o_rav_2015-12-01_program_haim-hadashim_n654.mp4" TargetMode="External"/><Relationship Id="rId930" Type="http://schemas.openxmlformats.org/officeDocument/2006/relationships/hyperlink" Target="http://files.kabbalahmedia.info/download/files/heb_o_rav_2015-12-03_program_haim-hadashim_n655.mp4" TargetMode="External"/><Relationship Id="rId931" Type="http://schemas.openxmlformats.org/officeDocument/2006/relationships/hyperlink" Target="http://files.kabbalahmedia.info/download/files/heb_o_rav_2015-12-03_program_haim-hadashim_n656.mp4" TargetMode="External"/><Relationship Id="rId932" Type="http://schemas.openxmlformats.org/officeDocument/2006/relationships/hyperlink" Target="http://files.kabbalahmedia.info/download/files/heb_o_rav_2016-01-14_program_haim-hadashim_n676.mp4" TargetMode="External"/><Relationship Id="rId933" Type="http://schemas.openxmlformats.org/officeDocument/2006/relationships/hyperlink" Target="http://files.kabbalahmedia.info/download/files/heb_o_rav_2016-01-14_program_haim-hadashim_n677.mp4" TargetMode="External"/><Relationship Id="rId934" Type="http://schemas.openxmlformats.org/officeDocument/2006/relationships/hyperlink" Target="http://files.kabbalahmedia.info/download/files/heb_o_rav_2016-03-10_program_haim-hadashim_n701.mp4" TargetMode="External"/><Relationship Id="rId935" Type="http://schemas.openxmlformats.org/officeDocument/2006/relationships/hyperlink" Target="http://files.kabbalahmedia.info/download/files/heb_o_rav_2016-03-10_program_haim-hadashim_n702.mp4" TargetMode="External"/><Relationship Id="rId936" Type="http://schemas.openxmlformats.org/officeDocument/2006/relationships/hyperlink" Target="http://files.kabbalahmedia.info/download/files/heb_o_rav_2016-04-12_program_haim-hadashim_n713.mp4" TargetMode="External"/><Relationship Id="rId937" Type="http://schemas.openxmlformats.org/officeDocument/2006/relationships/hyperlink" Target="http://files.kabbalahmedia.info/download/files/heb_o_rav_2016-04-12_program_haim-hadashim_n714.mp4" TargetMode="External"/><Relationship Id="rId938" Type="http://schemas.openxmlformats.org/officeDocument/2006/relationships/hyperlink" Target="http://files.kabbalahmedia.info/download/files/heb_o_rav_2016-04-14_program_haim-hadashim_n715.mp4" TargetMode="External"/><Relationship Id="rId939" Type="http://schemas.openxmlformats.org/officeDocument/2006/relationships/hyperlink" Target="http://files.kabbalahmedia.info/download/files/heb_o_rav_2016-04-14_program_haim-hadashim_n716.mp4" TargetMode="External"/><Relationship Id="rId940" Type="http://schemas.openxmlformats.org/officeDocument/2006/relationships/hyperlink" Target="http://files.kabbalahmedia.info/download/files/heb_o_rav_2016-04-19_program_haim-hadashim_n717.mp4" TargetMode="External"/><Relationship Id="rId941" Type="http://schemas.openxmlformats.org/officeDocument/2006/relationships/hyperlink" Target="http://files.kabbalahmedia.info/download/files/heb_o_rav_2016-04-19_program_haim-hadashim_n718.mp4" TargetMode="External"/><Relationship Id="rId942" Type="http://schemas.openxmlformats.org/officeDocument/2006/relationships/hyperlink" Target="http://files.kabbalahmedia.info/download/files/heb_o_rav_2016-04-21_program_haim-hadashim_n719.mp4" TargetMode="External"/><Relationship Id="rId943" Type="http://schemas.openxmlformats.org/officeDocument/2006/relationships/hyperlink" Target="http://files.kabbalahmedia.info/download/files/heb_o_rav_2016-04-21_program_haim-hadashim_n720.mp4" TargetMode="External"/><Relationship Id="rId944" Type="http://schemas.openxmlformats.org/officeDocument/2006/relationships/hyperlink" Target="http://files.kabbalahmedia.info/download/files/heb_o_rav_2016-04-28_program_haim-hadashim_n723.mp4" TargetMode="External"/><Relationship Id="rId945" Type="http://schemas.openxmlformats.org/officeDocument/2006/relationships/hyperlink" Target="http://files.kabbalahmedia.info/download/files/heb_o_rav_2016-04-28_program_haim-hadashim_n724.mp4" TargetMode="External"/><Relationship Id="rId946" Type="http://schemas.openxmlformats.org/officeDocument/2006/relationships/hyperlink" Target="http://files.kabbalahmedia.info/download/files/heb_o_rav_2016-05-05_program_haim-hadashim_n725.mp4" TargetMode="External"/><Relationship Id="rId947" Type="http://schemas.openxmlformats.org/officeDocument/2006/relationships/hyperlink" Target="http://files.kabbalahmedia.info/download/files/heb_o_rav_2016-05-05_program_haim-hadashim_n726.mp4" TargetMode="External"/><Relationship Id="rId948" Type="http://schemas.openxmlformats.org/officeDocument/2006/relationships/hyperlink" Target="http://files.kabbalahmedia.info/download/files/heb_o_rav_2016-06-09_program_haim-hadashim_n732.mp4" TargetMode="External"/><Relationship Id="rId949" Type="http://schemas.openxmlformats.org/officeDocument/2006/relationships/hyperlink" Target="http://files.kabbalahmedia.info/download/files/heb_o_rav_2016-06-09_program_haim-hadashim_n733.mp4" TargetMode="External"/><Relationship Id="rId950" Type="http://schemas.openxmlformats.org/officeDocument/2006/relationships/hyperlink" Target="http://files.kabbalahmedia.info/download/files/heb_o_rav_2016-09-20_program_haim-hadashim_n770.mp4" TargetMode="External"/><Relationship Id="rId951" Type="http://schemas.openxmlformats.org/officeDocument/2006/relationships/hyperlink" Target="http://files.kabbalahmedia.info/download/files/heb_o_rav_2016-09-27_program_haim-hadashim_n772.mp4" TargetMode="External"/><Relationship Id="rId952" Type="http://schemas.openxmlformats.org/officeDocument/2006/relationships/hyperlink" Target="http://files.kabbalahmedia.info/download/files/heb_o_rav_2016-09-27_program_haim-hadashim_n773.mp4" TargetMode="External"/><Relationship Id="rId953" Type="http://schemas.openxmlformats.org/officeDocument/2006/relationships/hyperlink" Target="http://files.kabbalahmedia.info/download/files/heb_o_rav_2016-12-22_program_haim-hadashim_n804.mp4" TargetMode="External"/><Relationship Id="rId954" Type="http://schemas.openxmlformats.org/officeDocument/2006/relationships/hyperlink" Target="http://files.kabbalahmedia.info/download/files/heb_o_rav_2016-12-22_program_haim-hadashim_n805.mp4" TargetMode="External"/><Relationship Id="rId955" Type="http://schemas.openxmlformats.org/officeDocument/2006/relationships/hyperlink" Target="http://files.kabbalahmedia.info/download/files/heb_o_rav_2018-03-18_program_haim-hadashim_n980.mp4" TargetMode="External"/><Relationship Id="rId956" Type="http://schemas.openxmlformats.org/officeDocument/2006/relationships/hyperlink" Target="http://files.kabbalahmedia.info/download/video/heb_o_rav_2015-01-01_program_haim-hadashim_n488.wmv" TargetMode="External"/><Relationship Id="rId957" Type="http://schemas.openxmlformats.org/officeDocument/2006/relationships/hyperlink" Target="http://files.kabbalahmedia.info/download/video/heb_o_rav_2015-01-01_program_haim-hadashim_n489.wmv" TargetMode="External"/><Relationship Id="rId958" Type="http://schemas.openxmlformats.org/officeDocument/2006/relationships/hyperlink" Target="http://files.kabbalahmedia.info/download/video/heb_o_rav_2015-01-08_program_haim-hadashim_n494.wmv" TargetMode="External"/><Relationship Id="rId959" Type="http://schemas.openxmlformats.org/officeDocument/2006/relationships/hyperlink" Target="http://files.kabbalahmedia.info/video/heb_o_rav_2015-01-08_program_haim-hadashim_n495.wmv" TargetMode="External"/><Relationship Id="rId960" Type="http://schemas.openxmlformats.org/officeDocument/2006/relationships/hyperlink" Target="http://files.kabbalahmedia.info/video/heb_o_rav_2015-01-11_program_haim-hadashim_n496.wmv" TargetMode="External"/><Relationship Id="rId961" Type="http://schemas.openxmlformats.org/officeDocument/2006/relationships/hyperlink" Target="http://files.kabbalahmedia.info/video/heb_o_rav_2015-01-11_program_haim-hadashim_n497.wmv" TargetMode="External"/><Relationship Id="rId962" Type="http://schemas.openxmlformats.org/officeDocument/2006/relationships/hyperlink" Target="http://files.kabbalahmedia.info/video/heb_o_rav_2015-01-18_program_haim-hadashim_n502.wmv" TargetMode="External"/><Relationship Id="rId963" Type="http://schemas.openxmlformats.org/officeDocument/2006/relationships/hyperlink" Target="http://files.kabbalahmedia.info/video/heb_o_rav_2015-01-18_program_haim-hadashim_n503.wmv" TargetMode="External"/><Relationship Id="rId964" Type="http://schemas.openxmlformats.org/officeDocument/2006/relationships/hyperlink" Target="http://files.kabbalahmedia.info/video/heb_o_rav_2015-01-25_program_haim-hadashim_n509.wmv" TargetMode="External"/><Relationship Id="rId965" Type="http://schemas.openxmlformats.org/officeDocument/2006/relationships/hyperlink" Target="http://files.kabbalahmedia.info/video/heb_o_rav_2015-01-25_program_haim-hadashim_n510.wmv" TargetMode="External"/><Relationship Id="rId966" Type="http://schemas.openxmlformats.org/officeDocument/2006/relationships/hyperlink" Target="http://files.kabbalahmedia.info/download/video/heb_o_rav_2015-01-29_program_haim-hadashim_n513.wmv" TargetMode="External"/><Relationship Id="rId967" Type="http://schemas.openxmlformats.org/officeDocument/2006/relationships/hyperlink" Target="http://files.kabbalahmedia.info/download/video/heb_o_rav_2015-01-29_program_haim-hadashim_n514.wmv" TargetMode="External"/><Relationship Id="rId968" Type="http://schemas.openxmlformats.org/officeDocument/2006/relationships/hyperlink" Target="http://files.kabbalahmedia.info/download/files/heb_o_rav_2017-11-28_program_haim-hadashim_n925.mp4" TargetMode="External"/><Relationship Id="rId969" Type="http://schemas.openxmlformats.org/officeDocument/2006/relationships/hyperlink" Target="http://files.kabbalahmedia.info/download/files/heb_o_rav_2017-12-07_program_haim-hadashim_n929.mp4" TargetMode="External"/><Relationship Id="rId970" Type="http://schemas.openxmlformats.org/officeDocument/2006/relationships/hyperlink" Target="http://files.kabbalahmedia.info/download/files/heb_o_rav_2018-02-25_program_haim-hadashim_n969.mp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files.kabbalahmedia.info/download/video/heb_o_norav_2014-10-03_program_hevruta_n1.wmv" TargetMode="External"/><Relationship Id="rId2" Type="http://schemas.openxmlformats.org/officeDocument/2006/relationships/hyperlink" Target="http://files.kabbalahmedia.info/download/video/heb_o_norav_2014-10-03_program_hevruta_n2.wmv" TargetMode="External"/><Relationship Id="rId3" Type="http://schemas.openxmlformats.org/officeDocument/2006/relationships/hyperlink" Target="http://files.kabbalahmedia.info/download/video/heb_o_norav_2014-10-10_program_hevruta_n3.wmv" TargetMode="External"/><Relationship Id="rId4" Type="http://schemas.openxmlformats.org/officeDocument/2006/relationships/hyperlink" Target="http://files.kabbalahmedia.info/download/video/heb_o_norav_2014-10-10_program_hevruta_n4.wmv" TargetMode="External"/><Relationship Id="rId5" Type="http://schemas.openxmlformats.org/officeDocument/2006/relationships/hyperlink" Target="http://files.kabbalahmedia.info/download/video/heb_o_norav_2014-10-17_program_hevruta_n5.wmv" TargetMode="External"/><Relationship Id="rId6" Type="http://schemas.openxmlformats.org/officeDocument/2006/relationships/hyperlink" Target="http://files.kabbalahmedia.info/download/video/heb_o_norav_2014-10-17_program_hevruta_n6.wmv" TargetMode="External"/><Relationship Id="rId7" Type="http://schemas.openxmlformats.org/officeDocument/2006/relationships/hyperlink" Target="http://files.kabbalahmedia.info/download/video/heb_o_norav_2014-10-24_program_hevruta_n7.wmv" TargetMode="External"/><Relationship Id="rId8" Type="http://schemas.openxmlformats.org/officeDocument/2006/relationships/hyperlink" Target="http://files.kabbalahmedia.info/download/video/heb_o_norav_2014-10-24_program_hevruta_n8.wmv" TargetMode="External"/><Relationship Id="rId9" Type="http://schemas.openxmlformats.org/officeDocument/2006/relationships/hyperlink" Target="http://files.kabbalahmedia.info/download/video/heb_o_norav_2014-10-31_program_hevruta_n9.wmv" TargetMode="External"/><Relationship Id="rId10" Type="http://schemas.openxmlformats.org/officeDocument/2006/relationships/hyperlink" Target="http://files.kabbalahmedia.info/download/video/heb_o_norav_2014-10-31_program_hevruta_n10.wmv" TargetMode="External"/><Relationship Id="rId11" Type="http://schemas.openxmlformats.org/officeDocument/2006/relationships/hyperlink" Target="http://files.kabbalahmedia.info/download/video/heb_o_norav_2014-11-07_program_hevruta_n11.wmv" TargetMode="External"/><Relationship Id="rId12" Type="http://schemas.openxmlformats.org/officeDocument/2006/relationships/hyperlink" Target="http://files.kabbalahmedia.info/download/video/heb_o_norav_2014-11-07_program_hevruta_n12.wmv" TargetMode="External"/><Relationship Id="rId13" Type="http://schemas.openxmlformats.org/officeDocument/2006/relationships/hyperlink" Target="http://files.kabbalahmedia.info/download/video/heb_o_norav_2014-11-14_program_hevruta_n13.wmv" TargetMode="External"/><Relationship Id="rId14" Type="http://schemas.openxmlformats.org/officeDocument/2006/relationships/hyperlink" Target="http://files.kabbalahmedia.info/download/video/heb_o_norav_2014-11-14_program_hevruta_n14.wmv" TargetMode="External"/><Relationship Id="rId15" Type="http://schemas.openxmlformats.org/officeDocument/2006/relationships/hyperlink" Target="http://files.kabbalahmedia.info/download/video/heb_o_norav_2014-11-21_program_hevruta_n15.wmv" TargetMode="External"/><Relationship Id="rId16" Type="http://schemas.openxmlformats.org/officeDocument/2006/relationships/hyperlink" Target="http://files.kabbalahmedia.info/download/video/heb_o_norav_2014-11-21_program_hevruta_n16.wmv" TargetMode="External"/><Relationship Id="rId17" Type="http://schemas.openxmlformats.org/officeDocument/2006/relationships/hyperlink" Target="http://files.kabbalahmedia.info/download/files/heb_o_norav_2014-11-28_program_hevruta_n17.mp4" TargetMode="External"/><Relationship Id="rId18" Type="http://schemas.openxmlformats.org/officeDocument/2006/relationships/hyperlink" Target="http://files.kabbalahmedia.info/download/files/heb_o_norav_2014-11-28_program_hevruta_n18.mp4" TargetMode="External"/><Relationship Id="rId19" Type="http://schemas.openxmlformats.org/officeDocument/2006/relationships/hyperlink" Target="http://files.kabbalahmedia.info/download/files/heb_o_norav_2014-12-12_program_hevruta_n19.mp4" TargetMode="External"/><Relationship Id="rId20" Type="http://schemas.openxmlformats.org/officeDocument/2006/relationships/hyperlink" Target="http://files.kabbalahmedia.info/download/files/heb_o_norav_2014-12-12_program_hevruta_n20.mp4" TargetMode="External"/><Relationship Id="rId21" Type="http://schemas.openxmlformats.org/officeDocument/2006/relationships/hyperlink" Target="http://files.kabbalahmedia.info/download/video/heb_o_norav_2014-12-19_program_hevruta_n22.wmv" TargetMode="External"/><Relationship Id="rId22" Type="http://schemas.openxmlformats.org/officeDocument/2006/relationships/hyperlink" Target="http://files.kabbalahmedia.info/download/video/heb_o_norav_2014-12-26_program_hevruta_n23.wmv" TargetMode="External"/><Relationship Id="rId23" Type="http://schemas.openxmlformats.org/officeDocument/2006/relationships/hyperlink" Target="http://files.kabbalahmedia.info/download/video/heb_o_norav_2014-12-26_program_hevruta_n24.wmv" TargetMode="External"/><Relationship Id="rId24" Type="http://schemas.openxmlformats.org/officeDocument/2006/relationships/hyperlink" Target="http://files.kabbalahmedia.info/download/video/heb_o_norav_2015-01-02_program_hevruta_n25.wmv" TargetMode="External"/><Relationship Id="rId25" Type="http://schemas.openxmlformats.org/officeDocument/2006/relationships/hyperlink" Target="http://files.kabbalahmedia.info/download/video/heb_o_norav_2015-01-02_program_hevruta_n26.wmv" TargetMode="External"/><Relationship Id="rId26" Type="http://schemas.openxmlformats.org/officeDocument/2006/relationships/hyperlink" Target="http://files.kabbalahmedia.info/download/video/heb_o_norav_2015-01-08_program_hevruta_n27.wmv" TargetMode="External"/><Relationship Id="rId27" Type="http://schemas.openxmlformats.org/officeDocument/2006/relationships/hyperlink" Target="http://files.kabbalahmedia.info/video/heb_o_norav_2015-01-08_program_hevruta_n28.wmv" TargetMode="External"/><Relationship Id="rId28" Type="http://schemas.openxmlformats.org/officeDocument/2006/relationships/hyperlink" Target="http://files.kabbalahmedia.info/download/video/heb_o_norav_2015-01-13_program_hevruta_n29.wmv" TargetMode="External"/><Relationship Id="rId29" Type="http://schemas.openxmlformats.org/officeDocument/2006/relationships/hyperlink" Target="http://files.kabbalahmedia.info/video/heb_o_norav_2015-01-13_program_hevruta_n30.wmv" TargetMode="External"/><Relationship Id="rId30" Type="http://schemas.openxmlformats.org/officeDocument/2006/relationships/hyperlink" Target="http://files.kabbalahmedia.info/video/heb_o_norav_2015-01-20_program_hevruta_n31.wmv" TargetMode="External"/><Relationship Id="rId31" Type="http://schemas.openxmlformats.org/officeDocument/2006/relationships/hyperlink" Target="http://files.kabbalahmedia.info/video/heb_o_norav_2015-01-20_program_hevruta_n32.wmv" TargetMode="External"/><Relationship Id="rId32" Type="http://schemas.openxmlformats.org/officeDocument/2006/relationships/hyperlink" Target="http://files.kabbalahmedia.info/download/video/heb_o_norav_2015-01-27_program_hevruta_n33.wmv" TargetMode="External"/><Relationship Id="rId33" Type="http://schemas.openxmlformats.org/officeDocument/2006/relationships/hyperlink" Target="http://files.kabbalahmedia.info/download/video/heb_o_norav_2015-01-27_program_hevruta_n34.wmv" TargetMode="External"/><Relationship Id="rId34" Type="http://schemas.openxmlformats.org/officeDocument/2006/relationships/hyperlink" Target="http://files.kabbalahmedia.info/video/heb_o_norav_2015-02-06_program_hevruta_n35.wmv" TargetMode="External"/><Relationship Id="rId35" Type="http://schemas.openxmlformats.org/officeDocument/2006/relationships/hyperlink" Target="http://files.kabbalahmedia.info/video/heb_o_norav_2015-02-06_program_hevruta_n36.wmv" TargetMode="External"/><Relationship Id="rId36" Type="http://schemas.openxmlformats.org/officeDocument/2006/relationships/hyperlink" Target="http://files.kabbalahmedia.info/video/heb_o_norav_2015-02-13_program_hevruta_n37.wmv" TargetMode="External"/><Relationship Id="rId37" Type="http://schemas.openxmlformats.org/officeDocument/2006/relationships/hyperlink" Target="http://files.kabbalahmedia.info/video/heb_o_norav_2015-02-13_program_hevruta_n38.wmv" TargetMode="External"/><Relationship Id="rId38" Type="http://schemas.openxmlformats.org/officeDocument/2006/relationships/hyperlink" Target="http://files.kabbalahmedia.info/video/heb_o_norav_2015-02-20_program_hevruta_n39.wmv" TargetMode="External"/><Relationship Id="rId39" Type="http://schemas.openxmlformats.org/officeDocument/2006/relationships/hyperlink" Target="http://files.kabbalahmedia.info/video/heb_o_norav_2015-02-20_program_hevruta_n40.wmv" TargetMode="External"/><Relationship Id="rId40" Type="http://schemas.openxmlformats.org/officeDocument/2006/relationships/hyperlink" Target="http://files.kabbalahmedia.info/video/heb_o_norav_2015-03-20_program_hevruta_n41.wmv" TargetMode="External"/><Relationship Id="rId41" Type="http://schemas.openxmlformats.org/officeDocument/2006/relationships/hyperlink" Target="http://files.kabbalahmedia.info/video/heb_o_norav_2015-03-20_program_hevruta_n42.wmv" TargetMode="External"/><Relationship Id="rId42" Type="http://schemas.openxmlformats.org/officeDocument/2006/relationships/hyperlink" Target="http://files.kabbalahmedia.info/video/heb_o_norav_2015-03-27_program_hevruta_n43.wmv" TargetMode="External"/><Relationship Id="rId43" Type="http://schemas.openxmlformats.org/officeDocument/2006/relationships/hyperlink" Target="http://files.kabbalahmedia.info/video/heb_o_norav_2015-03-27_program_hevruta_n44.wmv" TargetMode="External"/><Relationship Id="rId44" Type="http://schemas.openxmlformats.org/officeDocument/2006/relationships/hyperlink" Target="http://files.kabbalahmedia.info/video/heb_o_norav_2015-04-17_program_hevruta_n45.wmv" TargetMode="External"/><Relationship Id="rId45" Type="http://schemas.openxmlformats.org/officeDocument/2006/relationships/hyperlink" Target="http://files.kabbalahmedia.info/video/heb_o_norav_2015-04-17_program_hevruta_n46.wmv" TargetMode="External"/><Relationship Id="rId46" Type="http://schemas.openxmlformats.org/officeDocument/2006/relationships/hyperlink" Target="http://files.kabbalahmedia.info/video/heb_o_norav_2015-04-21_program_hevruta_n47.wmv" TargetMode="External"/><Relationship Id="rId47" Type="http://schemas.openxmlformats.org/officeDocument/2006/relationships/hyperlink" Target="http://files.kabbalahmedia.info/video/heb_o_norav_2015-04-21_program_hevruta_n48.wmv" TargetMode="External"/><Relationship Id="rId48" Type="http://schemas.openxmlformats.org/officeDocument/2006/relationships/hyperlink" Target="http://files.kabbalahmedia.info/video/heb_o_norav_2015-04-28_program_hevruta_n49.wmv" TargetMode="External"/><Relationship Id="rId49" Type="http://schemas.openxmlformats.org/officeDocument/2006/relationships/hyperlink" Target="http://files.kabbalahmedia.info/video/heb_o_norav_2015-04-28_program_hevruta_n50.wmv" TargetMode="External"/><Relationship Id="rId50" Type="http://schemas.openxmlformats.org/officeDocument/2006/relationships/hyperlink" Target="http://files.kabbalahmedia.info/video/heb_o_norav_2015-05-05_program_hevruta_n51.wmv" TargetMode="External"/><Relationship Id="rId51" Type="http://schemas.openxmlformats.org/officeDocument/2006/relationships/hyperlink" Target="http://files.kabbalahmedia.info/video/heb_o_norav_2015-05-05_program_hevruta_n52.wmv" TargetMode="External"/><Relationship Id="rId52" Type="http://schemas.openxmlformats.org/officeDocument/2006/relationships/hyperlink" Target="http://files.kabbalahmedia.info/download/video/heb_o_norav_2015-05-12_program_hevruta_n53.wmv" TargetMode="External"/><Relationship Id="rId53" Type="http://schemas.openxmlformats.org/officeDocument/2006/relationships/hyperlink" Target="http://files.kabbalahmedia.info/download/video/heb_o_norav_2015-05-12_program_hevruta_n54.wmv" TargetMode="External"/><Relationship Id="rId54" Type="http://schemas.openxmlformats.org/officeDocument/2006/relationships/hyperlink" Target="http://files.kabbalahmedia.info/download/video/heb_o_norav_2015-05-19_program_hevruta_n55.wmv" TargetMode="External"/><Relationship Id="rId55" Type="http://schemas.openxmlformats.org/officeDocument/2006/relationships/hyperlink" Target="http://files.kabbalahmedia.info/download/video/heb_o_norav_2015-05-26_program_hevruta_n56.wmv" TargetMode="External"/><Relationship Id="rId56" Type="http://schemas.openxmlformats.org/officeDocument/2006/relationships/hyperlink" Target="http://files.kabbalahmedia.info/download/video/heb_o_norav_2015-05-26_program_hevruta_n57.wmv" TargetMode="External"/><Relationship Id="rId57" Type="http://schemas.openxmlformats.org/officeDocument/2006/relationships/hyperlink" Target="http://files.kabbalahmedia.info/download/video/heb_o_norav_2015-06-02_program_hevruta_n58.wmv" TargetMode="External"/><Relationship Id="rId58" Type="http://schemas.openxmlformats.org/officeDocument/2006/relationships/hyperlink" Target="http://files.kabbalahmedia.info/download/files/heb_o_norav_2015-06-02_program_hevruta_n59.mp4" TargetMode="External"/><Relationship Id="rId59" Type="http://schemas.openxmlformats.org/officeDocument/2006/relationships/hyperlink" Target="http://files.kabbalahmedia.info/download/files/heb_o_norav_2015-06-09_program_hevruta_n60.mp4" TargetMode="External"/><Relationship Id="rId60" Type="http://schemas.openxmlformats.org/officeDocument/2006/relationships/hyperlink" Target="http://files.kabbalahmedia.info/download/files/heb_o_norav_2015-06-09_program_hevruta_n61.mp4" TargetMode="External"/><Relationship Id="rId61" Type="http://schemas.openxmlformats.org/officeDocument/2006/relationships/hyperlink" Target="http://files.kabbalahmedia.info/download/files/heb_o_norav_2015-06-16_program_hevruta_n62.mp4" TargetMode="External"/><Relationship Id="rId62" Type="http://schemas.openxmlformats.org/officeDocument/2006/relationships/hyperlink" Target="http://files.kabbalahmedia.info/download/files/heb_o_norav_2015-06-16_program_hevruta_n63.mp4" TargetMode="External"/><Relationship Id="rId63" Type="http://schemas.openxmlformats.org/officeDocument/2006/relationships/hyperlink" Target="http://files.kabbalahmedia.info/download/files/heb_o_norav_2015-06-23_program_hevruta_n64.mp4" TargetMode="External"/><Relationship Id="rId64" Type="http://schemas.openxmlformats.org/officeDocument/2006/relationships/hyperlink" Target="http://files.kabbalahmedia.info/files/heb_o_norav_2015-06-23_program_hevruta_n65.mp4" TargetMode="External"/><Relationship Id="rId65" Type="http://schemas.openxmlformats.org/officeDocument/2006/relationships/hyperlink" Target="http://files.kabbalahmedia.info/download/files/heb_o_norav_2015-06-30_program_hevruta_n66.mp4" TargetMode="External"/><Relationship Id="rId66" Type="http://schemas.openxmlformats.org/officeDocument/2006/relationships/hyperlink" Target="http://files.kabbalahmedia.info/download/files/heb_o_norav_2015-06-30_program_hevruta_n67.mp4" TargetMode="External"/><Relationship Id="rId67" Type="http://schemas.openxmlformats.org/officeDocument/2006/relationships/hyperlink" Target="http://files.kabbalahmedia.info/download/files/heb_o_norav_2015-07-07_program_hevruta_n68.mp4" TargetMode="External"/><Relationship Id="rId68" Type="http://schemas.openxmlformats.org/officeDocument/2006/relationships/hyperlink" Target="http://files.kabbalahmedia.info/download/files/heb_o_norav_2015-07-07_program_hevruta_n69.mp4" TargetMode="External"/><Relationship Id="rId69" Type="http://schemas.openxmlformats.org/officeDocument/2006/relationships/hyperlink" Target="http://files.kabbalahmedia.info/download/files/heb_o_norav_2015-07-14_program_hevruta_n70.mp4" TargetMode="External"/><Relationship Id="rId70" Type="http://schemas.openxmlformats.org/officeDocument/2006/relationships/hyperlink" Target="http://files.kabbalahmedia.info/download/files/heb_o_norav_2015-07-14_program_hevruta_n71.mp4" TargetMode="External"/><Relationship Id="rId71" Type="http://schemas.openxmlformats.org/officeDocument/2006/relationships/hyperlink" Target="http://files.kabbalahmedia.info/download/files/heb_o_norav_2015-07-21_program_hevruta_n72.mp4" TargetMode="External"/><Relationship Id="rId72" Type="http://schemas.openxmlformats.org/officeDocument/2006/relationships/hyperlink" Target="http://files.kabbalahmedia.info/download/files/heb_o_norav_2015-07-21_program_hevruta_n73.mp4" TargetMode="External"/><Relationship Id="rId73" Type="http://schemas.openxmlformats.org/officeDocument/2006/relationships/hyperlink" Target="http://files.kabbalahmedia.info/download/files/heb_o_norav_2015-08-04_program_hevruta_n74.mp4" TargetMode="External"/><Relationship Id="rId74" Type="http://schemas.openxmlformats.org/officeDocument/2006/relationships/hyperlink" Target="http://files.kabbalahmedia.info/files/heb_o_norav_2015-08-04_program_hevruta_n75.mp4" TargetMode="External"/><Relationship Id="rId75" Type="http://schemas.openxmlformats.org/officeDocument/2006/relationships/hyperlink" Target="http://files.kabbalahmedia.info/download/files/heb_o_norav_2015-08-18_program_hevruta_n76.mp4" TargetMode="External"/><Relationship Id="rId76" Type="http://schemas.openxmlformats.org/officeDocument/2006/relationships/hyperlink" Target="http://files.kabbalahmedia.info/download/files/heb_o_norav_2015-08-18_program_hevruta_n77.mp4" TargetMode="External"/><Relationship Id="rId77" Type="http://schemas.openxmlformats.org/officeDocument/2006/relationships/hyperlink" Target="http://files.kabbalahmedia.info/download/files/heb_o_norav_2015-10-13_program_hevruta_n78.mp4" TargetMode="External"/><Relationship Id="rId78" Type="http://schemas.openxmlformats.org/officeDocument/2006/relationships/hyperlink" Target="http://files.kabbalahmedia.info/download/files/heb_o_norav_2015-10-13_program_hevruta_n79.mp4" TargetMode="External"/><Relationship Id="rId79" Type="http://schemas.openxmlformats.org/officeDocument/2006/relationships/hyperlink" Target="http://files.kabbalahmedia.info/download/files/heb_o_norav_2015-10-27_program_hevruta_n80.mp4" TargetMode="External"/><Relationship Id="rId80" Type="http://schemas.openxmlformats.org/officeDocument/2006/relationships/hyperlink" Target="http://files.kabbalahmedia.info/download/files/heb_o_norav_2015-10-27_program_hevruta_n81.mp4" TargetMode="External"/><Relationship Id="rId81" Type="http://schemas.openxmlformats.org/officeDocument/2006/relationships/hyperlink" Target="http://files.kabbalahmedia.info/download/files/heb_o_norav_2015-11-10_program_hevruta_n82.mp4" TargetMode="External"/><Relationship Id="rId82" Type="http://schemas.openxmlformats.org/officeDocument/2006/relationships/hyperlink" Target="http://files.kabbalahmedia.info/download/files/heb_o_norav_2015-11-10_program_hevruta_n83.mp4" TargetMode="External"/><Relationship Id="rId83" Type="http://schemas.openxmlformats.org/officeDocument/2006/relationships/hyperlink" Target="http://files.kabbalahmedia.info/download/files/heb_o_norav_2015-12-01_program_hevruta_n84.mp4" TargetMode="External"/><Relationship Id="rId84" Type="http://schemas.openxmlformats.org/officeDocument/2006/relationships/hyperlink" Target="http://files.kabbalahmedia.info/download/files/heb_o_norav_2015-12-01_program_hevruta_n85.mp4" TargetMode="External"/><Relationship Id="rId85" Type="http://schemas.openxmlformats.org/officeDocument/2006/relationships/hyperlink" Target="http://files.kabbalahmedia.info/download/files/heb_o_norav_2015-12-29_program_hevruta_n86.mp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files.kabbalahmedia.info/download/video/heb_o_norav_2014-10-17_program_shir-meamakor_n1.wmv" TargetMode="External"/><Relationship Id="rId2" Type="http://schemas.openxmlformats.org/officeDocument/2006/relationships/hyperlink" Target="http://files.kabbalahmedia.info/download/video/heb_o_norav_2014-10-31_program_shir-meamakor_n2.wmv" TargetMode="External"/><Relationship Id="rId3" Type="http://schemas.openxmlformats.org/officeDocument/2006/relationships/hyperlink" Target="http://files.kabbalahmedia.info/download/video/heb_o_norav_2014-11-07_program_shir-meamakor_n3.wmv" TargetMode="External"/><Relationship Id="rId4" Type="http://schemas.openxmlformats.org/officeDocument/2006/relationships/hyperlink" Target="http://files.kabbalahmedia.info/download/files/heb_o_norav_2014-11-14_program_shir-meamakor_n4.mp4" TargetMode="External"/><Relationship Id="rId5" Type="http://schemas.openxmlformats.org/officeDocument/2006/relationships/hyperlink" Target="http://files.kabbalahmedia.info/download/files/heb_o_norav_2014-11-21_program_shir-meamakor_n5.mp4" TargetMode="External"/><Relationship Id="rId6" Type="http://schemas.openxmlformats.org/officeDocument/2006/relationships/hyperlink" Target="http://files.kabbalahmedia.info/download/files/heb_o_norav_2014-11-28_program_shir-meamakor_n6.mp4" TargetMode="External"/><Relationship Id="rId7" Type="http://schemas.openxmlformats.org/officeDocument/2006/relationships/hyperlink" Target="http://files.kabbalahmedia.info/download/files/heb_o_norav_2015-01-16_program_shir-meamakor_n7.mp4" TargetMode="External"/><Relationship Id="rId8" Type="http://schemas.openxmlformats.org/officeDocument/2006/relationships/hyperlink" Target="http://files.kabbalahmedia.info/download/files/heb_o_norav_2015-02-20_program_shir-meamakor_n9.mp4" TargetMode="External"/>
</Relationships>
</file>

<file path=xl/worksheets/_rels/sheet8.xml.rels><?xml version="1.0" encoding="UTF-8"?>
<Relationships xmlns="http://schemas.openxmlformats.org/package/2006/relationships"><Relationship Id="rId1" Type="http://schemas.openxmlformats.org/officeDocument/2006/relationships/hyperlink" Target="http://files.kabbalahmedia.info/download/video/heb_o_rav_2014-10-10_program_nifgashim-im-kabbalah_robert-vistrih-1.wmv" TargetMode="External"/><Relationship Id="rId2" Type="http://schemas.openxmlformats.org/officeDocument/2006/relationships/hyperlink" Target="http://files.kabbalahmedia.info/download/video/heb_o_rav_2014-10-10_program_nifgashim-im-kabbalah_robert-vistrih-2.wmv" TargetMode="External"/><Relationship Id="rId3" Type="http://schemas.openxmlformats.org/officeDocument/2006/relationships/hyperlink" Target="http://files.kabbalahmedia.info/download/video/heb_o_rav_2014-12-23_program_nifgashim-im-kabbalah_sar-el-ohana.wmv" TargetMode="External"/><Relationship Id="rId4" Type="http://schemas.openxmlformats.org/officeDocument/2006/relationships/hyperlink" Target="http://files.kabbalahmedia.info/download/video/heb_o_rav_2014-12-30_program_nifgashim-im-kabbalah_adas-shteif.wmv" TargetMode="External"/><Relationship Id="rId5" Type="http://schemas.openxmlformats.org/officeDocument/2006/relationships/hyperlink" Target="http://files.kabbalahmedia.info/download/video/heb_o_rav_2015-01-06_program_nifgashim-im-kabbalah_yehuda-kahana.wmv" TargetMode="External"/><Relationship Id="rId6" Type="http://schemas.openxmlformats.org/officeDocument/2006/relationships/hyperlink" Target="http://files.kabbalahmedia.info/download/video/heb_o_rav_2015-02-02_program_nifgashim-im-kabbalah_roni-nidermayer.wmv" TargetMode="External"/><Relationship Id="rId7" Type="http://schemas.openxmlformats.org/officeDocument/2006/relationships/hyperlink" Target="http://files.kabbalahmedia.info/download/video/heb_o_rav_2015-02-17_program_nifgashim-im-kabbalah_stela-korin-liber.wmv" TargetMode="External"/><Relationship Id="rId8" Type="http://schemas.openxmlformats.org/officeDocument/2006/relationships/hyperlink" Target="http://files.kabbalahmedia.info/download/video/heb_o_rav_2015-02-24_program_nifgashim-im-kabbalah_orit-marom.wmv" TargetMode="External"/><Relationship Id="rId9" Type="http://schemas.openxmlformats.org/officeDocument/2006/relationships/hyperlink" Target="http://files.kabbalahmedia.info/video/heb_o_rav_2015-03-02_program_nifgashim-im-kabbalah_amir-koen-2.wmv" TargetMode="External"/><Relationship Id="rId10" Type="http://schemas.openxmlformats.org/officeDocument/2006/relationships/hyperlink" Target="http://files.kabbalahmedia.info/download/video/heb_o_rav_2015-03-16_program_nifgashim-im-kabbalah_yehuda-lankari.wmv" TargetMode="External"/><Relationship Id="rId11" Type="http://schemas.openxmlformats.org/officeDocument/2006/relationships/hyperlink" Target="http://files.kabbalahmedia.info/download/video/heb_o_rav_2015-03-24_program_nifgashim-im-kabbalah_naftali-tishbi.wmv" TargetMode="External"/><Relationship Id="rId12" Type="http://schemas.openxmlformats.org/officeDocument/2006/relationships/hyperlink" Target="http://files.kabbalahmedia.info/download/video/heb_o_rav_2015-01-27_program_nifgashim-im-kabbalah_shlomo-shehem-1.wmv" TargetMode="External"/><Relationship Id="rId13" Type="http://schemas.openxmlformats.org/officeDocument/2006/relationships/hyperlink" Target="http://files.kabbalahmedia.info/download/video/heb_o_rav_2015-01-27_program_nifgashim-im-kabbalah_shlomo-shehem-2.wmv" TargetMode="External"/><Relationship Id="rId14" Type="http://schemas.openxmlformats.org/officeDocument/2006/relationships/hyperlink" Target="http://files.kabbalahmedia.info/download/video/heb_o_rav_2015-03-31_program_nifgashim-im-kabbalah_shlomo-shehem-3.wmv" TargetMode="External"/><Relationship Id="rId15" Type="http://schemas.openxmlformats.org/officeDocument/2006/relationships/hyperlink" Target="http://files.kabbalahmedia.info/download/video/heb_o_rav_2015-04-14_program_nifgashim-im-kabbalah_tzvi-piran.wmv" TargetMode="External"/><Relationship Id="rId16" Type="http://schemas.openxmlformats.org/officeDocument/2006/relationships/hyperlink" Target="http://files.kabbalahmedia.info/download/video/heb_o_rav_2015-04-30_program_nifgashim-im-kabbalah_daniel-ruash.wmv" TargetMode="External"/><Relationship Id="rId17" Type="http://schemas.openxmlformats.org/officeDocument/2006/relationships/hyperlink" Target="http://files.kabbalahmedia.info/download/video/heb_o_rav_2015-05-05_program_nifgashim-im-kabbalah_ishiyahu-tadmor.wmv" TargetMode="External"/><Relationship Id="rId18" Type="http://schemas.openxmlformats.org/officeDocument/2006/relationships/hyperlink" Target="http://files.kabbalahmedia.info/download/files/heb_o_rav_2017-01-11_program_nifgashim-im-kabbalah_gay-behor.mp4" TargetMode="External"/><Relationship Id="rId19" Type="http://schemas.openxmlformats.org/officeDocument/2006/relationships/hyperlink" Target="http://files.kabbalahmedia.info/download/files/heb_o_rav_2017-08-29_program_nifgashim-im-kabbalah_eyal-ziser.mp4" TargetMode="External"/><Relationship Id="rId20" Type="http://schemas.openxmlformats.org/officeDocument/2006/relationships/hyperlink" Target="http://files.kabbalahmedia.info/download/files/heb_o_rav_2017-08-11_program_nifgashim-im-kabbalah_mordehay-kidar.mp4" TargetMode="External"/><Relationship Id="rId21" Type="http://schemas.openxmlformats.org/officeDocument/2006/relationships/hyperlink" Target="http://files.kabbalahmedia.info/download/files/heb_o_rav_2017-09-08_program_nifgashim-im-kabbalah_ernst-peter-fisher.mp4" TargetMode="External"/><Relationship Id="rId22" Type="http://schemas.openxmlformats.org/officeDocument/2006/relationships/hyperlink" Target="http://files.kabbalahmedia.info/download/files/heb_t_rav_2017-11-24_program_nifgashim-im-kabbalah_alexander-zhdanov.mp4" TargetMode="External"/>
</Relationships>
</file>

<file path=xl/worksheets/_rels/sheet9.xml.rels><?xml version="1.0" encoding="UTF-8"?>
<Relationships xmlns="http://schemas.openxmlformats.org/package/2006/relationships"><Relationship Id="rId1" Type="http://schemas.openxmlformats.org/officeDocument/2006/relationships/hyperlink" Target="http://files.kab.co.il/video/heb_o_rav_2008-10-30_tohnit_bb_mekubalim-kotvim_reayon-im-haatid.wmv" TargetMode="External"/><Relationship Id="rId2" Type="http://schemas.openxmlformats.org/officeDocument/2006/relationships/hyperlink" Target="http://files.kab.co.il/files/heb_o_rav_2008-11-30_tohnit_bb_mekubalim-kotvim_shalom.wmv" TargetMode="External"/><Relationship Id="rId3" Type="http://schemas.openxmlformats.org/officeDocument/2006/relationships/hyperlink" Target="http://files.kab.co.il/video/heb_o_rav_2008-11-30_tohnit_bb_mekubalim-kotvim_shalom-be-olam.wmv" TargetMode="External"/><Relationship Id="rId4" Type="http://schemas.openxmlformats.org/officeDocument/2006/relationships/hyperlink" Target="http://files.kab.co.il/video/heb_o_rav_2008-12-18_program-bb_mekubalim-kotvim_mabat-al-kabbalah.wmv" TargetMode="External"/><Relationship Id="rId5" Type="http://schemas.openxmlformats.org/officeDocument/2006/relationships/hyperlink" Target="http://files.kab.co.il/video/heb_o_rav_2008-08-31_tohnit_bb_mekubalim-kotvim_sefer-kitvei-rabash.wmv" TargetMode="External"/><Relationship Id="rId6" Type="http://schemas.openxmlformats.org/officeDocument/2006/relationships/hyperlink" Target="http://files.kab.co.il/video/heb_o_rav_2008-09-25_tohnit_bb_mekubalim-kotvim_sefer-dor-aharon.wmv" TargetMode="External"/><Relationship Id="rId7" Type="http://schemas.openxmlformats.org/officeDocument/2006/relationships/hyperlink" Target="http://files.kab.co.il/video/heb_o_rav_2008-10-05_tohnit_bb_mekubalim-kotvim_sefer-sihot-al-shlavey-sulam.wmv" TargetMode="External"/><Relationship Id="rId8" Type="http://schemas.openxmlformats.org/officeDocument/2006/relationships/hyperlink" Target="http://files.kab.co.il/video/heb_o_rav_2008-10-05_tohnit_bb_mekubalim-kotvim_sefer-migdal-bavel.wmv" TargetMode="External"/><Relationship Id="rId9" Type="http://schemas.openxmlformats.org/officeDocument/2006/relationships/hyperlink" Target="http://files.kab.co.il/video/heb_o_rav_2008-10-12_tohnit_bb_mekubalim-kotvim_sefer-arvut.wmv" TargetMode="External"/><Relationship Id="rId10" Type="http://schemas.openxmlformats.org/officeDocument/2006/relationships/hyperlink" Target="http://files.kab.co.il/video/heb_o_rav_2008-10-12_tohnit_bb_mekubalim-kotvim_kabbalah-ve-mada.wmv" TargetMode="External"/><Relationship Id="rId11" Type="http://schemas.openxmlformats.org/officeDocument/2006/relationships/hyperlink" Target="http://files.kab.co.il/video/heb_o_rav_2008-10-26_tohnit_bb_mekubalim-kotvim_havaya-ve-shma-kabala.wmv" TargetMode="External"/><Relationship Id="rId12" Type="http://schemas.openxmlformats.org/officeDocument/2006/relationships/hyperlink" Target="http://files.kab.co.il/video/heb_o_rav_2008-07-25_tohnit_bb_mekubalim-kotvim_beikvot-ha-lev.wmv" TargetMode="External"/><Relationship Id="rId13" Type="http://schemas.openxmlformats.org/officeDocument/2006/relationships/hyperlink" Target="http://files.kab.co.il/video/heb_o_rav_2008-08-24_program-bb_mekubalim-kotvim_benzi_shamati.wmv" TargetMode="External"/><Relationship Id="rId14" Type="http://schemas.openxmlformats.org/officeDocument/2006/relationships/hyperlink" Target="http://files.kab.co.il/video/heb_o_rav_2008-09-25_tohnit_bb_mekubalim-kotvim_sefer-kabalah-al-pi-baal-sulam.wmv" TargetMode="External"/><Relationship Id="rId15" Type="http://schemas.openxmlformats.org/officeDocument/2006/relationships/hyperlink" Target="http://files.kab.co.il/video/heb_o_rav_2009-01-20_program_mekubalim-kotvim_al-adam_bentzionhertz.wmv" TargetMode="External"/><Relationship Id="rId16" Type="http://schemas.openxmlformats.org/officeDocument/2006/relationships/hyperlink" Target="http://files.kab.co.il/video/heb_o_rav_2009-01-20_program_mekubalim-kotvim_ein-od-milvado_bentzionhertz.wmv" TargetMode="External"/><Relationship Id="rId17" Type="http://schemas.openxmlformats.org/officeDocument/2006/relationships/hyperlink" Target="http://files.kab.co.il/video/heb_o_rav_2009-03-23_program_mekubalim-kotvim_shvirat-kelim.wmv" TargetMode="External"/><Relationship Id="rId18" Type="http://schemas.openxmlformats.org/officeDocument/2006/relationships/hyperlink" Target="http://files.kab.co.il/files/heb_o_rav_2009-03-08_program_mekubalim-kotvim_bs-mahut-dat-ve-matrata.wmv" TargetMode="External"/><Relationship Id="rId19" Type="http://schemas.openxmlformats.org/officeDocument/2006/relationships/hyperlink" Target="http://files.kab.co.il/files/heb_o_rav_2009-03-23_program_mekubalim-kotvim_gilui-metziut.wmv" TargetMode="External"/><Relationship Id="rId20" Type="http://schemas.openxmlformats.org/officeDocument/2006/relationships/hyperlink" Target="http://files.kab.co.il/video/heb_o_rav_2009-03-26_program_mekubalim-kotvim_ahavat-ashem.wmv" TargetMode="External"/><Relationship Id="rId21" Type="http://schemas.openxmlformats.org/officeDocument/2006/relationships/hyperlink" Target="http://files.kab.co.il/video/heb_o_rav_2009-03-26_program_mekubalim-kotvim_bs-akdama-zohar.wmv" TargetMode="External"/><Relationship Id="rId22" Type="http://schemas.openxmlformats.org/officeDocument/2006/relationships/hyperlink" Target="http://files.kab.co.il/video/heb_o_rav_2008-10-30_program_mekubalim-kotvim_benzion-gerz_iton-auma.wmv" TargetMode="External"/><Relationship Id="rId23" Type="http://schemas.openxmlformats.org/officeDocument/2006/relationships/hyperlink" Target="http://files.kab.co.il/video/heb_o_rav_2009-04-23_program_holiday_mekubalim-kotvim_atzmaut.wmv" TargetMode="External"/><Relationship Id="rId24" Type="http://schemas.openxmlformats.org/officeDocument/2006/relationships/hyperlink" Target="http://files.kab.co.il/video/heb_o_rav_2008-10-26_program_mekubalim-kotvim_benzion-gerz_shnei-hameorot-hagdolim.wmv" TargetMode="External"/><Relationship Id="rId25" Type="http://schemas.openxmlformats.org/officeDocument/2006/relationships/hyperlink" Target="http://files.kab.co.il/video/heb_o_rav_2009-04-23_program_mekubalim-kotvim_zohar-ve-rashbi.wmv" TargetMode="External"/><Relationship Id="rId26" Type="http://schemas.openxmlformats.org/officeDocument/2006/relationships/hyperlink" Target="http://files.kab.co.il/video/heb_o_rav_2009-05-20_program_mekubalim-kotvim_ma-ze-sefer.wmv" TargetMode="External"/><Relationship Id="rId27" Type="http://schemas.openxmlformats.org/officeDocument/2006/relationships/hyperlink" Target="http://files.kab.co.il/video/heb_o_rav_2009-05-20_program_mekubalim-kotvim_kabbalah-bemilim-pshutot.wmv" TargetMode="External"/><Relationship Id="rId28" Type="http://schemas.openxmlformats.org/officeDocument/2006/relationships/hyperlink" Target="http://files.kab.co.il/video/heb_o_rav_2009-06-24_program_mekubalim-kotvim_shlavey-asaga-ruhanit.wmv" TargetMode="External"/><Relationship Id="rId29" Type="http://schemas.openxmlformats.org/officeDocument/2006/relationships/hyperlink" Target="http://files.kab.co.il/video/heb_o_rav_2009-07-19_program_mekubalim-kotvim_9beav.wmv" TargetMode="External"/><Relationship Id="rId30" Type="http://schemas.openxmlformats.org/officeDocument/2006/relationships/hyperlink" Target="http://files.kab.co.il/video/heb_o_rav_2009-07-01_program_mekubalim-kotvim_al-neshama.wmv" TargetMode="External"/><Relationship Id="rId31" Type="http://schemas.openxmlformats.org/officeDocument/2006/relationships/hyperlink" Target="http://files.kab.co.il/video/heb_o_rav_2009-07-19_program_mekubalim-kotvim_maor-mahzir-lemutav.wmv" TargetMode="External"/><Relationship Id="rId32" Type="http://schemas.openxmlformats.org/officeDocument/2006/relationships/hyperlink" Target="http://files.kab.co.il/video/heb_o_rav_2009-06-24_program_mekubalim-kotvim_al-congressim.wmv" TargetMode="External"/><Relationship Id="rId33" Type="http://schemas.openxmlformats.org/officeDocument/2006/relationships/hyperlink" Target="http://files.kab.co.il/video/heb_o_rav_2009-08-16_program_mekubalim-kotvim_kelim-deashpaa.wmv" TargetMode="External"/><Relationship Id="rId34" Type="http://schemas.openxmlformats.org/officeDocument/2006/relationships/hyperlink" Target="http://files.kab.co.il/video/heb_o_rav_2009-08-16_program_mekubalim-kotvim_al-ashgaha.wmv" TargetMode="External"/><Relationship Id="rId35" Type="http://schemas.openxmlformats.org/officeDocument/2006/relationships/hyperlink" Target="http://files.kab.co.il/video/heb_o_rav_2009-09-07_program_mekubalim-kotvim_rosh-hashana.wmv" TargetMode="External"/><Relationship Id="rId36" Type="http://schemas.openxmlformats.org/officeDocument/2006/relationships/hyperlink" Target="http://files.kab.co.il/video/heb_o_rav_2009-09-23_program_mekubalim-kotvim_sukot.wmv" TargetMode="External"/><Relationship Id="rId37" Type="http://schemas.openxmlformats.org/officeDocument/2006/relationships/hyperlink" Target="http://files.kab.co.il/video/heb_o_rav_2009-09-23_program_mekubalim-kotvim_simhat-tora.wmv" TargetMode="External"/><Relationship Id="rId38" Type="http://schemas.openxmlformats.org/officeDocument/2006/relationships/hyperlink" Target="http://files.kab.co.il/files/heb_o_rav_2009-10-01_program_mekubalim-kotvim_hisaron.wmv" TargetMode="External"/><Relationship Id="rId39" Type="http://schemas.openxmlformats.org/officeDocument/2006/relationships/hyperlink" Target="http://files.kab.co.il/video/heb_o_rav_2009-10-01_program_mekubalim-kotvim_shnei-hafahim-benose-ehad.wmv" TargetMode="External"/><Relationship Id="rId40" Type="http://schemas.openxmlformats.org/officeDocument/2006/relationships/hyperlink" Target="http://files.kab.co.il/video/heb_o_rav_2009-10-04_program_mekubalim-kotvim_kav-emtzai.wmv" TargetMode="External"/><Relationship Id="rId41" Type="http://schemas.openxmlformats.org/officeDocument/2006/relationships/hyperlink" Target="http://files.kab.co.il/video/heb_o_rav_2009-10-04_program_mekubalim-kotvim_zevel-vezahav.wmv" TargetMode="External"/><Relationship Id="rId42" Type="http://schemas.openxmlformats.org/officeDocument/2006/relationships/hyperlink" Target="http://files.kab.co.il/video/heb_o_rav_2009-11-22_program_mekubalim-kotvim_gilui-tefah-kisui-tfahaim.wmv" TargetMode="External"/><Relationship Id="rId43" Type="http://schemas.openxmlformats.org/officeDocument/2006/relationships/hyperlink" Target="http://files.kab.co.il/video/heb_o_rav_2009-11-22_program_mekubalim-kotvim_hanuka.wmv" TargetMode="External"/><Relationship Id="rId44" Type="http://schemas.openxmlformats.org/officeDocument/2006/relationships/hyperlink" Target="http://files.kab.co.il/files/heb_o_rav_2009-11-01_program_mekubalim-kotvim_nevua.wmv" TargetMode="External"/><Relationship Id="rId45" Type="http://schemas.openxmlformats.org/officeDocument/2006/relationships/hyperlink" Target="http://files.kab.co.il/video/heb_o_rav_2009-11-01_program_mekubalim-kotvim_kina.wmv" TargetMode="External"/><Relationship Id="rId46" Type="http://schemas.openxmlformats.org/officeDocument/2006/relationships/hyperlink" Target="http://files.kab.co.il/video/heb_o_rav_2009-12-01_program_mekubalim-kotvim_emuna-veyedia.wmv" TargetMode="External"/><Relationship Id="rId47" Type="http://schemas.openxmlformats.org/officeDocument/2006/relationships/hyperlink" Target="http://files.kab.co.il/video/heb_o_rav_2009-12-01_program_mekubalim-kotvim_ibur-veleida.wmv" TargetMode="External"/><Relationship Id="rId48" Type="http://schemas.openxmlformats.org/officeDocument/2006/relationships/hyperlink" Target="http://files.kab.co.il/video/heb_o_rav_2009-12-28_program_mekubalim-kotvim_tu-bishvat.wmv" TargetMode="External"/><Relationship Id="rId49" Type="http://schemas.openxmlformats.org/officeDocument/2006/relationships/hyperlink" Target="http://files.kab.co.il/video/heb_o_rav_2009-12-28_program_mekubalim-kotvim_nashim-thila.wmv" TargetMode="External"/><Relationship Id="rId50" Type="http://schemas.openxmlformats.org/officeDocument/2006/relationships/hyperlink" Target="http://files.kab.co.il/video/heb_o_rav_2010-02-02_program_mekubalim-kotvim_lehavin.wmv" TargetMode="External"/><Relationship Id="rId51" Type="http://schemas.openxmlformats.org/officeDocument/2006/relationships/hyperlink" Target="http://files.kab.co.il/video/heb_o_rav_2010-02-02_program_mekubalim-kotvim_purim.wmv" TargetMode="External"/><Relationship Id="rId52" Type="http://schemas.openxmlformats.org/officeDocument/2006/relationships/hyperlink" Target="http://files.kab.co.il/video/heb_o_rav_2010-03-08_program_mekubalim-kotvim_mitzraim-shel-hayom.wmv" TargetMode="External"/><Relationship Id="rId53" Type="http://schemas.openxmlformats.org/officeDocument/2006/relationships/hyperlink" Target="http://files.kab.co.il/video/heb_o_rav_2010-03-08_program_mekubalim-kotvim_al-shir-maavir-banav.wmv" TargetMode="External"/><Relationship Id="rId54" Type="http://schemas.openxmlformats.org/officeDocument/2006/relationships/hyperlink" Target="http://files.kab.co.il/video/heb_o_rav_2010-04-22_program_mekubalim-kotvim_shavuot.wmv" TargetMode="External"/><Relationship Id="rId55" Type="http://schemas.openxmlformats.org/officeDocument/2006/relationships/hyperlink" Target="http://files.kab.co.il/video/heb_o_rav_2010-05-27_program_mekubalim-kotvim_nekuda-shebalev.wmv" TargetMode="External"/><Relationship Id="rId56" Type="http://schemas.openxmlformats.org/officeDocument/2006/relationships/hyperlink" Target="http://files.kab.co.il/video/heb_o_rav_2010-05-27_program_mekubalim-kotvim_sefer.wmv" TargetMode="External"/><Relationship Id="rId57" Type="http://schemas.openxmlformats.org/officeDocument/2006/relationships/hyperlink" Target="http://files.kab.co.il/video/heb_o_rav_2008-08-31_program_mekubalim-kotvim_bs-tes.wmv" TargetMode="External"/><Relationship Id="rId58" Type="http://schemas.openxmlformats.org/officeDocument/2006/relationships/hyperlink" Target="http://files.kab.co.il/video/heb_o_rav_2010-03-08_program_mekubalim-kotvim_mitzraim-shel-hayom.wmv" TargetMode="External"/><Relationship Id="rId59" Type="http://schemas.openxmlformats.org/officeDocument/2006/relationships/hyperlink" Target="http://files.kab.co.il/video/heb_o_rav_2010-04-22_program_mekubalim-kotvim_yerushalaim.wmv" TargetMode="External"/><Relationship Id="rId60" Type="http://schemas.openxmlformats.org/officeDocument/2006/relationships/hyperlink" Target="http://files.kab.co.il/video/heb_o_rav_2010-07-28_program_mekubalim-kotvim_rav-kuk.wmv" TargetMode="External"/><Relationship Id="rId61" Type="http://schemas.openxmlformats.org/officeDocument/2006/relationships/hyperlink" Target="http://files.kab.co.il/video/heb_o_rav_2010-08-05_program_mekubalim-kotvim_yortzeit-rav-kuk_p2.wmv" TargetMode="External"/><Relationship Id="rId62" Type="http://schemas.openxmlformats.org/officeDocument/2006/relationships/hyperlink" Target="http://files.kab.co.il/video/heb_o_rav_2010-08-05_program_mekubalim-kotvim_yortzeit-rav-kuk_p2.wmv" TargetMode="External"/><Relationship Id="rId63" Type="http://schemas.openxmlformats.org/officeDocument/2006/relationships/hyperlink" Target="http://files.kab.co.il/video/heb_o_rav_2009-09-07_program_mekubalim-kotvim_al-slihot.wmv" TargetMode="External"/><Relationship Id="rId64" Type="http://schemas.openxmlformats.org/officeDocument/2006/relationships/hyperlink" Target="http://files.kabbalahmedia.info/video/heb_o_rav_2012-12-24_program_mekubalim-kotvim_tubishvat.wmv" TargetMode="External"/><Relationship Id="rId65" Type="http://schemas.openxmlformats.org/officeDocument/2006/relationships/hyperlink" Target="http://files.kabbalahmedia.info/video/heb_o_rav_2012-12-31_program_mekubalim-kotvim_taanit-ester.wmv" TargetMode="External"/><Relationship Id="rId66" Type="http://schemas.openxmlformats.org/officeDocument/2006/relationships/hyperlink" Target="http://files.kabbalahmedia.info/video/heb_o_rav_2013-01-28_program_mekubalim-kotvim_yom-mishpaha.wmv" TargetMode="External"/><Relationship Id="rId67" Type="http://schemas.openxmlformats.org/officeDocument/2006/relationships/hyperlink" Target="http://files.kabbalahmedia.info/video/heb_o_rav_2013-01-28_program_mekubalim-kotvim_purim.wmv" TargetMode="External"/><Relationship Id="rId68" Type="http://schemas.openxmlformats.org/officeDocument/2006/relationships/hyperlink" Target="http://files.kabbalahmedia.info/video/heb_o_rav_2013-02-11_program_mekubalim-kotvim_yom-isha-beinleumi.wmv" TargetMode="External"/><Relationship Id="rId69" Type="http://schemas.openxmlformats.org/officeDocument/2006/relationships/hyperlink" Target="http://files.kabbalahmedia.info/video/heb_o_rav_2013-02-25_program_mekubalim-kotvim_hodesh-nisan.wmv" TargetMode="External"/><Relationship Id="rId70" Type="http://schemas.openxmlformats.org/officeDocument/2006/relationships/hyperlink" Target="http://files.kabbalahmedia.info/video/heb_o_rav_2013-02-11_program_mekubalim-kotvim_rosh-hodesh-adar.wmv" TargetMode="External"/><Relationship Id="rId71" Type="http://schemas.openxmlformats.org/officeDocument/2006/relationships/hyperlink" Target="http://files.kabbalahmedia.info/video/heb_o_rav_2013-02-25_program_mekubalim-kotvim_pesah.wmv" TargetMode="External"/><Relationship Id="rId72" Type="http://schemas.openxmlformats.org/officeDocument/2006/relationships/hyperlink" Target="http://files.kabbalahmedia.info/video/heb_o_rav_2013-03-04_program_mekubalim-kotvim_yetziat-mitzraim.wmv" TargetMode="External"/><Relationship Id="rId73" Type="http://schemas.openxmlformats.org/officeDocument/2006/relationships/hyperlink" Target="http://files.kabbalahmedia.info/video/heb_o_rav_2013-03-04_program_mekubalim-kotvim_lel-aseder.wmv" TargetMode="External"/><Relationship Id="rId74" Type="http://schemas.openxmlformats.org/officeDocument/2006/relationships/hyperlink" Target="http://files.kabbalahmedia.info/video/heb_o_rav_2013-03-11_program_mekubalim-kotvim_yom-ashoa.wmv" TargetMode="External"/><Relationship Id="rId75" Type="http://schemas.openxmlformats.org/officeDocument/2006/relationships/hyperlink" Target="http://files.kabbalahmedia.info/video/heb_o_rav_2013-03-11_program_mekubalim-kotvim_yom-azikaron.wmv" TargetMode="External"/><Relationship Id="rId76" Type="http://schemas.openxmlformats.org/officeDocument/2006/relationships/hyperlink" Target="http://files.kabbalahmedia.info/video/heb_o_rav_2013-03-18_program_mekubalim-kotvim_yom-atzmaut.wmv" TargetMode="External"/><Relationship Id="rId77" Type="http://schemas.openxmlformats.org/officeDocument/2006/relationships/hyperlink" Target="http://files.kabbalahmedia.info/video/heb_o_rav_2013-03-18_program_mekubalim-kotvim_sefer-sadnaot.wmv" TargetMode="External"/><Relationship Id="rId78" Type="http://schemas.openxmlformats.org/officeDocument/2006/relationships/hyperlink" Target="http://files.kabbalahmedia.info/video/heb_o_rav_2013-03-27_program_mekubalim-kotvim_almegilat-atzmaut.wmv" TargetMode="External"/><Relationship Id="rId79" Type="http://schemas.openxmlformats.org/officeDocument/2006/relationships/hyperlink" Target="http://files.kabbalahmedia.info/video/heb_o_rav_2013-03-27_program_mekubalim-kotvim_sfirat-aomer.wmv" TargetMode="External"/><Relationship Id="rId80" Type="http://schemas.openxmlformats.org/officeDocument/2006/relationships/hyperlink" Target="http://files.kabbalahmedia.info/video/heb_o_rav_2013-04-08_program_mekubalim-kotvim_lag-baomer-rabi-akiva.wmv" TargetMode="External"/><Relationship Id="rId81" Type="http://schemas.openxmlformats.org/officeDocument/2006/relationships/hyperlink" Target="http://files.kabbalahmedia.info/video/heb_o_rav_2013-04-08_program_mekubalim-kotvim_lag-baomer-rashbi.wmv" TargetMode="External"/><Relationship Id="rId82" Type="http://schemas.openxmlformats.org/officeDocument/2006/relationships/hyperlink" Target="http://files.kabbalahmedia.info/video/heb_o_rav_2013-04-29_program_mekubalim-kotvim_yom-yerushalaim.wmv" TargetMode="External"/><Relationship Id="rId83" Type="http://schemas.openxmlformats.org/officeDocument/2006/relationships/hyperlink" Target="http://files.kabbalahmedia.info/video/heb_o_rav_2013-04-29_program_mekubalim-kotvim_hag-shavuot.wmv" TargetMode="External"/><Relationship Id="rId84" Type="http://schemas.openxmlformats.org/officeDocument/2006/relationships/hyperlink" Target="http://files.kabbalahmedia.info/video/heb_o_rav_2013-04-22_program_mekubalim-kotvim_tafkid-am-israel.wmv" TargetMode="External"/><Relationship Id="rId85" Type="http://schemas.openxmlformats.org/officeDocument/2006/relationships/hyperlink" Target="http://files.kabbalahmedia.info/video/heb_o_rav_2013-04-22_program_mekubalim-kotvim_sefer-parashat-ashavua.wmv" TargetMode="External"/><Relationship Id="rId86" Type="http://schemas.openxmlformats.org/officeDocument/2006/relationships/hyperlink" Target="http://files.kabbalahmedia.info/download/video/heb_o_rav_2013-05-07_program_mekubalim-kotvim_teisha-beav.wmv" TargetMode="External"/><Relationship Id="rId87" Type="http://schemas.openxmlformats.org/officeDocument/2006/relationships/hyperlink" Target="http://files.kabbalahmedia.info/video/heb_o_rav_2013-05-07_program_mekubalim-kotvim_tu-beav.wmv" TargetMode="External"/><Relationship Id="rId88" Type="http://schemas.openxmlformats.org/officeDocument/2006/relationships/hyperlink" Target="http://files.kabbalahmedia.info/video/heb_o_rav_2013-06-03_program_mekubalim-kotvim_shavua-sefer-1.wmv" TargetMode="External"/><Relationship Id="rId89" Type="http://schemas.openxmlformats.org/officeDocument/2006/relationships/hyperlink" Target="http://files.kabbalahmedia.info/video/heb_o_rav_2013-06-03_program_mekubalim-kotvim_shavua-sefer-2.wmv" TargetMode="External"/><Relationship Id="rId90" Type="http://schemas.openxmlformats.org/officeDocument/2006/relationships/hyperlink" Target="http://files.kabbalahmedia.info/download/video/heb_o_rav_2013-06-24_program_mekubalim-kotvim_kabbbalah-vehinuh-integrali.wmv" TargetMode="External"/><Relationship Id="rId91" Type="http://schemas.openxmlformats.org/officeDocument/2006/relationships/hyperlink" Target="http://files.kabbalahmedia.info/download/video/heb_o_rav_2013-06-24_program_mekubalim-kotvim_luah-shana.wmv" TargetMode="External"/><Relationship Id="rId92" Type="http://schemas.openxmlformats.org/officeDocument/2006/relationships/hyperlink" Target="http://files.kabbalahmedia.info/download/video/heb_o_rav_2013-07-22_program_mekubalim-kotvim_mikabbalah-lehinuh-integr.wmv" TargetMode="External"/><Relationship Id="rId93" Type="http://schemas.openxmlformats.org/officeDocument/2006/relationships/hyperlink" Target="http://files.kabbalahmedia.info/download/video/heb_o_rav_2013-07-22_program_mekubalim-kotvim_talmid-kab-vehinuh-integr.wmv" TargetMode="External"/><Relationship Id="rId94" Type="http://schemas.openxmlformats.org/officeDocument/2006/relationships/hyperlink" Target="http://files.kabbalahmedia.info/download/video/heb_o_rav_2013-07-29_program_mekubalim-kotvim_hevdel-kabbalah-hinuh-int.wmv" TargetMode="External"/><Relationship Id="rId95" Type="http://schemas.openxmlformats.org/officeDocument/2006/relationships/hyperlink" Target="http://files.kabbalahmedia.info/download/video/heb_o_rav_2013-11-18_program_mekubalim-kotvim_mekubalim-beolam-aze.wmv" TargetMode="External"/><Relationship Id="rId96" Type="http://schemas.openxmlformats.org/officeDocument/2006/relationships/hyperlink" Target="http://files.kabbalahmedia.info/download/video/heb_o_rav_2013-11-18_program_mekubalim-kotvim_avoda-pnimit.wmv" TargetMode="External"/><Relationship Id="rId97" Type="http://schemas.openxmlformats.org/officeDocument/2006/relationships/hyperlink" Target="http://files.kabbalahmedia.info/download/video/heb_o_rav_2013-12-04_program_mekubalim-kotvim_sod-bein-adam-lehavero-1.wmv" TargetMode="External"/><Relationship Id="rId98" Type="http://schemas.openxmlformats.org/officeDocument/2006/relationships/hyperlink" Target="http://files.kabbalahmedia.info/download/video/heb_o_rav_2013-12-04_program_mekubalim-kotvim_sod-bein-adam-lehavero-2.wmv" TargetMode="External"/><Relationship Id="rId99" Type="http://schemas.openxmlformats.org/officeDocument/2006/relationships/hyperlink" Target="http://files.kabbalahmedia.info/download/video/heb_o_rav_2013-12-09_program_mekubalim-kotvim_sod-bein-adam-lehavero-3.wmv" TargetMode="External"/><Relationship Id="rId100" Type="http://schemas.openxmlformats.org/officeDocument/2006/relationships/hyperlink" Target="http://files.kabbalahmedia.info/download/video/heb_o_rav_2013-12-09_program_mekubalim-kotvim_sod-bein-adam-lehavero-4.wmv" TargetMode="External"/><Relationship Id="rId101" Type="http://schemas.openxmlformats.org/officeDocument/2006/relationships/hyperlink" Target="http://files.kabbalahmedia.info/download/video/heb_o_rav_2013-12-03_program_mekubalim-kotvim_zohar-leam-1.wmv" TargetMode="External"/><Relationship Id="rId102" Type="http://schemas.openxmlformats.org/officeDocument/2006/relationships/hyperlink" Target="http://files.kabbalahmedia.info/download/video/heb_o_rav_2013-12-03_program_mekubalim-kotvim_zohar-leam-2.wmv" TargetMode="External"/><Relationship Id="rId103" Type="http://schemas.openxmlformats.org/officeDocument/2006/relationships/hyperlink" Target="http://files.kabbalahmedia.info/download/video/heb_o_rav_2013-12-10_program_mekubalim-kotvim_zohar-leam-3.wmv" TargetMode="External"/><Relationship Id="rId104" Type="http://schemas.openxmlformats.org/officeDocument/2006/relationships/hyperlink" Target="http://files.kabbalahmedia.info/download/video/heb_o_rav_2013-12-10_program_mekubalim-kotvim_zohar-leam-4.wmv" TargetMode="External"/><Relationship Id="rId105" Type="http://schemas.openxmlformats.org/officeDocument/2006/relationships/hyperlink" Target="http://files.kabbalahmedia.info/download/video/heb_o_rav_2013-12-13_program_mekubalim-kotvim_zohar-leam-5.wmv" TargetMode="External"/><Relationship Id="rId106" Type="http://schemas.openxmlformats.org/officeDocument/2006/relationships/hyperlink" Target="http://files.kabbalahmedia.info/download/video/heb_o_rav_2013-12-13_program_mekubalim-kotvim_zohar-leam-6.wmv" TargetMode="External"/><Relationship Id="rId107" Type="http://schemas.openxmlformats.org/officeDocument/2006/relationships/hyperlink" Target="http://files.kabbalahmedia.info/download/video/heb_o_rav_2013-12-17_program_mekubalim-kotvim_ramhal-bekabbalah-1.wmv" TargetMode="External"/><Relationship Id="rId108" Type="http://schemas.openxmlformats.org/officeDocument/2006/relationships/hyperlink" Target="http://files.kabbalahmedia.info/download/video/heb_o_rav_2013-12-17_program_mekubalim-kotvim_ramhal-bekabbalah-2.wmv" TargetMode="External"/><Relationship Id="rId109" Type="http://schemas.openxmlformats.org/officeDocument/2006/relationships/hyperlink" Target="http://files.kabbalahmedia.info/download/video/heb_o_rav_2013-12-18_program_mekubalim-kotvim_zohar-leam-7.wmv" TargetMode="External"/><Relationship Id="rId110" Type="http://schemas.openxmlformats.org/officeDocument/2006/relationships/hyperlink" Target="http://files.kabbalahmedia.info/download/video/heb_o_rav_2013-12-18_program_mekubalim-kotvim_zohar-leam-8.wmv" TargetMode="External"/><Relationship Id="rId111" Type="http://schemas.openxmlformats.org/officeDocument/2006/relationships/hyperlink" Target="http://files.kabbalahmedia.info/download/video/heb_o_rav_2013-12-20_program_mekubalim-kotvim_zohar-leam-9.wmv" TargetMode="External"/><Relationship Id="rId112" Type="http://schemas.openxmlformats.org/officeDocument/2006/relationships/hyperlink" Target="http://files.kabbalahmedia.info/download/video/heb_o_rav_2013-12-20_program_mekubalim-kotvim_zohar-leam-10.wmv" TargetMode="External"/><Relationship Id="rId113" Type="http://schemas.openxmlformats.org/officeDocument/2006/relationships/hyperlink" Target="http://files.kabbalahmedia.info/download/video/heb_o_rav_2013-12-30_program_mekubalim-kotvim_zohar-leam-11.wmv" TargetMode="External"/><Relationship Id="rId114" Type="http://schemas.openxmlformats.org/officeDocument/2006/relationships/hyperlink" Target="http://files.kabbalahmedia.info/download/video/heb_o_rav_2013-12-30_program_mekubalim-kotvim_zohar-leam-12.wmv" TargetMode="External"/><Relationship Id="rId115" Type="http://schemas.openxmlformats.org/officeDocument/2006/relationships/hyperlink" Target="http://files.kabbalahmedia.info/download/video/heb_o_rav_2014-02-21_program_mekubalim-kotvim_sidur.wmv" TargetMode="External"/><Relationship Id="rId116" Type="http://schemas.openxmlformats.org/officeDocument/2006/relationships/hyperlink" Target="http://files.kabbalahmedia.info/download/video/heb_o_rav_2014-02-17_program_mekubalim-kotvim_yesurei-ahava.wmv" TargetMode="External"/><Relationship Id="rId117" Type="http://schemas.openxmlformats.org/officeDocument/2006/relationships/hyperlink" Target="http://files.kabbalahmedia.info/download/video/heb_o_rav_2014-02-17_program_mekubalim-kotvim_tov-vera.wmv" TargetMode="External"/><Relationship Id="rId118" Type="http://schemas.openxmlformats.org/officeDocument/2006/relationships/hyperlink" Target="http://files.kabbalahmedia.info/download/video/heb_o_rav_2014-02-21_program_mekubalim-kotvim_tov-vera-2.wmv" TargetMode="External"/><Relationship Id="rId119" Type="http://schemas.openxmlformats.org/officeDocument/2006/relationships/hyperlink" Target="http://files.kabbalahmedia.info/download/video/heb_o_rav_2014-02-25_program_mekubalim-kotvim_hok-hashpaa.wmv" TargetMode="External"/><Relationship Id="rId120" Type="http://schemas.openxmlformats.org/officeDocument/2006/relationships/hyperlink" Target="http://files.kabbalahmedia.info/download/video/heb_o_rav_2014-02-25_program_mekubalim-kotvim_datiim-vehiloniim.wmv" TargetMode="External"/><Relationship Id="rId121" Type="http://schemas.openxmlformats.org/officeDocument/2006/relationships/hyperlink" Target="http://files.kabbalahmedia.info/download/video/heb_o_rav_2014-03-05_program_mekubalim-kotvim_gadlut-arav.wmv" TargetMode="External"/><Relationship Id="rId122" Type="http://schemas.openxmlformats.org/officeDocument/2006/relationships/hyperlink" Target="http://files.kabbalahmedia.info/download/video/heb_o_rav_2014-03-06_program_mekubalim-kotvim_gadlut-arav-2.wmv" TargetMode="External"/><Relationship Id="rId123" Type="http://schemas.openxmlformats.org/officeDocument/2006/relationships/hyperlink" Target="http://files.kabbalahmedia.info/download/video/heb_o_rav_2014-03-06_program_mekubalim-kotvim_gadlut-arav-3.wmv" TargetMode="External"/><Relationship Id="rId124" Type="http://schemas.openxmlformats.org/officeDocument/2006/relationships/hyperlink" Target="http://files.kabbalahmedia.info/download/video/heb_o_rav_2014-02-24_program_mekubalim-kotvim_atzdaka-vemaor-1.wmv" TargetMode="External"/><Relationship Id="rId125" Type="http://schemas.openxmlformats.org/officeDocument/2006/relationships/hyperlink" Target="http://files.kabbalahmedia.info/download/video/heb_o_rav_2014-02-24_program_mekubalim-kotvim_atzdaka-vemaor-2.wmv" TargetMode="External"/><Relationship Id="rId126" Type="http://schemas.openxmlformats.org/officeDocument/2006/relationships/hyperlink" Target="http://files.kabbalahmedia.info/download/video/heb_o_rav_2014-03-10_program_mekubalim-kotvim_limud-im-regesh-1.wmv" TargetMode="External"/><Relationship Id="rId127" Type="http://schemas.openxmlformats.org/officeDocument/2006/relationships/hyperlink" Target="http://files.kabbalahmedia.info/download/video/heb_o_rav_2014-03-10_program_mekubalim-kotvim_limud-im-regesh-2.wmv" TargetMode="External"/><Relationship Id="rId128" Type="http://schemas.openxmlformats.org/officeDocument/2006/relationships/hyperlink" Target="http://files.kabbalahmedia.info/download/video/heb_o_rav_2014-03-10_program_mekubalim-kotvim_shulhan-aruh.wmv" TargetMode="External"/><Relationship Id="rId129" Type="http://schemas.openxmlformats.org/officeDocument/2006/relationships/hyperlink" Target="http://files.kabbalahmedia.info/download/video/heb_o_rav_2014-03-31_program_mekubalim-kotvim_sipur-yetziat-mitzraim-1.wmv" TargetMode="External"/><Relationship Id="rId130" Type="http://schemas.openxmlformats.org/officeDocument/2006/relationships/hyperlink" Target="http://files.kabbalahmedia.info/download/video/heb_o_rav_2014-03-31_program_mekubalim-kotvim_sipur-yetziat-mitzraim-2.wmv" TargetMode="External"/><Relationship Id="rId131" Type="http://schemas.openxmlformats.org/officeDocument/2006/relationships/hyperlink" Target="http://files.kabbalahmedia.info/download/video/heb_o_rav_2014-03-31_program_mekubalim-kotvim_sipur-yetziat-mitzraim-3.wmv" TargetMode="External"/><Relationship Id="rId132" Type="http://schemas.openxmlformats.org/officeDocument/2006/relationships/hyperlink" Target="http://files.kabbalahmedia.info/download/video/heb_o_rav_2014-04-04_program_mekubalim-kotvim_sipur-yetziat-mitzraim-4.wmv" TargetMode="External"/><Relationship Id="rId133" Type="http://schemas.openxmlformats.org/officeDocument/2006/relationships/hyperlink" Target="http://files.kabbalahmedia.info/download/video/heb_o_rav_2014-04-04_program_mekubalim-kotvim_sipur-yetziat-mitzraim-5.wmv" TargetMode="External"/><Relationship Id="rId134" Type="http://schemas.openxmlformats.org/officeDocument/2006/relationships/hyperlink" Target="http://files.kabbalahmedia.info/download/video/heb_o_rav_2014-04-06_program_mekubalim-kotvim_sipur-yetziat-mitzraim-6.wmv" TargetMode="External"/><Relationship Id="rId135" Type="http://schemas.openxmlformats.org/officeDocument/2006/relationships/hyperlink" Target="http://files.kabbalahmedia.info/download/video/heb_o_rav_2014-04-07_program_mekubalim-kotvim_sipur-yetziat-mitzraim-7.wmv" TargetMode="External"/><Relationship Id="rId136" Type="http://schemas.openxmlformats.org/officeDocument/2006/relationships/hyperlink" Target="http://files.kabbalahmedia.info/download/video/heb_o_rav_2014-04-07_program_mekubalim-kotvim_sipur-yetziat-mitzraim-8.wmv" TargetMode="External"/><Relationship Id="rId137" Type="http://schemas.openxmlformats.org/officeDocument/2006/relationships/hyperlink" Target="http://files.kabbalahmedia.info/download/video/heb_o_rav_2014-04-07_program_mekubalim-kotvim_sipur-yetziat-mitzraim-9.wmv" TargetMode="External"/><Relationship Id="rId138" Type="http://schemas.openxmlformats.org/officeDocument/2006/relationships/hyperlink" Target="http://files.kabbalahmedia.info/download/video/heb_o_rav_2014-04-13_program_mekubalim-kotvim_sipur-yetziat-mitzraim-10.wmv" TargetMode="External"/><Relationship Id="rId139" Type="http://schemas.openxmlformats.org/officeDocument/2006/relationships/hyperlink" Target="http://files.kabbalahmedia.info/download/video/heb_o_rav_2014-04-13_program_mekubalim-kotvim_sipur-yetziat-mitzraim-11.wmv" TargetMode="External"/><Relationship Id="rId140" Type="http://schemas.openxmlformats.org/officeDocument/2006/relationships/hyperlink" Target="http://files.kabbalahmedia.info/download/video/heb_o_rav_2014-03-24_program_mekubalim-kotvim_aktualia-kohot-teva-1.wmv" TargetMode="External"/><Relationship Id="rId141" Type="http://schemas.openxmlformats.org/officeDocument/2006/relationships/hyperlink" Target="http://files.kabbalahmedia.info/download/video/heb_o_rav_2014-03-24_program_mekubalim-kotvim_aktualia-kohot-teva-2.wmv" TargetMode="External"/><Relationship Id="rId142" Type="http://schemas.openxmlformats.org/officeDocument/2006/relationships/hyperlink" Target="http://files.kabbalahmedia.info/download/video/heb_o_rav_2014-04-23_program_mekubalim-kotvim_hibur-1.wmv" TargetMode="External"/><Relationship Id="rId143" Type="http://schemas.openxmlformats.org/officeDocument/2006/relationships/hyperlink" Target="http://files.kabbalahmedia.info/download/video/heb_o_rav_2014-04-23_program_mekubalim-kotvim_hibur-2.wmv" TargetMode="External"/><Relationship Id="rId144" Type="http://schemas.openxmlformats.org/officeDocument/2006/relationships/hyperlink" Target="http://files.kabbalahmedia.info/download/video/heb_o_rav_2014-04-28_program_mekubalim-kotvim_hibur-3.wmv" TargetMode="External"/><Relationship Id="rId145" Type="http://schemas.openxmlformats.org/officeDocument/2006/relationships/hyperlink" Target="http://files.kabbalahmedia.info/download/video/heb_o_rav_2014-04-28_program_mekubalim-kotvim_hibur-4.wmv" TargetMode="External"/><Relationship Id="rId146" Type="http://schemas.openxmlformats.org/officeDocument/2006/relationships/hyperlink" Target="http://files.kabbalahmedia.info/download/video/heb_o_rav_2014-06-02_program_mekubalim-kotvim_bishvili-nivra-olam-1.wmv" TargetMode="External"/><Relationship Id="rId147" Type="http://schemas.openxmlformats.org/officeDocument/2006/relationships/hyperlink" Target="http://files.kabbalahmedia.info/download/video/heb_o_rav_2014-06-02_program_mekubalim-kotvim_bishvili-nivra-olam-2.wmv" TargetMode="External"/><Relationship Id="rId148" Type="http://schemas.openxmlformats.org/officeDocument/2006/relationships/hyperlink" Target="http://files.kabbalahmedia.info/download/video/heb_o_rav_2014-06-23_program_mekubalim-kotvim_giluy-matara-beafatza.wmv" TargetMode="External"/><Relationship Id="rId149" Type="http://schemas.openxmlformats.org/officeDocument/2006/relationships/hyperlink" Target="http://files.kabbalahmedia.info/download/video/heb_o_rav_2014-07-04_program_mekubalim-kotvim_giluy-matara-beafatza-2.wmv" TargetMode="External"/><Relationship Id="rId150" Type="http://schemas.openxmlformats.org/officeDocument/2006/relationships/hyperlink" Target="http://files.kabbalahmedia.info/download/video/heb_o_rav_2014-07-04_program_mekubalim-kotvim_giluy-matara-beafatza-3.wmv" TargetMode="External"/><Relationship Id="rId151" Type="http://schemas.openxmlformats.org/officeDocument/2006/relationships/hyperlink" Target="http://files.kabbalahmedia.info/download/video/heb_o_rav_2014-07-18_program_mekubalim-kotvim_milhamot-israel-1.wmv" TargetMode="External"/><Relationship Id="rId152" Type="http://schemas.openxmlformats.org/officeDocument/2006/relationships/hyperlink" Target="http://files.kabbalahmedia.info/video/heb_o_rav_2014-07-18_program_mekubalim-kotvim_milhamot-israel-2.wmv" TargetMode="External"/><Relationship Id="rId153" Type="http://schemas.openxmlformats.org/officeDocument/2006/relationships/hyperlink" Target="http://files.kabbalahmedia.info/download/video/heb_o_rav_2014-07-21_program_mekubalim-kotvim_milhamot-israel-3.wmv" TargetMode="External"/><Relationship Id="rId154" Type="http://schemas.openxmlformats.org/officeDocument/2006/relationships/hyperlink" Target="http://files.kabbalahmedia.info/download/video/heb_o_rav_2014-07-21_program_mekubalim-kotvim_milhamot-israel-4.wmv" TargetMode="External"/><Relationship Id="rId155" Type="http://schemas.openxmlformats.org/officeDocument/2006/relationships/hyperlink" Target="http://files.kabbalahmedia.info/download/video/heb_o_rav_2014-08-15_program_mekubalim-kotvim_am-israel-muhan-leor-1.wmv" TargetMode="External"/><Relationship Id="rId156" Type="http://schemas.openxmlformats.org/officeDocument/2006/relationships/hyperlink" Target="http://files.kabbalahmedia.info/download/video/heb_o_rav_2014-08-15_program_mekubalim-kotvim_am-israel-muhan-leor-2.wmv" TargetMode="External"/><Relationship Id="rId157" Type="http://schemas.openxmlformats.org/officeDocument/2006/relationships/hyperlink" Target="http://files.kabbalahmedia.info/download/video/heb_o_rav_2014-08-20_program_mekubalim-kotvim_am-israel-muhan-leor-3.wmv" TargetMode="External"/><Relationship Id="rId158" Type="http://schemas.openxmlformats.org/officeDocument/2006/relationships/hyperlink" Target="http://files.kabbalahmedia.info/video/heb_o_rav_2014-08-20_program_mekubalim-kotvim_am-israel-muhan-leor-4.wmv" TargetMode="External"/><Relationship Id="rId159" Type="http://schemas.openxmlformats.org/officeDocument/2006/relationships/hyperlink" Target="http://files.kabbalahmedia.info/download/video/heb_o_rav_2014-08-22_program_mekubalim-kotvim_am-israel-muhan-leor-5.wmv" TargetMode="External"/><Relationship Id="rId160" Type="http://schemas.openxmlformats.org/officeDocument/2006/relationships/hyperlink" Target="http://files.kabbalahmedia.info/download/video/heb_o_rav_2014-08-22_program_mekubalim-kotvim_am-israel-muhan-leor-6.wmv" TargetMode="External"/><Relationship Id="rId161" Type="http://schemas.openxmlformats.org/officeDocument/2006/relationships/hyperlink" Target="http://files.kabbalahmedia.info/download/video/heb_o_rav_2014-09-29_program_mekubalim-kotvim_am-israel-muhan-leor-7.wmv" TargetMode="External"/><Relationship Id="rId162" Type="http://schemas.openxmlformats.org/officeDocument/2006/relationships/hyperlink" Target="http://files.kabbalahmedia.info/download/video/heb_o_rav_2014-08-29_program_mekubalim-kotvim_tzaar-gidul-banim-1.wmv" TargetMode="External"/><Relationship Id="rId163" Type="http://schemas.openxmlformats.org/officeDocument/2006/relationships/hyperlink" Target="http://files.kabbalahmedia.info/download/video/heb_o_rav_2014-08-29_program_mekubalim-kotvim_tzaar-gidul-banim-2.wmv" TargetMode="External"/><Relationship Id="rId164" Type="http://schemas.openxmlformats.org/officeDocument/2006/relationships/hyperlink" Target="http://files.kabbalahmedia.info/download/video/heb_o_rav_2014-09-01_program_mekubalim-kotvim_hush-akarat-ara-1.wmv" TargetMode="External"/><Relationship Id="rId165" Type="http://schemas.openxmlformats.org/officeDocument/2006/relationships/hyperlink" Target="http://files.kabbalahmedia.info/download/video/heb_o_rav_2014-09-01_program_mekubalim-kotvim_hush-akarat-ara-2.wmv" TargetMode="External"/><Relationship Id="rId166" Type="http://schemas.openxmlformats.org/officeDocument/2006/relationships/hyperlink" Target="http://files.kabbalahmedia.info/video/heb_o_rav_2014-10-03_program_mekubalim-kotvim_baal-asulam.wmv" TargetMode="External"/><Relationship Id="rId167" Type="http://schemas.openxmlformats.org/officeDocument/2006/relationships/hyperlink" Target="http://files.kabbalahmedia.info/download/video/heb_o_rav_2014-09-23_program_mekubalim-kotvim_limud-beasiriyot-1.wmv" TargetMode="External"/><Relationship Id="rId168" Type="http://schemas.openxmlformats.org/officeDocument/2006/relationships/hyperlink" Target="http://files.kabbalahmedia.info/download/video/heb_o_rav_2014-09-23_program_mekubalim-kotvim_limud-beasiriyot-2.wmv" TargetMode="External"/><Relationship Id="rId169" Type="http://schemas.openxmlformats.org/officeDocument/2006/relationships/hyperlink" Target="http://files.kabbalahmedia.info/download/video/heb_o_rav_2014-10-03_program_mekubalim-kotvim_limud-beasiriyot-3.wmv" TargetMode="External"/><Relationship Id="rId170" Type="http://schemas.openxmlformats.org/officeDocument/2006/relationships/hyperlink" Target="http://files.kabbalahmedia.info/download/video/heb_o_rav_2014-10-13_program_mekubalim-kotvim_limud-beasiriyot-4.wmv" TargetMode="External"/><Relationship Id="rId171" Type="http://schemas.openxmlformats.org/officeDocument/2006/relationships/hyperlink" Target="http://files.kabbalahmedia.info/download/video/heb_o_rav_2014-10-13_program_mekubalim-kotvim_limud-beasiriyot-5.wmv" TargetMode="External"/><Relationship Id="rId172" Type="http://schemas.openxmlformats.org/officeDocument/2006/relationships/hyperlink" Target="http://files.kabbalahmedia.info/download/video/heb_o_rav_2014-11-14_program_mekubalim-kotvim_sartan-1.wmv" TargetMode="External"/><Relationship Id="rId173" Type="http://schemas.openxmlformats.org/officeDocument/2006/relationships/hyperlink" Target="http://files.kabbalahmedia.info/download/video/heb_o_rav_2014-11-14_program_mekubalim-kotvim_sartan-2.wmv" TargetMode="External"/><Relationship Id="rId174" Type="http://schemas.openxmlformats.org/officeDocument/2006/relationships/hyperlink" Target="http://files.kabbalahmedia.info/download/video/heb_o_rav_2014-11-28_program_mekubalim-kotvim_hashivut-bore.wmv" TargetMode="External"/><Relationship Id="rId175" Type="http://schemas.openxmlformats.org/officeDocument/2006/relationships/hyperlink" Target="http://files.kabbalahmedia.info/download/video/heb_o_rav_2014-11-17_program_mekubalim-kotvim_netina-kekli-1.wmv" TargetMode="External"/><Relationship Id="rId176" Type="http://schemas.openxmlformats.org/officeDocument/2006/relationships/hyperlink" Target="http://files.kabbalahmedia.info/download/video/heb_o_rav_2014-11-24_program_mekubalim-kotvim_netina-kekli-2.wmv" TargetMode="External"/><Relationship Id="rId177" Type="http://schemas.openxmlformats.org/officeDocument/2006/relationships/hyperlink" Target="http://files.kabbalahmedia.info/download/video/heb_o_rav_2014-11-24_program_mekubalim-kotvim_netina-kekli-3.wmv" TargetMode="External"/><Relationship Id="rId178" Type="http://schemas.openxmlformats.org/officeDocument/2006/relationships/hyperlink" Target="http://files.kabbalahmedia.info/download/video/heb_o_rav_2014-11-27_program_mekubalim-kotvim_netina-kekli-4.wmv" TargetMode="External"/><Relationship Id="rId179" Type="http://schemas.openxmlformats.org/officeDocument/2006/relationships/hyperlink" Target="http://files.kabbalahmedia.info/download/video/heb_o_rav_2014-11-27_program_mekubalim-kotvim_netina-kekli-5.wmv" TargetMode="External"/><Relationship Id="rId180" Type="http://schemas.openxmlformats.org/officeDocument/2006/relationships/hyperlink" Target="http://files.kabbalahmedia.info/download/video/heb_o_rav_2014-12-26_program_mekubalim-kotvim_praktiyut-1.wmv" TargetMode="External"/><Relationship Id="rId181" Type="http://schemas.openxmlformats.org/officeDocument/2006/relationships/hyperlink" Target="http://files.kabbalahmedia.info/download/video/heb_o_rav_2014-12-26_program_mekubalim-kotvim_praktiyut-2.wmv" TargetMode="External"/><Relationship Id="rId182" Type="http://schemas.openxmlformats.org/officeDocument/2006/relationships/hyperlink" Target="http://files.kabbalahmedia.info/download/video/heb_o_rav_2014-12-29_program_mekubalim-kotvim_praktiyut-3.wmv" TargetMode="External"/><Relationship Id="rId183" Type="http://schemas.openxmlformats.org/officeDocument/2006/relationships/hyperlink" Target="http://files.kabbalahmedia.info/download/video/heb_o_rav_2015-01-05_program_mekubalim-kotvim_praktiyut-4.wmv" TargetMode="External"/><Relationship Id="rId184" Type="http://schemas.openxmlformats.org/officeDocument/2006/relationships/hyperlink" Target="http://files.kabbalahmedia.info/download/files/heb_o_rav_2015-08-03_program_mekubalim-kotvim_praktiyut-5.mp4" TargetMode="External"/><Relationship Id="rId185" Type="http://schemas.openxmlformats.org/officeDocument/2006/relationships/hyperlink" Target="http://files.kabbalahmedia.info/download/files/heb_o_rav_2015-08-17_program_mekubalim-kotvim_praktiyut-6.mp4" TargetMode="External"/><Relationship Id="rId186" Type="http://schemas.openxmlformats.org/officeDocument/2006/relationships/hyperlink" Target="http://files.kabbalahmedia.info/download/files/heb_o_rav_2015-08-24_program_mekubalim-kotvim_praktiyut-7.mp4" TargetMode="External"/><Relationship Id="rId187" Type="http://schemas.openxmlformats.org/officeDocument/2006/relationships/hyperlink" Target="http://files.kabbalahmedia.info/download/video/heb_o_rav_2015-01-07_program_mekubalim-kotvim_arvut.wmv" TargetMode="External"/><Relationship Id="rId188" Type="http://schemas.openxmlformats.org/officeDocument/2006/relationships/hyperlink" Target="http://files.kabbalahmedia.info/download/video/heb_o_rav_2015-01-02_program_mekubalim-kotvim_tfilat-rabim.wmv" TargetMode="External"/><Relationship Id="rId189" Type="http://schemas.openxmlformats.org/officeDocument/2006/relationships/hyperlink" Target="http://files.kabbalahmedia.info/download/video/heb_o_rav_2015-01-30_program_mekubalim-kotvim_sheelot-tshuvot-1.wmv" TargetMode="External"/><Relationship Id="rId190" Type="http://schemas.openxmlformats.org/officeDocument/2006/relationships/hyperlink" Target="http://files.kabbalahmedia.info/download/video/heb_o_rav_2015-01-09_program_mekubalim-kotvim_lemala-meadaat.wmv" TargetMode="External"/><Relationship Id="rId191" Type="http://schemas.openxmlformats.org/officeDocument/2006/relationships/hyperlink" Target="http://files.kabbalahmedia.info/download/video/heb_o_rav_2015-04-06_program_mekubalim-kotvim_afatzat-nistar-lehamon-1.wmv" TargetMode="External"/><Relationship Id="rId192" Type="http://schemas.openxmlformats.org/officeDocument/2006/relationships/hyperlink" Target="http://files.kabbalahmedia.info/download/video/heb_o_rav_2015-04-06_program_mekubalim-kotvim_afatzat-nistar-lehamon-2.wmv" TargetMode="External"/><Relationship Id="rId193" Type="http://schemas.openxmlformats.org/officeDocument/2006/relationships/hyperlink" Target="http://files.kabbalahmedia.info/download/video/heb_o_rav_2015-05-04_program_mekubalim-kotvim_afatzat-nistar-lehamon-3.wmv" TargetMode="External"/><Relationship Id="rId194" Type="http://schemas.openxmlformats.org/officeDocument/2006/relationships/hyperlink" Target="http://files.kabbalahmedia.info/download/video/heb_o_rav_2015-04-20_program_mekubalim-kotvim_atzmaut-1.wmv" TargetMode="External"/><Relationship Id="rId195" Type="http://schemas.openxmlformats.org/officeDocument/2006/relationships/hyperlink" Target="http://files.kabbalahmedia.info/download/video/heb_o_rav_2015-04-20_program_mekubalim-kotvim_atzmaut-2.wmv" TargetMode="External"/><Relationship Id="rId196" Type="http://schemas.openxmlformats.org/officeDocument/2006/relationships/hyperlink" Target="http://files.kabbalahmedia.info/download/video/heb_o_rav_2015-05-04_program_mekubalim-kotvim_milhemet-ahim.wmv" TargetMode="External"/><Relationship Id="rId197" Type="http://schemas.openxmlformats.org/officeDocument/2006/relationships/hyperlink" Target="http://files.kabbalahmedia.info/download/video/heb_o_rav_2015-05-19_program_mekubalim-kotvim_firgun-pgiya-beego-1.wmv" TargetMode="External"/><Relationship Id="rId198" Type="http://schemas.openxmlformats.org/officeDocument/2006/relationships/hyperlink" Target="http://files.kabbalahmedia.info/download/video/heb_o_rav_2015-05-19_program_mekubalim-kotvim_firgun-pgiya-beego-2.wmv" TargetMode="External"/><Relationship Id="rId199" Type="http://schemas.openxmlformats.org/officeDocument/2006/relationships/hyperlink" Target="http://files.kabbalahmedia.info/download/video/heb_o_rav_2015-05-21_program_mekubalim-kotvim_firgun-pgiya-beego-3.wmv" TargetMode="External"/><Relationship Id="rId200" Type="http://schemas.openxmlformats.org/officeDocument/2006/relationships/hyperlink" Target="http://files.kabbalahmedia.info/download/video/heb_o_rav_2015-05-29_program_mekubalim-kotvim_firgun-pgiya-beego-4.wmv" TargetMode="External"/><Relationship Id="rId201" Type="http://schemas.openxmlformats.org/officeDocument/2006/relationships/hyperlink" Target="http://files.kabbalahmedia.info/download/video/heb_o_rav_2015-05-29_program_mekubalim-kotvim_firgun-pgiya-beego-5.wmv" TargetMode="External"/><Relationship Id="rId202" Type="http://schemas.openxmlformats.org/officeDocument/2006/relationships/hyperlink" Target="http://files.kabbalahmedia.info/download/files/heb_o_rav_2015-07-13_program_mekubalim-kotvim_ari-vebaal-shem-tov.mp4" TargetMode="External"/><Relationship Id="rId203" Type="http://schemas.openxmlformats.org/officeDocument/2006/relationships/hyperlink" Target="http://files.kabbalahmedia.info/download/files/heb_o_rav_2015-08-24_program_mekubalim-kotvim_torat-ahakara.mp4" TargetMode="External"/><Relationship Id="rId204" Type="http://schemas.openxmlformats.org/officeDocument/2006/relationships/hyperlink" Target="http://files.kabbalahmedia.info/download/files/heb_o_rav_2015-09-21_program_mekubalim-kotvim_hisaron-legadlut.mp4" TargetMode="External"/><Relationship Id="rId205" Type="http://schemas.openxmlformats.org/officeDocument/2006/relationships/hyperlink" Target="http://files.kabbalahmedia.info/download/files/heb_o_rav_2015-10-22_program_mekubalim-kotvim_maasim-tovim.mp4" TargetMode="External"/><Relationship Id="rId206" Type="http://schemas.openxmlformats.org/officeDocument/2006/relationships/hyperlink" Target="http://files.kabbalahmedia.info/download/files/heb_o_rav_2015-10-26_program_mekubalim-kotvim_maasim-tovim-2.mp4" TargetMode="External"/><Relationship Id="rId207" Type="http://schemas.openxmlformats.org/officeDocument/2006/relationships/hyperlink" Target="http://files.kabbalahmedia.info/download/files/heb_o_rav_2015-10-26_program_mekubalim-kotvim_maasim-tovim-3.mp4" TargetMode="External"/><Relationship Id="rId208" Type="http://schemas.openxmlformats.org/officeDocument/2006/relationships/hyperlink" Target="http://files.kabbalahmedia.info/download/files/heb_o_rav_2015-11-09_program_mekubalim-kotvim_maasim-tovim-4.mp4" TargetMode="External"/><Relationship Id="rId209" Type="http://schemas.openxmlformats.org/officeDocument/2006/relationships/hyperlink" Target="http://files.kabbalahmedia.info/download/files/heb_o_rav_2015-10-22_program_mekubalim-kotvim_gadlut-bore-gadlut-haver.mp4" TargetMode="External"/><Relationship Id="rId210" Type="http://schemas.openxmlformats.org/officeDocument/2006/relationships/hyperlink" Target="http://files.kabbalahmedia.info/download/files/heb_o_rav_2015-11-02_program_mekubalim-kotvim_ahava-leumit-1.mp4" TargetMode="External"/><Relationship Id="rId211" Type="http://schemas.openxmlformats.org/officeDocument/2006/relationships/hyperlink" Target="http://files.kabbalahmedia.info/download/files/heb_o_rav_2015-11-02_program_mekubalim-kotvim_ahava-leumit-2.mp4" TargetMode="External"/><Relationship Id="rId212" Type="http://schemas.openxmlformats.org/officeDocument/2006/relationships/hyperlink" Target="http://files.kabbalahmedia.info/download/files/heb_o_rav_2015-12-14_program_mekubalim-kotvim_gadlut-rav-gadlut-haver.mp4" TargetMode="External"/><Relationship Id="rId213" Type="http://schemas.openxmlformats.org/officeDocument/2006/relationships/hyperlink" Target="http://files.kabbalahmedia.info/download/files/heb_o_rav_2016-01-18_program_mekubalim-kotvim_tguvat-kabbalah-leaktualia.mp4" TargetMode="External"/><Relationship Id="rId214" Type="http://schemas.openxmlformats.org/officeDocument/2006/relationships/hyperlink" Target="http://files.kabbalahmedia.info/download/files/heb_o_rav_2016-01-27_program_mekubalim-kotvim_tguvat-kabbalah-leaktualia-2.mp4" TargetMode="External"/><Relationship Id="rId215" Type="http://schemas.openxmlformats.org/officeDocument/2006/relationships/hyperlink" Target="http://files.kabbalahmedia.info/download/files/heb_o_rav_2016-02-03_program_mekubalim-kotvim_kohot-veaktualiyut.mp4" TargetMode="External"/><Relationship Id="rId216" Type="http://schemas.openxmlformats.org/officeDocument/2006/relationships/hyperlink" Target="http://files.kabbalahmedia.info/download/files/heb_o_rav_2016-02-08_program_mekubalim-kotvim_liftoah-lev-bakenes.mp4" TargetMode="External"/><Relationship Id="rId217" Type="http://schemas.openxmlformats.org/officeDocument/2006/relationships/hyperlink" Target="http://files.kabbalahmedia.info/download/files/heb_o_rav_2016-02-17_program_mekubalim-kotvim_kenes-kemifgash-madai.mp4" TargetMode="External"/><Relationship Id="rId218" Type="http://schemas.openxmlformats.org/officeDocument/2006/relationships/hyperlink" Target="http://files.kabbalahmedia.info/download/files/heb_o_rav_2016-02-17_program_mekubalim-kotvim_mashber-begilui-mada.mp4" TargetMode="External"/><Relationship Id="rId219" Type="http://schemas.openxmlformats.org/officeDocument/2006/relationships/hyperlink" Target="http://files.kabbalahmedia.info/download/files/heb_o_rav_2016-03-16_program_mekubalim-kotvim_kli-leosher-1.mp4" TargetMode="External"/><Relationship Id="rId220" Type="http://schemas.openxmlformats.org/officeDocument/2006/relationships/hyperlink" Target="http://files.kabbalahmedia.info/download/files/heb_o_rav_2016-04-06_program_mekubalim-kotvim_tora-shebealpe.mp4" TargetMode="External"/><Relationship Id="rId221" Type="http://schemas.openxmlformats.org/officeDocument/2006/relationships/hyperlink" Target="http://files.kabbalahmedia.info/download/files/heb_o_rav_2016-04-13_program_mekubalim-kotvim_kli-leosher-2.mp4" TargetMode="External"/><Relationship Id="rId222" Type="http://schemas.openxmlformats.org/officeDocument/2006/relationships/hyperlink" Target="http://files.kabbalahmedia.info/download/files/heb_o_rav_2016-07-06_program_mekubalim-kotvim_adam-verobot.mp4" TargetMode="External"/><Relationship Id="rId223" Type="http://schemas.openxmlformats.org/officeDocument/2006/relationships/hyperlink" Target="http://files.kabbalahmedia.info/download/files/heb_o_rav_2016-07-13_program_mekubalim-kotvim_ahzava-gimel-kavim.mp4" TargetMode="External"/><Relationship Id="rId224" Type="http://schemas.openxmlformats.org/officeDocument/2006/relationships/hyperlink" Target="http://files.kabbalahmedia.info/download/files/heb_o_rav_2016-07-21_program_mekubalim-kotvim_kesher-yahas-vemodaut.mp4" TargetMode="External"/><Relationship Id="rId225" Type="http://schemas.openxmlformats.org/officeDocument/2006/relationships/hyperlink" Target="http://files.kabbalahmedia.info/download/files/heb_o_rav_2016-08-03_program_mekubalim-kotvim_bore-amehaneh.mp4" TargetMode="External"/><Relationship Id="rId226" Type="http://schemas.openxmlformats.org/officeDocument/2006/relationships/hyperlink" Target="http://files.kabbalahmedia.info/download/files/heb_o_rav_2016-08-17_program_mekubalim-kotvim_hevra-kabbalit-mea21.mp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D23" activeCellId="0" sqref="D23"/>
    </sheetView>
  </sheetViews>
  <sheetFormatPr defaultRowHeight="12.75" zeroHeight="false" outlineLevelRow="0" outlineLevelCol="0"/>
  <cols>
    <col collapsed="false" customWidth="true" hidden="false" outlineLevel="0" max="1" min="1" style="0" width="20.57"/>
    <col collapsed="false" customWidth="true" hidden="false" outlineLevel="0" max="2" min="2" style="0" width="20.43"/>
    <col collapsed="false" customWidth="true" hidden="false" outlineLevel="0" max="3" min="3" style="0" width="10.43"/>
    <col collapsed="false" customWidth="false" hidden="false" outlineLevel="0" max="4" min="4" style="0" width="11.52"/>
    <col collapsed="false" customWidth="true" hidden="false" outlineLevel="0" max="5" min="5" style="0" width="18.29"/>
    <col collapsed="false" customWidth="true" hidden="false" outlineLevel="0" max="6" min="6" style="0" width="29.57"/>
    <col collapsed="false" customWidth="true" hidden="false" outlineLevel="0" max="1025" min="7" style="0" width="14.43"/>
  </cols>
  <sheetData>
    <row r="1" customFormat="false" ht="11.25" hidden="false" customHeight="true" outlineLevel="0" collapsed="false">
      <c r="A1" s="1" t="s">
        <v>0</v>
      </c>
      <c r="B1" s="2" t="s">
        <v>1</v>
      </c>
      <c r="C1" s="1" t="s">
        <v>2</v>
      </c>
      <c r="D1" s="1"/>
      <c r="E1" s="1" t="s">
        <v>3</v>
      </c>
      <c r="F1" s="1" t="s">
        <v>4</v>
      </c>
    </row>
    <row r="2" customFormat="false" ht="76.5" hidden="false" customHeight="true" outlineLevel="0" collapsed="false">
      <c r="A2" s="3" t="s">
        <v>5</v>
      </c>
      <c r="B2" s="4" t="s">
        <v>6</v>
      </c>
      <c r="C2" s="5" t="s">
        <v>7</v>
      </c>
      <c r="D2" s="5"/>
      <c r="E2" s="6"/>
      <c r="F2" s="6"/>
    </row>
    <row r="3" customFormat="false" ht="76.5" hidden="false" customHeight="true" outlineLevel="0" collapsed="false">
      <c r="A3" s="3" t="s">
        <v>8</v>
      </c>
      <c r="B3" s="4" t="s">
        <v>9</v>
      </c>
      <c r="C3" s="5" t="s">
        <v>7</v>
      </c>
      <c r="D3" s="5"/>
      <c r="E3" s="6"/>
      <c r="F3" s="6"/>
    </row>
    <row r="4" customFormat="false" ht="76.5" hidden="false" customHeight="true" outlineLevel="0" collapsed="false">
      <c r="A4" s="3" t="s">
        <v>10</v>
      </c>
      <c r="B4" s="4" t="s">
        <v>11</v>
      </c>
      <c r="C4" s="5" t="s">
        <v>7</v>
      </c>
      <c r="D4" s="5"/>
      <c r="E4" s="6"/>
      <c r="F4" s="6"/>
    </row>
    <row r="5" customFormat="false" ht="76.5" hidden="false" customHeight="true" outlineLevel="0" collapsed="false">
      <c r="A5" s="3" t="s">
        <v>12</v>
      </c>
      <c r="B5" s="4" t="s">
        <v>13</v>
      </c>
      <c r="C5" s="5" t="s">
        <v>7</v>
      </c>
      <c r="D5" s="5"/>
      <c r="E5" s="6"/>
      <c r="F5" s="6"/>
    </row>
    <row r="6" customFormat="false" ht="76.5" hidden="false" customHeight="true" outlineLevel="0" collapsed="false">
      <c r="A6" s="3" t="s">
        <v>14</v>
      </c>
      <c r="B6" s="4" t="s">
        <v>15</v>
      </c>
      <c r="C6" s="5" t="s">
        <v>7</v>
      </c>
      <c r="D6" s="5"/>
      <c r="E6" s="6"/>
      <c r="F6" s="6"/>
    </row>
    <row r="7" customFormat="false" ht="76.5" hidden="false" customHeight="true" outlineLevel="0" collapsed="false">
      <c r="A7" s="3" t="s">
        <v>16</v>
      </c>
      <c r="B7" s="4" t="s">
        <v>17</v>
      </c>
      <c r="C7" s="5" t="s">
        <v>7</v>
      </c>
      <c r="D7" s="5"/>
      <c r="E7" s="6"/>
      <c r="F7" s="6"/>
    </row>
    <row r="8" customFormat="false" ht="76.5" hidden="false" customHeight="true" outlineLevel="0" collapsed="false">
      <c r="A8" s="3" t="s">
        <v>18</v>
      </c>
      <c r="B8" s="4" t="s">
        <v>19</v>
      </c>
      <c r="C8" s="5" t="s">
        <v>20</v>
      </c>
      <c r="D8" s="5"/>
      <c r="E8" s="6"/>
      <c r="F8" s="6"/>
    </row>
    <row r="9" customFormat="false" ht="76.5" hidden="false" customHeight="true" outlineLevel="0" collapsed="false">
      <c r="A9" s="3" t="s">
        <v>21</v>
      </c>
      <c r="B9" s="4" t="s">
        <v>22</v>
      </c>
      <c r="C9" s="5" t="s">
        <v>20</v>
      </c>
      <c r="D9" s="5"/>
      <c r="E9" s="6"/>
      <c r="F9" s="6"/>
    </row>
    <row r="10" customFormat="false" ht="76.5" hidden="false" customHeight="true" outlineLevel="0" collapsed="false">
      <c r="A10" s="3" t="s">
        <v>23</v>
      </c>
      <c r="B10" s="4" t="s">
        <v>24</v>
      </c>
      <c r="C10" s="5" t="s">
        <v>25</v>
      </c>
      <c r="D10" s="5"/>
      <c r="E10" s="7" t="s">
        <v>26</v>
      </c>
      <c r="F10" s="6"/>
    </row>
    <row r="11" customFormat="false" ht="76.5" hidden="false" customHeight="true" outlineLevel="0" collapsed="false">
      <c r="A11" s="3" t="s">
        <v>27</v>
      </c>
      <c r="B11" s="4" t="s">
        <v>28</v>
      </c>
      <c r="C11" s="5" t="s">
        <v>25</v>
      </c>
      <c r="D11" s="5"/>
      <c r="E11" s="7" t="s">
        <v>29</v>
      </c>
      <c r="F11" s="6"/>
    </row>
    <row r="12" customFormat="false" ht="76.5" hidden="false" customHeight="true" outlineLevel="0" collapsed="false">
      <c r="A12" s="3" t="s">
        <v>30</v>
      </c>
      <c r="B12" s="4" t="s">
        <v>31</v>
      </c>
      <c r="C12" s="5" t="s">
        <v>25</v>
      </c>
      <c r="D12" s="5"/>
      <c r="E12" s="7" t="s">
        <v>32</v>
      </c>
      <c r="F12" s="6"/>
    </row>
    <row r="13" customFormat="false" ht="76.5" hidden="false" customHeight="true" outlineLevel="0" collapsed="false">
      <c r="A13" s="3" t="s">
        <v>33</v>
      </c>
      <c r="B13" s="4" t="s">
        <v>34</v>
      </c>
      <c r="C13" s="5" t="s">
        <v>25</v>
      </c>
      <c r="D13" s="5"/>
      <c r="E13" s="7" t="s">
        <v>35</v>
      </c>
      <c r="F13" s="6"/>
    </row>
    <row r="14" customFormat="false" ht="76.5" hidden="false" customHeight="true" outlineLevel="0" collapsed="false">
      <c r="A14" s="3" t="s">
        <v>36</v>
      </c>
      <c r="B14" s="4" t="s">
        <v>37</v>
      </c>
      <c r="C14" s="5" t="s">
        <v>25</v>
      </c>
      <c r="D14" s="5"/>
      <c r="E14" s="7" t="s">
        <v>38</v>
      </c>
      <c r="F14" s="6"/>
    </row>
    <row r="15" customFormat="false" ht="76.5" hidden="false" customHeight="true" outlineLevel="0" collapsed="false">
      <c r="A15" s="3" t="s">
        <v>39</v>
      </c>
      <c r="B15" s="4" t="s">
        <v>40</v>
      </c>
      <c r="C15" s="5" t="s">
        <v>25</v>
      </c>
      <c r="D15" s="5"/>
      <c r="E15" s="7" t="s">
        <v>41</v>
      </c>
      <c r="F15" s="6"/>
    </row>
    <row r="16" customFormat="false" ht="76.5" hidden="false" customHeight="true" outlineLevel="0" collapsed="false">
      <c r="A16" s="3" t="s">
        <v>42</v>
      </c>
      <c r="B16" s="4" t="s">
        <v>43</v>
      </c>
      <c r="C16" s="5" t="s">
        <v>44</v>
      </c>
      <c r="D16" s="5"/>
      <c r="E16" s="7" t="s">
        <v>45</v>
      </c>
      <c r="F16" s="6"/>
    </row>
    <row r="17" customFormat="false" ht="76.5" hidden="false" customHeight="true" outlineLevel="0" collapsed="false">
      <c r="A17" s="3" t="s">
        <v>46</v>
      </c>
      <c r="B17" s="4" t="s">
        <v>47</v>
      </c>
      <c r="C17" s="5" t="s">
        <v>44</v>
      </c>
      <c r="D17" s="5"/>
      <c r="E17" s="7" t="s">
        <v>48</v>
      </c>
      <c r="F17" s="8" t="s">
        <v>49</v>
      </c>
    </row>
    <row r="18" customFormat="false" ht="76.5" hidden="false" customHeight="true" outlineLevel="0" collapsed="false">
      <c r="A18" s="3" t="s">
        <v>50</v>
      </c>
      <c r="B18" s="4" t="s">
        <v>51</v>
      </c>
      <c r="C18" s="5" t="s">
        <v>52</v>
      </c>
      <c r="D18" s="5"/>
      <c r="E18" s="7" t="s">
        <v>53</v>
      </c>
      <c r="F18" s="6"/>
    </row>
    <row r="19" customFormat="false" ht="76.5" hidden="false" customHeight="true" outlineLevel="0" collapsed="false">
      <c r="A19" s="3" t="s">
        <v>54</v>
      </c>
      <c r="B19" s="4" t="s">
        <v>55</v>
      </c>
      <c r="C19" s="5" t="s">
        <v>52</v>
      </c>
      <c r="D19" s="5"/>
      <c r="E19" s="7" t="s">
        <v>56</v>
      </c>
      <c r="F19" s="8" t="s">
        <v>57</v>
      </c>
    </row>
    <row r="20" customFormat="false" ht="76.5" hidden="false" customHeight="true" outlineLevel="0" collapsed="false">
      <c r="A20" s="3" t="s">
        <v>58</v>
      </c>
      <c r="B20" s="4" t="s">
        <v>59</v>
      </c>
      <c r="C20" s="5" t="s">
        <v>52</v>
      </c>
      <c r="D20" s="5"/>
      <c r="E20" s="7" t="s">
        <v>60</v>
      </c>
      <c r="F20" s="6"/>
    </row>
    <row r="21" customFormat="false" ht="76.5" hidden="false" customHeight="true" outlineLevel="0" collapsed="false">
      <c r="A21" s="3" t="s">
        <v>61</v>
      </c>
      <c r="B21" s="4" t="s">
        <v>62</v>
      </c>
      <c r="C21" s="5" t="s">
        <v>52</v>
      </c>
      <c r="D21" s="5"/>
      <c r="E21" s="7" t="s">
        <v>63</v>
      </c>
      <c r="F21" s="8" t="s">
        <v>64</v>
      </c>
    </row>
    <row r="22" customFormat="false" ht="76.5" hidden="false" customHeight="true" outlineLevel="0" collapsed="false">
      <c r="A22" s="3" t="s">
        <v>65</v>
      </c>
      <c r="B22" s="4" t="s">
        <v>66</v>
      </c>
      <c r="C22" s="5" t="s">
        <v>67</v>
      </c>
      <c r="D22" s="5"/>
      <c r="E22" s="7" t="s">
        <v>68</v>
      </c>
      <c r="F22" s="8" t="s">
        <v>69</v>
      </c>
    </row>
    <row r="23" customFormat="false" ht="76.5" hidden="false" customHeight="true" outlineLevel="0" collapsed="false">
      <c r="A23" s="3" t="s">
        <v>70</v>
      </c>
      <c r="B23" s="4" t="s">
        <v>71</v>
      </c>
      <c r="C23" s="5" t="s">
        <v>67</v>
      </c>
      <c r="D23" s="5"/>
      <c r="E23" s="7" t="s">
        <v>72</v>
      </c>
      <c r="F23" s="8" t="s">
        <v>73</v>
      </c>
    </row>
    <row r="24" customFormat="false" ht="76.5" hidden="false" customHeight="true" outlineLevel="0" collapsed="false">
      <c r="A24" s="9" t="s">
        <v>74</v>
      </c>
      <c r="B24" s="10" t="str">
        <f aca="false">HYPERLINK("http://files.kabbalahmedia.info/download/files/heb_o_rav_2018-04-15_program_haim-hadashim_n997.mp4","http://files.kabbalahmedia.info/download/files/heb_o_rav_2018-04-15_program_haim-hadashim_n997.mp4")</f>
        <v>http://files.kabbalahmedia.info/download/files/heb_o_rav_2018-04-15_program_haim-hadashim_n997.mp4</v>
      </c>
      <c r="C24" s="5" t="s">
        <v>75</v>
      </c>
      <c r="D24" s="5"/>
      <c r="E24" s="7" t="s">
        <v>76</v>
      </c>
      <c r="F24" s="6"/>
    </row>
    <row r="26" customFormat="false" ht="76.5" hidden="false" customHeight="true" outlineLevel="0" collapsed="false">
      <c r="A26" s="3" t="s">
        <v>77</v>
      </c>
      <c r="B26" s="4" t="s">
        <v>78</v>
      </c>
      <c r="C26" s="5" t="s">
        <v>79</v>
      </c>
      <c r="D26" s="5"/>
      <c r="E26" s="7" t="s">
        <v>80</v>
      </c>
      <c r="F26" s="7" t="s">
        <v>81</v>
      </c>
    </row>
    <row r="27" customFormat="false" ht="76.5" hidden="false" customHeight="true" outlineLevel="0" collapsed="false">
      <c r="A27" s="3" t="s">
        <v>82</v>
      </c>
      <c r="B27" s="4" t="s">
        <v>83</v>
      </c>
      <c r="C27" s="5" t="s">
        <v>84</v>
      </c>
      <c r="D27" s="5"/>
      <c r="E27" s="7" t="s">
        <v>85</v>
      </c>
      <c r="F27" s="7" t="s">
        <v>86</v>
      </c>
    </row>
    <row r="28" customFormat="false" ht="76.5" hidden="false" customHeight="true" outlineLevel="0" collapsed="false">
      <c r="A28" s="3" t="s">
        <v>87</v>
      </c>
      <c r="B28" s="4" t="s">
        <v>88</v>
      </c>
      <c r="C28" s="5" t="s">
        <v>84</v>
      </c>
      <c r="D28" s="5"/>
      <c r="E28" s="7" t="s">
        <v>89</v>
      </c>
      <c r="F28" s="6"/>
    </row>
  </sheetData>
  <autoFilter ref="A1:F28"/>
  <hyperlinks>
    <hyperlink ref="B2" r:id="rId1" display="http://files.kabbalahmedia.info/download/files/heb_o_rav_2018-05-01_program_haim-hadashim-ktaim_n729.mp4"/>
    <hyperlink ref="B3" r:id="rId2" display="http://files.kabbalahmedia.info/download/files/heb_o_rav_2018-05-01_program_haim-hadashim-ktaim_n730.mp4"/>
    <hyperlink ref="B4" r:id="rId3" display="http://files.kabbalahmedia.info/download/files/heb_o_rav_2018-05-01_program_haim-hadashim-ktaim_n731.mp4"/>
    <hyperlink ref="B5" r:id="rId4" display="http://files.kabbalahmedia.info/download/files/heb_o_rav_2018-05-01_program_haim-hadashim-ktaim_n732.mp4"/>
    <hyperlink ref="B6" r:id="rId5" display="http://files.kabbalahmedia.info/download/files/heb_o_rav_2018-05-01_program_haim-hadashim_n1007.mp4"/>
    <hyperlink ref="B7" r:id="rId6" display="http://files.kabbalahmedia.info/download/files/heb_o_rav_2018-05-01_program_haim-hadashim_n1006.mp4"/>
    <hyperlink ref="B8" r:id="rId7" display="http://files.kabbalahmedia.info/download/files/heb_o_rav_2018-04-29_program_haim-hadashim_n1005.mp4"/>
    <hyperlink ref="B9" r:id="rId8" display="http://files.kabbalahmedia.info/download/files/heb_o_rav_2018-04-29_program_haim-hadashim_n1004.mp4"/>
    <hyperlink ref="B10" r:id="rId9" display="http://files.kabbalahmedia.info/download/files/heb_o_rav_2018-04-24_program_haim-hadashim-ktaim_n725.mp4"/>
    <hyperlink ref="B11" r:id="rId10" display="http://files.kabbalahmedia.info/download/files/heb_o_rav_2018-04-24_program_haim-hadashim-ktaim_n726.mp4"/>
    <hyperlink ref="B12" r:id="rId11" display="http://files.kabbalahmedia.info/download/files/heb_o_rav_2018-04-24_program_haim-hadashim-ktaim_n727.mp4"/>
    <hyperlink ref="B13" r:id="rId12" display="http://files.kabbalahmedia.info/download/files/heb_o_rav_2018-04-24_program_haim-hadashim-ktaim_n728.mp4"/>
    <hyperlink ref="B14" r:id="rId13" display="http://files.kabbalahmedia.info/download/files/heb_o_rav_2018-04-24_program_haim-hadashim_n1003.mp4"/>
    <hyperlink ref="B15" r:id="rId14" display="http://files.kabbalahmedia.info/download/files/heb_o_rav_2018-04-24_program_haim-hadashim_n1002.mp4"/>
    <hyperlink ref="B16" r:id="rId15" display="http://files.kabbalahmedia.info/download/files/heb_o_rav_2018-04-22_program_haim-hadashim_n1001.mp4"/>
    <hyperlink ref="B17" r:id="rId16" display="http://files.kabbalahmedia.info/download/files/heb_o_rav_2018-04-22_program_haim-hadashim_n1000.mp4"/>
    <hyperlink ref="B18" r:id="rId17" display="http://files.kabbalahmedia.info/download/files/heb_o_rav_2018-04-17_program_haim-hadashim-ktaim_n721.mp4"/>
    <hyperlink ref="B19" r:id="rId18" display="http://files.kabbalahmedia.info/download/files/heb_o_rav_2018-04-17_program_haim-hadashim-ktaim_n722.mp4"/>
    <hyperlink ref="B20" r:id="rId19" display="http://files.kabbalahmedia.info/download/files/heb_o_rav_2018-04-17_program_haim-hadashim-ktaim_n723.mp4"/>
    <hyperlink ref="B21" r:id="rId20" display="http://files.kabbalahmedia.info/download/files/heb_o_rav_2018-04-17_program_haim-hadashim-ktaim_n724.mp4"/>
    <hyperlink ref="B22" r:id="rId21" display="http://files.kabbalahmedia.info/download/files/heb_o_rav_2018-04-17_program_haim-hadashim_n999.mp4"/>
    <hyperlink ref="B23" r:id="rId22" display="http://files.kabbalahmedia.info/download/files/heb_o_rav_2018-04-17_program_haim-hadashim_n998.mp4"/>
    <hyperlink ref="B26" r:id="rId23" display="http://files.kabbalahmedia.info/download/files/heb_o_rav_2018-04-10_program_haim-hadashim_n995.mp4"/>
    <hyperlink ref="B27" r:id="rId24" display="http://files.kabbalahmedia.info/download/files/heb_o_rav_2018-04-03_program_haim-hadashim_n991.mp4"/>
    <hyperlink ref="B28" r:id="rId25" display="http://files.kabbalahmedia.info/download/files/heb_o_rav_2018-04-03_program_haim-hadashim_n990.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6"/>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0.3"/>
    <col collapsed="false" customWidth="true" hidden="false" outlineLevel="0" max="3" min="2" style="0" width="20.14"/>
    <col collapsed="false" customWidth="true" hidden="false" outlineLevel="0" max="4" min="4" style="0" width="10.58"/>
    <col collapsed="false" customWidth="true" hidden="false" outlineLevel="0" max="5" min="5" style="0" width="17.29"/>
    <col collapsed="false" customWidth="true" hidden="false" outlineLevel="0" max="6" min="6" style="0" width="26.13"/>
    <col collapsed="false" customWidth="true" hidden="false" outlineLevel="0" max="1025" min="7" style="0" width="14.43"/>
  </cols>
  <sheetData>
    <row r="1" customFormat="false" ht="12.75" hidden="false" customHeight="false" outlineLevel="0" collapsed="false">
      <c r="A1" s="15" t="s">
        <v>0</v>
      </c>
      <c r="B1" s="16" t="s">
        <v>1</v>
      </c>
      <c r="C1" s="17" t="s">
        <v>1177</v>
      </c>
      <c r="D1" s="15" t="s">
        <v>1178</v>
      </c>
      <c r="E1" s="15" t="s">
        <v>3</v>
      </c>
      <c r="F1" s="15" t="s">
        <v>1179</v>
      </c>
    </row>
    <row r="2" customFormat="false" ht="12.75" hidden="false" customHeight="false" outlineLevel="0" collapsed="false">
      <c r="A2" s="115" t="s">
        <v>14788</v>
      </c>
      <c r="B2" s="115" t="s">
        <v>8506</v>
      </c>
      <c r="C2" s="115"/>
      <c r="D2" s="115"/>
      <c r="E2" s="116" t="s">
        <v>14788</v>
      </c>
      <c r="F2" s="116" t="s">
        <v>14789</v>
      </c>
    </row>
    <row r="3" customFormat="false" ht="12.75" hidden="false" customHeight="false" outlineLevel="0" collapsed="false">
      <c r="A3" s="9" t="s">
        <v>14790</v>
      </c>
      <c r="B3" s="10" t="s">
        <v>14791</v>
      </c>
      <c r="C3" s="23"/>
      <c r="D3" s="25" t="s">
        <v>14792</v>
      </c>
      <c r="E3" s="7" t="s">
        <v>14793</v>
      </c>
      <c r="F3" s="7" t="s">
        <v>14794</v>
      </c>
    </row>
    <row r="4" customFormat="false" ht="12.75" hidden="false" customHeight="false" outlineLevel="0" collapsed="false">
      <c r="A4" s="9" t="s">
        <v>14795</v>
      </c>
      <c r="B4" s="10" t="s">
        <v>14796</v>
      </c>
      <c r="C4" s="23"/>
      <c r="D4" s="25" t="s">
        <v>14792</v>
      </c>
      <c r="E4" s="7" t="s">
        <v>14797</v>
      </c>
      <c r="F4" s="7" t="s">
        <v>14798</v>
      </c>
    </row>
    <row r="5" customFormat="false" ht="12.75" hidden="false" customHeight="false" outlineLevel="0" collapsed="false">
      <c r="A5" s="9" t="s">
        <v>14799</v>
      </c>
      <c r="B5" s="10" t="s">
        <v>14800</v>
      </c>
      <c r="C5" s="23"/>
      <c r="D5" s="25" t="s">
        <v>14792</v>
      </c>
      <c r="E5" s="7" t="s">
        <v>14801</v>
      </c>
      <c r="F5" s="6" t="s">
        <v>14802</v>
      </c>
    </row>
    <row r="6" customFormat="false" ht="12.75" hidden="false" customHeight="false" outlineLevel="0" collapsed="false">
      <c r="A6" s="9" t="s">
        <v>14803</v>
      </c>
      <c r="B6" s="10" t="s">
        <v>14804</v>
      </c>
      <c r="C6" s="23"/>
      <c r="D6" s="25" t="s">
        <v>14792</v>
      </c>
      <c r="E6" s="7" t="s">
        <v>14805</v>
      </c>
      <c r="F6" s="7" t="s">
        <v>14806</v>
      </c>
    </row>
    <row r="7" customFormat="false" ht="12.75" hidden="false" customHeight="false" outlineLevel="0" collapsed="false">
      <c r="A7" s="9" t="s">
        <v>14807</v>
      </c>
      <c r="B7" s="10" t="s">
        <v>14808</v>
      </c>
      <c r="C7" s="23"/>
      <c r="D7" s="25" t="s">
        <v>14809</v>
      </c>
      <c r="E7" s="7" t="s">
        <v>14810</v>
      </c>
      <c r="F7" s="7" t="s">
        <v>14811</v>
      </c>
    </row>
    <row r="8" customFormat="false" ht="12.75" hidden="false" customHeight="false" outlineLevel="0" collapsed="false">
      <c r="A8" s="9" t="s">
        <v>14812</v>
      </c>
      <c r="B8" s="10" t="s">
        <v>14813</v>
      </c>
      <c r="C8" s="23"/>
      <c r="D8" s="25" t="s">
        <v>1329</v>
      </c>
      <c r="E8" s="7" t="s">
        <v>14814</v>
      </c>
      <c r="F8" s="7" t="s">
        <v>14815</v>
      </c>
    </row>
    <row r="9" customFormat="false" ht="12.75" hidden="false" customHeight="false" outlineLevel="0" collapsed="false">
      <c r="A9" s="9" t="s">
        <v>14816</v>
      </c>
      <c r="B9" s="10" t="s">
        <v>14817</v>
      </c>
      <c r="C9" s="23"/>
      <c r="D9" s="25" t="s">
        <v>1329</v>
      </c>
      <c r="E9" s="7" t="s">
        <v>14818</v>
      </c>
      <c r="F9" s="7" t="s">
        <v>14819</v>
      </c>
    </row>
    <row r="10" customFormat="false" ht="12.75" hidden="false" customHeight="false" outlineLevel="0" collapsed="false">
      <c r="A10" s="9" t="s">
        <v>14820</v>
      </c>
      <c r="B10" s="26" t="s">
        <v>14821</v>
      </c>
      <c r="C10" s="27"/>
      <c r="D10" s="25" t="s">
        <v>9720</v>
      </c>
      <c r="E10" s="7" t="s">
        <v>14822</v>
      </c>
      <c r="F10" s="7" t="s">
        <v>14823</v>
      </c>
    </row>
    <row r="11" customFormat="false" ht="12.75" hidden="false" customHeight="false" outlineLevel="0" collapsed="false">
      <c r="A11" s="9" t="s">
        <v>14824</v>
      </c>
      <c r="B11" s="26" t="s">
        <v>14825</v>
      </c>
      <c r="C11" s="27"/>
      <c r="D11" s="25" t="s">
        <v>9720</v>
      </c>
      <c r="E11" s="7" t="s">
        <v>14826</v>
      </c>
      <c r="F11" s="7" t="s">
        <v>14827</v>
      </c>
    </row>
    <row r="12" customFormat="false" ht="12.75" hidden="false" customHeight="false" outlineLevel="0" collapsed="false">
      <c r="A12" s="9" t="s">
        <v>14828</v>
      </c>
      <c r="B12" s="10" t="s">
        <v>14829</v>
      </c>
      <c r="C12" s="23"/>
      <c r="D12" s="25" t="s">
        <v>9737</v>
      </c>
      <c r="E12" s="7" t="s">
        <v>14830</v>
      </c>
      <c r="F12" s="7" t="s">
        <v>14831</v>
      </c>
    </row>
    <row r="13" customFormat="false" ht="12.75" hidden="false" customHeight="false" outlineLevel="0" collapsed="false">
      <c r="A13" s="9" t="s">
        <v>14832</v>
      </c>
      <c r="B13" s="10" t="s">
        <v>14833</v>
      </c>
      <c r="C13" s="23"/>
      <c r="D13" s="25" t="s">
        <v>9737</v>
      </c>
      <c r="E13" s="7" t="s">
        <v>14834</v>
      </c>
      <c r="F13" s="7" t="s">
        <v>14835</v>
      </c>
    </row>
    <row r="14" customFormat="false" ht="12.75" hidden="false" customHeight="false" outlineLevel="0" collapsed="false">
      <c r="A14" s="9" t="s">
        <v>14836</v>
      </c>
      <c r="B14" s="10" t="s">
        <v>14837</v>
      </c>
      <c r="C14" s="23"/>
      <c r="D14" s="25" t="s">
        <v>14838</v>
      </c>
      <c r="E14" s="7" t="s">
        <v>14839</v>
      </c>
      <c r="F14" s="7" t="s">
        <v>14840</v>
      </c>
    </row>
    <row r="15" customFormat="false" ht="12.75" hidden="false" customHeight="false" outlineLevel="0" collapsed="false">
      <c r="A15" s="9" t="s">
        <v>14841</v>
      </c>
      <c r="B15" s="10" t="s">
        <v>14842</v>
      </c>
      <c r="C15" s="23"/>
      <c r="D15" s="25" t="s">
        <v>14843</v>
      </c>
      <c r="E15" s="7" t="s">
        <v>14844</v>
      </c>
      <c r="F15" s="7" t="s">
        <v>14845</v>
      </c>
    </row>
    <row r="16" customFormat="false" ht="12.75" hidden="false" customHeight="false" outlineLevel="0" collapsed="false">
      <c r="A16" s="9" t="s">
        <v>14846</v>
      </c>
      <c r="B16" s="10" t="s">
        <v>14847</v>
      </c>
      <c r="C16" s="23"/>
      <c r="D16" s="25" t="s">
        <v>14843</v>
      </c>
      <c r="E16" s="7" t="s">
        <v>14848</v>
      </c>
      <c r="F16" s="7" t="s">
        <v>14849</v>
      </c>
    </row>
    <row r="17" customFormat="false" ht="12.75" hidden="false" customHeight="false" outlineLevel="0" collapsed="false">
      <c r="A17" s="9" t="s">
        <v>14850</v>
      </c>
      <c r="B17" s="10" t="s">
        <v>14851</v>
      </c>
      <c r="C17" s="23"/>
      <c r="D17" s="25" t="s">
        <v>14843</v>
      </c>
      <c r="E17" s="7" t="s">
        <v>14852</v>
      </c>
      <c r="F17" s="7" t="s">
        <v>14853</v>
      </c>
    </row>
    <row r="18" customFormat="false" ht="12.75" hidden="false" customHeight="false" outlineLevel="0" collapsed="false">
      <c r="A18" s="9" t="s">
        <v>14854</v>
      </c>
      <c r="B18" s="10" t="s">
        <v>14855</v>
      </c>
      <c r="C18" s="23"/>
      <c r="D18" s="25" t="s">
        <v>14856</v>
      </c>
      <c r="E18" s="7" t="s">
        <v>14857</v>
      </c>
      <c r="F18" s="7" t="s">
        <v>14858</v>
      </c>
    </row>
    <row r="19" customFormat="false" ht="12.75" hidden="false" customHeight="false" outlineLevel="0" collapsed="false">
      <c r="A19" s="9" t="s">
        <v>14859</v>
      </c>
      <c r="B19" s="26" t="s">
        <v>14860</v>
      </c>
      <c r="C19" s="27"/>
      <c r="D19" s="25" t="s">
        <v>14856</v>
      </c>
      <c r="E19" s="7" t="s">
        <v>14861</v>
      </c>
      <c r="F19" s="7" t="s">
        <v>14862</v>
      </c>
    </row>
    <row r="20" customFormat="false" ht="12.75" hidden="false" customHeight="false" outlineLevel="0" collapsed="false">
      <c r="A20" s="9" t="s">
        <v>14859</v>
      </c>
      <c r="B20" s="26" t="s">
        <v>14863</v>
      </c>
      <c r="C20" s="27"/>
      <c r="D20" s="25" t="s">
        <v>14856</v>
      </c>
      <c r="E20" s="7" t="s">
        <v>14864</v>
      </c>
      <c r="F20" s="7" t="s">
        <v>14865</v>
      </c>
    </row>
    <row r="21" customFormat="false" ht="12.75" hidden="false" customHeight="false" outlineLevel="0" collapsed="false">
      <c r="A21" s="9" t="s">
        <v>14866</v>
      </c>
      <c r="B21" s="26" t="s">
        <v>14867</v>
      </c>
      <c r="C21" s="27"/>
      <c r="D21" s="25" t="s">
        <v>4942</v>
      </c>
      <c r="E21" s="7" t="s">
        <v>14868</v>
      </c>
      <c r="F21" s="7" t="s">
        <v>14869</v>
      </c>
    </row>
    <row r="22" customFormat="false" ht="12.75" hidden="false" customHeight="false" outlineLevel="0" collapsed="false">
      <c r="A22" s="9" t="s">
        <v>14870</v>
      </c>
      <c r="B22" s="26" t="s">
        <v>14871</v>
      </c>
      <c r="C22" s="27"/>
      <c r="D22" s="25" t="s">
        <v>4942</v>
      </c>
      <c r="E22" s="7" t="s">
        <v>14872</v>
      </c>
      <c r="F22" s="7" t="s">
        <v>14873</v>
      </c>
    </row>
    <row r="23" customFormat="false" ht="12.75" hidden="false" customHeight="false" outlineLevel="0" collapsed="false">
      <c r="A23" s="9" t="s">
        <v>14874</v>
      </c>
      <c r="B23" s="26" t="s">
        <v>14875</v>
      </c>
      <c r="C23" s="27"/>
      <c r="D23" s="25" t="s">
        <v>4942</v>
      </c>
      <c r="E23" s="7" t="s">
        <v>14876</v>
      </c>
      <c r="F23" s="7" t="s">
        <v>14877</v>
      </c>
    </row>
    <row r="24" customFormat="false" ht="12.75" hidden="false" customHeight="false" outlineLevel="0" collapsed="false">
      <c r="A24" s="9" t="s">
        <v>14878</v>
      </c>
      <c r="B24" s="10" t="s">
        <v>14879</v>
      </c>
      <c r="C24" s="23"/>
      <c r="D24" s="25" t="s">
        <v>8711</v>
      </c>
      <c r="E24" s="7" t="s">
        <v>14880</v>
      </c>
      <c r="F24" s="7" t="s">
        <v>14881</v>
      </c>
    </row>
    <row r="25" customFormat="false" ht="12.75" hidden="false" customHeight="false" outlineLevel="0" collapsed="false">
      <c r="A25" s="9" t="s">
        <v>14878</v>
      </c>
      <c r="B25" s="86" t="s">
        <v>14882</v>
      </c>
      <c r="C25" s="87"/>
      <c r="D25" s="25" t="s">
        <v>8711</v>
      </c>
      <c r="E25" s="7" t="s">
        <v>14883</v>
      </c>
      <c r="F25" s="7" t="s">
        <v>14884</v>
      </c>
    </row>
    <row r="26" customFormat="false" ht="12.75" hidden="false" customHeight="false" outlineLevel="0" collapsed="false">
      <c r="A26" s="9" t="s">
        <v>14885</v>
      </c>
      <c r="B26" s="10" t="s">
        <v>14886</v>
      </c>
      <c r="C26" s="23"/>
      <c r="D26" s="25" t="s">
        <v>14887</v>
      </c>
      <c r="E26" s="7" t="s">
        <v>14888</v>
      </c>
      <c r="F26" s="7" t="s">
        <v>14889</v>
      </c>
    </row>
    <row r="27" customFormat="false" ht="12.75" hidden="false" customHeight="false" outlineLevel="0" collapsed="false">
      <c r="A27" s="9" t="s">
        <v>14890</v>
      </c>
      <c r="B27" s="10" t="s">
        <v>14891</v>
      </c>
      <c r="C27" s="23"/>
      <c r="D27" s="25" t="s">
        <v>8711</v>
      </c>
      <c r="E27" s="7" t="s">
        <v>14892</v>
      </c>
      <c r="F27" s="7" t="s">
        <v>14893</v>
      </c>
    </row>
    <row r="28" customFormat="false" ht="12.75" hidden="false" customHeight="false" outlineLevel="0" collapsed="false">
      <c r="A28" s="9" t="s">
        <v>14894</v>
      </c>
      <c r="B28" s="10" t="s">
        <v>14895</v>
      </c>
      <c r="C28" s="23"/>
      <c r="D28" s="25" t="s">
        <v>14896</v>
      </c>
      <c r="E28" s="7" t="s">
        <v>14897</v>
      </c>
      <c r="F28" s="7" t="s">
        <v>14898</v>
      </c>
    </row>
    <row r="29" customFormat="false" ht="12.75" hidden="false" customHeight="false" outlineLevel="0" collapsed="false">
      <c r="A29" s="9" t="s">
        <v>14894</v>
      </c>
      <c r="B29" s="10" t="s">
        <v>14899</v>
      </c>
      <c r="C29" s="23"/>
      <c r="D29" s="25" t="s">
        <v>14896</v>
      </c>
      <c r="E29" s="7" t="s">
        <v>14900</v>
      </c>
      <c r="F29" s="7" t="s">
        <v>14901</v>
      </c>
    </row>
    <row r="30" customFormat="false" ht="12.75" hidden="false" customHeight="false" outlineLevel="0" collapsed="false">
      <c r="A30" s="9" t="s">
        <v>14894</v>
      </c>
      <c r="B30" s="10" t="s">
        <v>14902</v>
      </c>
      <c r="C30" s="23"/>
      <c r="D30" s="25" t="s">
        <v>14896</v>
      </c>
      <c r="E30" s="7" t="s">
        <v>14903</v>
      </c>
      <c r="F30" s="7" t="s">
        <v>14904</v>
      </c>
    </row>
    <row r="31" customFormat="false" ht="12.75" hidden="false" customHeight="false" outlineLevel="0" collapsed="false">
      <c r="A31" s="9" t="s">
        <v>14905</v>
      </c>
      <c r="B31" s="10" t="s">
        <v>14906</v>
      </c>
      <c r="C31" s="23"/>
      <c r="D31" s="25" t="s">
        <v>14907</v>
      </c>
      <c r="E31" s="7" t="s">
        <v>14908</v>
      </c>
      <c r="F31" s="7" t="s">
        <v>14909</v>
      </c>
    </row>
    <row r="32" customFormat="false" ht="12.75" hidden="false" customHeight="false" outlineLevel="0" collapsed="false">
      <c r="A32" s="9" t="s">
        <v>14910</v>
      </c>
      <c r="B32" s="10" t="s">
        <v>14911</v>
      </c>
      <c r="C32" s="23"/>
      <c r="D32" s="25" t="s">
        <v>14907</v>
      </c>
      <c r="E32" s="7" t="s">
        <v>14912</v>
      </c>
      <c r="F32" s="7" t="s">
        <v>14913</v>
      </c>
    </row>
    <row r="33" customFormat="false" ht="12.75" hidden="false" customHeight="false" outlineLevel="0" collapsed="false">
      <c r="A33" s="9" t="s">
        <v>14914</v>
      </c>
      <c r="B33" s="10" t="s">
        <v>14915</v>
      </c>
      <c r="C33" s="23"/>
      <c r="D33" s="25" t="s">
        <v>14907</v>
      </c>
      <c r="E33" s="7" t="s">
        <v>14916</v>
      </c>
      <c r="F33" s="7" t="s">
        <v>14917</v>
      </c>
    </row>
    <row r="34" customFormat="false" ht="12.75" hidden="false" customHeight="false" outlineLevel="0" collapsed="false">
      <c r="A34" s="9" t="s">
        <v>14918</v>
      </c>
      <c r="B34" s="10" t="s">
        <v>14919</v>
      </c>
      <c r="C34" s="23"/>
      <c r="D34" s="25" t="s">
        <v>14907</v>
      </c>
      <c r="E34" s="7" t="s">
        <v>14920</v>
      </c>
      <c r="F34" s="7" t="s">
        <v>14921</v>
      </c>
    </row>
    <row r="35" customFormat="false" ht="12.75" hidden="false" customHeight="false" outlineLevel="0" collapsed="false">
      <c r="A35" s="9" t="s">
        <v>14922</v>
      </c>
      <c r="B35" s="10" t="s">
        <v>14923</v>
      </c>
      <c r="C35" s="23"/>
      <c r="D35" s="25" t="s">
        <v>14907</v>
      </c>
      <c r="E35" s="7" t="s">
        <v>14924</v>
      </c>
      <c r="F35" s="7" t="s">
        <v>14925</v>
      </c>
    </row>
    <row r="36" customFormat="false" ht="12.75" hidden="false" customHeight="false" outlineLevel="0" collapsed="false">
      <c r="A36" s="9" t="s">
        <v>14926</v>
      </c>
      <c r="B36" s="10" t="s">
        <v>14927</v>
      </c>
      <c r="C36" s="23"/>
      <c r="D36" s="25" t="s">
        <v>14907</v>
      </c>
      <c r="E36" s="7" t="s">
        <v>14928</v>
      </c>
      <c r="F36" s="7" t="s">
        <v>14929</v>
      </c>
    </row>
    <row r="37" customFormat="false" ht="12.75" hidden="false" customHeight="false" outlineLevel="0" collapsed="false">
      <c r="A37" s="9" t="s">
        <v>14930</v>
      </c>
      <c r="B37" s="10" t="s">
        <v>14931</v>
      </c>
      <c r="C37" s="23"/>
      <c r="D37" s="25" t="s">
        <v>14932</v>
      </c>
      <c r="E37" s="7" t="s">
        <v>14933</v>
      </c>
      <c r="F37" s="7" t="s">
        <v>14934</v>
      </c>
    </row>
    <row r="38" customFormat="false" ht="12.75" hidden="false" customHeight="false" outlineLevel="0" collapsed="false">
      <c r="A38" s="9" t="s">
        <v>14935</v>
      </c>
      <c r="B38" s="10" t="s">
        <v>14936</v>
      </c>
      <c r="C38" s="23"/>
      <c r="D38" s="25" t="s">
        <v>14937</v>
      </c>
      <c r="E38" s="7" t="s">
        <v>14938</v>
      </c>
      <c r="F38" s="7" t="s">
        <v>14939</v>
      </c>
    </row>
    <row r="39" customFormat="false" ht="12.75" hidden="false" customHeight="false" outlineLevel="0" collapsed="false">
      <c r="A39" s="9" t="s">
        <v>14940</v>
      </c>
      <c r="B39" s="10" t="s">
        <v>14941</v>
      </c>
      <c r="C39" s="23"/>
      <c r="D39" s="25" t="s">
        <v>14942</v>
      </c>
      <c r="E39" s="7" t="s">
        <v>14943</v>
      </c>
      <c r="F39" s="7" t="s">
        <v>14944</v>
      </c>
    </row>
    <row r="40" customFormat="false" ht="12.75" hidden="false" customHeight="false" outlineLevel="0" collapsed="false">
      <c r="A40" s="9" t="s">
        <v>14945</v>
      </c>
      <c r="B40" s="10" t="s">
        <v>14946</v>
      </c>
      <c r="C40" s="23"/>
      <c r="D40" s="25" t="s">
        <v>11486</v>
      </c>
      <c r="E40" s="7" t="s">
        <v>14947</v>
      </c>
      <c r="F40" s="7" t="s">
        <v>14948</v>
      </c>
    </row>
    <row r="41" customFormat="false" ht="12.75" hidden="false" customHeight="false" outlineLevel="0" collapsed="false">
      <c r="A41" s="9" t="s">
        <v>14949</v>
      </c>
      <c r="B41" s="10" t="s">
        <v>14950</v>
      </c>
      <c r="C41" s="23"/>
      <c r="D41" s="25" t="s">
        <v>11970</v>
      </c>
      <c r="E41" s="7" t="s">
        <v>14951</v>
      </c>
      <c r="F41" s="7" t="s">
        <v>14952</v>
      </c>
    </row>
    <row r="42" customFormat="false" ht="12.75" hidden="false" customHeight="false" outlineLevel="0" collapsed="false">
      <c r="A42" s="9" t="s">
        <v>14953</v>
      </c>
      <c r="B42" s="10" t="s">
        <v>14954</v>
      </c>
      <c r="C42" s="23"/>
      <c r="D42" s="25" t="s">
        <v>11970</v>
      </c>
      <c r="E42" s="7" t="s">
        <v>14955</v>
      </c>
      <c r="F42" s="7" t="s">
        <v>14956</v>
      </c>
    </row>
    <row r="43" customFormat="false" ht="12.75" hidden="false" customHeight="false" outlineLevel="0" collapsed="false">
      <c r="A43" s="9" t="s">
        <v>14957</v>
      </c>
      <c r="B43" s="10" t="s">
        <v>14958</v>
      </c>
      <c r="C43" s="23"/>
      <c r="D43" s="25" t="s">
        <v>11486</v>
      </c>
      <c r="E43" s="7" t="s">
        <v>14959</v>
      </c>
      <c r="F43" s="7" t="s">
        <v>14960</v>
      </c>
    </row>
    <row r="44" customFormat="false" ht="12.75" hidden="false" customHeight="false" outlineLevel="0" collapsed="false">
      <c r="A44" s="9" t="s">
        <v>14961</v>
      </c>
      <c r="B44" s="10" t="s">
        <v>14962</v>
      </c>
      <c r="C44" s="23"/>
      <c r="D44" s="25" t="s">
        <v>11970</v>
      </c>
      <c r="E44" s="7" t="s">
        <v>14963</v>
      </c>
      <c r="F44" s="7" t="s">
        <v>14964</v>
      </c>
    </row>
    <row r="45" customFormat="false" ht="12.75" hidden="false" customHeight="false" outlineLevel="0" collapsed="false">
      <c r="A45" s="9" t="s">
        <v>14965</v>
      </c>
      <c r="B45" s="10" t="s">
        <v>14966</v>
      </c>
      <c r="C45" s="23"/>
      <c r="D45" s="25" t="s">
        <v>14967</v>
      </c>
      <c r="E45" s="7" t="s">
        <v>14968</v>
      </c>
      <c r="F45" s="7" t="s">
        <v>14969</v>
      </c>
    </row>
    <row r="46" customFormat="false" ht="12.75" hidden="false" customHeight="false" outlineLevel="0" collapsed="false">
      <c r="A46" s="9" t="s">
        <v>14970</v>
      </c>
      <c r="B46" s="10" t="s">
        <v>14971</v>
      </c>
      <c r="C46" s="23"/>
      <c r="D46" s="25" t="s">
        <v>9820</v>
      </c>
      <c r="E46" s="7" t="s">
        <v>14972</v>
      </c>
      <c r="F46" s="7" t="s">
        <v>14973</v>
      </c>
    </row>
    <row r="47" customFormat="false" ht="12.75" hidden="false" customHeight="false" outlineLevel="0" collapsed="false">
      <c r="A47" s="9" t="s">
        <v>14974</v>
      </c>
      <c r="B47" s="10" t="s">
        <v>14975</v>
      </c>
      <c r="C47" s="23"/>
      <c r="D47" s="25" t="s">
        <v>14976</v>
      </c>
      <c r="E47" s="7" t="s">
        <v>14977</v>
      </c>
      <c r="F47" s="7" t="s">
        <v>14978</v>
      </c>
    </row>
    <row r="48" customFormat="false" ht="12.75" hidden="false" customHeight="false" outlineLevel="0" collapsed="false">
      <c r="A48" s="3" t="s">
        <v>14979</v>
      </c>
      <c r="B48" s="10" t="s">
        <v>14980</v>
      </c>
      <c r="C48" s="23"/>
      <c r="D48" s="25" t="s">
        <v>14976</v>
      </c>
      <c r="E48" s="7" t="s">
        <v>14981</v>
      </c>
      <c r="F48" s="7" t="s">
        <v>14982</v>
      </c>
    </row>
    <row r="49" customFormat="false" ht="12.75" hidden="false" customHeight="false" outlineLevel="0" collapsed="false">
      <c r="A49" s="9" t="s">
        <v>14983</v>
      </c>
      <c r="B49" s="10" t="s">
        <v>14984</v>
      </c>
      <c r="C49" s="23"/>
      <c r="D49" s="25" t="s">
        <v>13096</v>
      </c>
      <c r="E49" s="7" t="s">
        <v>14985</v>
      </c>
      <c r="F49" s="7" t="s">
        <v>14986</v>
      </c>
    </row>
    <row r="50" customFormat="false" ht="12.75" hidden="false" customHeight="false" outlineLevel="0" collapsed="false">
      <c r="A50" s="9" t="s">
        <v>14987</v>
      </c>
      <c r="B50" s="10" t="s">
        <v>14988</v>
      </c>
      <c r="C50" s="23"/>
      <c r="D50" s="25" t="s">
        <v>13100</v>
      </c>
      <c r="E50" s="7" t="s">
        <v>14989</v>
      </c>
      <c r="F50" s="7" t="s">
        <v>14990</v>
      </c>
    </row>
    <row r="51" customFormat="false" ht="12.75" hidden="false" customHeight="false" outlineLevel="0" collapsed="false">
      <c r="A51" s="3" t="s">
        <v>14991</v>
      </c>
      <c r="B51" s="10" t="s">
        <v>14992</v>
      </c>
      <c r="C51" s="23"/>
      <c r="D51" s="25" t="s">
        <v>13100</v>
      </c>
      <c r="E51" s="7" t="s">
        <v>14993</v>
      </c>
      <c r="F51" s="7" t="s">
        <v>14994</v>
      </c>
    </row>
    <row r="52" customFormat="false" ht="12.75" hidden="false" customHeight="false" outlineLevel="0" collapsed="false">
      <c r="A52" s="9" t="s">
        <v>14995</v>
      </c>
      <c r="B52" s="10" t="s">
        <v>14996</v>
      </c>
      <c r="C52" s="23"/>
      <c r="D52" s="25" t="s">
        <v>13096</v>
      </c>
      <c r="E52" s="7" t="s">
        <v>14997</v>
      </c>
      <c r="F52" s="7" t="s">
        <v>14998</v>
      </c>
    </row>
    <row r="53" customFormat="false" ht="12.75" hidden="false" customHeight="false" outlineLevel="0" collapsed="false">
      <c r="A53" s="9" t="s">
        <v>14999</v>
      </c>
      <c r="B53" s="10" t="s">
        <v>15000</v>
      </c>
      <c r="C53" s="23"/>
      <c r="D53" s="25" t="s">
        <v>10280</v>
      </c>
      <c r="E53" s="7" t="s">
        <v>15001</v>
      </c>
      <c r="F53" s="7" t="s">
        <v>15002</v>
      </c>
    </row>
    <row r="54" customFormat="false" ht="12.75" hidden="false" customHeight="false" outlineLevel="0" collapsed="false">
      <c r="A54" s="9" t="s">
        <v>15003</v>
      </c>
      <c r="B54" s="10" t="s">
        <v>15004</v>
      </c>
      <c r="C54" s="23"/>
      <c r="D54" s="25" t="s">
        <v>10280</v>
      </c>
      <c r="E54" s="7" t="s">
        <v>15005</v>
      </c>
      <c r="F54" s="7" t="s">
        <v>15006</v>
      </c>
    </row>
    <row r="55" customFormat="false" ht="12.75" hidden="false" customHeight="false" outlineLevel="0" collapsed="false">
      <c r="A55" s="9" t="s">
        <v>15007</v>
      </c>
      <c r="B55" s="10" t="s">
        <v>15008</v>
      </c>
      <c r="C55" s="23"/>
      <c r="D55" s="25" t="s">
        <v>9363</v>
      </c>
      <c r="E55" s="7" t="s">
        <v>15009</v>
      </c>
      <c r="F55" s="7" t="s">
        <v>15010</v>
      </c>
    </row>
    <row r="56" customFormat="false" ht="12.75" hidden="false" customHeight="false" outlineLevel="0" collapsed="false">
      <c r="A56" s="9" t="s">
        <v>15011</v>
      </c>
      <c r="B56" s="10" t="s">
        <v>15012</v>
      </c>
      <c r="C56" s="23"/>
      <c r="D56" s="25" t="s">
        <v>15013</v>
      </c>
      <c r="E56" s="7" t="s">
        <v>15014</v>
      </c>
      <c r="F56" s="7" t="s">
        <v>15015</v>
      </c>
    </row>
    <row r="57" customFormat="false" ht="12.75" hidden="false" customHeight="false" outlineLevel="0" collapsed="false">
      <c r="A57" s="9" t="s">
        <v>15016</v>
      </c>
      <c r="B57" s="10" t="s">
        <v>15017</v>
      </c>
      <c r="C57" s="23"/>
      <c r="D57" s="25" t="s">
        <v>2324</v>
      </c>
      <c r="E57" s="75" t="s">
        <v>15018</v>
      </c>
      <c r="F57" s="7" t="s">
        <v>15019</v>
      </c>
    </row>
    <row r="58" customFormat="false" ht="12.75" hidden="false" customHeight="false" outlineLevel="0" collapsed="false">
      <c r="A58" s="9" t="s">
        <v>15020</v>
      </c>
      <c r="B58" s="10" t="s">
        <v>15021</v>
      </c>
      <c r="C58" s="23"/>
      <c r="D58" s="25" t="s">
        <v>2358</v>
      </c>
      <c r="E58" s="75" t="s">
        <v>15022</v>
      </c>
      <c r="F58" s="7" t="s">
        <v>15023</v>
      </c>
    </row>
    <row r="59" customFormat="false" ht="12.75" hidden="false" customHeight="false" outlineLevel="0" collapsed="false">
      <c r="A59" s="9" t="s">
        <v>15024</v>
      </c>
      <c r="B59" s="10" t="s">
        <v>15025</v>
      </c>
      <c r="C59" s="23"/>
      <c r="D59" s="25" t="s">
        <v>15026</v>
      </c>
      <c r="E59" s="7" t="s">
        <v>15027</v>
      </c>
      <c r="F59" s="7" t="s">
        <v>15028</v>
      </c>
    </row>
    <row r="60" customFormat="false" ht="12.75" hidden="false" customHeight="false" outlineLevel="0" collapsed="false">
      <c r="A60" s="9" t="s">
        <v>15029</v>
      </c>
      <c r="B60" s="10" t="s">
        <v>15030</v>
      </c>
      <c r="C60" s="23"/>
      <c r="D60" s="25" t="s">
        <v>12490</v>
      </c>
      <c r="E60" s="7" t="s">
        <v>15031</v>
      </c>
      <c r="F60" s="7" t="s">
        <v>15032</v>
      </c>
    </row>
    <row r="61" customFormat="false" ht="12.75" hidden="false" customHeight="false" outlineLevel="0" collapsed="false">
      <c r="A61" s="9" t="s">
        <v>15033</v>
      </c>
      <c r="B61" s="10" t="s">
        <v>15034</v>
      </c>
      <c r="C61" s="23"/>
      <c r="D61" s="25" t="s">
        <v>15026</v>
      </c>
      <c r="E61" s="7" t="s">
        <v>15035</v>
      </c>
      <c r="F61" s="7" t="s">
        <v>15036</v>
      </c>
    </row>
    <row r="62" customFormat="false" ht="76.5" hidden="false" customHeight="true" outlineLevel="0" collapsed="false">
      <c r="A62" s="9" t="s">
        <v>15037</v>
      </c>
      <c r="B62" s="10" t="s">
        <v>15038</v>
      </c>
      <c r="C62" s="23"/>
      <c r="D62" s="25" t="s">
        <v>10652</v>
      </c>
      <c r="E62" s="7" t="s">
        <v>15039</v>
      </c>
      <c r="F62" s="7" t="s">
        <v>15040</v>
      </c>
    </row>
    <row r="63" customFormat="false" ht="76.5" hidden="false" customHeight="true" outlineLevel="0" collapsed="false">
      <c r="A63" s="9" t="s">
        <v>15041</v>
      </c>
      <c r="B63" s="26" t="s">
        <v>15042</v>
      </c>
      <c r="C63" s="27"/>
      <c r="D63" s="25" t="s">
        <v>15043</v>
      </c>
      <c r="E63" s="7" t="s">
        <v>15044</v>
      </c>
      <c r="F63" s="7" t="s">
        <v>15045</v>
      </c>
    </row>
    <row r="64" customFormat="false" ht="76.5" hidden="false" customHeight="true" outlineLevel="0" collapsed="false">
      <c r="A64" s="32" t="s">
        <v>15046</v>
      </c>
      <c r="B64" s="10" t="s">
        <v>15047</v>
      </c>
      <c r="C64" s="23"/>
      <c r="D64" s="25" t="s">
        <v>1805</v>
      </c>
      <c r="E64" s="7" t="s">
        <v>15048</v>
      </c>
      <c r="F64" s="7" t="s">
        <v>15049</v>
      </c>
    </row>
    <row r="65" customFormat="false" ht="12.75" hidden="false" customHeight="false" outlineLevel="0" collapsed="false">
      <c r="A65" s="9" t="s">
        <v>15050</v>
      </c>
      <c r="B65" s="43" t="s">
        <v>15051</v>
      </c>
      <c r="C65" s="9"/>
      <c r="D65" s="25" t="s">
        <v>2527</v>
      </c>
      <c r="E65" s="7" t="s">
        <v>15052</v>
      </c>
      <c r="F65" s="7" t="s">
        <v>15053</v>
      </c>
    </row>
    <row r="66" customFormat="false" ht="76.5" hidden="false" customHeight="true" outlineLevel="0" collapsed="false">
      <c r="A66" s="9" t="s">
        <v>15054</v>
      </c>
      <c r="B66" s="30" t="s">
        <v>15055</v>
      </c>
      <c r="C66" s="31"/>
      <c r="D66" s="13" t="s">
        <v>15056</v>
      </c>
      <c r="E66" s="7" t="s">
        <v>15057</v>
      </c>
      <c r="F66" s="7" t="s">
        <v>15058</v>
      </c>
    </row>
    <row r="67" customFormat="false" ht="76.5" hidden="false" customHeight="true" outlineLevel="0" collapsed="false">
      <c r="A67" s="9" t="s">
        <v>15059</v>
      </c>
      <c r="B67" s="30" t="s">
        <v>15060</v>
      </c>
      <c r="C67" s="31"/>
      <c r="D67" s="13" t="s">
        <v>2629</v>
      </c>
      <c r="E67" s="7" t="s">
        <v>15061</v>
      </c>
      <c r="F67" s="7" t="s">
        <v>15062</v>
      </c>
    </row>
    <row r="68" customFormat="false" ht="76.5" hidden="false" customHeight="true" outlineLevel="0" collapsed="false">
      <c r="A68" s="9" t="s">
        <v>15063</v>
      </c>
      <c r="B68" s="30" t="s">
        <v>15064</v>
      </c>
      <c r="C68" s="31"/>
      <c r="D68" s="13" t="s">
        <v>15065</v>
      </c>
      <c r="E68" s="7" t="s">
        <v>15066</v>
      </c>
      <c r="F68" s="7" t="s">
        <v>15067</v>
      </c>
    </row>
    <row r="69" customFormat="false" ht="76.5" hidden="false" customHeight="true" outlineLevel="0" collapsed="false">
      <c r="A69" s="32" t="s">
        <v>15068</v>
      </c>
      <c r="B69" s="10" t="s">
        <v>15069</v>
      </c>
      <c r="C69" s="23"/>
      <c r="D69" s="13" t="s">
        <v>2717</v>
      </c>
      <c r="E69" s="7" t="s">
        <v>15070</v>
      </c>
      <c r="F69" s="7" t="s">
        <v>15071</v>
      </c>
    </row>
    <row r="70" customFormat="false" ht="76.5" hidden="false" customHeight="true" outlineLevel="0" collapsed="false">
      <c r="A70" s="32" t="s">
        <v>15072</v>
      </c>
      <c r="B70" s="10" t="s">
        <v>15073</v>
      </c>
      <c r="C70" s="23"/>
      <c r="D70" s="13" t="s">
        <v>2717</v>
      </c>
      <c r="E70" s="7" t="s">
        <v>15074</v>
      </c>
      <c r="F70" s="7" t="s">
        <v>15075</v>
      </c>
    </row>
    <row r="71" customFormat="false" ht="76.5" hidden="false" customHeight="true" outlineLevel="0" collapsed="false">
      <c r="A71" s="32" t="s">
        <v>15076</v>
      </c>
      <c r="B71" s="10" t="s">
        <v>15077</v>
      </c>
      <c r="C71" s="23"/>
      <c r="D71" s="13" t="s">
        <v>14696</v>
      </c>
      <c r="E71" s="7" t="s">
        <v>15078</v>
      </c>
      <c r="F71" s="7" t="s">
        <v>15079</v>
      </c>
    </row>
    <row r="72" customFormat="false" ht="76.5" hidden="false" customHeight="true" outlineLevel="0" collapsed="false">
      <c r="A72" s="3" t="s">
        <v>15080</v>
      </c>
      <c r="B72" s="30" t="s">
        <v>15081</v>
      </c>
      <c r="C72" s="31"/>
      <c r="D72" s="33" t="s">
        <v>11802</v>
      </c>
      <c r="E72" s="7" t="s">
        <v>15082</v>
      </c>
      <c r="F72" s="7" t="s">
        <v>15083</v>
      </c>
    </row>
    <row r="73" customFormat="false" ht="76.5" hidden="false" customHeight="true" outlineLevel="0" collapsed="false">
      <c r="A73" s="3" t="s">
        <v>15084</v>
      </c>
      <c r="B73" s="30" t="s">
        <v>15085</v>
      </c>
      <c r="C73" s="31"/>
      <c r="D73" s="33" t="s">
        <v>11802</v>
      </c>
      <c r="E73" s="7" t="s">
        <v>15086</v>
      </c>
      <c r="F73" s="7" t="s">
        <v>15087</v>
      </c>
    </row>
    <row r="74" customFormat="false" ht="76.5" hidden="false" customHeight="true" outlineLevel="0" collapsed="false">
      <c r="A74" s="3" t="s">
        <v>15088</v>
      </c>
      <c r="B74" s="30" t="s">
        <v>15089</v>
      </c>
      <c r="C74" s="31"/>
      <c r="D74" s="33" t="s">
        <v>2786</v>
      </c>
      <c r="E74" s="7" t="s">
        <v>15090</v>
      </c>
      <c r="F74" s="7" t="s">
        <v>15091</v>
      </c>
    </row>
    <row r="75" customFormat="false" ht="76.5" hidden="false" customHeight="true" outlineLevel="0" collapsed="false">
      <c r="A75" s="3" t="s">
        <v>15092</v>
      </c>
      <c r="B75" s="30" t="s">
        <v>15093</v>
      </c>
      <c r="C75" s="31"/>
      <c r="D75" s="33" t="s">
        <v>2786</v>
      </c>
      <c r="E75" s="7" t="s">
        <v>15094</v>
      </c>
      <c r="F75" s="7" t="s">
        <v>15095</v>
      </c>
    </row>
    <row r="76" customFormat="false" ht="76.5" hidden="false" customHeight="true" outlineLevel="0" collapsed="false">
      <c r="A76" s="3" t="s">
        <v>15096</v>
      </c>
      <c r="B76" s="30" t="s">
        <v>15097</v>
      </c>
      <c r="C76" s="31"/>
      <c r="D76" s="33" t="s">
        <v>2799</v>
      </c>
      <c r="E76" s="7" t="s">
        <v>15098</v>
      </c>
      <c r="F76" s="7" t="s">
        <v>15099</v>
      </c>
    </row>
  </sheetData>
  <hyperlinks>
    <hyperlink ref="B3" r:id="rId1" display="http://files.kabbalahmedia.info/download/video/heb_o_norav_2013-04-30_program_meahorei-milim.wmv"/>
    <hyperlink ref="B4" r:id="rId2" display="http://files.kabbalahmedia.info/download/video/heb_o_norav_2013-05-05_program_meahorei-milim.wmv"/>
    <hyperlink ref="B5" r:id="rId3" display="http://files.kabbalahmedia.info/download/video/heb_o_norav_2013-05-06_program_meahorei-milim.wmv"/>
    <hyperlink ref="B6" r:id="rId4" display="http://files.kabbalahmedia.info/download/video/heb_o_norav_2013-05-07_program_meahorei-milim.wmv"/>
    <hyperlink ref="B7" r:id="rId5" display="http://files.kabbalahmedia.info/video/heb_o_norav_2013-05-19_program_meahorei-milim.wmv"/>
    <hyperlink ref="B8" r:id="rId6" display="http://files.kabbalahmedia.info/video/heb_o_norav_2013-05-20_program_meahorei-milim.wmv"/>
    <hyperlink ref="B9" r:id="rId7" display="http://files.kabbalahmedia.info/download/video/heb_o_norav_2013-05-21_program_meahorei-milim.wmv"/>
    <hyperlink ref="B10" r:id="rId8" display="http://files.kabbalahmedia.info/video/heb_o_norav_2013-05-26_program_meahorei-milim.wmv"/>
    <hyperlink ref="B11" r:id="rId9" display="http://files.kabbalahmedia.info/download/video/heb_o_norav_2013-05-27_program_meahorei-milim.wmv"/>
    <hyperlink ref="B12" r:id="rId10" display="http://files.kabbalahmedia.info/download/video/heb_o_norav_2013-05-22_program_meahorei-milim.wmv"/>
    <hyperlink ref="B13" r:id="rId11" display="http://files.kabbalahmedia.info/download/video/heb_o_norav_2013-05-28_program_meahorei-milim.wmv"/>
    <hyperlink ref="B14" r:id="rId12" display="http://files.kabbalahmedia.info/download/video/heb_o_norav_2013-05-29_program_meahorei-milim.wmv"/>
    <hyperlink ref="B15" r:id="rId13" display="http://files.kabbalahmedia.info/download/video/heb_o_norav_2013-05-30_program_meahorei-milim_n1.wmv"/>
    <hyperlink ref="B16" r:id="rId14" display="http://files.kabbalahmedia.info/download/video/heb_o_norav_2013-05-30_program_meahorei-milim_n2.wmv"/>
    <hyperlink ref="B17" r:id="rId15" display="http://files.kabbalahmedia.info/download/video/heb_o_norav_2013-05-30_program_meahorei-milim_n3.wmv"/>
    <hyperlink ref="B18" r:id="rId16" display="http://files.kabbalahmedia.info/download/video/heb_o_norav_2013-06-06_program_meahorei-milim_nusha-shel-metziut.wmv"/>
    <hyperlink ref="B19" r:id="rId17" display="http://files.kabbalahmedia.info/download/video/heb_o_norav_2013-06-06_program_meahorei-milim_matara-laasot-haim.wmv"/>
    <hyperlink ref="B20" r:id="rId18" display="http://files.kabbalahmedia.info/download/video/heb_o_norav_2013-06-06_program_meahorei-milim_leiyot-kmo-bore.wmv"/>
    <hyperlink ref="B21" r:id="rId19" display="http://files.kabbalahmedia.info/download/video/heb_o_norav_2013-06-12_program_meahorei-milim_sefer-zohar.wmv"/>
    <hyperlink ref="B22" r:id="rId20" display="http://files.kabbalahmedia.info/download/video/heb_o_norav_2013-06-12_program_meahorei-milim_olam-globali-integrali.wmv"/>
    <hyperlink ref="B23" r:id="rId21" display="http://files.kabbalahmedia.info/download/video/heb_o_norav_2013-06-12_program_meahorei-milim_maor-mahzir-lemutav.wmv"/>
    <hyperlink ref="B24" r:id="rId22" display="http://files.kabbalahmedia.info/download/video/heb_o_norav_2013-06-20_program_meahorei-milim_ahava.wmv"/>
    <hyperlink ref="B25" r:id="rId23" display="http://files.kabbalahmedia.info/download/video/heb_o_norav_2013-06-20_program_meahorei-milim_hinuh-integrali.wmv"/>
    <hyperlink ref="B26" r:id="rId24" display="http://files.kabbalahmedia.info/download/video/heb_o_norav_2013-06-20_program_meahorei-milim_thunat-ashpaa.wmv"/>
    <hyperlink ref="B27" r:id="rId25" display="http://files.kabbalahmedia.info/download/video/heb_o_norav_2013-06-20_program_meahorei-milim_olam-hadash.wmv"/>
    <hyperlink ref="B28" r:id="rId26" display="http://files.kabbalahmedia.info/download/video/heb_o_norav_2013-06-27_program_meahorei-milim_mishak.wmv"/>
    <hyperlink ref="B29" r:id="rId27" display="http://files.kabbalahmedia.info/download/video/heb_o_norav_2013-06-27_program_meahorei-milim_tfila.wmv"/>
    <hyperlink ref="B30" r:id="rId28" display="http://files.kabbalahmedia.info/download/video/heb_o_norav_2013-06-27_program_meahorei-milim_israel.wmv"/>
    <hyperlink ref="B31" r:id="rId29" display="http://files.kabbalahmedia.info/download/video/heb_o_norav_2013-07-07_program_meahorei-milim.wmv"/>
    <hyperlink ref="B32" r:id="rId30" display="http://files.kabbalahmedia.info/download/video/heb_o_norav_2013-06-30_program_meahorei-milim.wmv"/>
    <hyperlink ref="B33" r:id="rId31" display="http://files.kabbalahmedia.info/download/video/heb_o_norav_2013-07-01_program_meahorei-milim.wmv"/>
    <hyperlink ref="B34" r:id="rId32" display="http://files.kabbalahmedia.info/download/video/heb_o_norav_2013-07-02_program_meahorei-milim.wmv"/>
    <hyperlink ref="B35" r:id="rId33" display="http://files.kabbalahmedia.info/download/video/heb_o_norav_2013-07-03_program_meahorei-milim.wmv"/>
    <hyperlink ref="B36" r:id="rId34" display="http://files.kabbalahmedia.info/download/video/heb_o_norav_2013-07-08_program_meahorei-milim.wmv"/>
    <hyperlink ref="B37" r:id="rId35" display="http://files.kabbalahmedia.info/download/video/heb_o_norav_2013-07-22_program_meahorei-milim.wmv"/>
    <hyperlink ref="B38" r:id="rId36" display="http://files.kabbalahmedia.info/download/video/heb_o_norav_2013-07-24_program_meahorei-milim.wmv"/>
    <hyperlink ref="B39" r:id="rId37" display="http://files.kabbalahmedia.info/download/video/heb_o_norav_2014-11-23_program_meahorei-milim.wmv"/>
    <hyperlink ref="B40" r:id="rId38" display="http://files.kabbalahmedia.info/download/video/heb_o_norav_2014-12-11_program_meahorei-milim.wmv"/>
    <hyperlink ref="B41" r:id="rId39" display="http://files.kabbalahmedia.info/download/video/heb_o_norav_2014-12-23_program_meahorei-milim.wmv"/>
    <hyperlink ref="B42" r:id="rId40" display="http://files.kabbalahmedia.info/download/video/heb_o_norav_2014-12-17_program_meahorei-milim.wmv"/>
    <hyperlink ref="B43" r:id="rId41" display="http://files.kabbalahmedia.info/download/video/heb_o_norav_2014-12-10_program_meahorei-milim.wmv"/>
    <hyperlink ref="B44" r:id="rId42" display="http://files.kabbalahmedia.info/download/video/heb_o_norav_2014-12-16_program_meahorei-milim.wmv"/>
    <hyperlink ref="B45" r:id="rId43" display="http://files.kabbalahmedia.info/download/video/heb_o_norav_2014-12-02_program_meahorei-milim.wmv"/>
    <hyperlink ref="B46" r:id="rId44" display="http://files.kabbalahmedia.info/download/video/heb_o_norav_2015-01-07_program_meahorei-milim.wmv"/>
    <hyperlink ref="B47" r:id="rId45" display="http://files.kabbalahmedia.info/download/video/heb_o_norav_2014-12-31_program_meahorei-milim.wmv"/>
    <hyperlink ref="B48" r:id="rId46" display="http://files.kabbalahmedia.info/download/video/heb_o_norav_2014-12-30_program_meahorei-milim.wmv"/>
    <hyperlink ref="B49" r:id="rId47" display="http://files.kabbalahmedia.info/download/video/heb_o_norav_2015-01-22_program_meahorei-milim.wmv"/>
    <hyperlink ref="B50" r:id="rId48" display="http://files.kabbalahmedia.info/download/video/heb_o_norav_2015-01-15_program_meahorei-milim.wmv"/>
    <hyperlink ref="B51" r:id="rId49" display="http://files.kabbalahmedia.info/download/video/heb_o_norav_2015-01-14_program_meahorei-milim.wmv"/>
    <hyperlink ref="B52" r:id="rId50" display="http://files.kabbalahmedia.info/download/video/heb_o_norav_2015-01-21_program_meahorei-milim.wmv"/>
    <hyperlink ref="B53" r:id="rId51" display="http://files.kabbalahmedia.info/download/video/heb_o_norav_2015-01-28_program_meahorei-milim.wmv"/>
    <hyperlink ref="B54" r:id="rId52" display="http://files.kabbalahmedia.info/download/video/heb_o_norav_2015-01-29_program_meahorei-milim.wmv"/>
    <hyperlink ref="B55" r:id="rId53" display="http://files.kabbalahmedia.info/download/video/heb_o_norav_2015-02-04_program_meahorei-milim.wmv"/>
    <hyperlink ref="B56" r:id="rId54" display="http://files.kabbalahmedia.info/download/video/heb_o_norav_2015-02-05_program_meahorei-milim.wmv"/>
    <hyperlink ref="B57" r:id="rId55" display="http://files.kabbalahmedia.info/download/video/heb_o_norav_2015-02-11_program_meahorei-milim.wmv"/>
    <hyperlink ref="B58" r:id="rId56" display="http://files.kabbalahmedia.info/download/video/heb_o_norav_2015-04-01_program_meahorei-milim.wmv"/>
    <hyperlink ref="B59" r:id="rId57" display="http://files.kabbalahmedia.info/download/video/heb_o_norav_2015-04-15_program_meahorei-milim.wmv"/>
    <hyperlink ref="B60" r:id="rId58" display="http://files.kabbalahmedia.info/download/video/heb_o_norav_2015-04-22_program_meahorei-milim.wmv"/>
    <hyperlink ref="B61" r:id="rId59" display="http://files.kabbalahmedia.info/download/video/heb_o_norav_2015-05-06_program_meahorei-milim.wmv"/>
    <hyperlink ref="B62" r:id="rId60" display="http://files.kabbalahmedia.info/download/video/heb_o_norav_2015-06-03_program_meahorei-milim.wmv"/>
    <hyperlink ref="B63" r:id="rId61" display="http://files.kabbalahmedia.info/download/video/heb_o_norav_2015-06-10_program_meahorei-milim.wmv"/>
    <hyperlink ref="B64" r:id="rId62" display="http://files.kabbalahmedia.info/download/video/heb_o_norav_2015-06-17_program_meahorei-milim.wmv"/>
    <hyperlink ref="B65" r:id="rId63" display="http://files.kabbalahmedia.info/download/video/heb_o_norav_2015-07-01_program_meahorei-milim.wmv"/>
    <hyperlink ref="B66" r:id="rId64" display="http://files.kabbalahmedia.info/download/files/heb_o_norav_2015-07-15_program_meahorei-milim.mp4"/>
    <hyperlink ref="B67" r:id="rId65" display="http://files.kabbalahmedia.info/download/files/heb_o_norav_2015-08-26_program_meahorei-milim.mp4"/>
    <hyperlink ref="B68" r:id="rId66" display="http://files.kabbalahmedia.info/download/files/heb_o_norav_2015-09-16_program_meahorei-milim.mp4"/>
    <hyperlink ref="B69" r:id="rId67" display="http://files.kabbalahmedia.info/download/files/heb_o_norav_2015-10-14_program_meahorei-milim.mp4"/>
    <hyperlink ref="B70" r:id="rId68" display="http://files.kabbalahmedia.info/download/files/heb_o_norav_2015-10-21_program_meahorei-milim.mp4"/>
    <hyperlink ref="B71" r:id="rId69" display="http://files.kabbalahmedia.info/download/files/heb_o_norav_2015-10-28_program_meahorei-milim.mp4"/>
    <hyperlink ref="B72" r:id="rId70" display="http://files.kabbalahmedia.info/download/files/heb_o_norav_2015-11-11_program_meahorei-milim.mp4"/>
    <hyperlink ref="B73" r:id="rId71" display="http://files.kabbalahmedia.info/download/files/heb_o_norav_2015-11-12_program_meahorei-milim.mp4"/>
    <hyperlink ref="B74" r:id="rId72" display="http://files.kabbalahmedia.info/download/files/heb_o_norav_2015-11-18_program_meahorei-milim.mp4"/>
    <hyperlink ref="B75" r:id="rId73" display="http://files.kabbalahmedia.info/download/files/heb_o_norav_2015-12-02_program_meahorei-milim.mp4"/>
    <hyperlink ref="B76" r:id="rId74" display="http://files.kabbalahmedia.info/download/files/heb_o_norav_2015-12-08_program_meahorei-milim.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18.43"/>
    <col collapsed="false" customWidth="true" hidden="false" outlineLevel="0" max="3" min="2" style="0" width="32.87"/>
    <col collapsed="false" customWidth="true" hidden="false" outlineLevel="0" max="4" min="4" style="0" width="10.71"/>
    <col collapsed="false" customWidth="true" hidden="false" outlineLevel="0" max="5" min="5" style="0" width="17.29"/>
    <col collapsed="false" customWidth="true" hidden="false" outlineLevel="0" max="6" min="6" style="0" width="28.43"/>
    <col collapsed="false" customWidth="true" hidden="false" outlineLevel="0" max="7" min="7" style="0" width="17.29"/>
    <col collapsed="false" customWidth="true" hidden="false" outlineLevel="0" max="1025" min="8" style="0" width="14.43"/>
  </cols>
  <sheetData>
    <row r="1" customFormat="false" ht="12.75" hidden="false" customHeight="false" outlineLevel="0" collapsed="false">
      <c r="A1" s="15" t="s">
        <v>0</v>
      </c>
      <c r="B1" s="16" t="s">
        <v>1</v>
      </c>
      <c r="C1" s="17" t="s">
        <v>1177</v>
      </c>
      <c r="D1" s="15" t="s">
        <v>2</v>
      </c>
      <c r="E1" s="15" t="s">
        <v>3</v>
      </c>
      <c r="F1" s="15" t="s">
        <v>1179</v>
      </c>
      <c r="G1" s="15"/>
    </row>
    <row r="2" customFormat="false" ht="12.75" hidden="false" customHeight="false" outlineLevel="0" collapsed="false">
      <c r="A2" s="117" t="s">
        <v>15100</v>
      </c>
      <c r="B2" s="118" t="s">
        <v>8506</v>
      </c>
      <c r="C2" s="118"/>
      <c r="D2" s="118" t="n">
        <v>12.09</v>
      </c>
      <c r="E2" s="119" t="s">
        <v>15101</v>
      </c>
      <c r="F2" s="119" t="s">
        <v>15102</v>
      </c>
      <c r="G2" s="118"/>
    </row>
    <row r="3" customFormat="false" ht="12.75" hidden="false" customHeight="false" outlineLevel="0" collapsed="false">
      <c r="A3" s="9" t="s">
        <v>15103</v>
      </c>
      <c r="B3" s="10" t="s">
        <v>15104</v>
      </c>
      <c r="C3" s="23"/>
      <c r="D3" s="25" t="s">
        <v>15105</v>
      </c>
      <c r="E3" s="7" t="s">
        <v>15106</v>
      </c>
      <c r="F3" s="7" t="s">
        <v>15107</v>
      </c>
    </row>
    <row r="4" customFormat="false" ht="12.75" hidden="false" customHeight="false" outlineLevel="0" collapsed="false">
      <c r="A4" s="9" t="s">
        <v>15108</v>
      </c>
      <c r="B4" s="10" t="s">
        <v>15109</v>
      </c>
      <c r="C4" s="23"/>
      <c r="D4" s="25" t="s">
        <v>15105</v>
      </c>
      <c r="E4" s="7" t="s">
        <v>15110</v>
      </c>
      <c r="F4" s="7" t="s">
        <v>15111</v>
      </c>
    </row>
    <row r="5" customFormat="false" ht="12.75" hidden="false" customHeight="false" outlineLevel="0" collapsed="false">
      <c r="A5" s="3" t="s">
        <v>15112</v>
      </c>
      <c r="B5" s="10" t="s">
        <v>15113</v>
      </c>
      <c r="C5" s="23"/>
      <c r="D5" s="25" t="s">
        <v>15105</v>
      </c>
      <c r="E5" s="7" t="s">
        <v>15114</v>
      </c>
      <c r="F5" s="7" t="s">
        <v>15115</v>
      </c>
    </row>
    <row r="6" customFormat="false" ht="12.75" hidden="false" customHeight="false" outlineLevel="0" collapsed="false">
      <c r="A6" s="9" t="s">
        <v>15116</v>
      </c>
      <c r="B6" s="10" t="s">
        <v>15117</v>
      </c>
      <c r="C6" s="23"/>
      <c r="D6" s="25" t="s">
        <v>15118</v>
      </c>
      <c r="E6" s="7" t="s">
        <v>15119</v>
      </c>
      <c r="F6" s="7" t="s">
        <v>15120</v>
      </c>
    </row>
    <row r="7" customFormat="false" ht="12.75" hidden="false" customHeight="false" outlineLevel="0" collapsed="false">
      <c r="A7" s="9" t="s">
        <v>15121</v>
      </c>
      <c r="B7" s="10" t="s">
        <v>15122</v>
      </c>
      <c r="C7" s="23"/>
      <c r="D7" s="25" t="s">
        <v>15123</v>
      </c>
      <c r="E7" s="7" t="s">
        <v>15124</v>
      </c>
      <c r="F7" s="7" t="s">
        <v>15125</v>
      </c>
    </row>
    <row r="8" customFormat="false" ht="12.75" hidden="false" customHeight="false" outlineLevel="0" collapsed="false">
      <c r="A8" s="9" t="s">
        <v>15126</v>
      </c>
      <c r="B8" s="10" t="s">
        <v>15127</v>
      </c>
      <c r="C8" s="23"/>
      <c r="D8" s="25" t="s">
        <v>15128</v>
      </c>
      <c r="E8" s="7" t="s">
        <v>15129</v>
      </c>
      <c r="F8" s="7" t="s">
        <v>15130</v>
      </c>
    </row>
    <row r="9" customFormat="false" ht="12.75" hidden="false" customHeight="false" outlineLevel="0" collapsed="false">
      <c r="A9" s="9" t="s">
        <v>15131</v>
      </c>
      <c r="B9" s="10" t="s">
        <v>15132</v>
      </c>
      <c r="C9" s="23"/>
      <c r="D9" s="25" t="s">
        <v>15128</v>
      </c>
      <c r="E9" s="7" t="s">
        <v>15133</v>
      </c>
      <c r="F9" s="7" t="s">
        <v>15134</v>
      </c>
    </row>
    <row r="10" customFormat="false" ht="12.75" hidden="false" customHeight="false" outlineLevel="0" collapsed="false">
      <c r="A10" s="9" t="s">
        <v>15135</v>
      </c>
      <c r="B10" s="10" t="s">
        <v>15136</v>
      </c>
      <c r="C10" s="23"/>
      <c r="D10" s="25" t="s">
        <v>15137</v>
      </c>
      <c r="E10" s="7" t="s">
        <v>15138</v>
      </c>
      <c r="F10" s="7" t="s">
        <v>15139</v>
      </c>
    </row>
    <row r="11" customFormat="false" ht="12.75" hidden="false" customHeight="false" outlineLevel="0" collapsed="false">
      <c r="A11" s="9" t="s">
        <v>15140</v>
      </c>
      <c r="B11" s="10" t="s">
        <v>15141</v>
      </c>
      <c r="C11" s="23"/>
      <c r="D11" s="25" t="s">
        <v>15142</v>
      </c>
      <c r="E11" s="7" t="s">
        <v>15143</v>
      </c>
      <c r="F11" s="7" t="s">
        <v>15144</v>
      </c>
    </row>
    <row r="12" customFormat="false" ht="12.75" hidden="false" customHeight="false" outlineLevel="0" collapsed="false">
      <c r="A12" s="9" t="s">
        <v>15145</v>
      </c>
      <c r="B12" s="10" t="s">
        <v>15146</v>
      </c>
      <c r="C12" s="23"/>
      <c r="D12" s="25" t="s">
        <v>15142</v>
      </c>
      <c r="E12" s="7" t="s">
        <v>15147</v>
      </c>
      <c r="F12" s="7" t="s">
        <v>15148</v>
      </c>
    </row>
    <row r="13" customFormat="false" ht="12.75" hidden="false" customHeight="false" outlineLevel="0" collapsed="false">
      <c r="A13" s="9" t="s">
        <v>15149</v>
      </c>
      <c r="B13" s="10" t="s">
        <v>15150</v>
      </c>
      <c r="C13" s="23"/>
      <c r="D13" s="25" t="s">
        <v>15151</v>
      </c>
      <c r="E13" s="7" t="s">
        <v>15152</v>
      </c>
      <c r="F13" s="7" t="s">
        <v>15153</v>
      </c>
    </row>
    <row r="14" customFormat="false" ht="12.75" hidden="false" customHeight="false" outlineLevel="0" collapsed="false">
      <c r="A14" s="9" t="s">
        <v>15154</v>
      </c>
      <c r="B14" s="10" t="s">
        <v>15155</v>
      </c>
      <c r="C14" s="23"/>
      <c r="D14" s="25" t="s">
        <v>15156</v>
      </c>
      <c r="E14" s="7" t="s">
        <v>15157</v>
      </c>
      <c r="F14" s="7" t="s">
        <v>15158</v>
      </c>
    </row>
    <row r="15" customFormat="false" ht="12.75" hidden="false" customHeight="false" outlineLevel="0" collapsed="false">
      <c r="A15" s="9" t="s">
        <v>15159</v>
      </c>
      <c r="B15" s="10" t="s">
        <v>15160</v>
      </c>
      <c r="C15" s="23"/>
      <c r="D15" s="25" t="s">
        <v>15161</v>
      </c>
      <c r="E15" s="7" t="s">
        <v>15162</v>
      </c>
      <c r="F15" s="7" t="s">
        <v>15163</v>
      </c>
    </row>
    <row r="16" customFormat="false" ht="12.75" hidden="false" customHeight="false" outlineLevel="0" collapsed="false">
      <c r="A16" s="9" t="s">
        <v>15164</v>
      </c>
      <c r="B16" s="10" t="s">
        <v>15165</v>
      </c>
      <c r="C16" s="23"/>
      <c r="D16" s="25" t="s">
        <v>15166</v>
      </c>
      <c r="E16" s="7" t="s">
        <v>15167</v>
      </c>
      <c r="F16" s="7" t="s">
        <v>15168</v>
      </c>
    </row>
    <row r="17" customFormat="false" ht="12.75" hidden="false" customHeight="false" outlineLevel="0" collapsed="false">
      <c r="A17" s="9" t="s">
        <v>15169</v>
      </c>
      <c r="B17" s="10" t="s">
        <v>15170</v>
      </c>
      <c r="C17" s="23"/>
      <c r="D17" s="25" t="s">
        <v>10336</v>
      </c>
      <c r="E17" s="7" t="s">
        <v>15171</v>
      </c>
      <c r="F17" s="7" t="s">
        <v>15172</v>
      </c>
    </row>
    <row r="18" customFormat="false" ht="12.75" hidden="false" customHeight="false" outlineLevel="0" collapsed="false">
      <c r="A18" s="9" t="s">
        <v>15173</v>
      </c>
      <c r="B18" s="10" t="s">
        <v>15174</v>
      </c>
      <c r="C18" s="23"/>
      <c r="D18" s="25" t="s">
        <v>10336</v>
      </c>
      <c r="E18" s="7" t="s">
        <v>15175</v>
      </c>
      <c r="F18" s="7" t="s">
        <v>15176</v>
      </c>
    </row>
    <row r="19" customFormat="false" ht="12.75" hidden="false" customHeight="false" outlineLevel="0" collapsed="false">
      <c r="A19" s="9" t="s">
        <v>15177</v>
      </c>
      <c r="B19" s="10" t="s">
        <v>15178</v>
      </c>
      <c r="C19" s="23"/>
      <c r="D19" s="25" t="s">
        <v>15179</v>
      </c>
      <c r="E19" s="7" t="s">
        <v>15180</v>
      </c>
      <c r="F19" s="7" t="s">
        <v>15181</v>
      </c>
    </row>
    <row r="20" customFormat="false" ht="12.75" hidden="false" customHeight="false" outlineLevel="0" collapsed="false">
      <c r="A20" s="9" t="s">
        <v>15182</v>
      </c>
      <c r="B20" s="9" t="s">
        <v>8510</v>
      </c>
      <c r="C20" s="9"/>
      <c r="D20" s="25" t="s">
        <v>15183</v>
      </c>
      <c r="E20" s="7" t="s">
        <v>15184</v>
      </c>
      <c r="F20" s="7" t="s">
        <v>15185</v>
      </c>
    </row>
    <row r="21" customFormat="false" ht="12.75" hidden="false" customHeight="false" outlineLevel="0" collapsed="false">
      <c r="A21" s="9" t="s">
        <v>15186</v>
      </c>
      <c r="B21" s="10" t="s">
        <v>15187</v>
      </c>
      <c r="C21" s="23"/>
      <c r="D21" s="25" t="s">
        <v>15188</v>
      </c>
      <c r="E21" s="7" t="s">
        <v>15189</v>
      </c>
      <c r="F21" s="7" t="s">
        <v>15190</v>
      </c>
    </row>
    <row r="22" customFormat="false" ht="12.75" hidden="false" customHeight="false" outlineLevel="0" collapsed="false">
      <c r="A22" s="9" t="s">
        <v>15191</v>
      </c>
      <c r="B22" s="10" t="s">
        <v>15192</v>
      </c>
      <c r="C22" s="23"/>
      <c r="D22" s="25" t="s">
        <v>15188</v>
      </c>
      <c r="E22" s="7" t="s">
        <v>15193</v>
      </c>
      <c r="F22" s="7" t="s">
        <v>15194</v>
      </c>
    </row>
    <row r="23" customFormat="false" ht="12.75" hidden="false" customHeight="false" outlineLevel="0" collapsed="false">
      <c r="A23" s="9" t="s">
        <v>15195</v>
      </c>
      <c r="B23" s="10" t="s">
        <v>15196</v>
      </c>
      <c r="C23" s="23"/>
      <c r="D23" s="25" t="s">
        <v>10800</v>
      </c>
      <c r="E23" s="7" t="s">
        <v>15197</v>
      </c>
      <c r="F23" s="7" t="s">
        <v>15198</v>
      </c>
    </row>
    <row r="24" customFormat="false" ht="12.75" hidden="false" customHeight="false" outlineLevel="0" collapsed="false">
      <c r="A24" s="9" t="s">
        <v>15199</v>
      </c>
      <c r="B24" s="10" t="s">
        <v>15200</v>
      </c>
      <c r="C24" s="23"/>
      <c r="D24" s="25" t="s">
        <v>10572</v>
      </c>
      <c r="E24" s="7" t="s">
        <v>15201</v>
      </c>
      <c r="F24" s="7" t="s">
        <v>15202</v>
      </c>
    </row>
    <row r="25" customFormat="false" ht="12.75" hidden="false" customHeight="false" outlineLevel="0" collapsed="false">
      <c r="A25" s="9" t="s">
        <v>15203</v>
      </c>
      <c r="B25" s="10" t="s">
        <v>15204</v>
      </c>
      <c r="C25" s="23"/>
      <c r="D25" s="25" t="s">
        <v>15205</v>
      </c>
      <c r="E25" s="7" t="s">
        <v>15206</v>
      </c>
      <c r="F25" s="7" t="s">
        <v>15207</v>
      </c>
    </row>
    <row r="26" customFormat="false" ht="12.75" hidden="false" customHeight="false" outlineLevel="0" collapsed="false">
      <c r="A26" s="9" t="s">
        <v>15208</v>
      </c>
      <c r="B26" s="10" t="s">
        <v>15209</v>
      </c>
      <c r="C26" s="23"/>
      <c r="D26" s="25" t="s">
        <v>15205</v>
      </c>
      <c r="E26" s="7" t="s">
        <v>15210</v>
      </c>
      <c r="F26" s="7" t="s">
        <v>15211</v>
      </c>
    </row>
    <row r="27" customFormat="false" ht="12.75" hidden="false" customHeight="false" outlineLevel="0" collapsed="false">
      <c r="A27" s="9" t="s">
        <v>15212</v>
      </c>
      <c r="B27" s="10" t="s">
        <v>15213</v>
      </c>
      <c r="C27" s="23"/>
      <c r="D27" s="25" t="s">
        <v>15214</v>
      </c>
      <c r="E27" s="7" t="s">
        <v>15215</v>
      </c>
      <c r="F27" s="7" t="s">
        <v>15216</v>
      </c>
    </row>
    <row r="28" customFormat="false" ht="12.75" hidden="false" customHeight="false" outlineLevel="0" collapsed="false">
      <c r="A28" s="9" t="s">
        <v>15217</v>
      </c>
      <c r="B28" s="10" t="s">
        <v>15218</v>
      </c>
      <c r="C28" s="23"/>
      <c r="D28" s="25" t="s">
        <v>15214</v>
      </c>
      <c r="E28" s="7" t="s">
        <v>15219</v>
      </c>
      <c r="F28" s="7" t="s">
        <v>15220</v>
      </c>
    </row>
    <row r="29" customFormat="false" ht="12.75" hidden="false" customHeight="false" outlineLevel="0" collapsed="false">
      <c r="A29" s="9" t="s">
        <v>15221</v>
      </c>
      <c r="B29" s="10" t="s">
        <v>15222</v>
      </c>
      <c r="C29" s="23"/>
      <c r="D29" s="25" t="s">
        <v>15223</v>
      </c>
      <c r="E29" s="7" t="s">
        <v>15224</v>
      </c>
      <c r="F29" s="7" t="s">
        <v>15225</v>
      </c>
    </row>
    <row r="30" customFormat="false" ht="12.75" hidden="false" customHeight="false" outlineLevel="0" collapsed="false">
      <c r="A30" s="9" t="s">
        <v>15226</v>
      </c>
      <c r="B30" s="77" t="s">
        <v>15227</v>
      </c>
      <c r="C30" s="78"/>
      <c r="D30" s="25" t="s">
        <v>15228</v>
      </c>
      <c r="E30" s="7" t="s">
        <v>15229</v>
      </c>
      <c r="F30" s="7" t="s">
        <v>15230</v>
      </c>
    </row>
    <row r="31" customFormat="false" ht="12.75" hidden="false" customHeight="false" outlineLevel="0" collapsed="false">
      <c r="A31" s="9" t="s">
        <v>15231</v>
      </c>
      <c r="B31" s="10" t="s">
        <v>15232</v>
      </c>
      <c r="C31" s="23"/>
      <c r="D31" s="79" t="s">
        <v>15233</v>
      </c>
      <c r="E31" s="7" t="s">
        <v>15234</v>
      </c>
      <c r="F31" s="7" t="s">
        <v>15235</v>
      </c>
    </row>
    <row r="32" customFormat="false" ht="12.75" hidden="false" customHeight="false" outlineLevel="0" collapsed="false">
      <c r="A32" s="9" t="s">
        <v>15236</v>
      </c>
      <c r="B32" s="10" t="s">
        <v>15237</v>
      </c>
      <c r="C32" s="23"/>
      <c r="D32" s="25" t="s">
        <v>10950</v>
      </c>
      <c r="E32" s="7" t="s">
        <v>15238</v>
      </c>
      <c r="F32" s="7" t="s">
        <v>15239</v>
      </c>
    </row>
    <row r="33" customFormat="false" ht="12.75" hidden="false" customHeight="false" outlineLevel="0" collapsed="false">
      <c r="A33" s="9" t="s">
        <v>15240</v>
      </c>
      <c r="B33" s="9" t="s">
        <v>8510</v>
      </c>
      <c r="C33" s="9"/>
      <c r="D33" s="25" t="s">
        <v>11551</v>
      </c>
      <c r="E33" s="7" t="s">
        <v>15241</v>
      </c>
      <c r="F33" s="7" t="s">
        <v>15242</v>
      </c>
    </row>
    <row r="34" customFormat="false" ht="12.75" hidden="false" customHeight="false" outlineLevel="0" collapsed="false">
      <c r="A34" s="9" t="s">
        <v>15243</v>
      </c>
      <c r="B34" s="10" t="s">
        <v>15244</v>
      </c>
      <c r="C34" s="23"/>
      <c r="D34" s="25" t="s">
        <v>1884</v>
      </c>
      <c r="E34" s="7" t="s">
        <v>15245</v>
      </c>
      <c r="F34" s="7" t="s">
        <v>15246</v>
      </c>
    </row>
    <row r="35" customFormat="false" ht="12.75" hidden="false" customHeight="false" outlineLevel="0" collapsed="false">
      <c r="A35" s="9" t="s">
        <v>15247</v>
      </c>
      <c r="B35" s="10" t="s">
        <v>15248</v>
      </c>
      <c r="C35" s="23"/>
      <c r="D35" s="25" t="s">
        <v>15249</v>
      </c>
      <c r="E35" s="7" t="s">
        <v>15250</v>
      </c>
      <c r="F35" s="7" t="s">
        <v>15251</v>
      </c>
    </row>
    <row r="36" customFormat="false" ht="12.75" hidden="false" customHeight="false" outlineLevel="0" collapsed="false">
      <c r="A36" s="9" t="s">
        <v>15252</v>
      </c>
      <c r="B36" s="10" t="s">
        <v>15253</v>
      </c>
      <c r="C36" s="23"/>
      <c r="D36" s="25" t="s">
        <v>15254</v>
      </c>
      <c r="E36" s="7" t="s">
        <v>15255</v>
      </c>
      <c r="F36" s="7" t="s">
        <v>15256</v>
      </c>
    </row>
    <row r="37" customFormat="false" ht="12.75" hidden="false" customHeight="false" outlineLevel="0" collapsed="false">
      <c r="A37" s="9" t="s">
        <v>15257</v>
      </c>
      <c r="B37" s="10" t="s">
        <v>15258</v>
      </c>
      <c r="C37" s="23"/>
      <c r="D37" s="25" t="s">
        <v>15254</v>
      </c>
      <c r="E37" s="7" t="s">
        <v>15259</v>
      </c>
      <c r="F37" s="7" t="s">
        <v>15260</v>
      </c>
    </row>
    <row r="38" customFormat="false" ht="12.75" hidden="false" customHeight="false" outlineLevel="0" collapsed="false">
      <c r="A38" s="9" t="s">
        <v>15261</v>
      </c>
      <c r="B38" s="10" t="s">
        <v>15262</v>
      </c>
      <c r="C38" s="23"/>
      <c r="D38" s="25" t="s">
        <v>15254</v>
      </c>
      <c r="E38" s="7" t="s">
        <v>15263</v>
      </c>
      <c r="F38" s="7" t="s">
        <v>15264</v>
      </c>
    </row>
    <row r="39" customFormat="false" ht="12.75" hidden="false" customHeight="false" outlineLevel="0" collapsed="false">
      <c r="A39" s="9" t="s">
        <v>15265</v>
      </c>
      <c r="B39" s="10" t="s">
        <v>15266</v>
      </c>
      <c r="C39" s="23"/>
      <c r="D39" s="25" t="s">
        <v>15254</v>
      </c>
      <c r="E39" s="7" t="s">
        <v>15267</v>
      </c>
      <c r="F39" s="7" t="s">
        <v>15268</v>
      </c>
    </row>
    <row r="40" customFormat="false" ht="12.75" hidden="false" customHeight="false" outlineLevel="0" collapsed="false">
      <c r="A40" s="9" t="s">
        <v>15269</v>
      </c>
      <c r="B40" s="10" t="s">
        <v>15270</v>
      </c>
      <c r="C40" s="23"/>
      <c r="D40" s="25" t="s">
        <v>15254</v>
      </c>
      <c r="E40" s="7" t="s">
        <v>15271</v>
      </c>
      <c r="F40" s="7" t="s">
        <v>15272</v>
      </c>
    </row>
    <row r="41" customFormat="false" ht="12.75" hidden="false" customHeight="false" outlineLevel="0" collapsed="false">
      <c r="A41" s="9" t="s">
        <v>15273</v>
      </c>
      <c r="B41" s="10" t="s">
        <v>15274</v>
      </c>
      <c r="C41" s="23"/>
      <c r="D41" s="25" t="s">
        <v>15275</v>
      </c>
      <c r="E41" s="7" t="s">
        <v>15276</v>
      </c>
      <c r="F41" s="7" t="s">
        <v>15277</v>
      </c>
    </row>
    <row r="42" customFormat="false" ht="12.75" hidden="false" customHeight="false" outlineLevel="0" collapsed="false">
      <c r="A42" s="9" t="s">
        <v>15278</v>
      </c>
      <c r="B42" s="10" t="s">
        <v>15279</v>
      </c>
      <c r="C42" s="23"/>
      <c r="D42" s="25" t="s">
        <v>15275</v>
      </c>
      <c r="E42" s="7" t="s">
        <v>15280</v>
      </c>
      <c r="F42" s="7" t="s">
        <v>15281</v>
      </c>
    </row>
    <row r="43" customFormat="false" ht="12.75" hidden="false" customHeight="false" outlineLevel="0" collapsed="false">
      <c r="A43" s="9" t="s">
        <v>15282</v>
      </c>
      <c r="B43" s="10" t="s">
        <v>15283</v>
      </c>
      <c r="C43" s="23"/>
      <c r="D43" s="25" t="s">
        <v>15275</v>
      </c>
      <c r="E43" s="7" t="s">
        <v>15284</v>
      </c>
      <c r="F43" s="7" t="s">
        <v>15285</v>
      </c>
    </row>
    <row r="44" customFormat="false" ht="12.75" hidden="false" customHeight="false" outlineLevel="0" collapsed="false">
      <c r="A44" s="9" t="s">
        <v>15286</v>
      </c>
      <c r="B44" s="10" t="s">
        <v>15287</v>
      </c>
      <c r="C44" s="23"/>
      <c r="D44" s="25" t="s">
        <v>11056</v>
      </c>
      <c r="E44" s="7" t="s">
        <v>15288</v>
      </c>
      <c r="F44" s="7" t="s">
        <v>15289</v>
      </c>
    </row>
    <row r="45" customFormat="false" ht="12.75" hidden="false" customHeight="false" outlineLevel="0" collapsed="false">
      <c r="A45" s="9" t="s">
        <v>15290</v>
      </c>
      <c r="B45" s="10" t="s">
        <v>15291</v>
      </c>
      <c r="C45" s="23"/>
      <c r="D45" s="25" t="s">
        <v>11056</v>
      </c>
      <c r="E45" s="7" t="s">
        <v>15292</v>
      </c>
      <c r="F45" s="7" t="s">
        <v>15293</v>
      </c>
    </row>
    <row r="46" customFormat="false" ht="12.75" hidden="false" customHeight="false" outlineLevel="0" collapsed="false">
      <c r="A46" s="9" t="s">
        <v>15294</v>
      </c>
      <c r="B46" s="10" t="s">
        <v>15295</v>
      </c>
      <c r="C46" s="23"/>
      <c r="D46" s="25" t="s">
        <v>14426</v>
      </c>
      <c r="E46" s="7" t="s">
        <v>15296</v>
      </c>
      <c r="F46" s="7" t="s">
        <v>15297</v>
      </c>
    </row>
    <row r="47" customFormat="false" ht="12.75" hidden="false" customHeight="false" outlineLevel="0" collapsed="false">
      <c r="A47" s="9" t="s">
        <v>15298</v>
      </c>
      <c r="B47" s="10" t="s">
        <v>15299</v>
      </c>
      <c r="C47" s="23"/>
      <c r="D47" s="25" t="s">
        <v>14426</v>
      </c>
      <c r="E47" s="7" t="s">
        <v>15300</v>
      </c>
      <c r="F47" s="7" t="s">
        <v>15301</v>
      </c>
    </row>
    <row r="48" customFormat="false" ht="12.75" hidden="false" customHeight="false" outlineLevel="0" collapsed="false">
      <c r="A48" s="9" t="s">
        <v>15302</v>
      </c>
      <c r="B48" s="10" t="s">
        <v>15303</v>
      </c>
      <c r="C48" s="23"/>
      <c r="D48" s="25" t="s">
        <v>15304</v>
      </c>
      <c r="E48" s="7" t="s">
        <v>15305</v>
      </c>
      <c r="F48" s="7" t="s">
        <v>15306</v>
      </c>
    </row>
    <row r="49" customFormat="false" ht="12.75" hidden="false" customHeight="false" outlineLevel="0" collapsed="false">
      <c r="A49" s="9" t="s">
        <v>15307</v>
      </c>
      <c r="B49" s="10" t="s">
        <v>15308</v>
      </c>
      <c r="C49" s="23"/>
      <c r="D49" s="25" t="s">
        <v>15309</v>
      </c>
      <c r="E49" s="7" t="s">
        <v>15310</v>
      </c>
      <c r="F49" s="7" t="s">
        <v>15311</v>
      </c>
    </row>
    <row r="50" customFormat="false" ht="12.75" hidden="false" customHeight="false" outlineLevel="0" collapsed="false">
      <c r="A50" s="9" t="s">
        <v>15312</v>
      </c>
      <c r="B50" s="10" t="s">
        <v>15313</v>
      </c>
      <c r="C50" s="23"/>
      <c r="D50" s="25" t="s">
        <v>15309</v>
      </c>
      <c r="E50" s="7" t="s">
        <v>15314</v>
      </c>
      <c r="F50" s="7" t="s">
        <v>15315</v>
      </c>
    </row>
    <row r="51" customFormat="false" ht="12.75" hidden="false" customHeight="false" outlineLevel="0" collapsed="false">
      <c r="A51" s="9" t="s">
        <v>15316</v>
      </c>
      <c r="B51" s="10" t="s">
        <v>15317</v>
      </c>
      <c r="C51" s="23"/>
      <c r="D51" s="25" t="s">
        <v>15318</v>
      </c>
      <c r="E51" s="7" t="s">
        <v>15319</v>
      </c>
      <c r="F51" s="7" t="s">
        <v>15320</v>
      </c>
    </row>
    <row r="52" customFormat="false" ht="12.75" hidden="false" customHeight="false" outlineLevel="0" collapsed="false">
      <c r="A52" s="9" t="s">
        <v>15321</v>
      </c>
      <c r="B52" s="10" t="s">
        <v>15322</v>
      </c>
      <c r="C52" s="23"/>
      <c r="D52" s="25" t="s">
        <v>15318</v>
      </c>
      <c r="E52" s="7" t="s">
        <v>15323</v>
      </c>
      <c r="F52" s="7" t="s">
        <v>15324</v>
      </c>
    </row>
    <row r="53" customFormat="false" ht="12.75" hidden="false" customHeight="false" outlineLevel="0" collapsed="false">
      <c r="A53" s="9" t="s">
        <v>15325</v>
      </c>
      <c r="B53" s="10" t="s">
        <v>15326</v>
      </c>
      <c r="C53" s="23"/>
      <c r="D53" s="25" t="s">
        <v>15318</v>
      </c>
      <c r="E53" s="7" t="s">
        <v>15327</v>
      </c>
      <c r="F53" s="7" t="s">
        <v>15328</v>
      </c>
    </row>
    <row r="54" customFormat="false" ht="12.75" hidden="false" customHeight="false" outlineLevel="0" collapsed="false">
      <c r="A54" s="9" t="s">
        <v>15329</v>
      </c>
      <c r="B54" s="10" t="s">
        <v>15330</v>
      </c>
      <c r="C54" s="23"/>
      <c r="D54" s="25" t="s">
        <v>15331</v>
      </c>
      <c r="E54" s="7" t="s">
        <v>15332</v>
      </c>
      <c r="F54" s="7" t="s">
        <v>15333</v>
      </c>
    </row>
    <row r="55" customFormat="false" ht="12.75" hidden="false" customHeight="false" outlineLevel="0" collapsed="false">
      <c r="A55" s="9" t="s">
        <v>15334</v>
      </c>
      <c r="B55" s="10" t="s">
        <v>15335</v>
      </c>
      <c r="C55" s="23"/>
      <c r="D55" s="25" t="s">
        <v>15336</v>
      </c>
      <c r="E55" s="7" t="s">
        <v>15337</v>
      </c>
      <c r="F55" s="7" t="s">
        <v>15338</v>
      </c>
    </row>
    <row r="56" customFormat="false" ht="12.75" hidden="false" customHeight="false" outlineLevel="0" collapsed="false">
      <c r="A56" s="9" t="s">
        <v>15339</v>
      </c>
      <c r="B56" s="10" t="s">
        <v>15340</v>
      </c>
      <c r="C56" s="23"/>
      <c r="D56" s="25" t="s">
        <v>15336</v>
      </c>
      <c r="E56" s="7" t="s">
        <v>15341</v>
      </c>
      <c r="F56" s="7" t="s">
        <v>15342</v>
      </c>
    </row>
    <row r="57" customFormat="false" ht="12.75" hidden="false" customHeight="false" outlineLevel="0" collapsed="false">
      <c r="A57" s="9" t="s">
        <v>15343</v>
      </c>
      <c r="B57" s="10" t="s">
        <v>15344</v>
      </c>
      <c r="C57" s="23"/>
      <c r="D57" s="25" t="s">
        <v>11481</v>
      </c>
      <c r="E57" s="7" t="s">
        <v>15345</v>
      </c>
      <c r="F57" s="7" t="s">
        <v>15346</v>
      </c>
    </row>
    <row r="58" customFormat="false" ht="12.75" hidden="false" customHeight="false" outlineLevel="0" collapsed="false">
      <c r="A58" s="9" t="s">
        <v>15347</v>
      </c>
      <c r="B58" s="10" t="s">
        <v>15348</v>
      </c>
      <c r="C58" s="23"/>
      <c r="D58" s="25" t="s">
        <v>11481</v>
      </c>
      <c r="E58" s="7" t="s">
        <v>15349</v>
      </c>
      <c r="F58" s="7" t="s">
        <v>15350</v>
      </c>
    </row>
    <row r="59" customFormat="false" ht="12.75" hidden="false" customHeight="false" outlineLevel="0" collapsed="false">
      <c r="A59" s="9" t="s">
        <v>15351</v>
      </c>
      <c r="B59" s="10" t="s">
        <v>15352</v>
      </c>
      <c r="C59" s="23"/>
      <c r="D59" s="25" t="s">
        <v>15353</v>
      </c>
      <c r="E59" s="7" t="s">
        <v>15354</v>
      </c>
      <c r="F59" s="7" t="s">
        <v>15355</v>
      </c>
    </row>
    <row r="60" customFormat="false" ht="12.75" hidden="false" customHeight="false" outlineLevel="0" collapsed="false">
      <c r="A60" s="9" t="s">
        <v>15356</v>
      </c>
      <c r="B60" s="10" t="s">
        <v>15357</v>
      </c>
      <c r="C60" s="23"/>
      <c r="D60" s="25" t="s">
        <v>14967</v>
      </c>
      <c r="E60" s="7" t="s">
        <v>15358</v>
      </c>
      <c r="F60" s="7" t="s">
        <v>15359</v>
      </c>
    </row>
    <row r="61" customFormat="false" ht="12.75" hidden="false" customHeight="false" outlineLevel="0" collapsed="false">
      <c r="A61" s="9" t="s">
        <v>15360</v>
      </c>
      <c r="B61" s="77" t="s">
        <v>15361</v>
      </c>
      <c r="C61" s="78"/>
      <c r="D61" s="25" t="s">
        <v>9803</v>
      </c>
      <c r="E61" s="7" t="s">
        <v>15362</v>
      </c>
      <c r="F61" s="7" t="s">
        <v>15363</v>
      </c>
    </row>
    <row r="62" customFormat="false" ht="12.75" hidden="false" customHeight="false" outlineLevel="0" collapsed="false">
      <c r="A62" s="9" t="s">
        <v>15364</v>
      </c>
      <c r="B62" s="10" t="s">
        <v>15365</v>
      </c>
      <c r="C62" s="23"/>
      <c r="D62" s="25" t="s">
        <v>14976</v>
      </c>
      <c r="E62" s="7" t="s">
        <v>15366</v>
      </c>
      <c r="F62" s="7" t="s">
        <v>15367</v>
      </c>
    </row>
    <row r="63" customFormat="false" ht="12.75" hidden="false" customHeight="false" outlineLevel="0" collapsed="false">
      <c r="A63" s="9" t="s">
        <v>15368</v>
      </c>
      <c r="B63" s="10" t="s">
        <v>15369</v>
      </c>
      <c r="C63" s="23"/>
      <c r="D63" s="25" t="s">
        <v>15370</v>
      </c>
      <c r="E63" s="7" t="s">
        <v>15371</v>
      </c>
      <c r="F63" s="7" t="s">
        <v>15372</v>
      </c>
    </row>
    <row r="64" customFormat="false" ht="12.75" hidden="false" customHeight="false" outlineLevel="0" collapsed="false">
      <c r="A64" s="9" t="s">
        <v>15373</v>
      </c>
      <c r="B64" s="10" t="s">
        <v>15374</v>
      </c>
      <c r="C64" s="23"/>
      <c r="D64" s="25" t="s">
        <v>15375</v>
      </c>
      <c r="E64" s="7" t="s">
        <v>15376</v>
      </c>
      <c r="F64" s="7" t="s">
        <v>15377</v>
      </c>
    </row>
    <row r="65" customFormat="false" ht="12.75" hidden="false" customHeight="false" outlineLevel="0" collapsed="false">
      <c r="A65" s="9" t="s">
        <v>15378</v>
      </c>
      <c r="B65" s="10" t="s">
        <v>15379</v>
      </c>
      <c r="C65" s="23"/>
      <c r="D65" s="25" t="s">
        <v>15375</v>
      </c>
      <c r="E65" s="7" t="s">
        <v>15380</v>
      </c>
      <c r="F65" s="7" t="s">
        <v>15381</v>
      </c>
    </row>
    <row r="66" customFormat="false" ht="12.75" hidden="false" customHeight="false" outlineLevel="0" collapsed="false">
      <c r="A66" s="9" t="s">
        <v>15382</v>
      </c>
      <c r="B66" s="10" t="s">
        <v>15383</v>
      </c>
      <c r="C66" s="23"/>
      <c r="D66" s="25" t="s">
        <v>15384</v>
      </c>
      <c r="E66" s="7" t="s">
        <v>15385</v>
      </c>
      <c r="F66" s="7" t="s">
        <v>15386</v>
      </c>
    </row>
    <row r="67" customFormat="false" ht="12.75" hidden="false" customHeight="false" outlineLevel="0" collapsed="false">
      <c r="A67" s="9" t="s">
        <v>15387</v>
      </c>
      <c r="B67" s="10" t="s">
        <v>15388</v>
      </c>
      <c r="C67" s="23"/>
      <c r="D67" s="25" t="s">
        <v>15384</v>
      </c>
      <c r="E67" s="7" t="s">
        <v>15389</v>
      </c>
      <c r="F67" s="7" t="s">
        <v>15390</v>
      </c>
    </row>
    <row r="68" customFormat="false" ht="12.75" hidden="false" customHeight="false" outlineLevel="0" collapsed="false">
      <c r="A68" s="9" t="s">
        <v>15391</v>
      </c>
      <c r="B68" s="10" t="s">
        <v>15392</v>
      </c>
      <c r="C68" s="23"/>
      <c r="D68" s="25" t="s">
        <v>10661</v>
      </c>
      <c r="E68" s="7" t="s">
        <v>15393</v>
      </c>
      <c r="F68" s="7" t="s">
        <v>15394</v>
      </c>
    </row>
    <row r="69" customFormat="false" ht="12.75" hidden="false" customHeight="false" outlineLevel="0" collapsed="false">
      <c r="A69" s="9" t="s">
        <v>15395</v>
      </c>
      <c r="B69" s="10" t="s">
        <v>15396</v>
      </c>
      <c r="C69" s="23"/>
      <c r="D69" s="25" t="s">
        <v>2510</v>
      </c>
      <c r="E69" s="7" t="s">
        <v>15397</v>
      </c>
      <c r="F69" s="7" t="s">
        <v>15398</v>
      </c>
    </row>
    <row r="70" customFormat="false" ht="12.75" hidden="false" customHeight="false" outlineLevel="0" collapsed="false">
      <c r="A70" s="9" t="s">
        <v>15399</v>
      </c>
      <c r="B70" s="10" t="s">
        <v>15400</v>
      </c>
      <c r="C70" s="23"/>
      <c r="D70" s="25" t="s">
        <v>10842</v>
      </c>
      <c r="E70" s="7" t="s">
        <v>15401</v>
      </c>
      <c r="F70" s="7" t="s">
        <v>15402</v>
      </c>
    </row>
    <row r="71" customFormat="false" ht="76.5" hidden="false" customHeight="true" outlineLevel="0" collapsed="false">
      <c r="A71" s="9" t="s">
        <v>15403</v>
      </c>
      <c r="B71" s="30" t="s">
        <v>15404</v>
      </c>
      <c r="C71" s="31"/>
      <c r="D71" s="13" t="s">
        <v>9855</v>
      </c>
      <c r="E71" s="81" t="s">
        <v>15405</v>
      </c>
      <c r="F71" s="81" t="s">
        <v>15406</v>
      </c>
    </row>
    <row r="72" customFormat="false" ht="76.5" hidden="false" customHeight="true" outlineLevel="0" collapsed="false">
      <c r="A72" s="9" t="s">
        <v>15407</v>
      </c>
      <c r="B72" s="30" t="s">
        <v>15408</v>
      </c>
      <c r="C72" s="31"/>
      <c r="D72" s="13" t="s">
        <v>15409</v>
      </c>
      <c r="E72" s="7" t="s">
        <v>15410</v>
      </c>
      <c r="F72" s="7" t="s">
        <v>15411</v>
      </c>
    </row>
    <row r="73" customFormat="false" ht="76.5" hidden="false" customHeight="true" outlineLevel="0" collapsed="false">
      <c r="A73" s="110" t="s">
        <v>15412</v>
      </c>
      <c r="B73" s="30" t="s">
        <v>15413</v>
      </c>
      <c r="C73" s="31"/>
      <c r="D73" s="13" t="s">
        <v>9855</v>
      </c>
      <c r="E73" s="81" t="s">
        <v>15414</v>
      </c>
      <c r="F73" s="81" t="s">
        <v>15415</v>
      </c>
    </row>
    <row r="74" customFormat="false" ht="76.5" hidden="false" customHeight="true" outlineLevel="0" collapsed="false">
      <c r="A74" s="110" t="s">
        <v>15416</v>
      </c>
      <c r="B74" s="30" t="s">
        <v>15417</v>
      </c>
      <c r="C74" s="31"/>
      <c r="D74" s="13" t="s">
        <v>9855</v>
      </c>
      <c r="E74" s="81" t="s">
        <v>15418</v>
      </c>
      <c r="F74" s="81" t="s">
        <v>15419</v>
      </c>
    </row>
    <row r="75" customFormat="false" ht="76.5" hidden="false" customHeight="true" outlineLevel="0" collapsed="false">
      <c r="A75" s="110" t="s">
        <v>15420</v>
      </c>
      <c r="B75" s="30" t="s">
        <v>15421</v>
      </c>
      <c r="C75" s="31"/>
      <c r="D75" s="13" t="s">
        <v>12525</v>
      </c>
      <c r="E75" s="7" t="s">
        <v>15422</v>
      </c>
      <c r="F75" s="7" t="s">
        <v>15423</v>
      </c>
    </row>
    <row r="76" customFormat="false" ht="76.5" hidden="false" customHeight="true" outlineLevel="0" collapsed="false">
      <c r="A76" s="110" t="s">
        <v>15424</v>
      </c>
      <c r="B76" s="10" t="s">
        <v>15425</v>
      </c>
      <c r="C76" s="23"/>
      <c r="D76" s="23" t="s">
        <v>15426</v>
      </c>
      <c r="E76" s="7" t="s">
        <v>15427</v>
      </c>
      <c r="F76" s="7" t="s">
        <v>15428</v>
      </c>
    </row>
    <row r="77" customFormat="false" ht="76.5" hidden="false" customHeight="true" outlineLevel="0" collapsed="false">
      <c r="A77" s="110" t="s">
        <v>15429</v>
      </c>
      <c r="B77" s="82" t="s">
        <v>15430</v>
      </c>
      <c r="C77" s="82"/>
      <c r="D77" s="34" t="s">
        <v>15431</v>
      </c>
      <c r="E77" s="7" t="s">
        <v>15432</v>
      </c>
      <c r="F77" s="7" t="s">
        <v>15433</v>
      </c>
    </row>
    <row r="78" customFormat="false" ht="76.5" hidden="false" customHeight="true" outlineLevel="0" collapsed="false">
      <c r="A78" s="110" t="s">
        <v>15434</v>
      </c>
      <c r="B78" s="82" t="s">
        <v>15435</v>
      </c>
      <c r="C78" s="82"/>
      <c r="D78" s="34" t="s">
        <v>15431</v>
      </c>
      <c r="E78" s="7" t="s">
        <v>15436</v>
      </c>
      <c r="F78" s="7" t="s">
        <v>15437</v>
      </c>
    </row>
    <row r="79" customFormat="false" ht="12.75" hidden="false" customHeight="false" outlineLevel="0" collapsed="false">
      <c r="A79" s="9" t="s">
        <v>15438</v>
      </c>
      <c r="B79" s="10" t="s">
        <v>15439</v>
      </c>
      <c r="C79" s="23"/>
      <c r="D79" s="25" t="s">
        <v>15440</v>
      </c>
      <c r="E79" s="7" t="s">
        <v>15441</v>
      </c>
      <c r="F79" s="7" t="s">
        <v>15442</v>
      </c>
    </row>
    <row r="80" customFormat="false" ht="12.75" hidden="false" customHeight="false" outlineLevel="0" collapsed="false">
      <c r="A80" s="9" t="s">
        <v>15443</v>
      </c>
      <c r="B80" s="10" t="s">
        <v>15444</v>
      </c>
      <c r="C80" s="23"/>
      <c r="D80" s="23" t="s">
        <v>15440</v>
      </c>
      <c r="E80" s="7" t="s">
        <v>15445</v>
      </c>
      <c r="F80" s="7" t="s">
        <v>15446</v>
      </c>
    </row>
    <row r="81" customFormat="false" ht="12.75" hidden="false" customHeight="false" outlineLevel="0" collapsed="false">
      <c r="A81" s="9" t="s">
        <v>15447</v>
      </c>
      <c r="B81" s="10" t="s">
        <v>15448</v>
      </c>
      <c r="C81" s="23"/>
      <c r="D81" s="25" t="s">
        <v>1951</v>
      </c>
      <c r="E81" s="7" t="s">
        <v>15449</v>
      </c>
      <c r="F81" s="7" t="s">
        <v>15450</v>
      </c>
    </row>
    <row r="82" customFormat="false" ht="12.75" hidden="false" customHeight="false" outlineLevel="0" collapsed="false">
      <c r="A82" s="9" t="s">
        <v>15451</v>
      </c>
      <c r="B82" s="10" t="s">
        <v>15452</v>
      </c>
      <c r="C82" s="23"/>
      <c r="D82" s="25" t="s">
        <v>15453</v>
      </c>
      <c r="E82" s="7" t="s">
        <v>15454</v>
      </c>
      <c r="F82" s="7" t="s">
        <v>15455</v>
      </c>
    </row>
    <row r="83" customFormat="false" ht="12.75" hidden="false" customHeight="false" outlineLevel="0" collapsed="false">
      <c r="A83" s="9" t="s">
        <v>15456</v>
      </c>
      <c r="B83" s="10" t="s">
        <v>15457</v>
      </c>
      <c r="C83" s="23"/>
      <c r="D83" s="25" t="s">
        <v>15453</v>
      </c>
      <c r="E83" s="7" t="s">
        <v>15458</v>
      </c>
      <c r="F83" s="7" t="s">
        <v>15459</v>
      </c>
    </row>
    <row r="84" customFormat="false" ht="76.5" hidden="false" customHeight="true" outlineLevel="0" collapsed="false">
      <c r="A84" s="9" t="s">
        <v>15460</v>
      </c>
      <c r="B84" s="30" t="s">
        <v>15461</v>
      </c>
      <c r="C84" s="31"/>
      <c r="D84" s="33" t="s">
        <v>2786</v>
      </c>
      <c r="E84" s="7" t="s">
        <v>15462</v>
      </c>
      <c r="F84" s="7" t="s">
        <v>15463</v>
      </c>
    </row>
    <row r="85" customFormat="false" ht="76.5" hidden="false" customHeight="true" outlineLevel="0" collapsed="false">
      <c r="A85" s="9" t="s">
        <v>15464</v>
      </c>
      <c r="B85" s="30" t="s">
        <v>15465</v>
      </c>
      <c r="C85" s="31"/>
      <c r="D85" s="33" t="s">
        <v>11820</v>
      </c>
      <c r="E85" s="7" t="s">
        <v>15466</v>
      </c>
      <c r="F85" s="7" t="s">
        <v>15467</v>
      </c>
    </row>
    <row r="86" customFormat="false" ht="12.75" hidden="false" customHeight="false" outlineLevel="0" collapsed="false">
      <c r="A86" s="9" t="s">
        <v>15468</v>
      </c>
      <c r="B86" s="43" t="s">
        <v>15469</v>
      </c>
      <c r="C86" s="9"/>
      <c r="D86" s="25" t="s">
        <v>11841</v>
      </c>
      <c r="E86" s="7" t="s">
        <v>15470</v>
      </c>
      <c r="F86" s="7" t="s">
        <v>15471</v>
      </c>
    </row>
    <row r="87" customFormat="false" ht="12.75" hidden="false" customHeight="false" outlineLevel="0" collapsed="false">
      <c r="A87" s="9" t="s">
        <v>15472</v>
      </c>
      <c r="B87" s="43" t="s">
        <v>15473</v>
      </c>
      <c r="C87" s="9"/>
      <c r="D87" s="25" t="s">
        <v>3020</v>
      </c>
      <c r="E87" s="7" t="s">
        <v>15474</v>
      </c>
      <c r="F87" s="7" t="s">
        <v>15475</v>
      </c>
    </row>
    <row r="88" customFormat="false" ht="76.5" hidden="false" customHeight="true" outlineLevel="0" collapsed="false">
      <c r="A88" s="9" t="s">
        <v>15476</v>
      </c>
      <c r="B88" s="40" t="s">
        <v>15477</v>
      </c>
      <c r="C88" s="41"/>
      <c r="D88" s="34" t="s">
        <v>15478</v>
      </c>
      <c r="E88" s="7" t="s">
        <v>15479</v>
      </c>
      <c r="F88" s="7" t="s">
        <v>15480</v>
      </c>
    </row>
    <row r="89" customFormat="false" ht="12.75" hidden="false" customHeight="false" outlineLevel="0" collapsed="false">
      <c r="E89" s="6"/>
      <c r="F89" s="6"/>
    </row>
    <row r="90" customFormat="false" ht="12.75" hidden="false" customHeight="false" outlineLevel="0" collapsed="false">
      <c r="E90" s="6"/>
      <c r="F90" s="6"/>
    </row>
    <row r="91" customFormat="false" ht="12.75" hidden="false" customHeight="false" outlineLevel="0" collapsed="false">
      <c r="E91" s="6"/>
      <c r="F91" s="6"/>
    </row>
  </sheetData>
  <hyperlinks>
    <hyperlink ref="B3" r:id="rId1" display="http://files.kabbalahmedia.info/download/video/heb_o_rav_2013-08-11_program_sihot_gilui-bore-lenevra.wmv"/>
    <hyperlink ref="B4" r:id="rId2" display="http://files.kabbalahmedia.info/download/video/heb_o_rav_2013-08-25_program_olamot-nifgashim_gilui-bore-lenevra.wmv"/>
    <hyperlink ref="B5" r:id="rId3" display="http://files.kabbalahmedia.info/download/video/heb_o_rav_2013-09-08_program_olamot-nifgashim_hisaron-shel-tahton.wmv"/>
    <hyperlink ref="B6" r:id="rId4" display="http://files.kabbalahmedia.info/download/video/heb_o_rav_2013-09-15_program_olamot-nifgashim_arvut-veafatza.wmv"/>
    <hyperlink ref="B7" r:id="rId5" display="http://files.kabbalahmedia.info/download/video/heb_o_rav_2013-09-29_program_olamot-nifgashim_gilui-thunat-ashpaa-beadam.wmv"/>
    <hyperlink ref="B8" r:id="rId6" display="http://files.kabbalahmedia.info/download/video/heb_o_rav_2013-10-01_program_olamot-nifgashim_afraot-behinuh-integrali.wmv"/>
    <hyperlink ref="B9" r:id="rId7" display="http://files.kabbalahmedia.info/download/video/heb_o_rav_2013-10-02_program_olamot-nifgashim_tfila-behinuh-integrali.wmv"/>
    <hyperlink ref="B10" r:id="rId8" display="http://files.kabbalahmedia.info/download/video/heb_o_rav_2013-10-06_program_olamot-nifgashim_merkaz-kvutza.wmv"/>
    <hyperlink ref="B11" r:id="rId9" display="http://files.kabbalahmedia.info/download/video/heb_o_rav_2013-10-11_program_olamot-nifgashim_atzlaha-behibur.wmv"/>
    <hyperlink ref="B12" r:id="rId10" display="http://files.kabbalahmedia.info/download/video/heb_o_rav_2013-10-14_program_olamot-nifgashim_kenes-integrali.wmv"/>
    <hyperlink ref="B13" r:id="rId11" display="http://files.kabbalahmedia.info/download/video/heb_o_rav_2013-10-21_program_olamot-nifgashim_simha-begilui-ra.wmv"/>
    <hyperlink ref="B14" r:id="rId12" display="http://files.kabbalahmedia.info/download/video/heb_o_rav_2013-10-28_program_olamot-nifgashim_hinuh-integrali.wmv"/>
    <hyperlink ref="B15" r:id="rId13" display="http://files.kabbalahmedia.info/download/video/heb_o_rav_2013-11-04_program_olamot-nifgashim_mehitzat-barzel-veam-israel.wmv"/>
    <hyperlink ref="B16" r:id="rId14" display="http://files.kabbalahmedia.info/download/video/heb_o_rav_2013-11-04_program_olamot-nifgashim_mehitzat-barzel-veam-israel-2.wmv"/>
    <hyperlink ref="B17" r:id="rId15" display="http://files.kabbalahmedia.info/download/video/heb_o_rav_2013-11-11_program_olamot-nifgashim_ratzon-lehashpia.wmv"/>
    <hyperlink ref="B18" r:id="rId16" display="http://files.kabbalahmedia.info/download/video/heb_o_rav_2013-11-11_program_olamot-nifgashim_olam-maase.wmv"/>
    <hyperlink ref="B19" r:id="rId17" display="http://files.kabbalahmedia.info/download/video/heb_o_rav_2013-11-25_program_olamot-nifgashim_ma-shebeineinu.wmv"/>
    <hyperlink ref="B21" r:id="rId18" display="http://files.kabbalahmedia.info/download/video/heb_o_rav_2014-01-03_program_olamot-nifgashim_kadur-petel-1.wmv"/>
    <hyperlink ref="B22" r:id="rId19" display="http://files.kabbalahmedia.info/download/video/heb_o_rav_2014-01-06_program_olamot-nifgashim_kadur-petel-2.wmv"/>
    <hyperlink ref="B23" r:id="rId20" display="http://files.kabbalahmedia.info/download/video/heb_o_rav_2014-01-10_program_olamot-nifgashim_kadur-petel-3.wmv"/>
    <hyperlink ref="B24" r:id="rId21" display="http://files.kabbalahmedia.info/download/video/heb_o_rav_2014-01-13_program_olamot-nifgashim_kadur-petel-4.wmv"/>
    <hyperlink ref="B25" r:id="rId22" display="http://files.kabbalahmedia.info/download/video/heb_o_rav_2014-01-17_program_olamot-nifgashim_kadur-petel-5.wmv"/>
    <hyperlink ref="B26" r:id="rId23" display="http://files.kabbalahmedia.info/download/video/heb_o_rav_2014-01-20_program_olamot-nifgashim_kadur-petel-6.wmv"/>
    <hyperlink ref="B27" r:id="rId24" display="http://files.kabbalahmedia.info/download/video/heb_o_rav_2014-01-24_program_olamot-nifgashim_kadur-petel-7.wmv"/>
    <hyperlink ref="B28" r:id="rId25" display="http://files.kabbalahmedia.info/download/video/heb_o_rav_2014-01-27_program_olamot-nifgashim_kadur-petel-8.wmv"/>
    <hyperlink ref="B29" r:id="rId26" display="http://files.kabbalahmedia.info/download/video/heb_o_rav_2014-02-14_program_olamot-nifgashim_koah-meahorei-regesh.wmv"/>
    <hyperlink ref="B30" r:id="rId27" display="http://files.kabbalahmedia.info/download/video/heb_o_rav_2014-03-03_program_olamot-nifgashim_olam-aregesh.wmv"/>
    <hyperlink ref="B31" r:id="rId28" display="http://files.kabbalahmedia.info/download/video/heb_o_rav_2014-03-10_program_olamot-nifgashim_olam-aregesh-2.wmv"/>
    <hyperlink ref="B32" r:id="rId29" display="http://files.kabbalahmedia.info/download/video/heb_o_rav_2014-03-24_program_olamot-nifgashim_aktualia-kohot-teva.wmv"/>
    <hyperlink ref="B34" r:id="rId30" display="http://files.kabbalahmedia.info/download/video/heb_o_rav_2014-04-28_program_olamot-nifgashim_kabbalah-vemada-1.wmv"/>
    <hyperlink ref="B35" r:id="rId31" display="http://files.kabbalahmedia.info/download/video/heb_o_rav_2014-05-02_program_olamot-nifgashim_kabbalah-vemada-2.wmv"/>
    <hyperlink ref="B36" r:id="rId32" display="http://files.kabbalahmedia.info/download/video/heb_o_rav_2014-05-02_program_olamot-nifgashim_kabbalah-vemada-3.wmv"/>
    <hyperlink ref="B37" r:id="rId33" display="http://files.kabbalahmedia.info/download/video/heb_o_rav_2014-05-12_program_olamot-nifgashim_kabbalah-vemada-4.wmv"/>
    <hyperlink ref="B38" r:id="rId34" display="http://files.kabbalahmedia.info/download/video/heb_o_rav_2014-05-12_program_olamot-nifgashim_kabbalah-vemada-5.wmv"/>
    <hyperlink ref="B39" r:id="rId35" display="http://files.kabbalahmedia.info/download/video/heb_o_rav_2014-05-16_program_olamot-nifgashim_kabbalah-vemada-6.wmv"/>
    <hyperlink ref="B40" r:id="rId36" display="http://files.kabbalahmedia.info/download/video/heb_o_rav_2014-05-16_program_olamot-nifgashim_kabbalah-vemada-7.wmv"/>
    <hyperlink ref="B41" r:id="rId37" display="http://files.kabbalahmedia.info/download/video/heb_o_rav_2014-05-19_program_olamot-nifgashim_kabbalah-vemada-8.wmv"/>
    <hyperlink ref="B42" r:id="rId38" display="http://files.kabbalahmedia.info/download/video/heb_o_rav_2014-05-19_program_olamot-nifgashim_kabbalah-vemada-9.wmv"/>
    <hyperlink ref="B43" r:id="rId39" display="http://files.kabbalahmedia.info/download/video/heb_o_rav_2014-05-19_program_olamot-nifgashim_kabbalah-vemada-10.wmv"/>
    <hyperlink ref="B44" r:id="rId40" display="http://files.kabbalahmedia.info/download/video/heb_o_rav_2014-05-23_program_olamot-nifgashim_kabbalah-vemada-11.wmv"/>
    <hyperlink ref="B45" r:id="rId41" display="http://files.kabbalahmedia.info/download/video/heb_o_rav_2014-05-23_program_olamot-nifgashim_kabbalah-vemada-12.wmv"/>
    <hyperlink ref="B46" r:id="rId42" display="http://files.kabbalahmedia.info/download/video/heb_o_rav_2014-08-21_program_olamot-nifgashim_kabbalah-vemada-13.wmv"/>
    <hyperlink ref="B47" r:id="rId43" display="http://files.kabbalahmedia.info/download/video/heb_o_rav_2014-08-21_program_olamot-nifgashim_kabbalah-vemada-14.wmv"/>
    <hyperlink ref="B48" r:id="rId44" display="http://files.kabbalahmedia.info/download/video/heb_o_rav_2014-09-05_program_olamot-nifgashim_kabbalah-vemada-n15.wmv"/>
    <hyperlink ref="B49" r:id="rId45" display="http://files.kabbalahmedia.info/download/video/heb_o_rav_2014-09-08_program_olamot-nifgashim_kabbalah-vemada-16.wmv"/>
    <hyperlink ref="B50" r:id="rId46" display="http://files.kabbalahmedia.info/download/video/heb_o_rav_2014-09-08_program_olamot-nifgashim_kabbalah-vemada-17.wmv"/>
    <hyperlink ref="B51" r:id="rId47" display="http://files.kabbalahmedia.info/download/video/heb_o_rav_2014-09-29_program_olamot-nifgashim_kabbalah-vemada-18.wmv"/>
    <hyperlink ref="B52" r:id="rId48" display="http://files.kabbalahmedia.info/download/video/heb_o_rav_2014-10-06_program_olamot-nifgashim_kabbalah-vemada-19.wmv"/>
    <hyperlink ref="B53" r:id="rId49" display="http://files.kabbalahmedia.info/download/video/heb_o_rav_2014-10-06_program_olamot-nifgashim_kabbalah-vemada-20.wmv"/>
    <hyperlink ref="B54" r:id="rId50" display="http://files.kabbalahmedia.info/download/video/heb_o_rav_2014-11-28_program_olamot-nifgashim_kabbalah-vemada-21.wmv"/>
    <hyperlink ref="B55" r:id="rId51" display="http://files.kabbalahmedia.info/download/video/heb_o_rav_2014-12-01_program_olamot-nifgashim_kabbalah-vemada-22.wmv"/>
    <hyperlink ref="B56" r:id="rId52" display="http://files.kabbalahmedia.info/download/video/heb_o_rav_2014-12-01_program_olamot-nifgashim_kabbalah-vemada-23.wmv"/>
    <hyperlink ref="B57" r:id="rId53" display="http://files.kabbalahmedia.info/download/video/heb_o_rav_2014-12-12_program_olamot-nifgashim_kabbalah-vemada-24.wmv"/>
    <hyperlink ref="B58" r:id="rId54" display="http://files.kabbalahmedia.info/download/video/heb_o_rav_2014-12-12_program_olamot-nifgashim_kabbalah-vemada-25.wmv"/>
    <hyperlink ref="B59" r:id="rId55" display="http://files.kabbalahmedia.info/download/video/heb_o_rav_2014-12-19_program_olamot-nifgashim_kabbalah-vemada-26.wmv"/>
    <hyperlink ref="B60" r:id="rId56" display="http://files.kabbalahmedia.info/download/video/heb_o_rav_2014-12-19_program_olamot-nifgashim_kabbalah-vemada-27.wmv"/>
    <hyperlink ref="B61" r:id="rId57" display="http://files.kabbalahmedia.info/download/video/heb_o_rav_2015-01-02_program_olamot-nifgashim_kabbalah-vemada-28.wmv"/>
    <hyperlink ref="B62" r:id="rId58" display="http://files.kabbalahmedia.info/download/video/heb_o_rav_2015-01-09_program_olamot-nifgashim_kabbalah-vemada-29.wmv"/>
    <hyperlink ref="B63" r:id="rId59" display="http://files.kabbalahmedia.info/download/video/heb_o_rav_2015-01-12_program_olamot-nifgashim_kabbalah-vemada-30.wmv"/>
    <hyperlink ref="B64" r:id="rId60" display="http://files.kabbalahmedia.info/download/video/heb_o_rav_2015-01-16_program_olamot-nifgashim_kabbalah-vemada-31.wmv"/>
    <hyperlink ref="B65" r:id="rId61" display="http://files.kabbalahmedia.info/download/video/heb_o_rav_2015-01-16_program_olamot-nifgashim_kabbalah-vemada-32.wmv"/>
    <hyperlink ref="B66" r:id="rId62" display="http://files.kabbalahmedia.info/download/video/heb_o_rav_2015-06-18_program_olamot-nifgashim_kabbalah-vemada-33.wmv"/>
    <hyperlink ref="B67" r:id="rId63" display="http://files.kabbalahmedia.info/download/video/heb_o_rav_2015-06-18_program_olamot-nifgashim_kabbalah-vemada-34.wmv"/>
    <hyperlink ref="B68" r:id="rId64" display="http://files.kabbalahmedia.info/download/video/heb_o_rav_2015-06-19_program_olamot-nifgashim_kabbalah-vemada-35.wmv"/>
    <hyperlink ref="B69" r:id="rId65" display="http://files.kabbalahmedia.info/download/video/heb_o_rav_2015-06-22_program_olamot-nifgashim_kabbalah-vemada-36.wmv"/>
    <hyperlink ref="B70" r:id="rId66" display="http://files.kabbalahmedia.info/download/files/heb_o_rav_2015-07-06_program_olamot-nifgashim_kabbalah-vemada-37.mp4"/>
    <hyperlink ref="B71" r:id="rId67" display="http://files.kabbalahmedia.info/download/files/heb_o_rav_2015-08-10_program_olamot-nifgashim_kabbalah-vemada-38.mp4"/>
    <hyperlink ref="B72" r:id="rId68" display="http://files.kabbalahmedia.info/download/files/heb_o_rav_2015-08-10_program_olamot-nifgashim_kabbalah-vemada-39.mp4"/>
    <hyperlink ref="B73" r:id="rId69" display="http://files.kabbalahmedia.info/download/files/heb_o_rav_2015-08-14_program_olamot-nifgashim_kabbalah-vemada-40.mp4"/>
    <hyperlink ref="B74" r:id="rId70" display="http://files.kabbalahmedia.info/download/files/heb_o_rav_2015-08-14_program_olamot-nifgashim_kabbalah-vemada-41.mp4"/>
    <hyperlink ref="B75" r:id="rId71" display="http://files.kabbalahmedia.info/download/files/heb_o_rav_2015-08-31_program_olamot-nifgashim_kabbalah-vemada-42.mp4"/>
    <hyperlink ref="B76" r:id="rId72" display="http://files.kabbalahmedia.info/download/files/heb_o_rav_2015-10-12_program_olamot-nifgashim_kabbalah-vemada-43.mp4"/>
    <hyperlink ref="B77" r:id="rId73" display="http://files.kabbalahmedia.info/download/files/heb_o_rav_2016-06-29_program_olamot-nifgashim_kabbalah-vemada-44.mp4"/>
    <hyperlink ref="B78" r:id="rId74" display="http://files.kabbalahmedia.info/download/files/heb_o_rav_2016-06-29_program_olamot-nifgashim_kabbalah-vemada-45.mp4"/>
    <hyperlink ref="B79" r:id="rId75" display="http://files.kabbalahmedia.info/download/video/heb_o_rav_2014-06-16_program_olamot-nifgashim_todaa-shel-am-israel-1.wmv"/>
    <hyperlink ref="B80" r:id="rId76" display="http://files.kabbalahmedia.info/download/video/heb_o_rav_2014-06-16_program_olamot-nifgashim_todaa-shel-am-israel-2.wmv"/>
    <hyperlink ref="B81" r:id="rId77" display="http://files.kabbalahmedia.info/download/video/heb_o_rav_2014-06-18_program_olamot-nifgashim_todaa-shel-am-israel-3.wmv"/>
    <hyperlink ref="B82" r:id="rId78" display="http://files.kabbalahmedia.info/video/heb_o_rav_2014-06-20_program_olamot-nifgashim_todaa-shel-am-israel-4.wmv"/>
    <hyperlink ref="B83" r:id="rId79" display="http://files.kabbalahmedia.info/video/heb_o_rav_2014-06-20_program_olamot-nifgashim_todaa-shel-am-israel-5.wmv"/>
    <hyperlink ref="B84" r:id="rId80" display="http://files.kabbalahmedia.info/download/files/heb_o_rav_2015-11-30_program_olamot-nifgashim_askala-hevra-israelit.mp4"/>
    <hyperlink ref="B85" r:id="rId81" display="http://files.kabbalahmedia.info/download/files/heb_o_rav_2015-12-21_program_olamot-nifgashim_eser-sfirot.mp4"/>
    <hyperlink ref="B86" r:id="rId82" display="http://files.kabbalahmedia.info/download/files/heb_o_rav_2016-03-02_program_olamot-nifgashim_koah-ruhani.mp4"/>
    <hyperlink ref="B87" r:id="rId83" display="http://files.kabbalahmedia.info/download/files/heb_o_rav_2016-03-30_program_olamot-nifgashim_koah-ruhani-2.mp4"/>
    <hyperlink ref="B88" r:id="rId84" display="http://files.kabbalahmedia.info/download/files/heb_o_rav_2016-04-21_program_olamot-nifgashim_ein-so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9.57"/>
    <col collapsed="false" customWidth="true" hidden="false" outlineLevel="0" max="3" min="2" style="0" width="15.42"/>
    <col collapsed="false" customWidth="true" hidden="false" outlineLevel="0" max="4" min="4" style="0" width="9.58"/>
    <col collapsed="false" customWidth="true" hidden="false" outlineLevel="0" max="5" min="5" style="0" width="17.29"/>
    <col collapsed="false" customWidth="true" hidden="false" outlineLevel="0" max="6" min="6" style="0" width="32.29"/>
    <col collapsed="false" customWidth="true" hidden="false" outlineLevel="0" max="12" min="7" style="0" width="17.29"/>
    <col collapsed="false" customWidth="true" hidden="false" outlineLevel="0" max="1025" min="13" style="0" width="14.43"/>
  </cols>
  <sheetData>
    <row r="1" customFormat="false" ht="38.25" hidden="false" customHeight="true" outlineLevel="0" collapsed="false">
      <c r="A1" s="15" t="s">
        <v>0</v>
      </c>
      <c r="B1" s="16" t="s">
        <v>1</v>
      </c>
      <c r="C1" s="16" t="s">
        <v>1177</v>
      </c>
      <c r="D1" s="15" t="s">
        <v>1178</v>
      </c>
      <c r="E1" s="15" t="s">
        <v>3</v>
      </c>
      <c r="F1" s="15" t="s">
        <v>13131</v>
      </c>
    </row>
    <row r="2" customFormat="false" ht="38.25" hidden="false" customHeight="true" outlineLevel="0" collapsed="false">
      <c r="A2" s="120" t="s">
        <v>15481</v>
      </c>
      <c r="B2" s="121" t="s">
        <v>8506</v>
      </c>
      <c r="C2" s="121"/>
      <c r="D2" s="120" t="n">
        <v>18.01</v>
      </c>
      <c r="E2" s="120" t="s">
        <v>15481</v>
      </c>
      <c r="F2" s="120" t="s">
        <v>15482</v>
      </c>
    </row>
    <row r="3" customFormat="false" ht="38.25" hidden="false" customHeight="true" outlineLevel="0" collapsed="false">
      <c r="A3" s="66" t="s">
        <v>15483</v>
      </c>
      <c r="B3" s="30" t="s">
        <v>15484</v>
      </c>
      <c r="C3" s="31"/>
      <c r="D3" s="66" t="n">
        <v>20.1</v>
      </c>
      <c r="E3" s="7" t="s">
        <v>15485</v>
      </c>
      <c r="F3" s="7" t="s">
        <v>15486</v>
      </c>
    </row>
    <row r="4" customFormat="false" ht="38.25" hidden="false" customHeight="true" outlineLevel="0" collapsed="false">
      <c r="A4" s="66" t="s">
        <v>15487</v>
      </c>
      <c r="B4" s="30" t="s">
        <v>15488</v>
      </c>
      <c r="C4" s="31"/>
      <c r="D4" s="66" t="n">
        <v>26.1</v>
      </c>
      <c r="E4" s="7" t="s">
        <v>15489</v>
      </c>
      <c r="F4" s="7" t="s">
        <v>15490</v>
      </c>
    </row>
    <row r="5" customFormat="false" ht="38.25" hidden="false" customHeight="true" outlineLevel="0" collapsed="false">
      <c r="A5" s="66" t="s">
        <v>15491</v>
      </c>
      <c r="B5" s="30" t="s">
        <v>15492</v>
      </c>
      <c r="C5" s="31"/>
      <c r="D5" s="66" t="n">
        <v>9.02</v>
      </c>
      <c r="E5" s="7" t="s">
        <v>15493</v>
      </c>
      <c r="F5" s="7" t="s">
        <v>15494</v>
      </c>
    </row>
    <row r="6" customFormat="false" ht="38.25" hidden="false" customHeight="true" outlineLevel="0" collapsed="false">
      <c r="A6" s="66" t="s">
        <v>15495</v>
      </c>
      <c r="B6" s="30" t="s">
        <v>15496</v>
      </c>
      <c r="C6" s="31"/>
      <c r="D6" s="70" t="s">
        <v>15497</v>
      </c>
      <c r="E6" s="7" t="s">
        <v>15498</v>
      </c>
      <c r="F6" s="7" t="s">
        <v>15499</v>
      </c>
    </row>
    <row r="7" customFormat="false" ht="38.25" hidden="false" customHeight="true" outlineLevel="0" collapsed="false">
      <c r="A7" s="66" t="s">
        <v>15500</v>
      </c>
      <c r="B7" s="30" t="s">
        <v>15501</v>
      </c>
      <c r="C7" s="31"/>
      <c r="D7" s="66" t="n">
        <v>17.02</v>
      </c>
      <c r="E7" s="7" t="s">
        <v>15502</v>
      </c>
      <c r="F7" s="7" t="s">
        <v>15503</v>
      </c>
    </row>
    <row r="8" customFormat="false" ht="38.25" hidden="false" customHeight="true" outlineLevel="0" collapsed="false">
      <c r="A8" s="66" t="s">
        <v>15504</v>
      </c>
      <c r="B8" s="30" t="s">
        <v>15505</v>
      </c>
      <c r="C8" s="31"/>
      <c r="D8" s="70" t="s">
        <v>15506</v>
      </c>
      <c r="E8" s="7" t="s">
        <v>15507</v>
      </c>
      <c r="F8" s="7" t="s">
        <v>15508</v>
      </c>
    </row>
    <row r="9" customFormat="false" ht="38.25" hidden="false" customHeight="true" outlineLevel="0" collapsed="false">
      <c r="A9" s="66" t="s">
        <v>15509</v>
      </c>
      <c r="B9" s="30" t="s">
        <v>15510</v>
      </c>
      <c r="C9" s="31"/>
      <c r="D9" s="70" t="s">
        <v>15506</v>
      </c>
      <c r="E9" s="7" t="s">
        <v>15511</v>
      </c>
      <c r="F9" s="7" t="s">
        <v>15512</v>
      </c>
    </row>
    <row r="10" customFormat="false" ht="38.25" hidden="false" customHeight="true" outlineLevel="0" collapsed="false">
      <c r="A10" s="66" t="s">
        <v>15513</v>
      </c>
      <c r="B10" s="30" t="s">
        <v>15514</v>
      </c>
      <c r="C10" s="31"/>
      <c r="D10" s="97" t="n">
        <v>7.03</v>
      </c>
      <c r="E10" s="7" t="s">
        <v>15515</v>
      </c>
      <c r="F10" s="7" t="s">
        <v>15516</v>
      </c>
    </row>
    <row r="11" customFormat="false" ht="38.25" hidden="false" customHeight="true" outlineLevel="0" collapsed="false">
      <c r="A11" s="66" t="s">
        <v>15517</v>
      </c>
      <c r="B11" s="30" t="s">
        <v>15518</v>
      </c>
      <c r="C11" s="31"/>
      <c r="D11" s="97" t="n">
        <v>9.3</v>
      </c>
      <c r="E11" s="7" t="s">
        <v>15519</v>
      </c>
      <c r="F11" s="7" t="s">
        <v>15520</v>
      </c>
    </row>
    <row r="12" customFormat="false" ht="38.25" hidden="false" customHeight="true" outlineLevel="0" collapsed="false">
      <c r="A12" s="66" t="s">
        <v>15521</v>
      </c>
      <c r="B12" s="30" t="s">
        <v>15522</v>
      </c>
      <c r="C12" s="31"/>
      <c r="D12" s="97" t="n">
        <v>24.3</v>
      </c>
      <c r="E12" s="7" t="s">
        <v>15523</v>
      </c>
      <c r="F12" s="7" t="s">
        <v>15524</v>
      </c>
    </row>
    <row r="13" customFormat="false" ht="38.25" hidden="false" customHeight="true" outlineLevel="0" collapsed="false">
      <c r="A13" s="66" t="s">
        <v>15525</v>
      </c>
      <c r="B13" s="30" t="s">
        <v>15526</v>
      </c>
      <c r="C13" s="31"/>
      <c r="D13" s="97" t="n">
        <v>9.3</v>
      </c>
      <c r="E13" s="7" t="s">
        <v>15527</v>
      </c>
      <c r="F13" s="7" t="s">
        <v>15528</v>
      </c>
    </row>
    <row r="14" customFormat="false" ht="38.25" hidden="false" customHeight="true" outlineLevel="0" collapsed="false">
      <c r="A14" s="66" t="s">
        <v>15529</v>
      </c>
      <c r="B14" s="30" t="s">
        <v>15530</v>
      </c>
      <c r="C14" s="31"/>
      <c r="D14" s="97" t="n">
        <v>31.3</v>
      </c>
      <c r="E14" s="7" t="s">
        <v>15531</v>
      </c>
      <c r="F14" s="7" t="s">
        <v>15532</v>
      </c>
    </row>
    <row r="15" customFormat="false" ht="38.25" hidden="false" customHeight="true" outlineLevel="0" collapsed="false">
      <c r="A15" s="66" t="s">
        <v>15533</v>
      </c>
      <c r="B15" s="30" t="s">
        <v>15534</v>
      </c>
      <c r="C15" s="31"/>
      <c r="D15" s="97" t="n">
        <v>7.05</v>
      </c>
      <c r="E15" s="7" t="s">
        <v>15535</v>
      </c>
      <c r="F15" s="7" t="s">
        <v>15536</v>
      </c>
    </row>
    <row r="16" customFormat="false" ht="38.25" hidden="false" customHeight="true" outlineLevel="0" collapsed="false">
      <c r="A16" s="66" t="s">
        <v>15537</v>
      </c>
      <c r="B16" s="30" t="s">
        <v>15538</v>
      </c>
      <c r="C16" s="31"/>
      <c r="D16" s="97" t="n">
        <v>7.06</v>
      </c>
      <c r="E16" s="7" t="s">
        <v>15539</v>
      </c>
      <c r="F16" s="7" t="s">
        <v>15540</v>
      </c>
    </row>
    <row r="17" customFormat="false" ht="38.25" hidden="false" customHeight="true" outlineLevel="0" collapsed="false">
      <c r="A17" s="66" t="s">
        <v>15541</v>
      </c>
      <c r="B17" s="30" t="s">
        <v>15542</v>
      </c>
      <c r="C17" s="31"/>
      <c r="D17" s="97" t="n">
        <v>18.06</v>
      </c>
      <c r="E17" s="7" t="s">
        <v>15543</v>
      </c>
      <c r="F17" s="7" t="s">
        <v>15544</v>
      </c>
    </row>
    <row r="18" customFormat="false" ht="38.25" hidden="false" customHeight="true" outlineLevel="0" collapsed="false">
      <c r="A18" s="66" t="s">
        <v>15545</v>
      </c>
      <c r="B18" s="30" t="s">
        <v>15546</v>
      </c>
      <c r="C18" s="31"/>
      <c r="D18" s="97" t="n">
        <v>9.7</v>
      </c>
      <c r="E18" s="7" t="s">
        <v>15547</v>
      </c>
      <c r="F18" s="7" t="s">
        <v>15548</v>
      </c>
    </row>
    <row r="19" customFormat="false" ht="38.25" hidden="false" customHeight="true" outlineLevel="0" collapsed="false">
      <c r="A19" s="97" t="s">
        <v>15549</v>
      </c>
      <c r="B19" s="30" t="s">
        <v>15550</v>
      </c>
      <c r="C19" s="31"/>
      <c r="D19" s="70" t="s">
        <v>15551</v>
      </c>
      <c r="E19" s="7" t="s">
        <v>15552</v>
      </c>
      <c r="F19" s="7" t="s">
        <v>15553</v>
      </c>
    </row>
    <row r="20" customFormat="false" ht="38.25" hidden="false" customHeight="true" outlineLevel="0" collapsed="false">
      <c r="A20" s="66" t="s">
        <v>15554</v>
      </c>
      <c r="B20" s="30" t="s">
        <v>15555</v>
      </c>
      <c r="C20" s="31"/>
      <c r="D20" s="66" t="n">
        <v>14.09</v>
      </c>
      <c r="E20" s="7" t="s">
        <v>15556</v>
      </c>
      <c r="F20" s="7" t="s">
        <v>15557</v>
      </c>
    </row>
    <row r="21" customFormat="false" ht="38.25" hidden="false" customHeight="true" outlineLevel="0" collapsed="false">
      <c r="A21" s="66" t="s">
        <v>15558</v>
      </c>
      <c r="B21" s="30" t="s">
        <v>15559</v>
      </c>
      <c r="C21" s="31"/>
      <c r="D21" s="66" t="n">
        <v>14.09</v>
      </c>
      <c r="E21" s="7" t="s">
        <v>15560</v>
      </c>
      <c r="F21" s="7" t="s">
        <v>15561</v>
      </c>
    </row>
    <row r="22" customFormat="false" ht="38.25" hidden="false" customHeight="true" outlineLevel="0" collapsed="false">
      <c r="A22" s="66" t="s">
        <v>15562</v>
      </c>
      <c r="B22" s="30" t="s">
        <v>15563</v>
      </c>
      <c r="C22" s="31"/>
      <c r="D22" s="66" t="n">
        <v>27.09</v>
      </c>
      <c r="E22" s="7" t="s">
        <v>15564</v>
      </c>
      <c r="F22" s="7" t="s">
        <v>15565</v>
      </c>
    </row>
    <row r="23" customFormat="false" ht="38.25" hidden="false" customHeight="true" outlineLevel="0" collapsed="false">
      <c r="A23" s="122" t="s">
        <v>15566</v>
      </c>
      <c r="B23" s="30" t="s">
        <v>15567</v>
      </c>
      <c r="C23" s="31"/>
      <c r="D23" s="66" t="n">
        <v>27.09</v>
      </c>
      <c r="E23" s="7" t="s">
        <v>15568</v>
      </c>
      <c r="F23" s="7" t="s">
        <v>15569</v>
      </c>
    </row>
    <row r="24" customFormat="false" ht="38.25" hidden="false" customHeight="true" outlineLevel="0" collapsed="false">
      <c r="A24" s="66" t="s">
        <v>15570</v>
      </c>
      <c r="B24" s="30" t="s">
        <v>15571</v>
      </c>
      <c r="C24" s="31"/>
      <c r="D24" s="70" t="s">
        <v>15572</v>
      </c>
      <c r="E24" s="7" t="s">
        <v>15573</v>
      </c>
      <c r="F24" s="7" t="s">
        <v>15574</v>
      </c>
    </row>
    <row r="25" customFormat="false" ht="38.25" hidden="false" customHeight="true" outlineLevel="0" collapsed="false">
      <c r="A25" s="66" t="s">
        <v>15575</v>
      </c>
      <c r="B25" s="30" t="s">
        <v>15576</v>
      </c>
      <c r="C25" s="31"/>
      <c r="D25" s="66" t="n">
        <v>20.01</v>
      </c>
      <c r="E25" s="7" t="s">
        <v>15577</v>
      </c>
      <c r="F25" s="7" t="s">
        <v>15578</v>
      </c>
    </row>
    <row r="26" customFormat="false" ht="38.25" hidden="false" customHeight="true" outlineLevel="0" collapsed="false">
      <c r="A26" s="66" t="s">
        <v>15579</v>
      </c>
      <c r="B26" s="10" t="s">
        <v>15580</v>
      </c>
      <c r="C26" s="23"/>
      <c r="D26" s="66" t="n">
        <v>5.02</v>
      </c>
      <c r="E26" s="7" t="s">
        <v>15581</v>
      </c>
      <c r="F26" s="7" t="s">
        <v>15582</v>
      </c>
    </row>
    <row r="27" customFormat="false" ht="38.25" hidden="false" customHeight="true" outlineLevel="0" collapsed="false">
      <c r="A27" s="66" t="s">
        <v>15583</v>
      </c>
      <c r="B27" s="10" t="s">
        <v>15584</v>
      </c>
      <c r="C27" s="23"/>
      <c r="D27" s="66" t="n">
        <v>5.02</v>
      </c>
      <c r="E27" s="7" t="s">
        <v>15585</v>
      </c>
      <c r="F27" s="7" t="s">
        <v>15586</v>
      </c>
    </row>
    <row r="28" customFormat="false" ht="38.25" hidden="false" customHeight="true" outlineLevel="0" collapsed="false">
      <c r="A28" s="66" t="s">
        <v>15587</v>
      </c>
      <c r="B28" s="10" t="s">
        <v>15588</v>
      </c>
      <c r="C28" s="23"/>
      <c r="D28" s="66" t="n">
        <v>13.03</v>
      </c>
      <c r="E28" s="7" t="s">
        <v>15589</v>
      </c>
      <c r="F28" s="6" t="s">
        <v>15590</v>
      </c>
    </row>
    <row r="29" customFormat="false" ht="38.25" hidden="false" customHeight="true" outlineLevel="0" collapsed="false">
      <c r="A29" s="66" t="s">
        <v>15591</v>
      </c>
      <c r="B29" s="77" t="s">
        <v>15592</v>
      </c>
      <c r="C29" s="78"/>
      <c r="D29" s="66" t="n">
        <v>20.03</v>
      </c>
      <c r="E29" s="7" t="s">
        <v>15593</v>
      </c>
      <c r="F29" s="7" t="s">
        <v>15594</v>
      </c>
    </row>
    <row r="30" customFormat="false" ht="38.25" hidden="false" customHeight="true" outlineLevel="0" collapsed="false">
      <c r="A30" s="66" t="s">
        <v>15595</v>
      </c>
      <c r="B30" s="77" t="s">
        <v>15596</v>
      </c>
      <c r="C30" s="78"/>
      <c r="D30" s="66" t="n">
        <v>20.03</v>
      </c>
      <c r="E30" s="7" t="s">
        <v>15597</v>
      </c>
      <c r="F30" s="7" t="s">
        <v>15598</v>
      </c>
    </row>
    <row r="31" customFormat="false" ht="38.25" hidden="false" customHeight="true" outlineLevel="0" collapsed="false">
      <c r="A31" s="66" t="s">
        <v>15599</v>
      </c>
      <c r="B31" s="68" t="s">
        <v>15600</v>
      </c>
      <c r="C31" s="69"/>
      <c r="D31" s="70" t="s">
        <v>15601</v>
      </c>
      <c r="E31" s="7" t="s">
        <v>15602</v>
      </c>
      <c r="F31" s="7" t="s">
        <v>15603</v>
      </c>
    </row>
    <row r="32" customFormat="false" ht="38.25" hidden="false" customHeight="true" outlineLevel="0" collapsed="false">
      <c r="A32" s="66" t="s">
        <v>15604</v>
      </c>
      <c r="B32" s="68" t="s">
        <v>15605</v>
      </c>
      <c r="C32" s="69"/>
      <c r="D32" s="70" t="s">
        <v>15601</v>
      </c>
      <c r="E32" s="7" t="s">
        <v>15606</v>
      </c>
      <c r="F32" s="7" t="s">
        <v>15607</v>
      </c>
    </row>
    <row r="33" customFormat="false" ht="38.25" hidden="false" customHeight="true" outlineLevel="0" collapsed="false">
      <c r="A33" s="63" t="s">
        <v>15608</v>
      </c>
      <c r="B33" s="68" t="s">
        <v>15609</v>
      </c>
      <c r="C33" s="69"/>
      <c r="D33" s="65" t="s">
        <v>15610</v>
      </c>
      <c r="E33" s="7" t="s">
        <v>15611</v>
      </c>
      <c r="F33" s="7" t="s">
        <v>15612</v>
      </c>
    </row>
    <row r="34" customFormat="false" ht="38.25" hidden="false" customHeight="true" outlineLevel="0" collapsed="false">
      <c r="A34" s="63" t="s">
        <v>15613</v>
      </c>
      <c r="B34" s="68" t="s">
        <v>15614</v>
      </c>
      <c r="C34" s="69"/>
      <c r="D34" s="65" t="s">
        <v>15610</v>
      </c>
      <c r="E34" s="7" t="s">
        <v>15615</v>
      </c>
      <c r="F34" s="7" t="s">
        <v>15616</v>
      </c>
    </row>
    <row r="35" customFormat="false" ht="38.25" hidden="false" customHeight="true" outlineLevel="0" collapsed="false">
      <c r="A35" s="63" t="s">
        <v>15617</v>
      </c>
      <c r="B35" s="68" t="s">
        <v>15618</v>
      </c>
      <c r="C35" s="69"/>
      <c r="D35" s="65" t="s">
        <v>15610</v>
      </c>
      <c r="E35" s="7" t="s">
        <v>15619</v>
      </c>
      <c r="F35" s="7" t="s">
        <v>15620</v>
      </c>
    </row>
    <row r="36" customFormat="false" ht="38.25" hidden="false" customHeight="true" outlineLevel="0" collapsed="false">
      <c r="A36" s="63" t="s">
        <v>15621</v>
      </c>
      <c r="B36" s="10" t="s">
        <v>15622</v>
      </c>
      <c r="C36" s="23"/>
      <c r="D36" s="70" t="s">
        <v>2231</v>
      </c>
      <c r="E36" s="7" t="s">
        <v>15623</v>
      </c>
      <c r="F36" s="7" t="s">
        <v>15624</v>
      </c>
    </row>
    <row r="37" customFormat="false" ht="38.25" hidden="false" customHeight="true" outlineLevel="0" collapsed="false">
      <c r="A37" s="63" t="s">
        <v>15625</v>
      </c>
      <c r="B37" s="10" t="s">
        <v>15626</v>
      </c>
      <c r="C37" s="23"/>
      <c r="D37" s="70" t="s">
        <v>2231</v>
      </c>
      <c r="E37" s="7" t="s">
        <v>15627</v>
      </c>
      <c r="F37" s="7" t="s">
        <v>15628</v>
      </c>
    </row>
    <row r="38" customFormat="false" ht="38.25" hidden="false" customHeight="true" outlineLevel="0" collapsed="false">
      <c r="A38" s="63" t="s">
        <v>15629</v>
      </c>
      <c r="B38" s="10" t="s">
        <v>15630</v>
      </c>
      <c r="C38" s="23"/>
      <c r="D38" s="70" t="s">
        <v>9450</v>
      </c>
      <c r="E38" s="7" t="s">
        <v>15631</v>
      </c>
      <c r="F38" s="7" t="s">
        <v>15632</v>
      </c>
    </row>
    <row r="39" customFormat="false" ht="38.25" hidden="false" customHeight="true" outlineLevel="0" collapsed="false">
      <c r="A39" s="66" t="s">
        <v>15633</v>
      </c>
      <c r="B39" s="10" t="s">
        <v>15634</v>
      </c>
      <c r="C39" s="23"/>
      <c r="D39" s="70" t="s">
        <v>9798</v>
      </c>
      <c r="E39" s="7" t="s">
        <v>15635</v>
      </c>
      <c r="F39" s="7" t="s">
        <v>15636</v>
      </c>
    </row>
    <row r="40" customFormat="false" ht="38.25" hidden="false" customHeight="true" outlineLevel="0" collapsed="false">
      <c r="A40" s="66" t="s">
        <v>15637</v>
      </c>
      <c r="B40" s="10" t="s">
        <v>15638</v>
      </c>
      <c r="C40" s="23"/>
      <c r="D40" s="25" t="s">
        <v>15370</v>
      </c>
      <c r="E40" s="7" t="s">
        <v>15639</v>
      </c>
      <c r="F40" s="7" t="s">
        <v>15640</v>
      </c>
    </row>
    <row r="41" customFormat="false" ht="38.25" hidden="false" customHeight="true" outlineLevel="0" collapsed="false">
      <c r="A41" s="66" t="s">
        <v>15641</v>
      </c>
      <c r="B41" s="10" t="s">
        <v>15642</v>
      </c>
      <c r="C41" s="23"/>
      <c r="D41" s="70" t="s">
        <v>11979</v>
      </c>
      <c r="E41" s="7" t="s">
        <v>15643</v>
      </c>
      <c r="F41" s="7" t="s">
        <v>15644</v>
      </c>
    </row>
    <row r="42" customFormat="false" ht="38.25" hidden="false" customHeight="true" outlineLevel="0" collapsed="false">
      <c r="A42" s="66" t="s">
        <v>15645</v>
      </c>
      <c r="B42" s="10" t="s">
        <v>15646</v>
      </c>
      <c r="C42" s="23"/>
      <c r="D42" s="70" t="s">
        <v>9842</v>
      </c>
      <c r="E42" s="7" t="s">
        <v>15647</v>
      </c>
      <c r="F42" s="7" t="s">
        <v>15648</v>
      </c>
    </row>
    <row r="43" customFormat="false" ht="38.25" hidden="false" customHeight="true" outlineLevel="0" collapsed="false">
      <c r="A43" s="66" t="s">
        <v>15649</v>
      </c>
      <c r="B43" s="10" t="s">
        <v>15650</v>
      </c>
      <c r="C43" s="23"/>
      <c r="D43" s="70" t="s">
        <v>11979</v>
      </c>
      <c r="E43" s="7" t="s">
        <v>15651</v>
      </c>
      <c r="F43" s="7" t="s">
        <v>15652</v>
      </c>
    </row>
    <row r="44" customFormat="false" ht="38.25" hidden="false" customHeight="true" outlineLevel="0" collapsed="false">
      <c r="A44" s="66" t="s">
        <v>15653</v>
      </c>
      <c r="B44" s="10" t="s">
        <v>15654</v>
      </c>
      <c r="C44" s="23"/>
      <c r="D44" s="70" t="s">
        <v>11988</v>
      </c>
      <c r="E44" s="7" t="s">
        <v>15655</v>
      </c>
      <c r="F44" s="7" t="s">
        <v>15656</v>
      </c>
    </row>
    <row r="45" customFormat="false" ht="38.25" hidden="false" customHeight="true" outlineLevel="0" collapsed="false">
      <c r="A45" s="66" t="s">
        <v>15657</v>
      </c>
      <c r="B45" s="10" t="s">
        <v>15658</v>
      </c>
      <c r="C45" s="23"/>
      <c r="D45" s="70" t="s">
        <v>12005</v>
      </c>
      <c r="E45" s="7" t="s">
        <v>15659</v>
      </c>
      <c r="F45" s="7" t="s">
        <v>15660</v>
      </c>
    </row>
    <row r="46" customFormat="false" ht="38.25" hidden="false" customHeight="true" outlineLevel="0" collapsed="false">
      <c r="A46" s="66" t="s">
        <v>15661</v>
      </c>
      <c r="B46" s="10" t="s">
        <v>15662</v>
      </c>
      <c r="C46" s="23"/>
      <c r="D46" s="70" t="s">
        <v>2341</v>
      </c>
      <c r="E46" s="7" t="s">
        <v>15663</v>
      </c>
      <c r="F46" s="7" t="s">
        <v>15664</v>
      </c>
    </row>
    <row r="47" customFormat="false" ht="38.25" hidden="false" customHeight="true" outlineLevel="0" collapsed="false">
      <c r="A47" s="66" t="s">
        <v>15665</v>
      </c>
      <c r="B47" s="10" t="s">
        <v>15666</v>
      </c>
      <c r="C47" s="23"/>
      <c r="D47" s="25" t="s">
        <v>2475</v>
      </c>
      <c r="E47" s="7" t="s">
        <v>15667</v>
      </c>
      <c r="F47" s="7" t="s">
        <v>15668</v>
      </c>
    </row>
    <row r="48" customFormat="false" ht="76.5" hidden="false" customHeight="true" outlineLevel="0" collapsed="false">
      <c r="A48" s="66" t="s">
        <v>15669</v>
      </c>
      <c r="B48" s="10" t="s">
        <v>15670</v>
      </c>
      <c r="C48" s="23"/>
      <c r="D48" s="25" t="s">
        <v>9496</v>
      </c>
      <c r="E48" s="7" t="s">
        <v>15671</v>
      </c>
      <c r="F48" s="7" t="s">
        <v>15672</v>
      </c>
    </row>
    <row r="49" customFormat="false" ht="38.25" hidden="false" customHeight="true" outlineLevel="0" collapsed="false">
      <c r="A49" s="66" t="s">
        <v>15673</v>
      </c>
      <c r="B49" s="10" t="s">
        <v>15674</v>
      </c>
      <c r="C49" s="23"/>
      <c r="D49" s="70" t="s">
        <v>1805</v>
      </c>
      <c r="E49" s="7" t="s">
        <v>15675</v>
      </c>
      <c r="F49" s="7" t="s">
        <v>15676</v>
      </c>
    </row>
    <row r="50" customFormat="false" ht="38.25" hidden="false" customHeight="true" outlineLevel="0" collapsed="false">
      <c r="A50" s="66" t="s">
        <v>15677</v>
      </c>
      <c r="B50" s="10" t="s">
        <v>15678</v>
      </c>
      <c r="C50" s="23"/>
      <c r="D50" s="70" t="s">
        <v>5499</v>
      </c>
      <c r="E50" s="7" t="s">
        <v>15679</v>
      </c>
      <c r="F50" s="7" t="s">
        <v>15680</v>
      </c>
    </row>
    <row r="51" customFormat="false" ht="76.5" hidden="false" customHeight="true" outlineLevel="0" collapsed="false">
      <c r="A51" s="66" t="s">
        <v>15681</v>
      </c>
      <c r="B51" s="30" t="s">
        <v>15682</v>
      </c>
      <c r="C51" s="31"/>
      <c r="D51" s="25" t="s">
        <v>8956</v>
      </c>
      <c r="E51" s="7" t="s">
        <v>15683</v>
      </c>
      <c r="F51" s="7" t="s">
        <v>15684</v>
      </c>
    </row>
    <row r="52" customFormat="false" ht="76.5" hidden="false" customHeight="true" outlineLevel="0" collapsed="false">
      <c r="A52" s="66" t="s">
        <v>15685</v>
      </c>
      <c r="B52" s="4" t="s">
        <v>15686</v>
      </c>
      <c r="C52" s="4"/>
      <c r="D52" s="35" t="s">
        <v>13608</v>
      </c>
      <c r="E52" s="7" t="s">
        <v>15687</v>
      </c>
      <c r="F52" s="7" t="s">
        <v>15688</v>
      </c>
    </row>
    <row r="53" customFormat="false" ht="38.25" hidden="false" customHeight="true" outlineLevel="0" collapsed="false">
      <c r="A53" s="66"/>
      <c r="B53" s="23"/>
      <c r="C53" s="23"/>
      <c r="D53" s="66"/>
      <c r="E53" s="6"/>
      <c r="F53" s="6"/>
    </row>
    <row r="54" customFormat="false" ht="38.25" hidden="false" customHeight="true" outlineLevel="0" collapsed="false">
      <c r="A54" s="66"/>
      <c r="B54" s="23"/>
      <c r="C54" s="23"/>
      <c r="D54" s="66"/>
      <c r="E54" s="6"/>
      <c r="F54" s="6"/>
    </row>
    <row r="55" customFormat="false" ht="38.25" hidden="false" customHeight="true" outlineLevel="0" collapsed="false">
      <c r="A55" s="66"/>
      <c r="B55" s="23"/>
      <c r="C55" s="23"/>
      <c r="D55" s="66"/>
      <c r="E55" s="6"/>
      <c r="F55" s="6"/>
    </row>
  </sheetData>
  <hyperlinks>
    <hyperlink ref="B3" r:id="rId1" display="http://files.kab.co.il/video/heb_o_rav_2010-12-16_program_ahshav-ani_reikanut.wmv"/>
    <hyperlink ref="B4" r:id="rId2" display="http://files.kab.co.il/video/heb_o_rav_2010-12-22_program_ahshav-ani_hehrahiyut.wmv"/>
    <hyperlink ref="B5" r:id="rId3" display="http://files.kab.co.il/video/heb_o_rav_2010-12-29_program_ahshav-ani_hatzlaha.wmv"/>
    <hyperlink ref="B6" r:id="rId4" display="http://files.kab.co.il/video/heb_o_rav_2011-01-12_program_ahshav-ani_tov-ra-vema-shebeineihem.wmv"/>
    <hyperlink ref="B7" r:id="rId5" display="http://files.kab.co.il/video/heb_o_rav_2011-01-05_program_ahshav-ani_haim-vemavet.wmv"/>
    <hyperlink ref="B8" r:id="rId6" display="http://files.kab.co.il/video/heb_o_rav_2011-02-10_program_ahshav-ani_kaas.wmv"/>
    <hyperlink ref="B9" r:id="rId7" display="http://files.kab.co.il/video/heb_o_rav_2011-02-23_program_ahshav-ani_lekihat-ahrayut.wmv"/>
    <hyperlink ref="B10" r:id="rId8" display="http://files.kab.co.il/video/heb_o_rav_2011-01-19_program_ahshav-ani_itmakruyot.wmv"/>
    <hyperlink ref="B11" r:id="rId9" display="http://files.kab.co.il/video/heb_o_rav_2011-03-03_program_ahshav-ani_matara.wmv"/>
    <hyperlink ref="B12" r:id="rId10" display="http://files.kab.co.il/video/heb_o_rav_2011-03-09_program_ahshav-ani_metziut-vefantazia.wmv"/>
    <hyperlink ref="B13" r:id="rId11" display="http://files.kab.co.il/video/heb_o_rav_2011-01-26_program_ahshav-ani_sviva.wmv"/>
    <hyperlink ref="B14" r:id="rId12" display="http://files.kab.co.il/video/heb_o_rav_2011-03-16_program_ahshav-ani_emet-vesheker.wmv"/>
    <hyperlink ref="B15" r:id="rId13" display="http://files.kab.co.il/video/heb_o_rav_2011-05-04_program_ahshav-ani_atzmaut.wmv"/>
    <hyperlink ref="B16" r:id="rId14" display="http://files.kab.co.il/video/heb_o_rav_2011-05-17_program_ahshav-ani_emuna.wmv"/>
    <hyperlink ref="B17" r:id="rId15" display="http://files.kab.co.il/video/heb_o_rav_2011-05-24_program_ahshav-ani_ratzon.wmv"/>
    <hyperlink ref="B18" r:id="rId16" display="http://files.kab.co.il/video/heb_o_rav_2011-06-21_program_ahshav-ani_beekvot-neshama.wmv"/>
    <hyperlink ref="B19" r:id="rId17" display="http://files.kab.co.il/video/heb_o_rav_2011-07-12_program_ahshav-ani_giborei-tarbut.wmv"/>
    <hyperlink ref="B20" r:id="rId18" display="http://files.kab.co.il/video/heb_o_rav_2011-09-06_program_ahshav-ani_ahava.wmv"/>
    <hyperlink ref="B21" r:id="rId19" display="http://files.kab.co.il/video/heb_o_rav_2011-08-23_program_ahshav-ani_aolam.wmv"/>
    <hyperlink ref="B22" r:id="rId20" display="http://files.kab.co.il/video/heb_o_rav_2011-07-05_program_ahshav-ani_mashmaut-dibur.wmv"/>
    <hyperlink ref="B23" r:id="rId21" display="http://files.kab.co.il/video/heb_o_rav_2011-07-26_program_ahshav-ani_gaaguim.wmv"/>
    <hyperlink ref="B24" r:id="rId22" display="http://files.kab.co.il/video/heb_o_rav_2011-09-27_program_ahshav-ani_masa-bezman.wmv"/>
    <hyperlink ref="B25" r:id="rId23" display="http://files.kabbalahmedia.info/video/heb_o_rav_2011-11-04_program_ahshav-ani_shinuim.wmv"/>
    <hyperlink ref="B26" r:id="rId24" display="http://files.kabbalahmedia.info/video/heb_o_rav_2012-01-31_program_ahshav-ani_ani-veolam.wmv"/>
    <hyperlink ref="B27" r:id="rId25" display="http://files.kabbalahmedia.info/video/heb_o_rav_2012-02-14_program_ahshav-ani_koah-menia.wmv"/>
    <hyperlink ref="B28" r:id="rId26" display="http://files.kabbalahmedia.info/video/heb_o_rav_2012-02-28_program_ahshav-ani_inian-shel-parshanut.wmv"/>
    <hyperlink ref="B29" r:id="rId27" display="http://files.kabbalahmedia.info/video/heb_o_rav_2012-03-06_program_ahshav-ani_ritza-lemerhakim-arukim.wmv"/>
    <hyperlink ref="B30" r:id="rId28" display="http://files.kabbalahmedia.info/video/heb_o_rav_2012-03-20_program_ahshav-ani_kina.wmv"/>
    <hyperlink ref="B31" r:id="rId29" display="http://files.kabbalahmedia.info/video/heb_o_rav_2012-10-23_program_ahshav-ani_tahlit.wmv"/>
    <hyperlink ref="B32" r:id="rId30" display="http://files.kabbalahmedia.info/video/heb_o_rav_2012-11-13_program_ahshav-ani_dibur-yashir.wmv"/>
    <hyperlink ref="B33" r:id="rId31" display="http://files.kabbalahmedia.info/video/heb_o_rav_2012-11-20_program_ahshav-ani_ulay-ani-naivi.wmv"/>
    <hyperlink ref="B34" r:id="rId32" display="http://files.kabbalahmedia.info/video/heb_o_rav_2012-12-11_program_ahshav-ani_ahava-lelo-tnai.wmv"/>
    <hyperlink ref="B35" r:id="rId33" display="http://files.kabbalahmedia.info/video/heb_o_rav_2012-12-18_program_ahshav-ani_roim-shakuf.wmv"/>
    <hyperlink ref="B36" r:id="rId34" display="http://files.kabbalahmedia.info/download/video/heb_o_rav_2014-10-10_program_ahshav-ani_al-haim.wmv"/>
    <hyperlink ref="B37" r:id="rId35" display="http://files.kabbalahmedia.info/download/video/heb_o_rav_2014-10-17_program_ahshav-ani_pahad.wmv"/>
    <hyperlink ref="B38" r:id="rId36" display="http://files.kabbalahmedia.info/download/video/heb_o_rav_2014-11-14_program_ahshav-ani_isha.wmv"/>
    <hyperlink ref="B39" r:id="rId37" display="http://files.kabbalahmedia.info/download/video/heb_o_rav_2014-11-28_program_ahshav-ani_bein-homer-leruah.wmv"/>
    <hyperlink ref="B40" r:id="rId38" display="http://files.kabbalahmedia.info/download/video/heb_o_rav_2014-12-19_program_ahshav-ani_ani-vebore.wmv"/>
    <hyperlink ref="B41" r:id="rId39" display="http://files.kabbalahmedia.info/download/video/heb_o_rav_2015-01-16_program_ahshav-ani_al-tignov.wmv"/>
    <hyperlink ref="B42" r:id="rId40" display="http://files.kabbalahmedia.info/download/video/heb_o_rav_2015-01-23_program_ahshav-ani_al-tirtzah.wmv"/>
    <hyperlink ref="B43" r:id="rId41" display="http://files.kabbalahmedia.info/download/video/heb_o_rav_2015-01-09_program_ahshav-ani_olam-aher.wmv"/>
    <hyperlink ref="B44" r:id="rId42" display="http://files.kabbalahmedia.info/download/video/heb_o_rav_2015-02-06_program_ahshav-ani_kabed-aveiha-veimha.wmv"/>
    <hyperlink ref="B45" r:id="rId43" display="http://files.kabbalahmedia.info/download/video/heb_o_rav_2015-01-30_program_ahshav-ani_al-tinaf.wmv"/>
    <hyperlink ref="B46" r:id="rId44" display="http://files.kabbalahmedia.info/download/video/heb_o_rav_2015-02-20_program_ahshav-ani_enohi-ashem-elokeiha.wmv"/>
    <hyperlink ref="B47" r:id="rId45" display="http://files.kabbalahmedia.info/download/video/heb_o_rav_2015-05-22_program_ahshav-ani_hisaron.wmv"/>
    <hyperlink ref="B48" r:id="rId46" display="http://files.kabbalahmedia.info/download/video/heb_o_rav_2015-05-15_program_ahshav-ani_masa-ruhani.wmv"/>
    <hyperlink ref="B49" r:id="rId47" display="http://files.kabbalahmedia.info/download/video/heb_o_rav_2015-06-12_program_ahshav-ani_bniyat-hevra.wmv"/>
    <hyperlink ref="B50" r:id="rId48" display="http://files.kabbalahmedia.info/download/files/heb_o_rav_2015-07-03_program_ahshav-ani_adam-beyerida-ruhanit.mp4 "/>
    <hyperlink ref="B51" r:id="rId49" display="http://files.kabbalahmedia.info/download/files/heb_o_rav_2015-09-18_program_ahshav-ani_netek.mp4"/>
    <hyperlink ref="B52" r:id="rId50" display="http://files.kabbalahmedia.info/download/files/heb_o_rav_2015-11-06_program_ahshav-ani_emuna-nihleshet.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4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25"/>
    <col collapsed="false" customWidth="true" hidden="false" outlineLevel="0" max="2" min="2" style="0" width="19.43"/>
    <col collapsed="false" customWidth="true" hidden="false" outlineLevel="0" max="3" min="3" style="0" width="9.58"/>
    <col collapsed="false" customWidth="true" hidden="false" outlineLevel="0" max="4" min="4" style="0" width="20.71"/>
    <col collapsed="false" customWidth="true" hidden="false" outlineLevel="0" max="5" min="5" style="0" width="17.29"/>
    <col collapsed="false" customWidth="true" hidden="false" outlineLevel="0" max="6" min="6" style="0" width="28.43"/>
    <col collapsed="false" customWidth="true" hidden="false" outlineLevel="0" max="1025" min="7" style="0" width="14.43"/>
  </cols>
  <sheetData>
    <row r="1" customFormat="false" ht="12.75" hidden="false" customHeight="false" outlineLevel="0" collapsed="false">
      <c r="A1" s="1" t="s">
        <v>0</v>
      </c>
      <c r="B1" s="2" t="s">
        <v>1</v>
      </c>
      <c r="C1" s="1" t="s">
        <v>2</v>
      </c>
      <c r="D1" s="1" t="s">
        <v>90</v>
      </c>
      <c r="E1" s="1" t="s">
        <v>3</v>
      </c>
      <c r="F1" s="1" t="s">
        <v>91</v>
      </c>
    </row>
    <row r="2" customFormat="false" ht="12.75" hidden="false" customHeight="false" outlineLevel="0" collapsed="false">
      <c r="A2" s="9" t="s">
        <v>92</v>
      </c>
      <c r="B2" s="10" t="s">
        <v>93</v>
      </c>
      <c r="C2" s="11" t="s">
        <v>94</v>
      </c>
      <c r="D2" s="12"/>
      <c r="E2" s="6"/>
      <c r="F2" s="6"/>
    </row>
    <row r="3" customFormat="false" ht="12.75" hidden="false" customHeight="false" outlineLevel="0" collapsed="false">
      <c r="A3" s="9" t="s">
        <v>95</v>
      </c>
      <c r="B3" s="10" t="s">
        <v>96</v>
      </c>
      <c r="C3" s="11" t="s">
        <v>94</v>
      </c>
      <c r="D3" s="12"/>
      <c r="E3" s="6"/>
      <c r="F3" s="6"/>
    </row>
    <row r="4" customFormat="false" ht="12.75" hidden="false" customHeight="false" outlineLevel="0" collapsed="false">
      <c r="A4" s="9" t="s">
        <v>95</v>
      </c>
      <c r="B4" s="10" t="s">
        <v>97</v>
      </c>
      <c r="C4" s="11" t="s">
        <v>94</v>
      </c>
      <c r="D4" s="12"/>
      <c r="E4" s="6"/>
      <c r="F4" s="6"/>
    </row>
    <row r="5" customFormat="false" ht="12.75" hidden="false" customHeight="false" outlineLevel="0" collapsed="false">
      <c r="A5" s="9" t="s">
        <v>95</v>
      </c>
      <c r="B5" s="10" t="s">
        <v>98</v>
      </c>
      <c r="C5" s="11" t="s">
        <v>94</v>
      </c>
      <c r="D5" s="12"/>
      <c r="E5" s="6"/>
      <c r="F5" s="6"/>
    </row>
    <row r="6" customFormat="false" ht="12.75" hidden="false" customHeight="false" outlineLevel="0" collapsed="false">
      <c r="A6" s="9" t="s">
        <v>99</v>
      </c>
      <c r="B6" s="10" t="s">
        <v>100</v>
      </c>
      <c r="C6" s="11" t="s">
        <v>94</v>
      </c>
      <c r="D6" s="12"/>
      <c r="E6" s="6"/>
      <c r="F6" s="6"/>
    </row>
    <row r="7" customFormat="false" ht="12.75" hidden="false" customHeight="false" outlineLevel="0" collapsed="false">
      <c r="A7" s="9" t="s">
        <v>99</v>
      </c>
      <c r="B7" s="10" t="s">
        <v>101</v>
      </c>
      <c r="C7" s="11" t="s">
        <v>94</v>
      </c>
      <c r="D7" s="12"/>
      <c r="E7" s="6"/>
      <c r="F7" s="6"/>
    </row>
    <row r="8" customFormat="false" ht="12.75" hidden="false" customHeight="false" outlineLevel="0" collapsed="false">
      <c r="A8" s="9" t="s">
        <v>99</v>
      </c>
      <c r="B8" s="10" t="s">
        <v>102</v>
      </c>
      <c r="C8" s="11" t="s">
        <v>94</v>
      </c>
      <c r="D8" s="12"/>
      <c r="E8" s="6"/>
      <c r="F8" s="6"/>
    </row>
    <row r="9" customFormat="false" ht="12.75" hidden="false" customHeight="false" outlineLevel="0" collapsed="false">
      <c r="A9" s="9" t="s">
        <v>99</v>
      </c>
      <c r="B9" s="10" t="s">
        <v>103</v>
      </c>
      <c r="C9" s="11" t="s">
        <v>94</v>
      </c>
      <c r="D9" s="12"/>
      <c r="E9" s="6"/>
      <c r="F9" s="6"/>
    </row>
    <row r="10" customFormat="false" ht="12.75" hidden="false" customHeight="false" outlineLevel="0" collapsed="false">
      <c r="A10" s="9" t="s">
        <v>104</v>
      </c>
      <c r="B10" s="10" t="s">
        <v>105</v>
      </c>
      <c r="C10" s="11" t="s">
        <v>94</v>
      </c>
      <c r="D10" s="12"/>
      <c r="E10" s="6"/>
      <c r="F10" s="6"/>
    </row>
    <row r="11" customFormat="false" ht="12.75" hidden="false" customHeight="false" outlineLevel="0" collapsed="false">
      <c r="A11" s="9" t="s">
        <v>104</v>
      </c>
      <c r="B11" s="10" t="s">
        <v>106</v>
      </c>
      <c r="C11" s="11" t="s">
        <v>94</v>
      </c>
      <c r="D11" s="12"/>
      <c r="E11" s="6"/>
      <c r="F11" s="6"/>
    </row>
    <row r="12" customFormat="false" ht="12.75" hidden="false" customHeight="false" outlineLevel="0" collapsed="false">
      <c r="A12" s="9" t="s">
        <v>104</v>
      </c>
      <c r="B12" s="10" t="s">
        <v>107</v>
      </c>
      <c r="C12" s="11" t="s">
        <v>94</v>
      </c>
      <c r="D12" s="12"/>
      <c r="E12" s="6"/>
      <c r="F12" s="6"/>
    </row>
    <row r="13" customFormat="false" ht="12.75" hidden="false" customHeight="false" outlineLevel="0" collapsed="false">
      <c r="A13" s="9" t="s">
        <v>104</v>
      </c>
      <c r="B13" s="10" t="s">
        <v>108</v>
      </c>
      <c r="C13" s="11" t="s">
        <v>94</v>
      </c>
      <c r="D13" s="12"/>
      <c r="E13" s="6"/>
      <c r="F13" s="6"/>
    </row>
    <row r="14" customFormat="false" ht="12.75" hidden="false" customHeight="false" outlineLevel="0" collapsed="false">
      <c r="A14" s="9" t="s">
        <v>92</v>
      </c>
      <c r="B14" s="10" t="s">
        <v>109</v>
      </c>
      <c r="C14" s="11" t="s">
        <v>94</v>
      </c>
      <c r="D14" s="12"/>
      <c r="E14" s="6"/>
      <c r="F14" s="6"/>
    </row>
    <row r="15" customFormat="false" ht="12.75" hidden="false" customHeight="false" outlineLevel="0" collapsed="false">
      <c r="A15" s="9" t="s">
        <v>92</v>
      </c>
      <c r="B15" s="10" t="s">
        <v>110</v>
      </c>
      <c r="C15" s="11" t="s">
        <v>94</v>
      </c>
      <c r="D15" s="12"/>
      <c r="E15" s="6"/>
      <c r="F15" s="6"/>
    </row>
    <row r="16" customFormat="false" ht="12.75" hidden="false" customHeight="false" outlineLevel="0" collapsed="false">
      <c r="A16" s="9" t="s">
        <v>92</v>
      </c>
      <c r="B16" s="10" t="s">
        <v>111</v>
      </c>
      <c r="C16" s="11" t="s">
        <v>94</v>
      </c>
      <c r="D16" s="12"/>
      <c r="E16" s="6"/>
      <c r="F16" s="6"/>
    </row>
    <row r="17" customFormat="false" ht="12.75" hidden="false" customHeight="false" outlineLevel="0" collapsed="false">
      <c r="A17" s="9" t="s">
        <v>112</v>
      </c>
      <c r="B17" s="10" t="s">
        <v>113</v>
      </c>
      <c r="C17" s="11" t="s">
        <v>94</v>
      </c>
      <c r="D17" s="12"/>
      <c r="E17" s="6"/>
      <c r="F17" s="6"/>
    </row>
    <row r="18" customFormat="false" ht="12.75" hidden="false" customHeight="false" outlineLevel="0" collapsed="false">
      <c r="A18" s="9" t="s">
        <v>112</v>
      </c>
      <c r="B18" s="10" t="s">
        <v>114</v>
      </c>
      <c r="C18" s="11" t="s">
        <v>94</v>
      </c>
      <c r="D18" s="12"/>
      <c r="E18" s="6"/>
      <c r="F18" s="6"/>
    </row>
    <row r="19" customFormat="false" ht="12.75" hidden="false" customHeight="false" outlineLevel="0" collapsed="false">
      <c r="A19" s="9" t="s">
        <v>112</v>
      </c>
      <c r="B19" s="10" t="s">
        <v>115</v>
      </c>
      <c r="C19" s="11" t="s">
        <v>94</v>
      </c>
      <c r="D19" s="12"/>
      <c r="E19" s="6"/>
      <c r="F19" s="6"/>
    </row>
    <row r="20" customFormat="false" ht="12.75" hidden="false" customHeight="false" outlineLevel="0" collapsed="false">
      <c r="A20" s="9" t="s">
        <v>112</v>
      </c>
      <c r="B20" s="10" t="s">
        <v>116</v>
      </c>
      <c r="C20" s="11" t="s">
        <v>94</v>
      </c>
      <c r="D20" s="12"/>
      <c r="E20" s="6"/>
      <c r="F20" s="6"/>
    </row>
    <row r="21" customFormat="false" ht="12.75" hidden="false" customHeight="false" outlineLevel="0" collapsed="false">
      <c r="A21" s="9" t="s">
        <v>112</v>
      </c>
      <c r="B21" s="10" t="s">
        <v>117</v>
      </c>
      <c r="C21" s="11" t="s">
        <v>94</v>
      </c>
      <c r="D21" s="12"/>
      <c r="E21" s="6"/>
      <c r="F21" s="6"/>
    </row>
    <row r="22" customFormat="false" ht="12.75" hidden="false" customHeight="false" outlineLevel="0" collapsed="false">
      <c r="A22" s="9" t="s">
        <v>112</v>
      </c>
      <c r="B22" s="10" t="s">
        <v>118</v>
      </c>
      <c r="C22" s="11" t="s">
        <v>94</v>
      </c>
      <c r="D22" s="12"/>
      <c r="E22" s="6"/>
      <c r="F22" s="6"/>
    </row>
    <row r="23" customFormat="false" ht="12.75" hidden="false" customHeight="false" outlineLevel="0" collapsed="false">
      <c r="A23" s="9" t="s">
        <v>112</v>
      </c>
      <c r="B23" s="10" t="s">
        <v>119</v>
      </c>
      <c r="C23" s="11" t="s">
        <v>94</v>
      </c>
      <c r="D23" s="12"/>
      <c r="E23" s="6"/>
      <c r="F23" s="6"/>
    </row>
    <row r="24" customFormat="false" ht="12.75" hidden="false" customHeight="false" outlineLevel="0" collapsed="false">
      <c r="A24" s="9" t="s">
        <v>112</v>
      </c>
      <c r="B24" s="10" t="s">
        <v>120</v>
      </c>
      <c r="C24" s="11" t="s">
        <v>94</v>
      </c>
      <c r="D24" s="12"/>
      <c r="E24" s="6"/>
      <c r="F24" s="6"/>
    </row>
    <row r="25" customFormat="false" ht="12.75" hidden="false" customHeight="false" outlineLevel="0" collapsed="false">
      <c r="A25" s="9" t="s">
        <v>121</v>
      </c>
      <c r="B25" s="10" t="s">
        <v>122</v>
      </c>
      <c r="C25" s="11" t="s">
        <v>123</v>
      </c>
      <c r="D25" s="12"/>
      <c r="E25" s="6"/>
      <c r="F25" s="6"/>
    </row>
    <row r="26" customFormat="false" ht="12.75" hidden="false" customHeight="false" outlineLevel="0" collapsed="false">
      <c r="A26" s="9" t="s">
        <v>124</v>
      </c>
      <c r="B26" s="10" t="s">
        <v>125</v>
      </c>
      <c r="C26" s="11" t="s">
        <v>123</v>
      </c>
      <c r="D26" s="12"/>
      <c r="E26" s="6"/>
      <c r="F26" s="6"/>
    </row>
    <row r="27" customFormat="false" ht="12.75" hidden="false" customHeight="false" outlineLevel="0" collapsed="false">
      <c r="A27" s="9" t="s">
        <v>121</v>
      </c>
      <c r="B27" s="10" t="s">
        <v>126</v>
      </c>
      <c r="C27" s="11" t="s">
        <v>123</v>
      </c>
      <c r="D27" s="12"/>
      <c r="E27" s="6"/>
      <c r="F27" s="6"/>
    </row>
    <row r="28" customFormat="false" ht="12.75" hidden="false" customHeight="false" outlineLevel="0" collapsed="false">
      <c r="A28" s="9" t="s">
        <v>121</v>
      </c>
      <c r="B28" s="10" t="s">
        <v>127</v>
      </c>
      <c r="C28" s="11" t="s">
        <v>123</v>
      </c>
      <c r="D28" s="12"/>
      <c r="E28" s="6"/>
      <c r="F28" s="6"/>
    </row>
    <row r="29" customFormat="false" ht="12.75" hidden="false" customHeight="false" outlineLevel="0" collapsed="false">
      <c r="A29" s="9" t="s">
        <v>128</v>
      </c>
      <c r="B29" s="10" t="s">
        <v>129</v>
      </c>
      <c r="C29" s="11" t="s">
        <v>123</v>
      </c>
      <c r="D29" s="12"/>
      <c r="E29" s="6"/>
      <c r="F29" s="6"/>
    </row>
    <row r="30" customFormat="false" ht="12.75" hidden="false" customHeight="false" outlineLevel="0" collapsed="false">
      <c r="A30" s="9" t="s">
        <v>128</v>
      </c>
      <c r="B30" s="10" t="s">
        <v>130</v>
      </c>
      <c r="C30" s="11" t="s">
        <v>123</v>
      </c>
      <c r="D30" s="12"/>
      <c r="E30" s="6"/>
      <c r="F30" s="6"/>
    </row>
    <row r="31" customFormat="false" ht="12.75" hidden="false" customHeight="false" outlineLevel="0" collapsed="false">
      <c r="A31" s="9" t="s">
        <v>124</v>
      </c>
      <c r="B31" s="10" t="s">
        <v>131</v>
      </c>
      <c r="C31" s="11" t="s">
        <v>123</v>
      </c>
      <c r="D31" s="12"/>
      <c r="E31" s="6"/>
      <c r="F31" s="6"/>
    </row>
    <row r="32" customFormat="false" ht="12.75" hidden="false" customHeight="false" outlineLevel="0" collapsed="false">
      <c r="A32" s="9" t="s">
        <v>124</v>
      </c>
      <c r="B32" s="10" t="s">
        <v>132</v>
      </c>
      <c r="C32" s="11" t="s">
        <v>123</v>
      </c>
      <c r="D32" s="12"/>
      <c r="E32" s="6"/>
      <c r="F32" s="6"/>
    </row>
    <row r="33" customFormat="false" ht="12.75" hidden="false" customHeight="false" outlineLevel="0" collapsed="false">
      <c r="A33" s="9" t="s">
        <v>121</v>
      </c>
      <c r="B33" s="10" t="s">
        <v>133</v>
      </c>
      <c r="C33" s="11" t="s">
        <v>123</v>
      </c>
      <c r="D33" s="12"/>
      <c r="E33" s="6"/>
      <c r="F33" s="6"/>
    </row>
    <row r="34" customFormat="false" ht="12.75" hidden="false" customHeight="false" outlineLevel="0" collapsed="false">
      <c r="A34" s="9" t="s">
        <v>128</v>
      </c>
      <c r="B34" s="10" t="s">
        <v>134</v>
      </c>
      <c r="C34" s="11" t="s">
        <v>123</v>
      </c>
      <c r="D34" s="12"/>
      <c r="E34" s="6"/>
      <c r="F34" s="6"/>
    </row>
    <row r="35" customFormat="false" ht="12.75" hidden="false" customHeight="false" outlineLevel="0" collapsed="false">
      <c r="A35" s="9" t="s">
        <v>128</v>
      </c>
      <c r="B35" s="10" t="s">
        <v>135</v>
      </c>
      <c r="C35" s="11" t="s">
        <v>123</v>
      </c>
      <c r="D35" s="12"/>
      <c r="E35" s="6"/>
      <c r="F35" s="6"/>
    </row>
    <row r="36" customFormat="false" ht="12.75" hidden="false" customHeight="false" outlineLevel="0" collapsed="false">
      <c r="A36" s="9" t="s">
        <v>104</v>
      </c>
      <c r="B36" s="10" t="s">
        <v>136</v>
      </c>
      <c r="C36" s="11" t="s">
        <v>123</v>
      </c>
      <c r="D36" s="12"/>
      <c r="E36" s="6"/>
      <c r="F36" s="6"/>
    </row>
    <row r="37" customFormat="false" ht="12.75" hidden="false" customHeight="false" outlineLevel="0" collapsed="false">
      <c r="A37" s="9" t="s">
        <v>104</v>
      </c>
      <c r="B37" s="10" t="s">
        <v>137</v>
      </c>
      <c r="C37" s="11" t="s">
        <v>123</v>
      </c>
      <c r="D37" s="12"/>
      <c r="E37" s="6"/>
      <c r="F37" s="6"/>
    </row>
    <row r="38" customFormat="false" ht="12.75" hidden="false" customHeight="false" outlineLevel="0" collapsed="false">
      <c r="A38" s="9" t="s">
        <v>104</v>
      </c>
      <c r="B38" s="10" t="s">
        <v>138</v>
      </c>
      <c r="C38" s="11" t="s">
        <v>123</v>
      </c>
      <c r="D38" s="12"/>
      <c r="E38" s="6"/>
      <c r="F38" s="6"/>
    </row>
    <row r="39" customFormat="false" ht="12.75" hidden="false" customHeight="false" outlineLevel="0" collapsed="false">
      <c r="A39" s="9" t="s">
        <v>139</v>
      </c>
      <c r="B39" s="10" t="s">
        <v>140</v>
      </c>
      <c r="C39" s="11" t="s">
        <v>123</v>
      </c>
      <c r="D39" s="12"/>
      <c r="E39" s="6"/>
      <c r="F39" s="6"/>
    </row>
    <row r="40" customFormat="false" ht="12.75" hidden="false" customHeight="false" outlineLevel="0" collapsed="false">
      <c r="A40" s="9" t="s">
        <v>139</v>
      </c>
      <c r="B40" s="10" t="s">
        <v>141</v>
      </c>
      <c r="C40" s="11" t="s">
        <v>142</v>
      </c>
      <c r="D40" s="12"/>
      <c r="E40" s="6"/>
      <c r="F40" s="6"/>
    </row>
    <row r="41" customFormat="false" ht="12.75" hidden="false" customHeight="false" outlineLevel="0" collapsed="false">
      <c r="A41" s="9" t="s">
        <v>139</v>
      </c>
      <c r="B41" s="10" t="s">
        <v>143</v>
      </c>
      <c r="C41" s="11" t="s">
        <v>142</v>
      </c>
      <c r="D41" s="12"/>
      <c r="E41" s="6"/>
      <c r="F41" s="6"/>
    </row>
    <row r="42" customFormat="false" ht="12.75" hidden="false" customHeight="false" outlineLevel="0" collapsed="false">
      <c r="A42" s="9" t="s">
        <v>139</v>
      </c>
      <c r="B42" s="10" t="s">
        <v>144</v>
      </c>
      <c r="C42" s="11" t="s">
        <v>142</v>
      </c>
      <c r="D42" s="12"/>
      <c r="E42" s="6"/>
      <c r="F42" s="6"/>
    </row>
    <row r="43" customFormat="false" ht="12.75" hidden="false" customHeight="false" outlineLevel="0" collapsed="false">
      <c r="A43" s="9" t="s">
        <v>139</v>
      </c>
      <c r="B43" s="10" t="s">
        <v>145</v>
      </c>
      <c r="C43" s="11" t="s">
        <v>142</v>
      </c>
      <c r="D43" s="12"/>
      <c r="E43" s="6"/>
      <c r="F43" s="6"/>
    </row>
    <row r="44" customFormat="false" ht="12.75" hidden="false" customHeight="false" outlineLevel="0" collapsed="false">
      <c r="A44" s="9" t="s">
        <v>139</v>
      </c>
      <c r="B44" s="10" t="s">
        <v>146</v>
      </c>
      <c r="C44" s="11" t="s">
        <v>142</v>
      </c>
      <c r="D44" s="12"/>
      <c r="E44" s="6"/>
      <c r="F44" s="6"/>
    </row>
    <row r="45" customFormat="false" ht="12.75" hidden="false" customHeight="false" outlineLevel="0" collapsed="false">
      <c r="A45" s="9" t="s">
        <v>139</v>
      </c>
      <c r="B45" s="10" t="s">
        <v>147</v>
      </c>
      <c r="C45" s="11" t="s">
        <v>142</v>
      </c>
      <c r="D45" s="12"/>
      <c r="E45" s="6"/>
      <c r="F45" s="6"/>
    </row>
    <row r="46" customFormat="false" ht="12.75" hidden="false" customHeight="false" outlineLevel="0" collapsed="false">
      <c r="A46" s="9" t="s">
        <v>148</v>
      </c>
      <c r="B46" s="10" t="s">
        <v>149</v>
      </c>
      <c r="C46" s="11" t="s">
        <v>150</v>
      </c>
      <c r="D46" s="12"/>
      <c r="E46" s="6"/>
      <c r="F46" s="6"/>
    </row>
    <row r="47" customFormat="false" ht="12.75" hidden="false" customHeight="false" outlineLevel="0" collapsed="false">
      <c r="A47" s="9" t="s">
        <v>151</v>
      </c>
      <c r="B47" s="10" t="s">
        <v>152</v>
      </c>
      <c r="C47" s="11" t="s">
        <v>150</v>
      </c>
      <c r="D47" s="12"/>
      <c r="E47" s="6"/>
      <c r="F47" s="6"/>
    </row>
    <row r="48" customFormat="false" ht="12.75" hidden="false" customHeight="false" outlineLevel="0" collapsed="false">
      <c r="A48" s="9" t="s">
        <v>148</v>
      </c>
      <c r="B48" s="10" t="s">
        <v>153</v>
      </c>
      <c r="C48" s="11" t="s">
        <v>150</v>
      </c>
      <c r="D48" s="12"/>
      <c r="E48" s="6"/>
      <c r="F48" s="6"/>
    </row>
    <row r="49" customFormat="false" ht="12.75" hidden="false" customHeight="false" outlineLevel="0" collapsed="false">
      <c r="A49" s="9" t="s">
        <v>151</v>
      </c>
      <c r="B49" s="10" t="s">
        <v>154</v>
      </c>
      <c r="C49" s="11" t="s">
        <v>150</v>
      </c>
      <c r="D49" s="12"/>
      <c r="E49" s="6"/>
      <c r="F49" s="6"/>
    </row>
    <row r="50" customFormat="false" ht="12.75" hidden="false" customHeight="false" outlineLevel="0" collapsed="false">
      <c r="A50" s="9" t="s">
        <v>155</v>
      </c>
      <c r="B50" s="10" t="s">
        <v>156</v>
      </c>
      <c r="C50" s="11" t="s">
        <v>150</v>
      </c>
      <c r="D50" s="12"/>
      <c r="E50" s="6"/>
      <c r="F50" s="6"/>
    </row>
    <row r="51" customFormat="false" ht="12.75" hidden="false" customHeight="false" outlineLevel="0" collapsed="false">
      <c r="A51" s="9" t="s">
        <v>148</v>
      </c>
      <c r="B51" s="10" t="s">
        <v>157</v>
      </c>
      <c r="C51" s="11" t="s">
        <v>150</v>
      </c>
      <c r="D51" s="12"/>
      <c r="E51" s="6"/>
      <c r="F51" s="6"/>
    </row>
    <row r="52" customFormat="false" ht="12.75" hidden="false" customHeight="false" outlineLevel="0" collapsed="false">
      <c r="A52" s="9" t="s">
        <v>151</v>
      </c>
      <c r="B52" s="10" t="s">
        <v>158</v>
      </c>
      <c r="C52" s="11" t="s">
        <v>150</v>
      </c>
      <c r="D52" s="12"/>
      <c r="E52" s="6"/>
      <c r="F52" s="6"/>
    </row>
    <row r="53" customFormat="false" ht="12.75" hidden="false" customHeight="false" outlineLevel="0" collapsed="false">
      <c r="A53" s="9" t="s">
        <v>151</v>
      </c>
      <c r="B53" s="10" t="s">
        <v>159</v>
      </c>
      <c r="C53" s="11" t="s">
        <v>150</v>
      </c>
      <c r="D53" s="12"/>
      <c r="E53" s="6"/>
      <c r="F53" s="6"/>
    </row>
    <row r="54" customFormat="false" ht="12.75" hidden="false" customHeight="false" outlineLevel="0" collapsed="false">
      <c r="A54" s="9" t="s">
        <v>160</v>
      </c>
      <c r="B54" s="10" t="s">
        <v>161</v>
      </c>
      <c r="C54" s="11" t="s">
        <v>150</v>
      </c>
      <c r="D54" s="12"/>
      <c r="E54" s="6"/>
      <c r="F54" s="6"/>
    </row>
    <row r="55" customFormat="false" ht="12.75" hidden="false" customHeight="false" outlineLevel="0" collapsed="false">
      <c r="A55" s="9" t="s">
        <v>160</v>
      </c>
      <c r="B55" s="10" t="s">
        <v>162</v>
      </c>
      <c r="C55" s="11" t="s">
        <v>150</v>
      </c>
      <c r="D55" s="12"/>
      <c r="E55" s="6"/>
      <c r="F55" s="6"/>
    </row>
    <row r="56" customFormat="false" ht="12.75" hidden="false" customHeight="false" outlineLevel="0" collapsed="false">
      <c r="A56" s="9" t="s">
        <v>160</v>
      </c>
      <c r="B56" s="10" t="s">
        <v>163</v>
      </c>
      <c r="C56" s="11" t="s">
        <v>150</v>
      </c>
      <c r="D56" s="12"/>
      <c r="E56" s="6"/>
      <c r="F56" s="6"/>
    </row>
    <row r="57" customFormat="false" ht="12.75" hidden="false" customHeight="false" outlineLevel="0" collapsed="false">
      <c r="A57" s="9" t="s">
        <v>160</v>
      </c>
      <c r="B57" s="10" t="s">
        <v>164</v>
      </c>
      <c r="C57" s="11" t="s">
        <v>150</v>
      </c>
      <c r="D57" s="12"/>
      <c r="E57" s="6"/>
      <c r="F57" s="6"/>
    </row>
    <row r="58" customFormat="false" ht="12.75" hidden="false" customHeight="false" outlineLevel="0" collapsed="false">
      <c r="A58" s="9" t="s">
        <v>165</v>
      </c>
      <c r="B58" s="10" t="s">
        <v>166</v>
      </c>
      <c r="C58" s="11" t="s">
        <v>150</v>
      </c>
      <c r="D58" s="12"/>
      <c r="E58" s="6"/>
      <c r="F58" s="6"/>
    </row>
    <row r="59" customFormat="false" ht="12.75" hidden="false" customHeight="false" outlineLevel="0" collapsed="false">
      <c r="A59" s="9" t="s">
        <v>165</v>
      </c>
      <c r="B59" s="10" t="s">
        <v>167</v>
      </c>
      <c r="C59" s="11" t="s">
        <v>150</v>
      </c>
      <c r="D59" s="12"/>
      <c r="E59" s="6"/>
      <c r="F59" s="6"/>
    </row>
    <row r="60" customFormat="false" ht="12.75" hidden="false" customHeight="false" outlineLevel="0" collapsed="false">
      <c r="A60" s="9" t="s">
        <v>168</v>
      </c>
      <c r="B60" s="10" t="s">
        <v>169</v>
      </c>
      <c r="C60" s="11" t="s">
        <v>150</v>
      </c>
      <c r="D60" s="12"/>
      <c r="E60" s="6"/>
      <c r="F60" s="6"/>
    </row>
    <row r="61" customFormat="false" ht="12.75" hidden="false" customHeight="false" outlineLevel="0" collapsed="false">
      <c r="A61" s="9" t="s">
        <v>165</v>
      </c>
      <c r="B61" s="10" t="s">
        <v>170</v>
      </c>
      <c r="C61" s="11" t="s">
        <v>150</v>
      </c>
      <c r="D61" s="12"/>
      <c r="E61" s="6"/>
      <c r="F61" s="6"/>
    </row>
    <row r="62" customFormat="false" ht="12.75" hidden="false" customHeight="false" outlineLevel="0" collapsed="false">
      <c r="A62" s="9" t="s">
        <v>171</v>
      </c>
      <c r="B62" s="10" t="s">
        <v>172</v>
      </c>
      <c r="C62" s="11" t="s">
        <v>150</v>
      </c>
      <c r="D62" s="12"/>
      <c r="E62" s="6"/>
      <c r="F62" s="6"/>
    </row>
    <row r="63" customFormat="false" ht="12.75" hidden="false" customHeight="false" outlineLevel="0" collapsed="false">
      <c r="A63" s="9" t="s">
        <v>168</v>
      </c>
      <c r="B63" s="10" t="s">
        <v>173</v>
      </c>
      <c r="C63" s="11" t="s">
        <v>150</v>
      </c>
      <c r="D63" s="12"/>
      <c r="E63" s="6"/>
      <c r="F63" s="6"/>
    </row>
    <row r="64" customFormat="false" ht="12.75" hidden="false" customHeight="false" outlineLevel="0" collapsed="false">
      <c r="A64" s="9" t="s">
        <v>168</v>
      </c>
      <c r="B64" s="10" t="s">
        <v>174</v>
      </c>
      <c r="C64" s="11" t="s">
        <v>150</v>
      </c>
      <c r="D64" s="12"/>
      <c r="E64" s="6"/>
      <c r="F64" s="6"/>
    </row>
    <row r="65" customFormat="false" ht="12.75" hidden="false" customHeight="false" outlineLevel="0" collapsed="false">
      <c r="A65" s="9" t="s">
        <v>168</v>
      </c>
      <c r="B65" s="10" t="s">
        <v>175</v>
      </c>
      <c r="C65" s="11" t="s">
        <v>150</v>
      </c>
      <c r="D65" s="12"/>
      <c r="E65" s="6"/>
      <c r="F65" s="6"/>
    </row>
    <row r="66" customFormat="false" ht="12.75" hidden="false" customHeight="false" outlineLevel="0" collapsed="false">
      <c r="A66" s="9" t="s">
        <v>165</v>
      </c>
      <c r="B66" s="10" t="s">
        <v>176</v>
      </c>
      <c r="C66" s="11" t="s">
        <v>150</v>
      </c>
      <c r="D66" s="12"/>
      <c r="E66" s="6"/>
      <c r="F66" s="6"/>
    </row>
    <row r="67" customFormat="false" ht="12.75" hidden="false" customHeight="false" outlineLevel="0" collapsed="false">
      <c r="A67" s="9" t="s">
        <v>165</v>
      </c>
      <c r="B67" s="10" t="s">
        <v>177</v>
      </c>
      <c r="C67" s="11" t="s">
        <v>150</v>
      </c>
      <c r="D67" s="12"/>
      <c r="E67" s="6"/>
      <c r="F67" s="6"/>
    </row>
    <row r="68" customFormat="false" ht="12.75" hidden="false" customHeight="false" outlineLevel="0" collapsed="false">
      <c r="A68" s="9" t="s">
        <v>168</v>
      </c>
      <c r="B68" s="10" t="s">
        <v>178</v>
      </c>
      <c r="C68" s="11" t="s">
        <v>150</v>
      </c>
      <c r="D68" s="12"/>
      <c r="E68" s="6"/>
      <c r="F68" s="6"/>
    </row>
    <row r="69" customFormat="false" ht="12.75" hidden="false" customHeight="false" outlineLevel="0" collapsed="false">
      <c r="A69" s="9" t="s">
        <v>168</v>
      </c>
      <c r="B69" s="10" t="s">
        <v>179</v>
      </c>
      <c r="C69" s="11" t="s">
        <v>150</v>
      </c>
      <c r="D69" s="12"/>
      <c r="E69" s="6"/>
      <c r="F69" s="6"/>
    </row>
    <row r="70" customFormat="false" ht="12.75" hidden="false" customHeight="false" outlineLevel="0" collapsed="false">
      <c r="A70" s="9" t="s">
        <v>180</v>
      </c>
      <c r="B70" s="10" t="s">
        <v>181</v>
      </c>
      <c r="C70" s="11" t="s">
        <v>150</v>
      </c>
      <c r="D70" s="12"/>
      <c r="E70" s="6"/>
      <c r="F70" s="6"/>
    </row>
    <row r="71" customFormat="false" ht="12.75" hidden="false" customHeight="false" outlineLevel="0" collapsed="false">
      <c r="A71" s="9" t="s">
        <v>168</v>
      </c>
      <c r="B71" s="10" t="s">
        <v>182</v>
      </c>
      <c r="C71" s="11" t="s">
        <v>150</v>
      </c>
      <c r="D71" s="12"/>
      <c r="E71" s="6"/>
      <c r="F71" s="6"/>
    </row>
    <row r="72" customFormat="false" ht="12.75" hidden="false" customHeight="false" outlineLevel="0" collapsed="false">
      <c r="A72" s="9" t="s">
        <v>171</v>
      </c>
      <c r="B72" s="10" t="s">
        <v>183</v>
      </c>
      <c r="C72" s="11" t="s">
        <v>150</v>
      </c>
      <c r="D72" s="12"/>
      <c r="E72" s="6"/>
      <c r="F72" s="6"/>
    </row>
    <row r="73" customFormat="false" ht="12.75" hidden="false" customHeight="false" outlineLevel="0" collapsed="false">
      <c r="A73" s="9" t="s">
        <v>171</v>
      </c>
      <c r="B73" s="10" t="s">
        <v>184</v>
      </c>
      <c r="C73" s="11" t="s">
        <v>150</v>
      </c>
      <c r="D73" s="12"/>
      <c r="E73" s="6"/>
      <c r="F73" s="6"/>
    </row>
    <row r="74" customFormat="false" ht="12.75" hidden="false" customHeight="false" outlineLevel="0" collapsed="false">
      <c r="A74" s="9" t="s">
        <v>160</v>
      </c>
      <c r="B74" s="10" t="s">
        <v>185</v>
      </c>
      <c r="C74" s="11" t="s">
        <v>150</v>
      </c>
      <c r="D74" s="12"/>
      <c r="E74" s="6"/>
      <c r="F74" s="6"/>
    </row>
    <row r="75" customFormat="false" ht="12.75" hidden="false" customHeight="false" outlineLevel="0" collapsed="false">
      <c r="A75" s="9" t="s">
        <v>160</v>
      </c>
      <c r="B75" s="10" t="s">
        <v>186</v>
      </c>
      <c r="C75" s="11" t="s">
        <v>150</v>
      </c>
      <c r="D75" s="12"/>
      <c r="E75" s="6"/>
      <c r="F75" s="6"/>
    </row>
    <row r="76" customFormat="false" ht="12.75" hidden="false" customHeight="false" outlineLevel="0" collapsed="false">
      <c r="A76" s="9" t="s">
        <v>160</v>
      </c>
      <c r="B76" s="10" t="s">
        <v>187</v>
      </c>
      <c r="C76" s="11" t="s">
        <v>150</v>
      </c>
      <c r="D76" s="12"/>
      <c r="E76" s="6"/>
      <c r="F76" s="6"/>
    </row>
    <row r="77" customFormat="false" ht="12.75" hidden="false" customHeight="false" outlineLevel="0" collapsed="false">
      <c r="A77" s="9" t="s">
        <v>160</v>
      </c>
      <c r="B77" s="10" t="s">
        <v>188</v>
      </c>
      <c r="C77" s="11" t="s">
        <v>150</v>
      </c>
      <c r="D77" s="12"/>
      <c r="E77" s="6"/>
      <c r="F77" s="6"/>
    </row>
    <row r="78" customFormat="false" ht="12.75" hidden="false" customHeight="false" outlineLevel="0" collapsed="false">
      <c r="A78" s="9" t="s">
        <v>180</v>
      </c>
      <c r="B78" s="10" t="s">
        <v>189</v>
      </c>
      <c r="C78" s="11" t="s">
        <v>150</v>
      </c>
      <c r="D78" s="12"/>
      <c r="E78" s="6"/>
      <c r="F78" s="6"/>
    </row>
    <row r="79" customFormat="false" ht="12.75" hidden="false" customHeight="false" outlineLevel="0" collapsed="false">
      <c r="A79" s="9" t="s">
        <v>190</v>
      </c>
      <c r="B79" s="10" t="s">
        <v>191</v>
      </c>
      <c r="C79" s="11" t="s">
        <v>150</v>
      </c>
      <c r="D79" s="12"/>
      <c r="E79" s="6"/>
      <c r="F79" s="6"/>
    </row>
    <row r="80" customFormat="false" ht="12.75" hidden="false" customHeight="false" outlineLevel="0" collapsed="false">
      <c r="A80" s="9" t="s">
        <v>190</v>
      </c>
      <c r="B80" s="10" t="s">
        <v>192</v>
      </c>
      <c r="C80" s="11" t="s">
        <v>150</v>
      </c>
      <c r="D80" s="12"/>
      <c r="E80" s="6"/>
      <c r="F80" s="6"/>
    </row>
    <row r="81" customFormat="false" ht="12.75" hidden="false" customHeight="false" outlineLevel="0" collapsed="false">
      <c r="A81" s="9" t="s">
        <v>190</v>
      </c>
      <c r="B81" s="10" t="s">
        <v>193</v>
      </c>
      <c r="C81" s="11" t="s">
        <v>150</v>
      </c>
      <c r="D81" s="12"/>
      <c r="E81" s="6"/>
      <c r="F81" s="6"/>
    </row>
    <row r="82" customFormat="false" ht="12.75" hidden="false" customHeight="false" outlineLevel="0" collapsed="false">
      <c r="A82" s="9" t="s">
        <v>190</v>
      </c>
      <c r="B82" s="10" t="s">
        <v>194</v>
      </c>
      <c r="C82" s="11" t="s">
        <v>150</v>
      </c>
      <c r="D82" s="12"/>
      <c r="E82" s="6"/>
      <c r="F82" s="6"/>
    </row>
    <row r="83" customFormat="false" ht="12.75" hidden="false" customHeight="false" outlineLevel="0" collapsed="false">
      <c r="A83" s="9" t="s">
        <v>190</v>
      </c>
      <c r="B83" s="10" t="s">
        <v>195</v>
      </c>
      <c r="C83" s="11" t="s">
        <v>150</v>
      </c>
      <c r="D83" s="12"/>
      <c r="E83" s="6"/>
      <c r="F83" s="6"/>
    </row>
    <row r="84" customFormat="false" ht="12.75" hidden="false" customHeight="false" outlineLevel="0" collapsed="false">
      <c r="A84" s="9" t="s">
        <v>190</v>
      </c>
      <c r="B84" s="10" t="s">
        <v>196</v>
      </c>
      <c r="C84" s="11" t="s">
        <v>150</v>
      </c>
      <c r="D84" s="12"/>
      <c r="E84" s="6"/>
      <c r="F84" s="6"/>
    </row>
    <row r="85" customFormat="false" ht="12.75" hidden="false" customHeight="false" outlineLevel="0" collapsed="false">
      <c r="A85" s="9" t="s">
        <v>190</v>
      </c>
      <c r="B85" s="10" t="s">
        <v>197</v>
      </c>
      <c r="C85" s="11" t="s">
        <v>150</v>
      </c>
      <c r="D85" s="12"/>
      <c r="E85" s="6"/>
      <c r="F85" s="6"/>
    </row>
    <row r="86" customFormat="false" ht="12.75" hidden="false" customHeight="false" outlineLevel="0" collapsed="false">
      <c r="A86" s="9" t="s">
        <v>198</v>
      </c>
      <c r="B86" s="10" t="s">
        <v>199</v>
      </c>
      <c r="C86" s="11" t="s">
        <v>150</v>
      </c>
      <c r="D86" s="12"/>
      <c r="E86" s="6"/>
      <c r="F86" s="6"/>
    </row>
    <row r="87" customFormat="false" ht="12.75" hidden="false" customHeight="false" outlineLevel="0" collapsed="false">
      <c r="A87" s="9" t="s">
        <v>200</v>
      </c>
      <c r="B87" s="10" t="s">
        <v>201</v>
      </c>
      <c r="C87" s="13" t="s">
        <v>202</v>
      </c>
      <c r="D87" s="12"/>
      <c r="E87" s="6"/>
      <c r="F87" s="6"/>
    </row>
    <row r="88" customFormat="false" ht="12.75" hidden="false" customHeight="false" outlineLevel="0" collapsed="false">
      <c r="A88" s="9" t="s">
        <v>203</v>
      </c>
      <c r="B88" s="10" t="s">
        <v>204</v>
      </c>
      <c r="C88" s="13" t="s">
        <v>202</v>
      </c>
      <c r="D88" s="12"/>
      <c r="E88" s="6"/>
      <c r="F88" s="6"/>
    </row>
    <row r="89" customFormat="false" ht="12.75" hidden="false" customHeight="false" outlineLevel="0" collapsed="false">
      <c r="A89" s="9" t="s">
        <v>205</v>
      </c>
      <c r="B89" s="10" t="s">
        <v>206</v>
      </c>
      <c r="C89" s="13" t="s">
        <v>202</v>
      </c>
      <c r="D89" s="12"/>
      <c r="E89" s="6"/>
      <c r="F89" s="6"/>
    </row>
    <row r="90" customFormat="false" ht="12.75" hidden="false" customHeight="false" outlineLevel="0" collapsed="false">
      <c r="A90" s="9" t="s">
        <v>207</v>
      </c>
      <c r="B90" s="10" t="s">
        <v>208</v>
      </c>
      <c r="C90" s="13" t="s">
        <v>202</v>
      </c>
      <c r="D90" s="12"/>
      <c r="E90" s="6"/>
      <c r="F90" s="6"/>
    </row>
    <row r="91" customFormat="false" ht="12.75" hidden="false" customHeight="false" outlineLevel="0" collapsed="false">
      <c r="A91" s="9" t="s">
        <v>209</v>
      </c>
      <c r="B91" s="10" t="s">
        <v>210</v>
      </c>
      <c r="C91" s="13" t="s">
        <v>202</v>
      </c>
      <c r="D91" s="12"/>
      <c r="E91" s="6"/>
      <c r="F91" s="6"/>
    </row>
    <row r="92" customFormat="false" ht="12.75" hidden="false" customHeight="false" outlineLevel="0" collapsed="false">
      <c r="A92" s="9" t="s">
        <v>211</v>
      </c>
      <c r="B92" s="10" t="s">
        <v>212</v>
      </c>
      <c r="C92" s="13" t="s">
        <v>202</v>
      </c>
      <c r="D92" s="12"/>
      <c r="E92" s="6"/>
      <c r="F92" s="6"/>
    </row>
    <row r="93" customFormat="false" ht="12.75" hidden="false" customHeight="false" outlineLevel="0" collapsed="false">
      <c r="A93" s="9" t="s">
        <v>213</v>
      </c>
      <c r="B93" s="10" t="s">
        <v>214</v>
      </c>
      <c r="C93" s="13" t="s">
        <v>202</v>
      </c>
      <c r="D93" s="12"/>
      <c r="E93" s="6"/>
      <c r="F93" s="6"/>
    </row>
    <row r="94" customFormat="false" ht="12.75" hidden="false" customHeight="false" outlineLevel="0" collapsed="false">
      <c r="A94" s="9" t="s">
        <v>215</v>
      </c>
      <c r="B94" s="10" t="s">
        <v>216</v>
      </c>
      <c r="C94" s="13" t="s">
        <v>202</v>
      </c>
      <c r="D94" s="12"/>
      <c r="E94" s="6"/>
      <c r="F94" s="6"/>
    </row>
    <row r="95" customFormat="false" ht="12.75" hidden="false" customHeight="false" outlineLevel="0" collapsed="false">
      <c r="A95" s="9" t="s">
        <v>217</v>
      </c>
      <c r="B95" s="10" t="s">
        <v>218</v>
      </c>
      <c r="C95" s="13" t="s">
        <v>202</v>
      </c>
      <c r="D95" s="12"/>
      <c r="E95" s="6"/>
      <c r="F95" s="6"/>
    </row>
    <row r="96" customFormat="false" ht="12.75" hidden="false" customHeight="false" outlineLevel="0" collapsed="false">
      <c r="A96" s="9" t="s">
        <v>219</v>
      </c>
      <c r="B96" s="10" t="s">
        <v>220</v>
      </c>
      <c r="C96" s="13" t="s">
        <v>202</v>
      </c>
      <c r="D96" s="12"/>
      <c r="E96" s="6"/>
      <c r="F96" s="6"/>
    </row>
    <row r="97" customFormat="false" ht="12.75" hidden="false" customHeight="false" outlineLevel="0" collapsed="false">
      <c r="A97" s="9" t="s">
        <v>221</v>
      </c>
      <c r="B97" s="10" t="s">
        <v>222</v>
      </c>
      <c r="C97" s="13" t="s">
        <v>202</v>
      </c>
      <c r="D97" s="12"/>
      <c r="E97" s="6"/>
      <c r="F97" s="6"/>
    </row>
    <row r="98" customFormat="false" ht="12.75" hidden="false" customHeight="false" outlineLevel="0" collapsed="false">
      <c r="A98" s="9" t="s">
        <v>223</v>
      </c>
      <c r="B98" s="10" t="s">
        <v>224</v>
      </c>
      <c r="C98" s="13" t="s">
        <v>225</v>
      </c>
      <c r="D98" s="12"/>
      <c r="E98" s="6"/>
      <c r="F98" s="6"/>
    </row>
    <row r="99" customFormat="false" ht="12.75" hidden="false" customHeight="false" outlineLevel="0" collapsed="false">
      <c r="A99" s="9" t="s">
        <v>226</v>
      </c>
      <c r="B99" s="10" t="s">
        <v>227</v>
      </c>
      <c r="C99" s="13" t="s">
        <v>225</v>
      </c>
      <c r="D99" s="12"/>
      <c r="E99" s="6"/>
      <c r="F99" s="6"/>
    </row>
    <row r="100" customFormat="false" ht="12.75" hidden="false" customHeight="false" outlineLevel="0" collapsed="false">
      <c r="A100" s="9" t="s">
        <v>228</v>
      </c>
      <c r="B100" s="10" t="s">
        <v>229</v>
      </c>
      <c r="C100" s="13" t="s">
        <v>225</v>
      </c>
      <c r="D100" s="12"/>
      <c r="E100" s="6"/>
      <c r="F100" s="6"/>
    </row>
    <row r="101" customFormat="false" ht="12.75" hidden="false" customHeight="false" outlineLevel="0" collapsed="false">
      <c r="A101" s="9" t="s">
        <v>230</v>
      </c>
      <c r="B101" s="10" t="s">
        <v>231</v>
      </c>
      <c r="C101" s="13" t="s">
        <v>225</v>
      </c>
      <c r="D101" s="12"/>
      <c r="E101" s="6"/>
      <c r="F101" s="6"/>
    </row>
    <row r="102" customFormat="false" ht="12.75" hidden="false" customHeight="false" outlineLevel="0" collapsed="false">
      <c r="A102" s="9" t="s">
        <v>232</v>
      </c>
      <c r="B102" s="10" t="s">
        <v>233</v>
      </c>
      <c r="C102" s="13" t="s">
        <v>225</v>
      </c>
      <c r="D102" s="12"/>
      <c r="E102" s="6"/>
      <c r="F102" s="6"/>
    </row>
    <row r="103" customFormat="false" ht="12.75" hidden="false" customHeight="false" outlineLevel="0" collapsed="false">
      <c r="A103" s="9" t="s">
        <v>234</v>
      </c>
      <c r="B103" s="10" t="s">
        <v>235</v>
      </c>
      <c r="C103" s="13" t="s">
        <v>225</v>
      </c>
      <c r="D103" s="12"/>
      <c r="E103" s="6"/>
      <c r="F103" s="6"/>
    </row>
    <row r="104" customFormat="false" ht="12.75" hidden="false" customHeight="false" outlineLevel="0" collapsed="false">
      <c r="A104" s="9" t="s">
        <v>236</v>
      </c>
      <c r="B104" s="10" t="s">
        <v>237</v>
      </c>
      <c r="C104" s="13" t="s">
        <v>225</v>
      </c>
      <c r="D104" s="12"/>
      <c r="E104" s="6"/>
      <c r="F104" s="6"/>
    </row>
    <row r="105" customFormat="false" ht="12.75" hidden="false" customHeight="false" outlineLevel="0" collapsed="false">
      <c r="A105" s="9" t="s">
        <v>238</v>
      </c>
      <c r="B105" s="10" t="s">
        <v>239</v>
      </c>
      <c r="C105" s="13" t="s">
        <v>225</v>
      </c>
      <c r="D105" s="12"/>
      <c r="E105" s="6"/>
      <c r="F105" s="6"/>
    </row>
    <row r="106" customFormat="false" ht="12.75" hidden="false" customHeight="false" outlineLevel="0" collapsed="false">
      <c r="A106" s="9" t="s">
        <v>240</v>
      </c>
      <c r="B106" s="10" t="s">
        <v>241</v>
      </c>
      <c r="C106" s="13" t="s">
        <v>225</v>
      </c>
      <c r="D106" s="12"/>
      <c r="E106" s="6"/>
      <c r="F106" s="6"/>
    </row>
    <row r="107" customFormat="false" ht="12.75" hidden="false" customHeight="false" outlineLevel="0" collapsed="false">
      <c r="A107" s="9" t="s">
        <v>242</v>
      </c>
      <c r="B107" s="10" t="s">
        <v>243</v>
      </c>
      <c r="C107" s="13" t="s">
        <v>225</v>
      </c>
      <c r="D107" s="12"/>
      <c r="E107" s="6"/>
      <c r="F107" s="6"/>
    </row>
    <row r="108" customFormat="false" ht="12.75" hidden="false" customHeight="false" outlineLevel="0" collapsed="false">
      <c r="A108" s="9" t="s">
        <v>244</v>
      </c>
      <c r="B108" s="10" t="s">
        <v>245</v>
      </c>
      <c r="C108" s="13" t="s">
        <v>225</v>
      </c>
      <c r="D108" s="12"/>
      <c r="E108" s="6"/>
      <c r="F108" s="6"/>
    </row>
    <row r="109" customFormat="false" ht="12.75" hidden="false" customHeight="false" outlineLevel="0" collapsed="false">
      <c r="A109" s="9" t="s">
        <v>246</v>
      </c>
      <c r="B109" s="10" t="s">
        <v>247</v>
      </c>
      <c r="C109" s="13" t="s">
        <v>225</v>
      </c>
      <c r="D109" s="12"/>
      <c r="E109" s="6"/>
      <c r="F109" s="6"/>
    </row>
    <row r="110" customFormat="false" ht="12.75" hidden="false" customHeight="false" outlineLevel="0" collapsed="false">
      <c r="A110" s="9" t="s">
        <v>248</v>
      </c>
      <c r="B110" s="10" t="s">
        <v>249</v>
      </c>
      <c r="C110" s="13" t="s">
        <v>225</v>
      </c>
      <c r="D110" s="12"/>
      <c r="E110" s="6"/>
      <c r="F110" s="6"/>
    </row>
    <row r="111" customFormat="false" ht="12.75" hidden="false" customHeight="false" outlineLevel="0" collapsed="false">
      <c r="A111" s="9" t="s">
        <v>250</v>
      </c>
      <c r="B111" s="10" t="s">
        <v>251</v>
      </c>
      <c r="C111" s="13" t="s">
        <v>225</v>
      </c>
      <c r="D111" s="12"/>
      <c r="E111" s="6"/>
      <c r="F111" s="6"/>
    </row>
    <row r="112" customFormat="false" ht="12.75" hidden="false" customHeight="false" outlineLevel="0" collapsed="false">
      <c r="A112" s="9" t="s">
        <v>252</v>
      </c>
      <c r="B112" s="10" t="s">
        <v>253</v>
      </c>
      <c r="C112" s="13" t="s">
        <v>225</v>
      </c>
      <c r="D112" s="12"/>
      <c r="E112" s="6"/>
      <c r="F112" s="6"/>
    </row>
    <row r="113" customFormat="false" ht="12.75" hidden="false" customHeight="false" outlineLevel="0" collapsed="false">
      <c r="A113" s="9" t="s">
        <v>254</v>
      </c>
      <c r="B113" s="10" t="s">
        <v>255</v>
      </c>
      <c r="C113" s="13" t="s">
        <v>225</v>
      </c>
      <c r="D113" s="12"/>
      <c r="E113" s="6"/>
      <c r="F113" s="6"/>
    </row>
    <row r="114" customFormat="false" ht="12.75" hidden="false" customHeight="false" outlineLevel="0" collapsed="false">
      <c r="A114" s="9" t="s">
        <v>256</v>
      </c>
      <c r="B114" s="10" t="s">
        <v>257</v>
      </c>
      <c r="C114" s="13" t="s">
        <v>225</v>
      </c>
      <c r="D114" s="12"/>
      <c r="E114" s="6"/>
      <c r="F114" s="6"/>
    </row>
    <row r="115" customFormat="false" ht="12.75" hidden="false" customHeight="false" outlineLevel="0" collapsed="false">
      <c r="A115" s="9" t="s">
        <v>258</v>
      </c>
      <c r="B115" s="10" t="s">
        <v>259</v>
      </c>
      <c r="C115" s="13" t="s">
        <v>225</v>
      </c>
      <c r="D115" s="12"/>
      <c r="E115" s="6"/>
      <c r="F115" s="6"/>
    </row>
    <row r="116" customFormat="false" ht="12.75" hidden="false" customHeight="false" outlineLevel="0" collapsed="false">
      <c r="A116" s="9" t="s">
        <v>260</v>
      </c>
      <c r="B116" s="10" t="s">
        <v>261</v>
      </c>
      <c r="C116" s="13" t="s">
        <v>225</v>
      </c>
      <c r="D116" s="12"/>
      <c r="E116" s="6"/>
      <c r="F116" s="6"/>
    </row>
    <row r="117" customFormat="false" ht="12.75" hidden="false" customHeight="false" outlineLevel="0" collapsed="false">
      <c r="A117" s="9" t="s">
        <v>262</v>
      </c>
      <c r="B117" s="10" t="s">
        <v>263</v>
      </c>
      <c r="C117" s="13" t="s">
        <v>225</v>
      </c>
      <c r="D117" s="12"/>
      <c r="E117" s="6"/>
      <c r="F117" s="6"/>
    </row>
    <row r="118" customFormat="false" ht="12.75" hidden="false" customHeight="false" outlineLevel="0" collapsed="false">
      <c r="A118" s="9" t="s">
        <v>264</v>
      </c>
      <c r="B118" s="10" t="s">
        <v>265</v>
      </c>
      <c r="C118" s="13" t="s">
        <v>225</v>
      </c>
      <c r="D118" s="12"/>
      <c r="E118" s="6"/>
      <c r="F118" s="6"/>
    </row>
    <row r="119" customFormat="false" ht="12.75" hidden="false" customHeight="false" outlineLevel="0" collapsed="false">
      <c r="A119" s="9" t="s">
        <v>266</v>
      </c>
      <c r="B119" s="10" t="s">
        <v>267</v>
      </c>
      <c r="C119" s="13" t="s">
        <v>225</v>
      </c>
      <c r="D119" s="12"/>
      <c r="E119" s="6"/>
      <c r="F119" s="6"/>
    </row>
    <row r="120" customFormat="false" ht="12.75" hidden="false" customHeight="false" outlineLevel="0" collapsed="false">
      <c r="A120" s="9" t="s">
        <v>268</v>
      </c>
      <c r="B120" s="10" t="s">
        <v>269</v>
      </c>
      <c r="C120" s="13" t="s">
        <v>225</v>
      </c>
      <c r="D120" s="12"/>
      <c r="E120" s="6"/>
      <c r="F120" s="6"/>
    </row>
    <row r="121" customFormat="false" ht="12.75" hidden="false" customHeight="false" outlineLevel="0" collapsed="false">
      <c r="A121" s="9" t="s">
        <v>270</v>
      </c>
      <c r="B121" s="10" t="s">
        <v>271</v>
      </c>
      <c r="C121" s="13" t="s">
        <v>225</v>
      </c>
      <c r="D121" s="12"/>
      <c r="E121" s="6"/>
      <c r="F121" s="6"/>
    </row>
    <row r="122" customFormat="false" ht="12.75" hidden="false" customHeight="false" outlineLevel="0" collapsed="false">
      <c r="A122" s="9" t="s">
        <v>272</v>
      </c>
      <c r="B122" s="10" t="s">
        <v>273</v>
      </c>
      <c r="C122" s="13" t="s">
        <v>225</v>
      </c>
      <c r="D122" s="12"/>
      <c r="E122" s="6"/>
      <c r="F122" s="6"/>
    </row>
    <row r="123" customFormat="false" ht="12.75" hidden="false" customHeight="false" outlineLevel="0" collapsed="false">
      <c r="A123" s="9" t="s">
        <v>274</v>
      </c>
      <c r="B123" s="10" t="s">
        <v>275</v>
      </c>
      <c r="C123" s="13" t="s">
        <v>225</v>
      </c>
      <c r="D123" s="12"/>
      <c r="E123" s="6"/>
      <c r="F123" s="6"/>
    </row>
    <row r="124" customFormat="false" ht="12.75" hidden="false" customHeight="false" outlineLevel="0" collapsed="false">
      <c r="A124" s="9" t="s">
        <v>276</v>
      </c>
      <c r="B124" s="10" t="s">
        <v>277</v>
      </c>
      <c r="C124" s="13" t="s">
        <v>225</v>
      </c>
      <c r="D124" s="12"/>
      <c r="E124" s="6"/>
      <c r="F124" s="6"/>
    </row>
    <row r="125" customFormat="false" ht="12.75" hidden="false" customHeight="false" outlineLevel="0" collapsed="false">
      <c r="A125" s="9" t="s">
        <v>278</v>
      </c>
      <c r="B125" s="10" t="s">
        <v>279</v>
      </c>
      <c r="C125" s="13" t="s">
        <v>225</v>
      </c>
      <c r="D125" s="12"/>
      <c r="E125" s="6"/>
      <c r="F125" s="6"/>
    </row>
    <row r="126" customFormat="false" ht="12.75" hidden="false" customHeight="false" outlineLevel="0" collapsed="false">
      <c r="A126" s="9" t="s">
        <v>280</v>
      </c>
      <c r="B126" s="10" t="s">
        <v>281</v>
      </c>
      <c r="C126" s="13" t="s">
        <v>225</v>
      </c>
      <c r="D126" s="12"/>
      <c r="E126" s="6"/>
      <c r="F126" s="6"/>
    </row>
    <row r="127" customFormat="false" ht="12.75" hidden="false" customHeight="false" outlineLevel="0" collapsed="false">
      <c r="A127" s="9" t="s">
        <v>282</v>
      </c>
      <c r="B127" s="10" t="s">
        <v>283</v>
      </c>
      <c r="C127" s="13" t="s">
        <v>225</v>
      </c>
      <c r="D127" s="12"/>
      <c r="E127" s="6"/>
      <c r="F127" s="6"/>
    </row>
    <row r="128" customFormat="false" ht="12.75" hidden="false" customHeight="false" outlineLevel="0" collapsed="false">
      <c r="A128" s="9" t="s">
        <v>284</v>
      </c>
      <c r="B128" s="10" t="s">
        <v>285</v>
      </c>
      <c r="C128" s="13" t="s">
        <v>225</v>
      </c>
      <c r="D128" s="12"/>
      <c r="E128" s="6"/>
      <c r="F128" s="6"/>
    </row>
    <row r="129" customFormat="false" ht="12.75" hidden="false" customHeight="false" outlineLevel="0" collapsed="false">
      <c r="A129" s="9" t="s">
        <v>286</v>
      </c>
      <c r="B129" s="10" t="s">
        <v>287</v>
      </c>
      <c r="C129" s="13" t="s">
        <v>225</v>
      </c>
      <c r="D129" s="12"/>
      <c r="E129" s="6"/>
      <c r="F129" s="6"/>
    </row>
    <row r="130" customFormat="false" ht="12.75" hidden="false" customHeight="false" outlineLevel="0" collapsed="false">
      <c r="A130" s="9" t="s">
        <v>288</v>
      </c>
      <c r="B130" s="10" t="s">
        <v>289</v>
      </c>
      <c r="C130" s="13" t="s">
        <v>225</v>
      </c>
      <c r="D130" s="12"/>
      <c r="E130" s="6"/>
      <c r="F130" s="6"/>
    </row>
    <row r="131" customFormat="false" ht="12.75" hidden="false" customHeight="false" outlineLevel="0" collapsed="false">
      <c r="A131" s="9" t="s">
        <v>290</v>
      </c>
      <c r="B131" s="10" t="s">
        <v>291</v>
      </c>
      <c r="C131" s="13" t="s">
        <v>225</v>
      </c>
      <c r="D131" s="12"/>
      <c r="E131" s="6"/>
      <c r="F131" s="6"/>
    </row>
    <row r="132" customFormat="false" ht="12.75" hidden="false" customHeight="false" outlineLevel="0" collapsed="false">
      <c r="A132" s="9" t="s">
        <v>292</v>
      </c>
      <c r="B132" s="10" t="s">
        <v>293</v>
      </c>
      <c r="C132" s="13" t="s">
        <v>225</v>
      </c>
      <c r="D132" s="12"/>
      <c r="E132" s="6"/>
      <c r="F132" s="6"/>
    </row>
    <row r="133" customFormat="false" ht="12.75" hidden="false" customHeight="false" outlineLevel="0" collapsed="false">
      <c r="A133" s="9" t="s">
        <v>294</v>
      </c>
      <c r="B133" s="10" t="s">
        <v>295</v>
      </c>
      <c r="C133" s="13" t="s">
        <v>225</v>
      </c>
      <c r="D133" s="12"/>
      <c r="E133" s="6"/>
      <c r="F133" s="6"/>
    </row>
    <row r="134" customFormat="false" ht="12.75" hidden="false" customHeight="false" outlineLevel="0" collapsed="false">
      <c r="A134" s="9" t="s">
        <v>296</v>
      </c>
      <c r="B134" s="10" t="s">
        <v>297</v>
      </c>
      <c r="C134" s="13" t="s">
        <v>225</v>
      </c>
      <c r="D134" s="12"/>
      <c r="E134" s="6"/>
      <c r="F134" s="6"/>
    </row>
    <row r="135" customFormat="false" ht="12.75" hidden="false" customHeight="false" outlineLevel="0" collapsed="false">
      <c r="A135" s="9" t="s">
        <v>298</v>
      </c>
      <c r="B135" s="10" t="s">
        <v>299</v>
      </c>
      <c r="C135" s="13" t="s">
        <v>225</v>
      </c>
      <c r="D135" s="12"/>
      <c r="E135" s="6"/>
      <c r="F135" s="6"/>
    </row>
    <row r="136" customFormat="false" ht="12.75" hidden="false" customHeight="false" outlineLevel="0" collapsed="false">
      <c r="A136" s="9" t="s">
        <v>300</v>
      </c>
      <c r="B136" s="10" t="s">
        <v>301</v>
      </c>
      <c r="C136" s="13" t="s">
        <v>225</v>
      </c>
      <c r="D136" s="12"/>
      <c r="E136" s="6"/>
      <c r="F136" s="6"/>
    </row>
    <row r="137" customFormat="false" ht="12.75" hidden="false" customHeight="false" outlineLevel="0" collapsed="false">
      <c r="A137" s="9" t="s">
        <v>302</v>
      </c>
      <c r="B137" s="10" t="s">
        <v>303</v>
      </c>
      <c r="C137" s="13" t="s">
        <v>304</v>
      </c>
      <c r="D137" s="12"/>
      <c r="E137" s="6"/>
      <c r="F137" s="6"/>
    </row>
    <row r="138" customFormat="false" ht="12.75" hidden="false" customHeight="false" outlineLevel="0" collapsed="false">
      <c r="A138" s="9" t="s">
        <v>305</v>
      </c>
      <c r="B138" s="10" t="s">
        <v>306</v>
      </c>
      <c r="C138" s="13" t="s">
        <v>304</v>
      </c>
      <c r="D138" s="12"/>
      <c r="E138" s="6"/>
      <c r="F138" s="6"/>
    </row>
    <row r="139" customFormat="false" ht="12.75" hidden="false" customHeight="false" outlineLevel="0" collapsed="false">
      <c r="A139" s="9" t="s">
        <v>307</v>
      </c>
      <c r="B139" s="10" t="s">
        <v>308</v>
      </c>
      <c r="C139" s="13" t="s">
        <v>304</v>
      </c>
      <c r="D139" s="12"/>
      <c r="E139" s="6"/>
      <c r="F139" s="6"/>
    </row>
    <row r="140" customFormat="false" ht="12.75" hidden="false" customHeight="false" outlineLevel="0" collapsed="false">
      <c r="A140" s="9" t="s">
        <v>309</v>
      </c>
      <c r="B140" s="10" t="s">
        <v>310</v>
      </c>
      <c r="C140" s="13" t="s">
        <v>304</v>
      </c>
      <c r="D140" s="12"/>
      <c r="E140" s="6"/>
      <c r="F140" s="6"/>
    </row>
    <row r="141" customFormat="false" ht="12.75" hidden="false" customHeight="false" outlineLevel="0" collapsed="false">
      <c r="A141" s="9" t="s">
        <v>311</v>
      </c>
      <c r="B141" s="10" t="s">
        <v>312</v>
      </c>
      <c r="C141" s="13" t="s">
        <v>304</v>
      </c>
      <c r="D141" s="12"/>
      <c r="E141" s="6"/>
      <c r="F141" s="6"/>
    </row>
    <row r="142" customFormat="false" ht="12.75" hidden="false" customHeight="false" outlineLevel="0" collapsed="false">
      <c r="A142" s="9" t="s">
        <v>313</v>
      </c>
      <c r="B142" s="10" t="s">
        <v>314</v>
      </c>
      <c r="C142" s="13" t="s">
        <v>304</v>
      </c>
      <c r="D142" s="12"/>
      <c r="E142" s="6"/>
      <c r="F142" s="6"/>
    </row>
    <row r="143" customFormat="false" ht="12.75" hidden="false" customHeight="false" outlineLevel="0" collapsed="false">
      <c r="A143" s="9" t="s">
        <v>315</v>
      </c>
      <c r="B143" s="10" t="s">
        <v>316</v>
      </c>
      <c r="C143" s="13" t="s">
        <v>304</v>
      </c>
      <c r="D143" s="12"/>
      <c r="E143" s="6"/>
      <c r="F143" s="6"/>
    </row>
    <row r="144" customFormat="false" ht="12.75" hidden="false" customHeight="false" outlineLevel="0" collapsed="false">
      <c r="A144" s="9" t="s">
        <v>317</v>
      </c>
      <c r="B144" s="10" t="s">
        <v>318</v>
      </c>
      <c r="C144" s="13" t="s">
        <v>304</v>
      </c>
      <c r="D144" s="12"/>
      <c r="E144" s="6"/>
      <c r="F144" s="6"/>
    </row>
    <row r="145" customFormat="false" ht="12.75" hidden="false" customHeight="false" outlineLevel="0" collapsed="false">
      <c r="A145" s="9" t="s">
        <v>319</v>
      </c>
      <c r="B145" s="10" t="s">
        <v>320</v>
      </c>
      <c r="C145" s="13" t="s">
        <v>304</v>
      </c>
      <c r="D145" s="12"/>
      <c r="E145" s="6"/>
      <c r="F145" s="6"/>
    </row>
    <row r="146" customFormat="false" ht="12.75" hidden="false" customHeight="false" outlineLevel="0" collapsed="false">
      <c r="A146" s="9" t="s">
        <v>321</v>
      </c>
      <c r="B146" s="10" t="s">
        <v>322</v>
      </c>
      <c r="C146" s="13" t="s">
        <v>304</v>
      </c>
      <c r="D146" s="12"/>
      <c r="E146" s="6"/>
      <c r="F146" s="6"/>
    </row>
    <row r="147" customFormat="false" ht="12.75" hidden="false" customHeight="false" outlineLevel="0" collapsed="false">
      <c r="A147" s="9" t="s">
        <v>323</v>
      </c>
      <c r="B147" s="10" t="s">
        <v>324</v>
      </c>
      <c r="C147" s="13" t="s">
        <v>304</v>
      </c>
      <c r="D147" s="12"/>
      <c r="E147" s="6"/>
      <c r="F147" s="6"/>
    </row>
    <row r="148" customFormat="false" ht="12.75" hidden="false" customHeight="false" outlineLevel="0" collapsed="false">
      <c r="A148" s="9" t="s">
        <v>325</v>
      </c>
      <c r="B148" s="10" t="s">
        <v>326</v>
      </c>
      <c r="C148" s="13" t="s">
        <v>304</v>
      </c>
      <c r="D148" s="12"/>
      <c r="E148" s="6"/>
      <c r="F148" s="6"/>
    </row>
    <row r="149" customFormat="false" ht="12.75" hidden="false" customHeight="false" outlineLevel="0" collapsed="false">
      <c r="A149" s="9" t="s">
        <v>327</v>
      </c>
      <c r="B149" s="10" t="s">
        <v>328</v>
      </c>
      <c r="C149" s="13" t="s">
        <v>304</v>
      </c>
      <c r="D149" s="12"/>
      <c r="E149" s="6"/>
      <c r="F149" s="6"/>
    </row>
    <row r="150" customFormat="false" ht="12.75" hidden="false" customHeight="false" outlineLevel="0" collapsed="false">
      <c r="A150" s="9" t="s">
        <v>329</v>
      </c>
      <c r="B150" s="10" t="s">
        <v>330</v>
      </c>
      <c r="C150" s="13" t="s">
        <v>304</v>
      </c>
      <c r="D150" s="12"/>
      <c r="E150" s="6"/>
      <c r="F150" s="6"/>
    </row>
    <row r="151" customFormat="false" ht="12.75" hidden="false" customHeight="false" outlineLevel="0" collapsed="false">
      <c r="A151" s="9" t="s">
        <v>331</v>
      </c>
      <c r="B151" s="10" t="s">
        <v>332</v>
      </c>
      <c r="C151" s="13" t="s">
        <v>304</v>
      </c>
      <c r="D151" s="12"/>
      <c r="E151" s="6"/>
      <c r="F151" s="6"/>
    </row>
    <row r="152" customFormat="false" ht="12.75" hidden="false" customHeight="false" outlineLevel="0" collapsed="false">
      <c r="A152" s="9" t="s">
        <v>333</v>
      </c>
      <c r="B152" s="10" t="s">
        <v>334</v>
      </c>
      <c r="C152" s="13" t="s">
        <v>304</v>
      </c>
      <c r="D152" s="12"/>
      <c r="E152" s="6"/>
      <c r="F152" s="6"/>
    </row>
    <row r="153" customFormat="false" ht="12.75" hidden="false" customHeight="false" outlineLevel="0" collapsed="false">
      <c r="A153" s="9" t="s">
        <v>335</v>
      </c>
      <c r="B153" s="10" t="s">
        <v>336</v>
      </c>
      <c r="C153" s="13" t="s">
        <v>304</v>
      </c>
      <c r="D153" s="12"/>
      <c r="E153" s="6"/>
      <c r="F153" s="6"/>
    </row>
    <row r="154" customFormat="false" ht="12.75" hidden="false" customHeight="false" outlineLevel="0" collapsed="false">
      <c r="A154" s="9" t="s">
        <v>337</v>
      </c>
      <c r="B154" s="10" t="s">
        <v>338</v>
      </c>
      <c r="C154" s="13" t="s">
        <v>304</v>
      </c>
      <c r="D154" s="12"/>
      <c r="E154" s="7" t="s">
        <v>339</v>
      </c>
      <c r="F154" s="6"/>
    </row>
    <row r="155" customFormat="false" ht="12.75" hidden="false" customHeight="false" outlineLevel="0" collapsed="false">
      <c r="A155" s="9" t="s">
        <v>340</v>
      </c>
      <c r="B155" s="10" t="s">
        <v>341</v>
      </c>
      <c r="C155" s="13" t="s">
        <v>304</v>
      </c>
      <c r="D155" s="12"/>
      <c r="E155" s="7" t="s">
        <v>342</v>
      </c>
      <c r="F155" s="6"/>
    </row>
    <row r="156" customFormat="false" ht="12.75" hidden="false" customHeight="false" outlineLevel="0" collapsed="false">
      <c r="A156" s="9" t="s">
        <v>343</v>
      </c>
      <c r="B156" s="10" t="s">
        <v>344</v>
      </c>
      <c r="C156" s="13" t="s">
        <v>304</v>
      </c>
      <c r="D156" s="12"/>
      <c r="E156" s="7" t="s">
        <v>345</v>
      </c>
      <c r="F156" s="6"/>
    </row>
    <row r="157" customFormat="false" ht="12.75" hidden="false" customHeight="false" outlineLevel="0" collapsed="false">
      <c r="A157" s="9" t="s">
        <v>346</v>
      </c>
      <c r="B157" s="10" t="s">
        <v>347</v>
      </c>
      <c r="C157" s="13" t="s">
        <v>304</v>
      </c>
      <c r="D157" s="12"/>
      <c r="E157" s="7" t="s">
        <v>348</v>
      </c>
      <c r="F157" s="6"/>
    </row>
    <row r="158" customFormat="false" ht="12.75" hidden="false" customHeight="false" outlineLevel="0" collapsed="false">
      <c r="A158" s="9" t="s">
        <v>349</v>
      </c>
      <c r="B158" s="10" t="s">
        <v>350</v>
      </c>
      <c r="C158" s="13" t="s">
        <v>304</v>
      </c>
      <c r="D158" s="12"/>
      <c r="E158" s="7" t="s">
        <v>351</v>
      </c>
      <c r="F158" s="6"/>
    </row>
    <row r="159" customFormat="false" ht="12.75" hidden="false" customHeight="false" outlineLevel="0" collapsed="false">
      <c r="A159" s="9" t="s">
        <v>352</v>
      </c>
      <c r="B159" s="10" t="s">
        <v>353</v>
      </c>
      <c r="C159" s="13" t="s">
        <v>304</v>
      </c>
      <c r="D159" s="12"/>
      <c r="E159" s="7" t="s">
        <v>354</v>
      </c>
      <c r="F159" s="6"/>
    </row>
    <row r="160" customFormat="false" ht="12.75" hidden="false" customHeight="false" outlineLevel="0" collapsed="false">
      <c r="A160" s="9" t="s">
        <v>355</v>
      </c>
      <c r="B160" s="10" t="s">
        <v>356</v>
      </c>
      <c r="C160" s="13" t="s">
        <v>304</v>
      </c>
      <c r="D160" s="12"/>
      <c r="E160" s="7" t="s">
        <v>357</v>
      </c>
      <c r="F160" s="6"/>
    </row>
    <row r="161" customFormat="false" ht="12.75" hidden="false" customHeight="false" outlineLevel="0" collapsed="false">
      <c r="A161" s="9" t="s">
        <v>358</v>
      </c>
      <c r="B161" s="10" t="s">
        <v>359</v>
      </c>
      <c r="C161" s="13" t="s">
        <v>304</v>
      </c>
      <c r="D161" s="12"/>
      <c r="E161" s="7" t="s">
        <v>360</v>
      </c>
      <c r="F161" s="6"/>
    </row>
    <row r="162" customFormat="false" ht="12.75" hidden="false" customHeight="false" outlineLevel="0" collapsed="false">
      <c r="A162" s="9" t="s">
        <v>361</v>
      </c>
      <c r="B162" s="10" t="s">
        <v>362</v>
      </c>
      <c r="C162" s="13" t="s">
        <v>304</v>
      </c>
      <c r="D162" s="12"/>
      <c r="E162" s="6"/>
      <c r="F162" s="6"/>
    </row>
    <row r="163" customFormat="false" ht="12.75" hidden="false" customHeight="false" outlineLevel="0" collapsed="false">
      <c r="A163" s="9" t="s">
        <v>363</v>
      </c>
      <c r="B163" s="10" t="s">
        <v>364</v>
      </c>
      <c r="C163" s="13" t="s">
        <v>304</v>
      </c>
      <c r="D163" s="12"/>
      <c r="E163" s="7" t="s">
        <v>365</v>
      </c>
      <c r="F163" s="6"/>
    </row>
    <row r="164" customFormat="false" ht="12.75" hidden="false" customHeight="false" outlineLevel="0" collapsed="false">
      <c r="A164" s="9" t="s">
        <v>366</v>
      </c>
      <c r="B164" s="10" t="s">
        <v>367</v>
      </c>
      <c r="C164" s="13" t="s">
        <v>304</v>
      </c>
      <c r="D164" s="12"/>
      <c r="E164" s="7" t="s">
        <v>368</v>
      </c>
      <c r="F164" s="6"/>
    </row>
    <row r="165" customFormat="false" ht="12.75" hidden="false" customHeight="false" outlineLevel="0" collapsed="false">
      <c r="A165" s="9" t="s">
        <v>369</v>
      </c>
      <c r="B165" s="10" t="s">
        <v>370</v>
      </c>
      <c r="C165" s="13" t="s">
        <v>304</v>
      </c>
      <c r="D165" s="12"/>
      <c r="E165" s="7" t="s">
        <v>371</v>
      </c>
      <c r="F165" s="6"/>
    </row>
    <row r="166" customFormat="false" ht="12.75" hidden="false" customHeight="false" outlineLevel="0" collapsed="false">
      <c r="A166" s="9" t="s">
        <v>372</v>
      </c>
      <c r="B166" s="10" t="s">
        <v>373</v>
      </c>
      <c r="C166" s="13" t="s">
        <v>304</v>
      </c>
      <c r="D166" s="12"/>
      <c r="E166" s="7" t="s">
        <v>374</v>
      </c>
      <c r="F166" s="6"/>
    </row>
    <row r="167" customFormat="false" ht="12.75" hidden="false" customHeight="false" outlineLevel="0" collapsed="false">
      <c r="A167" s="9" t="s">
        <v>375</v>
      </c>
      <c r="B167" s="10" t="s">
        <v>376</v>
      </c>
      <c r="C167" s="13" t="s">
        <v>304</v>
      </c>
      <c r="D167" s="12"/>
      <c r="E167" s="7" t="s">
        <v>377</v>
      </c>
      <c r="F167" s="6"/>
    </row>
    <row r="168" customFormat="false" ht="12.75" hidden="false" customHeight="false" outlineLevel="0" collapsed="false">
      <c r="A168" s="9" t="s">
        <v>378</v>
      </c>
      <c r="B168" s="10" t="s">
        <v>379</v>
      </c>
      <c r="C168" s="13" t="s">
        <v>304</v>
      </c>
      <c r="D168" s="12"/>
      <c r="E168" s="7" t="s">
        <v>380</v>
      </c>
      <c r="F168" s="6"/>
    </row>
    <row r="169" customFormat="false" ht="12.75" hidden="false" customHeight="false" outlineLevel="0" collapsed="false">
      <c r="A169" s="9" t="s">
        <v>381</v>
      </c>
      <c r="B169" s="10" t="s">
        <v>382</v>
      </c>
      <c r="C169" s="13" t="s">
        <v>304</v>
      </c>
      <c r="D169" s="12"/>
      <c r="E169" s="7" t="s">
        <v>383</v>
      </c>
      <c r="F169" s="6"/>
    </row>
    <row r="170" customFormat="false" ht="12.75" hidden="false" customHeight="false" outlineLevel="0" collapsed="false">
      <c r="A170" s="9" t="s">
        <v>384</v>
      </c>
      <c r="B170" s="10" t="s">
        <v>385</v>
      </c>
      <c r="C170" s="13" t="s">
        <v>304</v>
      </c>
      <c r="D170" s="12"/>
      <c r="E170" s="7" t="s">
        <v>386</v>
      </c>
      <c r="F170" s="6"/>
    </row>
    <row r="171" customFormat="false" ht="12.75" hidden="false" customHeight="false" outlineLevel="0" collapsed="false">
      <c r="A171" s="9" t="s">
        <v>387</v>
      </c>
      <c r="B171" s="10" t="s">
        <v>388</v>
      </c>
      <c r="C171" s="13" t="s">
        <v>304</v>
      </c>
      <c r="D171" s="12"/>
      <c r="E171" s="7" t="s">
        <v>389</v>
      </c>
      <c r="F171" s="6"/>
    </row>
    <row r="172" customFormat="false" ht="12.75" hidden="false" customHeight="false" outlineLevel="0" collapsed="false">
      <c r="A172" s="9" t="s">
        <v>390</v>
      </c>
      <c r="B172" s="10" t="s">
        <v>391</v>
      </c>
      <c r="C172" s="13" t="s">
        <v>304</v>
      </c>
      <c r="D172" s="12"/>
      <c r="E172" s="6"/>
      <c r="F172" s="6"/>
    </row>
    <row r="173" customFormat="false" ht="12.75" hidden="false" customHeight="false" outlineLevel="0" collapsed="false">
      <c r="A173" s="9" t="s">
        <v>392</v>
      </c>
      <c r="B173" s="10" t="s">
        <v>393</v>
      </c>
      <c r="C173" s="13" t="s">
        <v>304</v>
      </c>
      <c r="D173" s="12"/>
      <c r="E173" s="7" t="s">
        <v>394</v>
      </c>
      <c r="F173" s="6"/>
    </row>
    <row r="174" customFormat="false" ht="12.75" hidden="false" customHeight="false" outlineLevel="0" collapsed="false">
      <c r="A174" s="9" t="s">
        <v>395</v>
      </c>
      <c r="B174" s="10" t="s">
        <v>396</v>
      </c>
      <c r="C174" s="13" t="s">
        <v>304</v>
      </c>
      <c r="D174" s="12"/>
      <c r="E174" s="7" t="s">
        <v>397</v>
      </c>
      <c r="F174" s="6"/>
    </row>
    <row r="175" customFormat="false" ht="12.75" hidden="false" customHeight="false" outlineLevel="0" collapsed="false">
      <c r="A175" s="9" t="s">
        <v>398</v>
      </c>
      <c r="B175" s="10" t="s">
        <v>399</v>
      </c>
      <c r="C175" s="13" t="s">
        <v>400</v>
      </c>
      <c r="D175" s="12"/>
      <c r="E175" s="7" t="s">
        <v>401</v>
      </c>
      <c r="F175" s="6"/>
    </row>
    <row r="176" customFormat="false" ht="12.75" hidden="false" customHeight="false" outlineLevel="0" collapsed="false">
      <c r="A176" s="9" t="s">
        <v>398</v>
      </c>
      <c r="B176" s="10" t="s">
        <v>402</v>
      </c>
      <c r="C176" s="13" t="s">
        <v>400</v>
      </c>
      <c r="D176" s="12"/>
      <c r="E176" s="7" t="s">
        <v>403</v>
      </c>
      <c r="F176" s="6"/>
    </row>
    <row r="177" customFormat="false" ht="12.75" hidden="false" customHeight="false" outlineLevel="0" collapsed="false">
      <c r="A177" s="9" t="s">
        <v>404</v>
      </c>
      <c r="B177" s="10" t="s">
        <v>405</v>
      </c>
      <c r="C177" s="13" t="s">
        <v>400</v>
      </c>
      <c r="D177" s="12"/>
      <c r="E177" s="7" t="s">
        <v>406</v>
      </c>
      <c r="F177" s="6"/>
    </row>
    <row r="178" customFormat="false" ht="12.75" hidden="false" customHeight="false" outlineLevel="0" collapsed="false">
      <c r="A178" s="9" t="s">
        <v>404</v>
      </c>
      <c r="B178" s="10" t="s">
        <v>407</v>
      </c>
      <c r="C178" s="13" t="s">
        <v>400</v>
      </c>
      <c r="D178" s="12"/>
      <c r="E178" s="7" t="s">
        <v>408</v>
      </c>
      <c r="F178" s="6"/>
    </row>
    <row r="179" customFormat="false" ht="12.75" hidden="false" customHeight="false" outlineLevel="0" collapsed="false">
      <c r="A179" s="9" t="s">
        <v>398</v>
      </c>
      <c r="B179" s="10" t="s">
        <v>409</v>
      </c>
      <c r="C179" s="13" t="s">
        <v>400</v>
      </c>
      <c r="D179" s="12"/>
      <c r="E179" s="7" t="s">
        <v>410</v>
      </c>
      <c r="F179" s="6"/>
    </row>
    <row r="180" customFormat="false" ht="12.75" hidden="false" customHeight="false" outlineLevel="0" collapsed="false">
      <c r="A180" s="9" t="s">
        <v>404</v>
      </c>
      <c r="B180" s="10" t="s">
        <v>411</v>
      </c>
      <c r="C180" s="13" t="s">
        <v>400</v>
      </c>
      <c r="D180" s="12"/>
      <c r="E180" s="7" t="s">
        <v>412</v>
      </c>
      <c r="F180" s="6"/>
    </row>
    <row r="181" customFormat="false" ht="12.75" hidden="false" customHeight="false" outlineLevel="0" collapsed="false">
      <c r="A181" s="9" t="s">
        <v>404</v>
      </c>
      <c r="B181" s="10" t="s">
        <v>413</v>
      </c>
      <c r="C181" s="13" t="s">
        <v>400</v>
      </c>
      <c r="D181" s="12"/>
      <c r="E181" s="7" t="s">
        <v>414</v>
      </c>
      <c r="F181" s="6"/>
    </row>
    <row r="182" customFormat="false" ht="12.75" hidden="false" customHeight="false" outlineLevel="0" collapsed="false">
      <c r="A182" s="9" t="s">
        <v>398</v>
      </c>
      <c r="B182" s="10" t="s">
        <v>415</v>
      </c>
      <c r="C182" s="13" t="s">
        <v>400</v>
      </c>
      <c r="D182" s="12"/>
      <c r="E182" s="7" t="s">
        <v>416</v>
      </c>
      <c r="F182" s="6"/>
    </row>
    <row r="183" customFormat="false" ht="12.75" hidden="false" customHeight="false" outlineLevel="0" collapsed="false">
      <c r="A183" s="9" t="s">
        <v>417</v>
      </c>
      <c r="B183" s="10" t="s">
        <v>418</v>
      </c>
      <c r="C183" s="13" t="s">
        <v>400</v>
      </c>
      <c r="D183" s="12"/>
      <c r="E183" s="7" t="s">
        <v>419</v>
      </c>
      <c r="F183" s="6"/>
    </row>
    <row r="184" customFormat="false" ht="12.75" hidden="false" customHeight="false" outlineLevel="0" collapsed="false">
      <c r="A184" s="9" t="s">
        <v>420</v>
      </c>
      <c r="B184" s="10" t="s">
        <v>421</v>
      </c>
      <c r="C184" s="13" t="s">
        <v>400</v>
      </c>
      <c r="D184" s="12"/>
      <c r="E184" s="7" t="s">
        <v>422</v>
      </c>
      <c r="F184" s="6"/>
    </row>
    <row r="185" customFormat="false" ht="12.75" hidden="false" customHeight="false" outlineLevel="0" collapsed="false">
      <c r="A185" s="9" t="s">
        <v>420</v>
      </c>
      <c r="B185" s="10" t="s">
        <v>423</v>
      </c>
      <c r="C185" s="13" t="s">
        <v>400</v>
      </c>
      <c r="D185" s="12"/>
      <c r="E185" s="7" t="s">
        <v>424</v>
      </c>
      <c r="F185" s="6"/>
    </row>
    <row r="186" customFormat="false" ht="12.75" hidden="false" customHeight="false" outlineLevel="0" collapsed="false">
      <c r="A186" s="9" t="s">
        <v>417</v>
      </c>
      <c r="B186" s="10" t="s">
        <v>425</v>
      </c>
      <c r="C186" s="13" t="s">
        <v>400</v>
      </c>
      <c r="D186" s="12"/>
      <c r="E186" s="7" t="s">
        <v>426</v>
      </c>
      <c r="F186" s="6"/>
    </row>
    <row r="187" customFormat="false" ht="12.75" hidden="false" customHeight="false" outlineLevel="0" collapsed="false">
      <c r="A187" s="9" t="s">
        <v>417</v>
      </c>
      <c r="B187" s="10" t="s">
        <v>427</v>
      </c>
      <c r="C187" s="13" t="s">
        <v>400</v>
      </c>
      <c r="D187" s="12"/>
      <c r="E187" s="7" t="s">
        <v>428</v>
      </c>
      <c r="F187" s="6"/>
    </row>
    <row r="188" customFormat="false" ht="12.75" hidden="false" customHeight="false" outlineLevel="0" collapsed="false">
      <c r="A188" s="9" t="s">
        <v>420</v>
      </c>
      <c r="B188" s="10" t="s">
        <v>429</v>
      </c>
      <c r="C188" s="13" t="s">
        <v>400</v>
      </c>
      <c r="D188" s="12" t="s">
        <v>430</v>
      </c>
      <c r="E188" s="6"/>
      <c r="F188" s="6"/>
    </row>
    <row r="189" customFormat="false" ht="12.75" hidden="false" customHeight="false" outlineLevel="0" collapsed="false">
      <c r="A189" s="9" t="s">
        <v>420</v>
      </c>
      <c r="B189" s="10" t="s">
        <v>431</v>
      </c>
      <c r="C189" s="13" t="s">
        <v>400</v>
      </c>
      <c r="D189" s="12"/>
      <c r="E189" s="7" t="s">
        <v>432</v>
      </c>
      <c r="F189" s="6"/>
    </row>
    <row r="190" customFormat="false" ht="12.75" hidden="false" customHeight="false" outlineLevel="0" collapsed="false">
      <c r="A190" s="9" t="s">
        <v>433</v>
      </c>
      <c r="B190" s="10" t="s">
        <v>434</v>
      </c>
      <c r="C190" s="13" t="s">
        <v>400</v>
      </c>
      <c r="D190" s="12"/>
      <c r="E190" s="7" t="s">
        <v>435</v>
      </c>
      <c r="F190" s="6"/>
    </row>
    <row r="191" customFormat="false" ht="12.75" hidden="false" customHeight="false" outlineLevel="0" collapsed="false">
      <c r="A191" s="9" t="s">
        <v>436</v>
      </c>
      <c r="B191" s="10" t="s">
        <v>437</v>
      </c>
      <c r="C191" s="13" t="s">
        <v>400</v>
      </c>
      <c r="D191" s="12"/>
      <c r="E191" s="7" t="s">
        <v>438</v>
      </c>
      <c r="F191" s="6"/>
    </row>
    <row r="192" customFormat="false" ht="12.75" hidden="false" customHeight="false" outlineLevel="0" collapsed="false">
      <c r="A192" s="9" t="s">
        <v>433</v>
      </c>
      <c r="B192" s="10" t="s">
        <v>439</v>
      </c>
      <c r="C192" s="13" t="s">
        <v>400</v>
      </c>
      <c r="D192" s="12"/>
      <c r="E192" s="7" t="s">
        <v>440</v>
      </c>
      <c r="F192" s="6"/>
    </row>
    <row r="193" customFormat="false" ht="12.75" hidden="false" customHeight="false" outlineLevel="0" collapsed="false">
      <c r="A193" s="9" t="s">
        <v>433</v>
      </c>
      <c r="B193" s="10" t="s">
        <v>441</v>
      </c>
      <c r="C193" s="13" t="s">
        <v>400</v>
      </c>
      <c r="D193" s="12"/>
      <c r="E193" s="7" t="s">
        <v>442</v>
      </c>
      <c r="F193" s="6"/>
    </row>
    <row r="194" customFormat="false" ht="12.75" hidden="false" customHeight="false" outlineLevel="0" collapsed="false">
      <c r="A194" s="9" t="s">
        <v>443</v>
      </c>
      <c r="B194" s="10" t="s">
        <v>444</v>
      </c>
      <c r="C194" s="13" t="s">
        <v>400</v>
      </c>
      <c r="D194" s="12"/>
      <c r="E194" s="7" t="s">
        <v>445</v>
      </c>
      <c r="F194" s="6"/>
    </row>
    <row r="195" customFormat="false" ht="12.75" hidden="false" customHeight="false" outlineLevel="0" collapsed="false">
      <c r="A195" s="9" t="s">
        <v>446</v>
      </c>
      <c r="B195" s="10" t="s">
        <v>447</v>
      </c>
      <c r="C195" s="13" t="s">
        <v>400</v>
      </c>
      <c r="D195" s="12"/>
      <c r="E195" s="7" t="s">
        <v>448</v>
      </c>
      <c r="F195" s="6"/>
    </row>
    <row r="196" customFormat="false" ht="12.75" hidden="false" customHeight="false" outlineLevel="0" collapsed="false">
      <c r="A196" s="9" t="s">
        <v>433</v>
      </c>
      <c r="B196" s="10" t="s">
        <v>449</v>
      </c>
      <c r="C196" s="13" t="s">
        <v>400</v>
      </c>
      <c r="D196" s="12"/>
      <c r="E196" s="7" t="s">
        <v>450</v>
      </c>
      <c r="F196" s="6"/>
    </row>
    <row r="197" customFormat="false" ht="12.75" hidden="false" customHeight="false" outlineLevel="0" collapsed="false">
      <c r="A197" s="9" t="s">
        <v>451</v>
      </c>
      <c r="B197" s="10" t="s">
        <v>452</v>
      </c>
      <c r="C197" s="13" t="s">
        <v>400</v>
      </c>
      <c r="D197" s="12"/>
      <c r="E197" s="7" t="s">
        <v>453</v>
      </c>
      <c r="F197" s="6"/>
    </row>
    <row r="198" customFormat="false" ht="12.75" hidden="false" customHeight="false" outlineLevel="0" collapsed="false">
      <c r="A198" s="9" t="s">
        <v>454</v>
      </c>
      <c r="B198" s="10" t="s">
        <v>455</v>
      </c>
      <c r="C198" s="13" t="s">
        <v>400</v>
      </c>
      <c r="D198" s="12"/>
      <c r="E198" s="7" t="s">
        <v>456</v>
      </c>
      <c r="F198" s="6"/>
    </row>
    <row r="199" customFormat="false" ht="12.75" hidden="false" customHeight="false" outlineLevel="0" collapsed="false">
      <c r="A199" s="9" t="s">
        <v>454</v>
      </c>
      <c r="B199" s="10" t="s">
        <v>457</v>
      </c>
      <c r="C199" s="13" t="s">
        <v>400</v>
      </c>
      <c r="D199" s="12"/>
      <c r="E199" s="7" t="s">
        <v>458</v>
      </c>
      <c r="F199" s="6"/>
    </row>
    <row r="200" customFormat="false" ht="12.75" hidden="false" customHeight="false" outlineLevel="0" collapsed="false">
      <c r="A200" s="9" t="s">
        <v>454</v>
      </c>
      <c r="B200" s="10" t="s">
        <v>459</v>
      </c>
      <c r="C200" s="13" t="s">
        <v>400</v>
      </c>
      <c r="D200" s="12"/>
      <c r="E200" s="7" t="s">
        <v>460</v>
      </c>
      <c r="F200" s="6"/>
    </row>
    <row r="201" customFormat="false" ht="12.75" hidden="false" customHeight="false" outlineLevel="0" collapsed="false">
      <c r="A201" s="9" t="s">
        <v>461</v>
      </c>
      <c r="B201" s="10" t="s">
        <v>462</v>
      </c>
      <c r="C201" s="13" t="s">
        <v>400</v>
      </c>
      <c r="D201" s="12"/>
      <c r="E201" s="7" t="s">
        <v>463</v>
      </c>
      <c r="F201" s="6"/>
    </row>
    <row r="202" customFormat="false" ht="12.75" hidden="false" customHeight="false" outlineLevel="0" collapsed="false">
      <c r="A202" s="9" t="s">
        <v>461</v>
      </c>
      <c r="B202" s="10" t="s">
        <v>464</v>
      </c>
      <c r="C202" s="13" t="s">
        <v>400</v>
      </c>
      <c r="D202" s="12"/>
      <c r="E202" s="7" t="s">
        <v>465</v>
      </c>
      <c r="F202" s="6"/>
    </row>
    <row r="203" customFormat="false" ht="12.75" hidden="false" customHeight="false" outlineLevel="0" collapsed="false">
      <c r="A203" s="9" t="s">
        <v>454</v>
      </c>
      <c r="B203" s="10" t="s">
        <v>466</v>
      </c>
      <c r="C203" s="13" t="s">
        <v>400</v>
      </c>
      <c r="D203" s="12"/>
      <c r="E203" s="7" t="s">
        <v>467</v>
      </c>
      <c r="F203" s="6"/>
    </row>
    <row r="204" customFormat="false" ht="12.75" hidden="false" customHeight="false" outlineLevel="0" collapsed="false">
      <c r="A204" s="9" t="s">
        <v>461</v>
      </c>
      <c r="B204" s="10" t="s">
        <v>468</v>
      </c>
      <c r="C204" s="13" t="s">
        <v>400</v>
      </c>
      <c r="D204" s="12"/>
      <c r="E204" s="7" t="s">
        <v>469</v>
      </c>
      <c r="F204" s="6"/>
    </row>
    <row r="205" customFormat="false" ht="12.75" hidden="false" customHeight="false" outlineLevel="0" collapsed="false">
      <c r="A205" s="9" t="s">
        <v>454</v>
      </c>
      <c r="B205" s="10" t="s">
        <v>470</v>
      </c>
      <c r="C205" s="13" t="s">
        <v>400</v>
      </c>
      <c r="D205" s="12"/>
      <c r="E205" s="7" t="s">
        <v>471</v>
      </c>
      <c r="F205" s="6"/>
    </row>
    <row r="206" customFormat="false" ht="12.75" hidden="false" customHeight="false" outlineLevel="0" collapsed="false">
      <c r="A206" s="9" t="s">
        <v>472</v>
      </c>
      <c r="B206" s="10" t="s">
        <v>473</v>
      </c>
      <c r="C206" s="13" t="s">
        <v>400</v>
      </c>
      <c r="D206" s="12"/>
      <c r="E206" s="7" t="s">
        <v>474</v>
      </c>
      <c r="F206" s="6"/>
    </row>
    <row r="207" customFormat="false" ht="12.75" hidden="false" customHeight="false" outlineLevel="0" collapsed="false">
      <c r="A207" s="9" t="s">
        <v>475</v>
      </c>
      <c r="B207" s="10" t="s">
        <v>476</v>
      </c>
      <c r="C207" s="13" t="s">
        <v>400</v>
      </c>
      <c r="D207" s="12"/>
      <c r="E207" s="7" t="s">
        <v>477</v>
      </c>
      <c r="F207" s="6"/>
    </row>
    <row r="208" customFormat="false" ht="12.75" hidden="false" customHeight="false" outlineLevel="0" collapsed="false">
      <c r="A208" s="9" t="s">
        <v>478</v>
      </c>
      <c r="B208" s="10" t="s">
        <v>479</v>
      </c>
      <c r="C208" s="13" t="s">
        <v>400</v>
      </c>
      <c r="D208" s="12"/>
      <c r="E208" s="7" t="s">
        <v>480</v>
      </c>
      <c r="F208" s="6"/>
    </row>
    <row r="209" customFormat="false" ht="12.75" hidden="false" customHeight="false" outlineLevel="0" collapsed="false">
      <c r="A209" s="9" t="s">
        <v>481</v>
      </c>
      <c r="B209" s="10" t="s">
        <v>482</v>
      </c>
      <c r="C209" s="13" t="s">
        <v>400</v>
      </c>
      <c r="D209" s="12"/>
      <c r="E209" s="7" t="s">
        <v>483</v>
      </c>
      <c r="F209" s="6"/>
    </row>
    <row r="210" customFormat="false" ht="12.75" hidden="false" customHeight="false" outlineLevel="0" collapsed="false">
      <c r="A210" s="9" t="s">
        <v>484</v>
      </c>
      <c r="B210" s="10" t="s">
        <v>485</v>
      </c>
      <c r="C210" s="13" t="s">
        <v>400</v>
      </c>
      <c r="D210" s="12"/>
      <c r="E210" s="7" t="s">
        <v>486</v>
      </c>
      <c r="F210" s="6"/>
    </row>
    <row r="211" customFormat="false" ht="12.75" hidden="false" customHeight="false" outlineLevel="0" collapsed="false">
      <c r="A211" s="9" t="s">
        <v>487</v>
      </c>
      <c r="B211" s="10" t="s">
        <v>488</v>
      </c>
      <c r="C211" s="13" t="s">
        <v>400</v>
      </c>
      <c r="D211" s="12"/>
      <c r="E211" s="7" t="s">
        <v>489</v>
      </c>
      <c r="F211" s="6"/>
    </row>
    <row r="212" customFormat="false" ht="12.75" hidden="false" customHeight="false" outlineLevel="0" collapsed="false">
      <c r="A212" s="9" t="s">
        <v>490</v>
      </c>
      <c r="B212" s="10" t="s">
        <v>491</v>
      </c>
      <c r="C212" s="13" t="s">
        <v>400</v>
      </c>
      <c r="D212" s="12"/>
      <c r="E212" s="7" t="s">
        <v>492</v>
      </c>
      <c r="F212" s="6"/>
    </row>
    <row r="213" customFormat="false" ht="12.75" hidden="false" customHeight="false" outlineLevel="0" collapsed="false">
      <c r="A213" s="9" t="s">
        <v>493</v>
      </c>
      <c r="B213" s="10" t="s">
        <v>494</v>
      </c>
      <c r="C213" s="13" t="s">
        <v>400</v>
      </c>
      <c r="D213" s="12"/>
      <c r="E213" s="7" t="s">
        <v>495</v>
      </c>
      <c r="F213" s="6"/>
    </row>
    <row r="214" customFormat="false" ht="12.75" hidden="false" customHeight="false" outlineLevel="0" collapsed="false">
      <c r="A214" s="9" t="s">
        <v>496</v>
      </c>
      <c r="B214" s="10" t="s">
        <v>497</v>
      </c>
      <c r="C214" s="13" t="s">
        <v>400</v>
      </c>
      <c r="D214" s="12"/>
      <c r="E214" s="7" t="s">
        <v>498</v>
      </c>
      <c r="F214" s="6"/>
    </row>
    <row r="215" customFormat="false" ht="12.75" hidden="false" customHeight="false" outlineLevel="0" collapsed="false">
      <c r="A215" s="9" t="s">
        <v>499</v>
      </c>
      <c r="B215" s="10" t="s">
        <v>500</v>
      </c>
      <c r="C215" s="13" t="s">
        <v>400</v>
      </c>
      <c r="D215" s="12"/>
      <c r="E215" s="7" t="s">
        <v>501</v>
      </c>
      <c r="F215" s="6"/>
    </row>
    <row r="216" customFormat="false" ht="12.75" hidden="false" customHeight="false" outlineLevel="0" collapsed="false">
      <c r="A216" s="9" t="s">
        <v>502</v>
      </c>
      <c r="B216" s="10" t="s">
        <v>503</v>
      </c>
      <c r="C216" s="13" t="s">
        <v>400</v>
      </c>
      <c r="D216" s="12"/>
      <c r="E216" s="7" t="s">
        <v>504</v>
      </c>
      <c r="F216" s="6"/>
    </row>
    <row r="217" customFormat="false" ht="12.75" hidden="false" customHeight="false" outlineLevel="0" collapsed="false">
      <c r="A217" s="9" t="s">
        <v>505</v>
      </c>
      <c r="B217" s="10" t="s">
        <v>506</v>
      </c>
      <c r="C217" s="13" t="s">
        <v>400</v>
      </c>
      <c r="D217" s="12"/>
      <c r="E217" s="7" t="s">
        <v>507</v>
      </c>
      <c r="F217" s="6"/>
    </row>
    <row r="218" customFormat="false" ht="12.75" hidden="false" customHeight="false" outlineLevel="0" collapsed="false">
      <c r="A218" s="9" t="s">
        <v>508</v>
      </c>
      <c r="B218" s="10" t="s">
        <v>509</v>
      </c>
      <c r="C218" s="13" t="s">
        <v>400</v>
      </c>
      <c r="D218" s="12"/>
      <c r="E218" s="7" t="s">
        <v>510</v>
      </c>
      <c r="F218" s="6"/>
    </row>
    <row r="219" customFormat="false" ht="12.75" hidden="false" customHeight="false" outlineLevel="0" collapsed="false">
      <c r="A219" s="9" t="s">
        <v>511</v>
      </c>
      <c r="B219" s="10" t="s">
        <v>512</v>
      </c>
      <c r="C219" s="13" t="s">
        <v>400</v>
      </c>
      <c r="D219" s="12"/>
      <c r="E219" s="7" t="s">
        <v>513</v>
      </c>
      <c r="F219" s="6"/>
    </row>
    <row r="220" customFormat="false" ht="12.75" hidden="false" customHeight="false" outlineLevel="0" collapsed="false">
      <c r="A220" s="9" t="s">
        <v>514</v>
      </c>
      <c r="B220" s="10" t="s">
        <v>515</v>
      </c>
      <c r="C220" s="13" t="s">
        <v>400</v>
      </c>
      <c r="D220" s="12"/>
      <c r="E220" s="9" t="s">
        <v>516</v>
      </c>
      <c r="F220" s="6"/>
    </row>
    <row r="221" customFormat="false" ht="12.75" hidden="false" customHeight="false" outlineLevel="0" collapsed="false">
      <c r="A221" s="9" t="s">
        <v>517</v>
      </c>
      <c r="B221" s="10" t="s">
        <v>518</v>
      </c>
      <c r="C221" s="13" t="s">
        <v>400</v>
      </c>
      <c r="D221" s="12"/>
      <c r="E221" s="7" t="s">
        <v>519</v>
      </c>
      <c r="F221" s="6"/>
    </row>
    <row r="222" customFormat="false" ht="12.75" hidden="false" customHeight="false" outlineLevel="0" collapsed="false">
      <c r="A222" s="9" t="s">
        <v>520</v>
      </c>
      <c r="B222" s="10" t="s">
        <v>521</v>
      </c>
      <c r="C222" s="13" t="s">
        <v>400</v>
      </c>
      <c r="D222" s="12"/>
      <c r="E222" s="7" t="s">
        <v>522</v>
      </c>
      <c r="F222" s="6"/>
    </row>
    <row r="223" customFormat="false" ht="12.75" hidden="false" customHeight="false" outlineLevel="0" collapsed="false">
      <c r="A223" s="9" t="s">
        <v>523</v>
      </c>
      <c r="B223" s="10" t="s">
        <v>524</v>
      </c>
      <c r="C223" s="13" t="s">
        <v>400</v>
      </c>
      <c r="D223" s="12"/>
      <c r="E223" s="7" t="s">
        <v>525</v>
      </c>
      <c r="F223" s="6"/>
    </row>
    <row r="224" customFormat="false" ht="12.75" hidden="false" customHeight="false" outlineLevel="0" collapsed="false">
      <c r="A224" s="9" t="s">
        <v>526</v>
      </c>
      <c r="B224" s="10" t="s">
        <v>527</v>
      </c>
      <c r="C224" s="13" t="s">
        <v>400</v>
      </c>
      <c r="D224" s="12"/>
      <c r="E224" s="7" t="s">
        <v>528</v>
      </c>
      <c r="F224" s="6"/>
    </row>
    <row r="225" customFormat="false" ht="12.75" hidden="false" customHeight="false" outlineLevel="0" collapsed="false">
      <c r="A225" s="9" t="s">
        <v>529</v>
      </c>
      <c r="B225" s="10" t="s">
        <v>530</v>
      </c>
      <c r="C225" s="13" t="s">
        <v>400</v>
      </c>
      <c r="D225" s="12"/>
      <c r="E225" s="7" t="s">
        <v>342</v>
      </c>
      <c r="F225" s="6"/>
    </row>
    <row r="226" customFormat="false" ht="12.75" hidden="false" customHeight="false" outlineLevel="0" collapsed="false">
      <c r="A226" s="9" t="s">
        <v>531</v>
      </c>
      <c r="B226" s="10" t="s">
        <v>532</v>
      </c>
      <c r="C226" s="13" t="s">
        <v>400</v>
      </c>
      <c r="D226" s="12"/>
      <c r="E226" s="7" t="s">
        <v>533</v>
      </c>
      <c r="F226" s="6"/>
    </row>
    <row r="227" customFormat="false" ht="12.75" hidden="false" customHeight="false" outlineLevel="0" collapsed="false">
      <c r="A227" s="9" t="s">
        <v>534</v>
      </c>
      <c r="B227" s="10" t="s">
        <v>535</v>
      </c>
      <c r="C227" s="13" t="s">
        <v>400</v>
      </c>
      <c r="D227" s="12"/>
      <c r="E227" s="7" t="s">
        <v>536</v>
      </c>
      <c r="F227" s="6"/>
    </row>
    <row r="228" customFormat="false" ht="12.75" hidden="false" customHeight="false" outlineLevel="0" collapsed="false">
      <c r="A228" s="9" t="s">
        <v>537</v>
      </c>
      <c r="B228" s="10" t="s">
        <v>538</v>
      </c>
      <c r="C228" s="13" t="s">
        <v>539</v>
      </c>
      <c r="D228" s="12"/>
      <c r="E228" s="7" t="s">
        <v>540</v>
      </c>
      <c r="F228" s="6"/>
    </row>
    <row r="229" customFormat="false" ht="12.75" hidden="false" customHeight="false" outlineLevel="0" collapsed="false">
      <c r="A229" s="9" t="s">
        <v>541</v>
      </c>
      <c r="B229" s="10" t="s">
        <v>542</v>
      </c>
      <c r="C229" s="13" t="s">
        <v>539</v>
      </c>
      <c r="D229" s="12"/>
      <c r="E229" s="7" t="s">
        <v>543</v>
      </c>
      <c r="F229" s="6"/>
    </row>
    <row r="230" customFormat="false" ht="12.75" hidden="false" customHeight="false" outlineLevel="0" collapsed="false">
      <c r="A230" s="9" t="s">
        <v>544</v>
      </c>
      <c r="B230" s="10" t="s">
        <v>545</v>
      </c>
      <c r="C230" s="13" t="s">
        <v>539</v>
      </c>
      <c r="D230" s="12"/>
      <c r="E230" s="6"/>
      <c r="F230" s="6"/>
    </row>
    <row r="231" customFormat="false" ht="12.75" hidden="false" customHeight="false" outlineLevel="0" collapsed="false">
      <c r="A231" s="9" t="s">
        <v>546</v>
      </c>
      <c r="B231" s="10" t="s">
        <v>547</v>
      </c>
      <c r="C231" s="13" t="s">
        <v>539</v>
      </c>
      <c r="D231" s="12"/>
      <c r="E231" s="7" t="s">
        <v>548</v>
      </c>
      <c r="F231" s="6"/>
    </row>
    <row r="232" customFormat="false" ht="12.75" hidden="false" customHeight="false" outlineLevel="0" collapsed="false">
      <c r="A232" s="9" t="s">
        <v>544</v>
      </c>
      <c r="B232" s="10" t="s">
        <v>549</v>
      </c>
      <c r="C232" s="13" t="s">
        <v>539</v>
      </c>
      <c r="D232" s="12"/>
      <c r="E232" s="6" t="s">
        <v>550</v>
      </c>
      <c r="F232" s="6"/>
    </row>
    <row r="233" customFormat="false" ht="12.75" hidden="false" customHeight="false" outlineLevel="0" collapsed="false">
      <c r="A233" s="9" t="s">
        <v>544</v>
      </c>
      <c r="B233" s="10" t="s">
        <v>551</v>
      </c>
      <c r="C233" s="13" t="s">
        <v>539</v>
      </c>
      <c r="D233" s="12"/>
      <c r="E233" s="6" t="s">
        <v>552</v>
      </c>
      <c r="F233" s="6"/>
    </row>
    <row r="234" customFormat="false" ht="12.75" hidden="false" customHeight="false" outlineLevel="0" collapsed="false">
      <c r="A234" s="9" t="s">
        <v>553</v>
      </c>
      <c r="B234" s="10" t="s">
        <v>554</v>
      </c>
      <c r="C234" s="13" t="s">
        <v>539</v>
      </c>
      <c r="D234" s="12"/>
      <c r="E234" s="7" t="s">
        <v>555</v>
      </c>
      <c r="F234" s="6"/>
    </row>
    <row r="235" customFormat="false" ht="12.75" hidden="false" customHeight="false" outlineLevel="0" collapsed="false">
      <c r="A235" s="9" t="s">
        <v>553</v>
      </c>
      <c r="B235" s="10" t="s">
        <v>556</v>
      </c>
      <c r="C235" s="13" t="s">
        <v>539</v>
      </c>
      <c r="D235" s="12"/>
      <c r="E235" s="6" t="s">
        <v>557</v>
      </c>
      <c r="F235" s="6"/>
    </row>
    <row r="236" customFormat="false" ht="12.75" hidden="false" customHeight="false" outlineLevel="0" collapsed="false">
      <c r="A236" s="9" t="s">
        <v>558</v>
      </c>
      <c r="B236" s="10" t="s">
        <v>559</v>
      </c>
      <c r="C236" s="13" t="s">
        <v>539</v>
      </c>
      <c r="D236" s="12"/>
      <c r="E236" s="7" t="s">
        <v>560</v>
      </c>
      <c r="F236" s="6"/>
    </row>
    <row r="237" customFormat="false" ht="12.75" hidden="false" customHeight="false" outlineLevel="0" collapsed="false">
      <c r="A237" s="9" t="s">
        <v>561</v>
      </c>
      <c r="B237" s="10" t="s">
        <v>562</v>
      </c>
      <c r="C237" s="13" t="s">
        <v>539</v>
      </c>
      <c r="D237" s="12"/>
      <c r="E237" s="7" t="s">
        <v>563</v>
      </c>
      <c r="F237" s="6"/>
    </row>
    <row r="238" customFormat="false" ht="12.75" hidden="false" customHeight="false" outlineLevel="0" collapsed="false">
      <c r="A238" s="9" t="s">
        <v>537</v>
      </c>
      <c r="B238" s="10" t="s">
        <v>564</v>
      </c>
      <c r="C238" s="13" t="s">
        <v>539</v>
      </c>
      <c r="D238" s="12"/>
      <c r="E238" s="7" t="s">
        <v>540</v>
      </c>
      <c r="F238" s="6"/>
    </row>
    <row r="239" customFormat="false" ht="12.75" hidden="false" customHeight="false" outlineLevel="0" collapsed="false">
      <c r="A239" s="9" t="s">
        <v>541</v>
      </c>
      <c r="B239" s="10" t="s">
        <v>565</v>
      </c>
      <c r="C239" s="13" t="s">
        <v>539</v>
      </c>
      <c r="D239" s="12"/>
      <c r="E239" s="7" t="s">
        <v>566</v>
      </c>
      <c r="F239" s="6"/>
    </row>
    <row r="240" customFormat="false" ht="12.75" hidden="false" customHeight="false" outlineLevel="0" collapsed="false">
      <c r="A240" s="9" t="s">
        <v>541</v>
      </c>
      <c r="B240" s="10" t="s">
        <v>567</v>
      </c>
      <c r="C240" s="13" t="s">
        <v>539</v>
      </c>
      <c r="D240" s="12"/>
      <c r="E240" s="7" t="s">
        <v>568</v>
      </c>
      <c r="F240" s="6"/>
    </row>
    <row r="241" customFormat="false" ht="12.75" hidden="false" customHeight="false" outlineLevel="0" collapsed="false">
      <c r="A241" s="9" t="s">
        <v>546</v>
      </c>
      <c r="B241" s="10" t="s">
        <v>569</v>
      </c>
      <c r="C241" s="13" t="s">
        <v>539</v>
      </c>
      <c r="D241" s="12"/>
      <c r="E241" s="7" t="s">
        <v>570</v>
      </c>
      <c r="F241" s="6"/>
    </row>
    <row r="242" customFormat="false" ht="12.75" hidden="false" customHeight="false" outlineLevel="0" collapsed="false">
      <c r="A242" s="9" t="s">
        <v>544</v>
      </c>
      <c r="B242" s="10" t="s">
        <v>571</v>
      </c>
      <c r="C242" s="13" t="s">
        <v>539</v>
      </c>
      <c r="D242" s="12"/>
      <c r="E242" s="6" t="s">
        <v>572</v>
      </c>
      <c r="F242" s="6"/>
    </row>
    <row r="243" customFormat="false" ht="12.75" hidden="false" customHeight="false" outlineLevel="0" collapsed="false">
      <c r="A243" s="9" t="s">
        <v>544</v>
      </c>
      <c r="B243" s="10" t="s">
        <v>573</v>
      </c>
      <c r="C243" s="13" t="s">
        <v>539</v>
      </c>
      <c r="D243" s="12"/>
      <c r="E243" s="6" t="s">
        <v>550</v>
      </c>
      <c r="F243" s="6"/>
    </row>
    <row r="244" customFormat="false" ht="12.75" hidden="false" customHeight="false" outlineLevel="0" collapsed="false">
      <c r="A244" s="9" t="s">
        <v>553</v>
      </c>
      <c r="B244" s="10" t="s">
        <v>574</v>
      </c>
      <c r="C244" s="13" t="s">
        <v>539</v>
      </c>
      <c r="D244" s="12"/>
      <c r="E244" s="7" t="s">
        <v>575</v>
      </c>
      <c r="F244" s="6"/>
    </row>
    <row r="245" customFormat="false" ht="12.75" hidden="false" customHeight="false" outlineLevel="0" collapsed="false">
      <c r="A245" s="9" t="s">
        <v>553</v>
      </c>
      <c r="B245" s="10" t="s">
        <v>576</v>
      </c>
      <c r="C245" s="13" t="s">
        <v>539</v>
      </c>
      <c r="D245" s="12"/>
      <c r="E245" s="7" t="s">
        <v>577</v>
      </c>
      <c r="F245" s="6"/>
    </row>
    <row r="246" customFormat="false" ht="12.75" hidden="false" customHeight="false" outlineLevel="0" collapsed="false">
      <c r="A246" s="9" t="s">
        <v>558</v>
      </c>
      <c r="B246" s="10" t="s">
        <v>578</v>
      </c>
      <c r="C246" s="13" t="s">
        <v>539</v>
      </c>
      <c r="D246" s="12"/>
      <c r="E246" s="7" t="s">
        <v>579</v>
      </c>
      <c r="F246" s="6"/>
    </row>
    <row r="247" customFormat="false" ht="12.75" hidden="false" customHeight="false" outlineLevel="0" collapsed="false">
      <c r="A247" s="9" t="s">
        <v>558</v>
      </c>
      <c r="B247" s="10" t="s">
        <v>580</v>
      </c>
      <c r="C247" s="13" t="s">
        <v>539</v>
      </c>
      <c r="D247" s="12"/>
      <c r="E247" s="7" t="s">
        <v>581</v>
      </c>
      <c r="F247" s="6"/>
    </row>
    <row r="248" customFormat="false" ht="12.75" hidden="false" customHeight="false" outlineLevel="0" collapsed="false">
      <c r="A248" s="9" t="s">
        <v>561</v>
      </c>
      <c r="B248" s="10" t="s">
        <v>582</v>
      </c>
      <c r="C248" s="13" t="s">
        <v>539</v>
      </c>
      <c r="D248" s="12"/>
      <c r="E248" s="7" t="s">
        <v>583</v>
      </c>
      <c r="F248" s="6"/>
    </row>
    <row r="249" customFormat="false" ht="12.75" hidden="false" customHeight="false" outlineLevel="0" collapsed="false">
      <c r="A249" s="9" t="s">
        <v>561</v>
      </c>
      <c r="B249" s="10" t="s">
        <v>584</v>
      </c>
      <c r="C249" s="13" t="s">
        <v>539</v>
      </c>
      <c r="D249" s="12"/>
      <c r="E249" s="7" t="s">
        <v>563</v>
      </c>
      <c r="F249" s="6"/>
    </row>
    <row r="250" customFormat="false" ht="12.75" hidden="false" customHeight="false" outlineLevel="0" collapsed="false">
      <c r="A250" s="9" t="s">
        <v>585</v>
      </c>
      <c r="B250" s="10" t="s">
        <v>586</v>
      </c>
      <c r="C250" s="13" t="s">
        <v>539</v>
      </c>
      <c r="D250" s="12"/>
      <c r="E250" s="7" t="s">
        <v>587</v>
      </c>
      <c r="F250" s="6"/>
    </row>
    <row r="251" customFormat="false" ht="12.75" hidden="false" customHeight="false" outlineLevel="0" collapsed="false">
      <c r="A251" s="9" t="s">
        <v>561</v>
      </c>
      <c r="B251" s="10" t="s">
        <v>588</v>
      </c>
      <c r="C251" s="13" t="s">
        <v>539</v>
      </c>
      <c r="D251" s="12"/>
      <c r="E251" s="7" t="s">
        <v>589</v>
      </c>
      <c r="F251" s="6"/>
    </row>
    <row r="252" customFormat="false" ht="12.75" hidden="false" customHeight="false" outlineLevel="0" collapsed="false">
      <c r="A252" s="9" t="s">
        <v>590</v>
      </c>
      <c r="B252" s="10" t="s">
        <v>591</v>
      </c>
      <c r="C252" s="13" t="s">
        <v>539</v>
      </c>
      <c r="D252" s="12"/>
      <c r="E252" s="7" t="s">
        <v>592</v>
      </c>
      <c r="F252" s="6"/>
    </row>
    <row r="253" customFormat="false" ht="12.75" hidden="false" customHeight="false" outlineLevel="0" collapsed="false">
      <c r="A253" s="9" t="s">
        <v>534</v>
      </c>
      <c r="B253" s="10" t="s">
        <v>593</v>
      </c>
      <c r="C253" s="13" t="s">
        <v>539</v>
      </c>
      <c r="D253" s="12"/>
      <c r="E253" s="7" t="s">
        <v>594</v>
      </c>
      <c r="F253" s="6"/>
    </row>
    <row r="254" customFormat="false" ht="12.75" hidden="false" customHeight="false" outlineLevel="0" collapsed="false">
      <c r="A254" s="9" t="s">
        <v>590</v>
      </c>
      <c r="B254" s="10" t="s">
        <v>595</v>
      </c>
      <c r="C254" s="13" t="s">
        <v>539</v>
      </c>
      <c r="D254" s="12"/>
      <c r="E254" s="7" t="s">
        <v>596</v>
      </c>
      <c r="F254" s="6"/>
    </row>
    <row r="255" customFormat="false" ht="12.75" hidden="false" customHeight="false" outlineLevel="0" collapsed="false">
      <c r="A255" s="9" t="s">
        <v>590</v>
      </c>
      <c r="B255" s="10" t="s">
        <v>597</v>
      </c>
      <c r="C255" s="13" t="s">
        <v>539</v>
      </c>
      <c r="D255" s="12"/>
      <c r="E255" s="7" t="s">
        <v>598</v>
      </c>
      <c r="F255" s="6"/>
    </row>
    <row r="256" customFormat="false" ht="12.75" hidden="false" customHeight="false" outlineLevel="0" collapsed="false">
      <c r="A256" s="9" t="s">
        <v>590</v>
      </c>
      <c r="B256" s="10" t="s">
        <v>599</v>
      </c>
      <c r="C256" s="13" t="s">
        <v>539</v>
      </c>
      <c r="D256" s="12"/>
      <c r="E256" s="7" t="s">
        <v>600</v>
      </c>
      <c r="F256" s="6"/>
    </row>
    <row r="257" customFormat="false" ht="12.75" hidden="false" customHeight="false" outlineLevel="0" collapsed="false">
      <c r="A257" s="9" t="s">
        <v>534</v>
      </c>
      <c r="B257" s="10" t="s">
        <v>601</v>
      </c>
      <c r="C257" s="13" t="s">
        <v>539</v>
      </c>
      <c r="D257" s="12"/>
      <c r="E257" s="7" t="s">
        <v>594</v>
      </c>
      <c r="F257" s="6"/>
    </row>
    <row r="258" customFormat="false" ht="12.75" hidden="false" customHeight="false" outlineLevel="0" collapsed="false">
      <c r="A258" s="9" t="s">
        <v>602</v>
      </c>
      <c r="B258" s="10" t="s">
        <v>603</v>
      </c>
      <c r="C258" s="13" t="s">
        <v>539</v>
      </c>
      <c r="D258" s="12"/>
      <c r="E258" s="7" t="s">
        <v>604</v>
      </c>
      <c r="F258" s="6"/>
    </row>
    <row r="259" customFormat="false" ht="12.75" hidden="false" customHeight="false" outlineLevel="0" collapsed="false">
      <c r="A259" s="9" t="s">
        <v>602</v>
      </c>
      <c r="B259" s="10" t="s">
        <v>605</v>
      </c>
      <c r="C259" s="13" t="s">
        <v>539</v>
      </c>
      <c r="D259" s="12"/>
      <c r="E259" s="7" t="s">
        <v>606</v>
      </c>
      <c r="F259" s="6"/>
    </row>
    <row r="260" customFormat="false" ht="12.75" hidden="false" customHeight="false" outlineLevel="0" collapsed="false">
      <c r="A260" s="9" t="s">
        <v>607</v>
      </c>
      <c r="B260" s="10" t="s">
        <v>608</v>
      </c>
      <c r="C260" s="13" t="s">
        <v>539</v>
      </c>
      <c r="D260" s="12"/>
      <c r="E260" s="7" t="s">
        <v>609</v>
      </c>
      <c r="F260" s="6"/>
    </row>
    <row r="261" customFormat="false" ht="12.75" hidden="false" customHeight="false" outlineLevel="0" collapsed="false">
      <c r="A261" s="9" t="s">
        <v>534</v>
      </c>
      <c r="B261" s="10" t="s">
        <v>610</v>
      </c>
      <c r="C261" s="13" t="s">
        <v>611</v>
      </c>
      <c r="D261" s="12"/>
      <c r="E261" s="7" t="s">
        <v>612</v>
      </c>
      <c r="F261" s="6"/>
    </row>
    <row r="262" customFormat="false" ht="12.75" hidden="false" customHeight="false" outlineLevel="0" collapsed="false">
      <c r="A262" s="9" t="s">
        <v>607</v>
      </c>
      <c r="B262" s="10" t="s">
        <v>613</v>
      </c>
      <c r="C262" s="13" t="s">
        <v>611</v>
      </c>
      <c r="D262" s="12"/>
      <c r="E262" s="7" t="s">
        <v>609</v>
      </c>
      <c r="F262" s="6"/>
    </row>
    <row r="263" customFormat="false" ht="12.75" hidden="false" customHeight="false" outlineLevel="0" collapsed="false">
      <c r="A263" s="9" t="s">
        <v>607</v>
      </c>
      <c r="B263" s="10" t="s">
        <v>614</v>
      </c>
      <c r="C263" s="13" t="s">
        <v>611</v>
      </c>
      <c r="D263" s="12"/>
      <c r="E263" s="7" t="s">
        <v>615</v>
      </c>
      <c r="F263" s="6"/>
    </row>
    <row r="264" customFormat="false" ht="12.75" hidden="false" customHeight="false" outlineLevel="0" collapsed="false">
      <c r="A264" s="9" t="s">
        <v>616</v>
      </c>
      <c r="B264" s="10" t="s">
        <v>617</v>
      </c>
      <c r="C264" s="13" t="s">
        <v>611</v>
      </c>
      <c r="D264" s="12"/>
      <c r="E264" s="7" t="s">
        <v>618</v>
      </c>
      <c r="F264" s="6"/>
    </row>
    <row r="265" customFormat="false" ht="12.75" hidden="false" customHeight="false" outlineLevel="0" collapsed="false">
      <c r="A265" s="9" t="s">
        <v>616</v>
      </c>
      <c r="B265" s="10" t="s">
        <v>619</v>
      </c>
      <c r="C265" s="13" t="s">
        <v>611</v>
      </c>
      <c r="D265" s="12"/>
      <c r="E265" s="7" t="s">
        <v>620</v>
      </c>
      <c r="F265" s="6"/>
    </row>
    <row r="266" customFormat="false" ht="12.75" hidden="false" customHeight="false" outlineLevel="0" collapsed="false">
      <c r="A266" s="9" t="s">
        <v>616</v>
      </c>
      <c r="B266" s="10" t="s">
        <v>621</v>
      </c>
      <c r="C266" s="13" t="s">
        <v>611</v>
      </c>
      <c r="D266" s="12"/>
      <c r="E266" s="7" t="s">
        <v>622</v>
      </c>
      <c r="F266" s="6"/>
    </row>
    <row r="267" customFormat="false" ht="12.75" hidden="false" customHeight="false" outlineLevel="0" collapsed="false">
      <c r="A267" s="9" t="s">
        <v>623</v>
      </c>
      <c r="B267" s="10" t="s">
        <v>624</v>
      </c>
      <c r="C267" s="13" t="s">
        <v>611</v>
      </c>
      <c r="D267" s="12"/>
      <c r="E267" s="7" t="s">
        <v>625</v>
      </c>
      <c r="F267" s="6"/>
    </row>
    <row r="268" customFormat="false" ht="12.75" hidden="false" customHeight="false" outlineLevel="0" collapsed="false">
      <c r="A268" s="9" t="s">
        <v>623</v>
      </c>
      <c r="B268" s="10" t="s">
        <v>626</v>
      </c>
      <c r="C268" s="13" t="s">
        <v>611</v>
      </c>
      <c r="D268" s="12"/>
      <c r="E268" s="7" t="s">
        <v>627</v>
      </c>
      <c r="F268" s="6"/>
    </row>
    <row r="269" customFormat="false" ht="12.75" hidden="false" customHeight="false" outlineLevel="0" collapsed="false">
      <c r="A269" s="9" t="s">
        <v>623</v>
      </c>
      <c r="B269" s="10" t="s">
        <v>628</v>
      </c>
      <c r="C269" s="13" t="s">
        <v>611</v>
      </c>
      <c r="D269" s="12"/>
      <c r="E269" s="7" t="s">
        <v>629</v>
      </c>
      <c r="F269" s="6"/>
    </row>
    <row r="270" customFormat="false" ht="12.75" hidden="false" customHeight="false" outlineLevel="0" collapsed="false">
      <c r="A270" s="9" t="s">
        <v>630</v>
      </c>
      <c r="B270" s="10" t="s">
        <v>631</v>
      </c>
      <c r="C270" s="13" t="s">
        <v>611</v>
      </c>
      <c r="D270" s="12"/>
      <c r="E270" s="6"/>
      <c r="F270" s="6"/>
    </row>
    <row r="271" customFormat="false" ht="12.75" hidden="false" customHeight="false" outlineLevel="0" collapsed="false">
      <c r="A271" s="9" t="s">
        <v>630</v>
      </c>
      <c r="B271" s="10" t="s">
        <v>632</v>
      </c>
      <c r="C271" s="13" t="s">
        <v>611</v>
      </c>
      <c r="D271" s="12"/>
      <c r="E271" s="7" t="s">
        <v>633</v>
      </c>
      <c r="F271" s="6"/>
    </row>
    <row r="272" customFormat="false" ht="12.75" hidden="false" customHeight="false" outlineLevel="0" collapsed="false">
      <c r="A272" s="9" t="s">
        <v>630</v>
      </c>
      <c r="B272" s="10" t="s">
        <v>634</v>
      </c>
      <c r="C272" s="13" t="s">
        <v>611</v>
      </c>
      <c r="D272" s="12"/>
      <c r="E272" s="7" t="s">
        <v>635</v>
      </c>
      <c r="F272" s="6"/>
    </row>
    <row r="273" customFormat="false" ht="12.75" hidden="false" customHeight="false" outlineLevel="0" collapsed="false">
      <c r="A273" s="9" t="s">
        <v>630</v>
      </c>
      <c r="B273" s="10" t="s">
        <v>636</v>
      </c>
      <c r="C273" s="13" t="s">
        <v>611</v>
      </c>
      <c r="D273" s="12"/>
      <c r="E273" s="7" t="s">
        <v>637</v>
      </c>
      <c r="F273" s="6"/>
    </row>
    <row r="274" customFormat="false" ht="12.75" hidden="false" customHeight="false" outlineLevel="0" collapsed="false">
      <c r="A274" s="9" t="s">
        <v>638</v>
      </c>
      <c r="B274" s="10" t="s">
        <v>639</v>
      </c>
      <c r="C274" s="13" t="s">
        <v>611</v>
      </c>
      <c r="D274" s="12"/>
      <c r="E274" s="7" t="s">
        <v>640</v>
      </c>
      <c r="F274" s="6"/>
    </row>
    <row r="275" customFormat="false" ht="12.75" hidden="false" customHeight="false" outlineLevel="0" collapsed="false">
      <c r="A275" s="9" t="s">
        <v>638</v>
      </c>
      <c r="B275" s="10" t="s">
        <v>641</v>
      </c>
      <c r="C275" s="13" t="s">
        <v>611</v>
      </c>
      <c r="D275" s="12"/>
      <c r="E275" s="7" t="s">
        <v>642</v>
      </c>
      <c r="F275" s="6"/>
    </row>
    <row r="276" customFormat="false" ht="12.75" hidden="false" customHeight="false" outlineLevel="0" collapsed="false">
      <c r="A276" s="9" t="s">
        <v>643</v>
      </c>
      <c r="B276" s="10" t="s">
        <v>644</v>
      </c>
      <c r="C276" s="13" t="s">
        <v>611</v>
      </c>
      <c r="D276" s="12"/>
      <c r="E276" s="7" t="s">
        <v>645</v>
      </c>
      <c r="F276" s="6"/>
    </row>
    <row r="277" customFormat="false" ht="12.75" hidden="false" customHeight="false" outlineLevel="0" collapsed="false">
      <c r="A277" s="9" t="s">
        <v>643</v>
      </c>
      <c r="B277" s="10" t="s">
        <v>646</v>
      </c>
      <c r="C277" s="13" t="s">
        <v>611</v>
      </c>
      <c r="D277" s="12"/>
      <c r="E277" s="7" t="s">
        <v>647</v>
      </c>
      <c r="F277" s="6"/>
    </row>
    <row r="278" customFormat="false" ht="12.75" hidden="false" customHeight="false" outlineLevel="0" collapsed="false">
      <c r="A278" s="9" t="s">
        <v>643</v>
      </c>
      <c r="B278" s="10" t="s">
        <v>648</v>
      </c>
      <c r="C278" s="13" t="s">
        <v>611</v>
      </c>
      <c r="D278" s="12"/>
      <c r="E278" s="6"/>
      <c r="F278" s="6"/>
    </row>
    <row r="279" customFormat="false" ht="12.75" hidden="false" customHeight="false" outlineLevel="0" collapsed="false">
      <c r="A279" s="9" t="s">
        <v>649</v>
      </c>
      <c r="B279" s="10" t="s">
        <v>650</v>
      </c>
      <c r="C279" s="13" t="s">
        <v>611</v>
      </c>
      <c r="D279" s="12"/>
      <c r="E279" s="7" t="s">
        <v>651</v>
      </c>
      <c r="F279" s="6"/>
    </row>
    <row r="280" customFormat="false" ht="12.75" hidden="false" customHeight="false" outlineLevel="0" collapsed="false">
      <c r="A280" s="9" t="s">
        <v>602</v>
      </c>
      <c r="B280" s="10" t="s">
        <v>652</v>
      </c>
      <c r="C280" s="13" t="s">
        <v>653</v>
      </c>
      <c r="D280" s="12"/>
      <c r="E280" s="7" t="s">
        <v>654</v>
      </c>
      <c r="F280" s="6"/>
    </row>
    <row r="281" customFormat="false" ht="12.75" hidden="false" customHeight="false" outlineLevel="0" collapsed="false">
      <c r="A281" s="9" t="s">
        <v>607</v>
      </c>
      <c r="B281" s="10" t="s">
        <v>655</v>
      </c>
      <c r="C281" s="13" t="s">
        <v>653</v>
      </c>
      <c r="D281" s="12"/>
      <c r="E281" s="7" t="s">
        <v>656</v>
      </c>
      <c r="F281" s="6"/>
    </row>
    <row r="282" customFormat="false" ht="12.75" hidden="false" customHeight="false" outlineLevel="0" collapsed="false">
      <c r="A282" s="9" t="s">
        <v>602</v>
      </c>
      <c r="B282" s="10" t="s">
        <v>657</v>
      </c>
      <c r="C282" s="13" t="s">
        <v>653</v>
      </c>
      <c r="D282" s="12"/>
      <c r="E282" s="7" t="s">
        <v>658</v>
      </c>
      <c r="F282" s="6"/>
    </row>
    <row r="283" customFormat="false" ht="12.75" hidden="false" customHeight="false" outlineLevel="0" collapsed="false">
      <c r="A283" s="9" t="s">
        <v>659</v>
      </c>
      <c r="B283" s="10" t="s">
        <v>660</v>
      </c>
      <c r="C283" s="13" t="s">
        <v>653</v>
      </c>
      <c r="D283" s="12"/>
      <c r="E283" s="7" t="s">
        <v>642</v>
      </c>
      <c r="F283" s="6"/>
    </row>
    <row r="284" customFormat="false" ht="12.75" hidden="false" customHeight="false" outlineLevel="0" collapsed="false">
      <c r="A284" s="9" t="s">
        <v>659</v>
      </c>
      <c r="B284" s="10" t="s">
        <v>661</v>
      </c>
      <c r="C284" s="13" t="s">
        <v>653</v>
      </c>
      <c r="D284" s="12"/>
      <c r="E284" s="7" t="s">
        <v>662</v>
      </c>
      <c r="F284" s="6"/>
    </row>
    <row r="285" customFormat="false" ht="12.75" hidden="false" customHeight="false" outlineLevel="0" collapsed="false">
      <c r="A285" s="9" t="s">
        <v>663</v>
      </c>
      <c r="B285" s="10" t="s">
        <v>664</v>
      </c>
      <c r="C285" s="13" t="s">
        <v>653</v>
      </c>
      <c r="D285" s="12"/>
      <c r="E285" s="7" t="s">
        <v>665</v>
      </c>
      <c r="F285" s="6"/>
    </row>
    <row r="286" customFormat="false" ht="12.75" hidden="false" customHeight="false" outlineLevel="0" collapsed="false">
      <c r="A286" s="9" t="s">
        <v>663</v>
      </c>
      <c r="B286" s="10" t="s">
        <v>666</v>
      </c>
      <c r="C286" s="13" t="s">
        <v>653</v>
      </c>
      <c r="D286" s="12"/>
      <c r="E286" s="7" t="s">
        <v>667</v>
      </c>
      <c r="F286" s="6"/>
    </row>
    <row r="287" customFormat="false" ht="12.75" hidden="false" customHeight="false" outlineLevel="0" collapsed="false">
      <c r="A287" s="9" t="s">
        <v>663</v>
      </c>
      <c r="B287" s="10" t="s">
        <v>668</v>
      </c>
      <c r="C287" s="13" t="s">
        <v>653</v>
      </c>
      <c r="D287" s="12"/>
      <c r="E287" s="7" t="s">
        <v>669</v>
      </c>
      <c r="F287" s="6"/>
    </row>
    <row r="288" customFormat="false" ht="12.75" hidden="false" customHeight="false" outlineLevel="0" collapsed="false">
      <c r="A288" s="9" t="s">
        <v>663</v>
      </c>
      <c r="B288" s="10" t="s">
        <v>670</v>
      </c>
      <c r="C288" s="13" t="s">
        <v>653</v>
      </c>
      <c r="D288" s="12"/>
      <c r="E288" s="7" t="s">
        <v>671</v>
      </c>
      <c r="F288" s="6"/>
    </row>
    <row r="289" customFormat="false" ht="12.75" hidden="false" customHeight="false" outlineLevel="0" collapsed="false">
      <c r="A289" s="9" t="s">
        <v>659</v>
      </c>
      <c r="B289" s="10" t="s">
        <v>672</v>
      </c>
      <c r="C289" s="13" t="s">
        <v>653</v>
      </c>
      <c r="D289" s="12"/>
      <c r="E289" s="7" t="s">
        <v>629</v>
      </c>
      <c r="F289" s="6"/>
    </row>
    <row r="290" customFormat="false" ht="12.75" hidden="false" customHeight="false" outlineLevel="0" collapsed="false">
      <c r="A290" s="9" t="s">
        <v>673</v>
      </c>
      <c r="B290" s="10" t="s">
        <v>674</v>
      </c>
      <c r="C290" s="13" t="s">
        <v>675</v>
      </c>
      <c r="D290" s="12"/>
      <c r="E290" s="7" t="s">
        <v>676</v>
      </c>
      <c r="F290" s="6"/>
    </row>
    <row r="291" customFormat="false" ht="12.75" hidden="false" customHeight="false" outlineLevel="0" collapsed="false">
      <c r="A291" s="9" t="s">
        <v>677</v>
      </c>
      <c r="B291" s="10" t="s">
        <v>678</v>
      </c>
      <c r="C291" s="13" t="s">
        <v>675</v>
      </c>
      <c r="D291" s="12"/>
      <c r="E291" s="7" t="s">
        <v>679</v>
      </c>
      <c r="F291" s="6"/>
    </row>
    <row r="292" customFormat="false" ht="12.75" hidden="false" customHeight="false" outlineLevel="0" collapsed="false">
      <c r="A292" s="9" t="s">
        <v>677</v>
      </c>
      <c r="B292" s="10" t="s">
        <v>680</v>
      </c>
      <c r="C292" s="13" t="s">
        <v>675</v>
      </c>
      <c r="D292" s="12"/>
      <c r="E292" s="7" t="s">
        <v>681</v>
      </c>
      <c r="F292" s="6"/>
    </row>
    <row r="293" customFormat="false" ht="12.75" hidden="false" customHeight="false" outlineLevel="0" collapsed="false">
      <c r="A293" s="9" t="s">
        <v>677</v>
      </c>
      <c r="B293" s="10" t="s">
        <v>682</v>
      </c>
      <c r="C293" s="13" t="s">
        <v>675</v>
      </c>
      <c r="D293" s="12"/>
      <c r="E293" s="7" t="s">
        <v>683</v>
      </c>
      <c r="F293" s="6"/>
    </row>
    <row r="294" customFormat="false" ht="12.75" hidden="false" customHeight="false" outlineLevel="0" collapsed="false">
      <c r="A294" s="9" t="s">
        <v>684</v>
      </c>
      <c r="B294" s="10" t="s">
        <v>685</v>
      </c>
      <c r="C294" s="13" t="s">
        <v>675</v>
      </c>
      <c r="D294" s="12"/>
      <c r="E294" s="7" t="s">
        <v>686</v>
      </c>
      <c r="F294" s="6"/>
    </row>
    <row r="295" customFormat="false" ht="12.75" hidden="false" customHeight="false" outlineLevel="0" collapsed="false">
      <c r="A295" s="9" t="s">
        <v>677</v>
      </c>
      <c r="B295" s="10" t="s">
        <v>687</v>
      </c>
      <c r="C295" s="13" t="s">
        <v>675</v>
      </c>
      <c r="D295" s="12"/>
      <c r="E295" s="7" t="s">
        <v>688</v>
      </c>
      <c r="F295" s="6"/>
    </row>
    <row r="296" customFormat="false" ht="12.75" hidden="false" customHeight="false" outlineLevel="0" collapsed="false">
      <c r="A296" s="9" t="s">
        <v>684</v>
      </c>
      <c r="B296" s="10" t="s">
        <v>689</v>
      </c>
      <c r="C296" s="13" t="s">
        <v>675</v>
      </c>
      <c r="D296" s="12"/>
      <c r="E296" s="7" t="s">
        <v>690</v>
      </c>
      <c r="F296" s="6"/>
    </row>
    <row r="297" customFormat="false" ht="12.75" hidden="false" customHeight="false" outlineLevel="0" collapsed="false">
      <c r="A297" s="9" t="s">
        <v>684</v>
      </c>
      <c r="B297" s="10" t="s">
        <v>691</v>
      </c>
      <c r="C297" s="13" t="s">
        <v>675</v>
      </c>
      <c r="D297" s="12"/>
      <c r="E297" s="7" t="s">
        <v>609</v>
      </c>
      <c r="F297" s="6"/>
    </row>
    <row r="298" customFormat="false" ht="12.75" hidden="false" customHeight="false" outlineLevel="0" collapsed="false">
      <c r="A298" s="9" t="s">
        <v>684</v>
      </c>
      <c r="B298" s="10" t="s">
        <v>692</v>
      </c>
      <c r="C298" s="13" t="s">
        <v>675</v>
      </c>
      <c r="D298" s="12"/>
      <c r="E298" s="7" t="s">
        <v>693</v>
      </c>
      <c r="F298" s="6"/>
    </row>
    <row r="299" customFormat="false" ht="12.75" hidden="false" customHeight="false" outlineLevel="0" collapsed="false">
      <c r="A299" s="9" t="s">
        <v>694</v>
      </c>
      <c r="B299" s="10" t="s">
        <v>695</v>
      </c>
      <c r="C299" s="13" t="s">
        <v>675</v>
      </c>
      <c r="D299" s="12"/>
      <c r="E299" s="6"/>
      <c r="F299" s="6"/>
    </row>
    <row r="300" customFormat="false" ht="12.75" hidden="false" customHeight="false" outlineLevel="0" collapsed="false">
      <c r="A300" s="9" t="s">
        <v>694</v>
      </c>
      <c r="B300" s="10" t="s">
        <v>696</v>
      </c>
      <c r="C300" s="13" t="s">
        <v>675</v>
      </c>
      <c r="D300" s="12"/>
      <c r="E300" s="7" t="s">
        <v>697</v>
      </c>
      <c r="F300" s="6"/>
    </row>
    <row r="301" customFormat="false" ht="12.75" hidden="false" customHeight="false" outlineLevel="0" collapsed="false">
      <c r="A301" s="9" t="s">
        <v>698</v>
      </c>
      <c r="B301" s="10" t="s">
        <v>699</v>
      </c>
      <c r="C301" s="13" t="s">
        <v>675</v>
      </c>
      <c r="D301" s="12"/>
      <c r="E301" s="7" t="s">
        <v>700</v>
      </c>
      <c r="F301" s="6"/>
    </row>
    <row r="302" customFormat="false" ht="12.75" hidden="false" customHeight="false" outlineLevel="0" collapsed="false">
      <c r="A302" s="9" t="s">
        <v>698</v>
      </c>
      <c r="B302" s="10" t="s">
        <v>701</v>
      </c>
      <c r="C302" s="13" t="s">
        <v>675</v>
      </c>
      <c r="D302" s="12"/>
      <c r="E302" s="7" t="s">
        <v>702</v>
      </c>
      <c r="F302" s="6"/>
    </row>
    <row r="303" customFormat="false" ht="12.75" hidden="false" customHeight="false" outlineLevel="0" collapsed="false">
      <c r="A303" s="9" t="s">
        <v>694</v>
      </c>
      <c r="B303" s="10" t="s">
        <v>703</v>
      </c>
      <c r="C303" s="13" t="s">
        <v>675</v>
      </c>
      <c r="D303" s="12"/>
      <c r="E303" s="7" t="s">
        <v>704</v>
      </c>
      <c r="F303" s="6"/>
    </row>
    <row r="304" customFormat="false" ht="12.75" hidden="false" customHeight="false" outlineLevel="0" collapsed="false">
      <c r="A304" s="9" t="s">
        <v>663</v>
      </c>
      <c r="B304" s="10" t="s">
        <v>705</v>
      </c>
      <c r="C304" s="13" t="s">
        <v>675</v>
      </c>
      <c r="D304" s="12"/>
      <c r="E304" s="7" t="s">
        <v>706</v>
      </c>
      <c r="F304" s="6"/>
    </row>
    <row r="305" customFormat="false" ht="12.75" hidden="false" customHeight="false" outlineLevel="0" collapsed="false">
      <c r="A305" s="9" t="s">
        <v>663</v>
      </c>
      <c r="B305" s="10" t="s">
        <v>707</v>
      </c>
      <c r="C305" s="13" t="s">
        <v>675</v>
      </c>
      <c r="D305" s="12"/>
      <c r="E305" s="7" t="s">
        <v>708</v>
      </c>
      <c r="F305" s="6"/>
    </row>
    <row r="306" customFormat="false" ht="12.75" hidden="false" customHeight="false" outlineLevel="0" collapsed="false">
      <c r="A306" s="9" t="s">
        <v>663</v>
      </c>
      <c r="B306" s="10" t="s">
        <v>709</v>
      </c>
      <c r="C306" s="13" t="s">
        <v>675</v>
      </c>
      <c r="D306" s="12"/>
      <c r="E306" s="7" t="s">
        <v>710</v>
      </c>
      <c r="F306" s="6"/>
    </row>
    <row r="307" customFormat="false" ht="12.75" hidden="false" customHeight="false" outlineLevel="0" collapsed="false">
      <c r="A307" s="9" t="s">
        <v>711</v>
      </c>
      <c r="B307" s="10" t="s">
        <v>712</v>
      </c>
      <c r="C307" s="13" t="s">
        <v>675</v>
      </c>
      <c r="D307" s="12"/>
      <c r="E307" s="7" t="s">
        <v>713</v>
      </c>
      <c r="F307" s="6"/>
    </row>
    <row r="308" customFormat="false" ht="12.75" hidden="false" customHeight="false" outlineLevel="0" collapsed="false">
      <c r="A308" s="9" t="s">
        <v>711</v>
      </c>
      <c r="B308" s="10" t="s">
        <v>714</v>
      </c>
      <c r="C308" s="13" t="s">
        <v>675</v>
      </c>
      <c r="D308" s="12"/>
      <c r="E308" s="6"/>
      <c r="F308" s="6"/>
    </row>
    <row r="309" customFormat="false" ht="12.75" hidden="false" customHeight="false" outlineLevel="0" collapsed="false">
      <c r="A309" s="9" t="s">
        <v>711</v>
      </c>
      <c r="B309" s="10" t="s">
        <v>715</v>
      </c>
      <c r="C309" s="13" t="s">
        <v>675</v>
      </c>
      <c r="D309" s="12"/>
      <c r="E309" s="7" t="s">
        <v>716</v>
      </c>
      <c r="F309" s="6"/>
    </row>
    <row r="310" customFormat="false" ht="12.75" hidden="false" customHeight="false" outlineLevel="0" collapsed="false">
      <c r="A310" s="9" t="s">
        <v>717</v>
      </c>
      <c r="B310" s="10" t="s">
        <v>718</v>
      </c>
      <c r="C310" s="13" t="s">
        <v>675</v>
      </c>
      <c r="D310" s="12"/>
      <c r="E310" s="7" t="s">
        <v>719</v>
      </c>
      <c r="F310" s="6"/>
    </row>
    <row r="311" customFormat="false" ht="12.75" hidden="false" customHeight="false" outlineLevel="0" collapsed="false">
      <c r="A311" s="9" t="s">
        <v>711</v>
      </c>
      <c r="B311" s="10" t="s">
        <v>720</v>
      </c>
      <c r="C311" s="13" t="s">
        <v>675</v>
      </c>
      <c r="D311" s="12"/>
      <c r="E311" s="7" t="s">
        <v>721</v>
      </c>
      <c r="F311" s="6"/>
    </row>
    <row r="312" customFormat="false" ht="12.75" hidden="false" customHeight="false" outlineLevel="0" collapsed="false">
      <c r="A312" s="9" t="s">
        <v>722</v>
      </c>
      <c r="B312" s="10" t="s">
        <v>723</v>
      </c>
      <c r="C312" s="13" t="s">
        <v>675</v>
      </c>
      <c r="D312" s="12"/>
      <c r="E312" s="7" t="s">
        <v>724</v>
      </c>
      <c r="F312" s="6"/>
    </row>
    <row r="313" customFormat="false" ht="12.75" hidden="false" customHeight="false" outlineLevel="0" collapsed="false">
      <c r="A313" s="9" t="s">
        <v>725</v>
      </c>
      <c r="B313" s="10" t="s">
        <v>726</v>
      </c>
      <c r="C313" s="13" t="s">
        <v>675</v>
      </c>
      <c r="D313" s="12"/>
      <c r="E313" s="7" t="s">
        <v>727</v>
      </c>
      <c r="F313" s="6"/>
    </row>
    <row r="314" customFormat="false" ht="12.75" hidden="false" customHeight="false" outlineLevel="0" collapsed="false">
      <c r="A314" s="9" t="s">
        <v>722</v>
      </c>
      <c r="B314" s="10" t="s">
        <v>728</v>
      </c>
      <c r="C314" s="13" t="s">
        <v>675</v>
      </c>
      <c r="D314" s="12"/>
      <c r="E314" s="7" t="s">
        <v>729</v>
      </c>
      <c r="F314" s="6"/>
    </row>
    <row r="315" customFormat="false" ht="12.75" hidden="false" customHeight="false" outlineLevel="0" collapsed="false">
      <c r="A315" s="9" t="s">
        <v>725</v>
      </c>
      <c r="B315" s="10" t="s">
        <v>730</v>
      </c>
      <c r="C315" s="13" t="s">
        <v>675</v>
      </c>
      <c r="D315" s="12"/>
      <c r="E315" s="7" t="s">
        <v>731</v>
      </c>
      <c r="F315" s="6"/>
    </row>
    <row r="316" customFormat="false" ht="12.75" hidden="false" customHeight="false" outlineLevel="0" collapsed="false">
      <c r="A316" s="9" t="s">
        <v>722</v>
      </c>
      <c r="B316" s="10" t="s">
        <v>732</v>
      </c>
      <c r="C316" s="13" t="s">
        <v>675</v>
      </c>
      <c r="D316" s="12"/>
      <c r="E316" s="7" t="s">
        <v>733</v>
      </c>
      <c r="F316" s="6"/>
    </row>
    <row r="317" customFormat="false" ht="12.75" hidden="false" customHeight="false" outlineLevel="0" collapsed="false">
      <c r="A317" s="9" t="s">
        <v>725</v>
      </c>
      <c r="B317" s="10" t="s">
        <v>734</v>
      </c>
      <c r="C317" s="13" t="s">
        <v>675</v>
      </c>
      <c r="D317" s="12"/>
      <c r="E317" s="7" t="s">
        <v>642</v>
      </c>
      <c r="F317" s="6"/>
    </row>
    <row r="318" customFormat="false" ht="12.75" hidden="false" customHeight="false" outlineLevel="0" collapsed="false">
      <c r="A318" s="9" t="s">
        <v>722</v>
      </c>
      <c r="B318" s="10" t="s">
        <v>735</v>
      </c>
      <c r="C318" s="13" t="s">
        <v>675</v>
      </c>
      <c r="D318" s="12"/>
      <c r="E318" s="7" t="s">
        <v>736</v>
      </c>
      <c r="F318" s="6"/>
    </row>
    <row r="319" customFormat="false" ht="12.75" hidden="false" customHeight="false" outlineLevel="0" collapsed="false">
      <c r="A319" s="9" t="s">
        <v>725</v>
      </c>
      <c r="B319" s="10" t="s">
        <v>737</v>
      </c>
      <c r="C319" s="13" t="s">
        <v>675</v>
      </c>
      <c r="D319" s="12"/>
      <c r="E319" s="7" t="s">
        <v>738</v>
      </c>
      <c r="F319" s="6"/>
    </row>
    <row r="320" customFormat="false" ht="12.75" hidden="false" customHeight="false" outlineLevel="0" collapsed="false">
      <c r="A320" s="9" t="s">
        <v>739</v>
      </c>
      <c r="B320" s="10" t="s">
        <v>740</v>
      </c>
      <c r="C320" s="13" t="s">
        <v>741</v>
      </c>
      <c r="D320" s="12"/>
      <c r="E320" s="7" t="s">
        <v>742</v>
      </c>
      <c r="F320" s="6"/>
    </row>
    <row r="321" customFormat="false" ht="12.75" hidden="false" customHeight="false" outlineLevel="0" collapsed="false">
      <c r="A321" s="9" t="s">
        <v>739</v>
      </c>
      <c r="B321" s="10" t="s">
        <v>743</v>
      </c>
      <c r="C321" s="13" t="s">
        <v>741</v>
      </c>
      <c r="D321" s="12"/>
      <c r="E321" s="7" t="s">
        <v>744</v>
      </c>
      <c r="F321" s="6"/>
    </row>
    <row r="322" customFormat="false" ht="12.75" hidden="false" customHeight="false" outlineLevel="0" collapsed="false">
      <c r="A322" s="9" t="s">
        <v>739</v>
      </c>
      <c r="B322" s="10" t="s">
        <v>745</v>
      </c>
      <c r="C322" s="13" t="s">
        <v>741</v>
      </c>
      <c r="D322" s="12"/>
      <c r="E322" s="7" t="s">
        <v>609</v>
      </c>
      <c r="F322" s="6"/>
    </row>
    <row r="323" customFormat="false" ht="12.75" hidden="false" customHeight="false" outlineLevel="0" collapsed="false">
      <c r="A323" s="9" t="s">
        <v>746</v>
      </c>
      <c r="B323" s="10" t="s">
        <v>747</v>
      </c>
      <c r="C323" s="13" t="s">
        <v>741</v>
      </c>
      <c r="D323" s="12"/>
      <c r="E323" s="7" t="s">
        <v>748</v>
      </c>
      <c r="F323" s="6"/>
    </row>
    <row r="324" customFormat="false" ht="12.75" hidden="false" customHeight="false" outlineLevel="0" collapsed="false">
      <c r="A324" s="9" t="s">
        <v>746</v>
      </c>
      <c r="B324" s="10" t="s">
        <v>749</v>
      </c>
      <c r="C324" s="13" t="s">
        <v>741</v>
      </c>
      <c r="D324" s="12"/>
      <c r="E324" s="7" t="s">
        <v>750</v>
      </c>
      <c r="F324" s="6"/>
    </row>
    <row r="325" customFormat="false" ht="12.75" hidden="false" customHeight="false" outlineLevel="0" collapsed="false">
      <c r="A325" s="9" t="s">
        <v>746</v>
      </c>
      <c r="B325" s="10" t="s">
        <v>751</v>
      </c>
      <c r="C325" s="13" t="s">
        <v>741</v>
      </c>
      <c r="D325" s="12"/>
      <c r="E325" s="7" t="s">
        <v>752</v>
      </c>
      <c r="F325" s="6"/>
    </row>
    <row r="326" customFormat="false" ht="12.75" hidden="false" customHeight="false" outlineLevel="0" collapsed="false">
      <c r="A326" s="9" t="s">
        <v>746</v>
      </c>
      <c r="B326" s="10" t="s">
        <v>753</v>
      </c>
      <c r="C326" s="13" t="s">
        <v>741</v>
      </c>
      <c r="D326" s="12"/>
      <c r="E326" s="7" t="s">
        <v>754</v>
      </c>
      <c r="F326" s="6"/>
    </row>
    <row r="327" customFormat="false" ht="12.75" hidden="false" customHeight="false" outlineLevel="0" collapsed="false">
      <c r="A327" s="9" t="s">
        <v>755</v>
      </c>
      <c r="B327" s="10" t="s">
        <v>756</v>
      </c>
      <c r="C327" s="13" t="s">
        <v>741</v>
      </c>
      <c r="D327" s="12"/>
      <c r="E327" s="7" t="s">
        <v>757</v>
      </c>
      <c r="F327" s="6"/>
    </row>
    <row r="328" customFormat="false" ht="12.75" hidden="false" customHeight="false" outlineLevel="0" collapsed="false">
      <c r="A328" s="9" t="s">
        <v>755</v>
      </c>
      <c r="B328" s="10" t="s">
        <v>758</v>
      </c>
      <c r="C328" s="13" t="s">
        <v>741</v>
      </c>
      <c r="D328" s="12"/>
      <c r="E328" s="7" t="s">
        <v>759</v>
      </c>
      <c r="F328" s="6"/>
    </row>
    <row r="329" customFormat="false" ht="12.75" hidden="false" customHeight="false" outlineLevel="0" collapsed="false">
      <c r="A329" s="9" t="s">
        <v>755</v>
      </c>
      <c r="B329" s="10" t="s">
        <v>760</v>
      </c>
      <c r="C329" s="13" t="s">
        <v>741</v>
      </c>
      <c r="D329" s="12"/>
      <c r="E329" s="7" t="s">
        <v>761</v>
      </c>
      <c r="F329" s="6"/>
    </row>
    <row r="330" customFormat="false" ht="12.75" hidden="false" customHeight="false" outlineLevel="0" collapsed="false">
      <c r="A330" s="9" t="s">
        <v>762</v>
      </c>
      <c r="B330" s="10" t="s">
        <v>763</v>
      </c>
      <c r="C330" s="13" t="s">
        <v>741</v>
      </c>
      <c r="D330" s="12"/>
      <c r="E330" s="7" t="s">
        <v>764</v>
      </c>
      <c r="F330" s="6"/>
    </row>
    <row r="331" customFormat="false" ht="12.75" hidden="false" customHeight="false" outlineLevel="0" collapsed="false">
      <c r="A331" s="9" t="s">
        <v>762</v>
      </c>
      <c r="B331" s="10" t="s">
        <v>765</v>
      </c>
      <c r="C331" s="13" t="s">
        <v>741</v>
      </c>
      <c r="D331" s="12"/>
      <c r="E331" s="7" t="s">
        <v>766</v>
      </c>
      <c r="F331" s="6"/>
    </row>
    <row r="332" customFormat="false" ht="12.75" hidden="false" customHeight="false" outlineLevel="0" collapsed="false">
      <c r="A332" s="9" t="s">
        <v>762</v>
      </c>
      <c r="B332" s="10" t="s">
        <v>767</v>
      </c>
      <c r="C332" s="13" t="s">
        <v>741</v>
      </c>
      <c r="D332" s="12"/>
      <c r="E332" s="7" t="s">
        <v>642</v>
      </c>
      <c r="F332" s="6"/>
    </row>
    <row r="333" customFormat="false" ht="12.75" hidden="false" customHeight="false" outlineLevel="0" collapsed="false">
      <c r="A333" s="9" t="s">
        <v>762</v>
      </c>
      <c r="B333" s="10" t="s">
        <v>768</v>
      </c>
      <c r="C333" s="13" t="s">
        <v>741</v>
      </c>
      <c r="D333" s="12"/>
      <c r="E333" s="7" t="s">
        <v>769</v>
      </c>
      <c r="F333" s="6"/>
    </row>
    <row r="334" customFormat="false" ht="12.75" hidden="false" customHeight="false" outlineLevel="0" collapsed="false">
      <c r="A334" s="9" t="s">
        <v>770</v>
      </c>
      <c r="B334" s="10" t="s">
        <v>771</v>
      </c>
      <c r="C334" s="13" t="s">
        <v>772</v>
      </c>
      <c r="D334" s="12"/>
      <c r="E334" s="7" t="s">
        <v>773</v>
      </c>
      <c r="F334" s="6"/>
    </row>
    <row r="335" customFormat="false" ht="12.75" hidden="false" customHeight="false" outlineLevel="0" collapsed="false">
      <c r="A335" s="9" t="s">
        <v>770</v>
      </c>
      <c r="B335" s="10" t="s">
        <v>774</v>
      </c>
      <c r="C335" s="13" t="s">
        <v>772</v>
      </c>
      <c r="D335" s="12"/>
      <c r="E335" s="7" t="s">
        <v>775</v>
      </c>
      <c r="F335" s="6"/>
    </row>
    <row r="336" customFormat="false" ht="12.75" hidden="false" customHeight="false" outlineLevel="0" collapsed="false">
      <c r="A336" s="9" t="s">
        <v>770</v>
      </c>
      <c r="B336" s="10" t="s">
        <v>776</v>
      </c>
      <c r="C336" s="13" t="s">
        <v>772</v>
      </c>
      <c r="D336" s="12"/>
      <c r="E336" s="7" t="s">
        <v>377</v>
      </c>
      <c r="F336" s="6"/>
    </row>
    <row r="337" customFormat="false" ht="12.75" hidden="false" customHeight="false" outlineLevel="0" collapsed="false">
      <c r="A337" s="9" t="s">
        <v>770</v>
      </c>
      <c r="B337" s="10" t="s">
        <v>777</v>
      </c>
      <c r="C337" s="13" t="s">
        <v>772</v>
      </c>
      <c r="D337" s="12"/>
      <c r="E337" s="7" t="s">
        <v>778</v>
      </c>
      <c r="F337" s="6"/>
    </row>
    <row r="338" customFormat="false" ht="12.75" hidden="false" customHeight="false" outlineLevel="0" collapsed="false">
      <c r="A338" s="9" t="s">
        <v>779</v>
      </c>
      <c r="B338" s="10" t="s">
        <v>780</v>
      </c>
      <c r="C338" s="13" t="s">
        <v>772</v>
      </c>
      <c r="D338" s="12"/>
      <c r="E338" s="7" t="s">
        <v>781</v>
      </c>
      <c r="F338" s="6"/>
    </row>
    <row r="339" customFormat="false" ht="12.75" hidden="false" customHeight="false" outlineLevel="0" collapsed="false">
      <c r="A339" s="9" t="s">
        <v>782</v>
      </c>
      <c r="B339" s="10" t="s">
        <v>783</v>
      </c>
      <c r="C339" s="13" t="s">
        <v>772</v>
      </c>
      <c r="D339" s="12"/>
      <c r="E339" s="7" t="s">
        <v>671</v>
      </c>
      <c r="F339" s="6"/>
    </row>
    <row r="340" customFormat="false" ht="12.75" hidden="false" customHeight="false" outlineLevel="0" collapsed="false">
      <c r="A340" s="9" t="s">
        <v>782</v>
      </c>
      <c r="B340" s="10" t="s">
        <v>784</v>
      </c>
      <c r="C340" s="13" t="s">
        <v>772</v>
      </c>
      <c r="D340" s="12"/>
      <c r="E340" s="7" t="s">
        <v>785</v>
      </c>
      <c r="F340" s="6"/>
    </row>
    <row r="341" customFormat="false" ht="12.75" hidden="false" customHeight="false" outlineLevel="0" collapsed="false">
      <c r="A341" s="9" t="s">
        <v>779</v>
      </c>
      <c r="B341" s="10" t="s">
        <v>786</v>
      </c>
      <c r="C341" s="13" t="s">
        <v>772</v>
      </c>
      <c r="D341" s="12"/>
      <c r="E341" s="7" t="s">
        <v>781</v>
      </c>
      <c r="F341" s="6"/>
    </row>
    <row r="342" customFormat="false" ht="12.75" hidden="false" customHeight="false" outlineLevel="0" collapsed="false">
      <c r="A342" s="9" t="s">
        <v>787</v>
      </c>
      <c r="B342" s="10" t="s">
        <v>788</v>
      </c>
      <c r="C342" s="13" t="s">
        <v>772</v>
      </c>
      <c r="D342" s="12"/>
      <c r="E342" s="7" t="s">
        <v>789</v>
      </c>
      <c r="F342" s="6"/>
    </row>
    <row r="343" customFormat="false" ht="12.75" hidden="false" customHeight="false" outlineLevel="0" collapsed="false">
      <c r="A343" s="9" t="s">
        <v>779</v>
      </c>
      <c r="B343" s="10" t="s">
        <v>790</v>
      </c>
      <c r="C343" s="13" t="s">
        <v>772</v>
      </c>
      <c r="D343" s="12"/>
      <c r="E343" s="7" t="s">
        <v>791</v>
      </c>
      <c r="F343" s="6"/>
    </row>
    <row r="344" customFormat="false" ht="12.75" hidden="false" customHeight="false" outlineLevel="0" collapsed="false">
      <c r="A344" s="9" t="s">
        <v>787</v>
      </c>
      <c r="B344" s="10" t="s">
        <v>792</v>
      </c>
      <c r="C344" s="13" t="s">
        <v>772</v>
      </c>
      <c r="D344" s="12"/>
      <c r="E344" s="7" t="s">
        <v>793</v>
      </c>
      <c r="F344" s="6"/>
    </row>
    <row r="345" customFormat="false" ht="12.75" hidden="false" customHeight="false" outlineLevel="0" collapsed="false">
      <c r="A345" s="9" t="s">
        <v>782</v>
      </c>
      <c r="B345" s="10" t="s">
        <v>794</v>
      </c>
      <c r="C345" s="13" t="s">
        <v>772</v>
      </c>
      <c r="D345" s="12"/>
      <c r="E345" s="7" t="s">
        <v>795</v>
      </c>
      <c r="F345" s="6"/>
    </row>
    <row r="346" customFormat="false" ht="12.75" hidden="false" customHeight="false" outlineLevel="0" collapsed="false">
      <c r="A346" s="9" t="s">
        <v>796</v>
      </c>
      <c r="B346" s="10" t="s">
        <v>797</v>
      </c>
      <c r="C346" s="13" t="s">
        <v>772</v>
      </c>
      <c r="D346" s="12"/>
      <c r="E346" s="7" t="s">
        <v>798</v>
      </c>
      <c r="F346" s="6"/>
    </row>
    <row r="347" customFormat="false" ht="12.75" hidden="false" customHeight="false" outlineLevel="0" collapsed="false">
      <c r="A347" s="9" t="s">
        <v>796</v>
      </c>
      <c r="B347" s="10" t="s">
        <v>799</v>
      </c>
      <c r="C347" s="13" t="s">
        <v>772</v>
      </c>
      <c r="D347" s="12"/>
      <c r="E347" s="7" t="s">
        <v>800</v>
      </c>
      <c r="F347" s="6"/>
    </row>
    <row r="348" customFormat="false" ht="12.75" hidden="false" customHeight="false" outlineLevel="0" collapsed="false">
      <c r="A348" s="9" t="s">
        <v>796</v>
      </c>
      <c r="B348" s="10" t="s">
        <v>801</v>
      </c>
      <c r="C348" s="13" t="s">
        <v>772</v>
      </c>
      <c r="D348" s="12"/>
      <c r="E348" s="7" t="s">
        <v>802</v>
      </c>
      <c r="F348" s="6"/>
    </row>
    <row r="349" customFormat="false" ht="12.75" hidden="false" customHeight="false" outlineLevel="0" collapsed="false">
      <c r="A349" s="9" t="s">
        <v>803</v>
      </c>
      <c r="B349" s="10" t="s">
        <v>804</v>
      </c>
      <c r="C349" s="13" t="s">
        <v>772</v>
      </c>
      <c r="D349" s="12"/>
      <c r="E349" s="7" t="s">
        <v>805</v>
      </c>
      <c r="F349" s="6"/>
    </row>
    <row r="350" customFormat="false" ht="12.75" hidden="false" customHeight="false" outlineLevel="0" collapsed="false">
      <c r="A350" s="9" t="s">
        <v>803</v>
      </c>
      <c r="B350" s="10" t="s">
        <v>806</v>
      </c>
      <c r="C350" s="13" t="s">
        <v>772</v>
      </c>
      <c r="D350" s="12"/>
      <c r="E350" s="7" t="s">
        <v>807</v>
      </c>
      <c r="F350" s="6"/>
    </row>
    <row r="351" customFormat="false" ht="12.75" hidden="false" customHeight="false" outlineLevel="0" collapsed="false">
      <c r="A351" s="9" t="s">
        <v>803</v>
      </c>
      <c r="B351" s="10" t="s">
        <v>808</v>
      </c>
      <c r="C351" s="13" t="s">
        <v>772</v>
      </c>
      <c r="D351" s="12"/>
      <c r="E351" s="7" t="s">
        <v>809</v>
      </c>
      <c r="F351" s="6"/>
    </row>
    <row r="352" customFormat="false" ht="12.75" hidden="false" customHeight="false" outlineLevel="0" collapsed="false">
      <c r="A352" s="9" t="s">
        <v>762</v>
      </c>
      <c r="B352" s="10" t="s">
        <v>810</v>
      </c>
      <c r="C352" s="13" t="s">
        <v>772</v>
      </c>
      <c r="D352" s="12"/>
      <c r="E352" s="7" t="s">
        <v>811</v>
      </c>
      <c r="F352" s="6"/>
    </row>
    <row r="353" customFormat="false" ht="12.75" hidden="false" customHeight="false" outlineLevel="0" collapsed="false">
      <c r="A353" s="9" t="s">
        <v>803</v>
      </c>
      <c r="B353" s="10" t="s">
        <v>812</v>
      </c>
      <c r="C353" s="13" t="s">
        <v>772</v>
      </c>
      <c r="D353" s="12"/>
      <c r="E353" s="7" t="s">
        <v>813</v>
      </c>
      <c r="F353" s="6"/>
    </row>
    <row r="354" customFormat="false" ht="12.75" hidden="false" customHeight="false" outlineLevel="0" collapsed="false">
      <c r="A354" s="9" t="s">
        <v>803</v>
      </c>
      <c r="B354" s="10" t="s">
        <v>814</v>
      </c>
      <c r="C354" s="13" t="s">
        <v>772</v>
      </c>
      <c r="D354" s="12"/>
      <c r="E354" s="7" t="s">
        <v>815</v>
      </c>
      <c r="F354" s="6"/>
    </row>
    <row r="355" customFormat="false" ht="12.75" hidden="false" customHeight="false" outlineLevel="0" collapsed="false">
      <c r="A355" s="9" t="s">
        <v>803</v>
      </c>
      <c r="B355" s="10" t="s">
        <v>816</v>
      </c>
      <c r="C355" s="13" t="s">
        <v>772</v>
      </c>
      <c r="D355" s="12"/>
      <c r="E355" s="7" t="s">
        <v>817</v>
      </c>
      <c r="F355" s="6"/>
    </row>
    <row r="356" customFormat="false" ht="12.75" hidden="false" customHeight="false" outlineLevel="0" collapsed="false">
      <c r="A356" s="9" t="s">
        <v>818</v>
      </c>
      <c r="B356" s="10" t="s">
        <v>819</v>
      </c>
      <c r="C356" s="13" t="s">
        <v>772</v>
      </c>
      <c r="D356" s="12"/>
      <c r="E356" s="7" t="s">
        <v>820</v>
      </c>
      <c r="F356" s="6"/>
    </row>
    <row r="357" customFormat="false" ht="12.75" hidden="false" customHeight="false" outlineLevel="0" collapsed="false">
      <c r="A357" s="9" t="s">
        <v>818</v>
      </c>
      <c r="B357" s="10" t="s">
        <v>821</v>
      </c>
      <c r="C357" s="13" t="s">
        <v>772</v>
      </c>
      <c r="D357" s="12"/>
      <c r="E357" s="7" t="s">
        <v>822</v>
      </c>
      <c r="F357" s="6"/>
    </row>
    <row r="358" customFormat="false" ht="12.75" hidden="false" customHeight="false" outlineLevel="0" collapsed="false">
      <c r="A358" s="9" t="s">
        <v>818</v>
      </c>
      <c r="B358" s="10" t="s">
        <v>823</v>
      </c>
      <c r="C358" s="13" t="s">
        <v>772</v>
      </c>
      <c r="D358" s="12"/>
      <c r="E358" s="7" t="s">
        <v>824</v>
      </c>
      <c r="F358" s="6"/>
    </row>
    <row r="359" customFormat="false" ht="12.75" hidden="false" customHeight="false" outlineLevel="0" collapsed="false">
      <c r="A359" s="9" t="s">
        <v>825</v>
      </c>
      <c r="B359" s="10" t="s">
        <v>826</v>
      </c>
      <c r="C359" s="13" t="s">
        <v>772</v>
      </c>
      <c r="D359" s="12"/>
      <c r="E359" s="7" t="s">
        <v>827</v>
      </c>
      <c r="F359" s="6"/>
    </row>
    <row r="360" customFormat="false" ht="12.75" hidden="false" customHeight="false" outlineLevel="0" collapsed="false">
      <c r="A360" s="9" t="s">
        <v>825</v>
      </c>
      <c r="B360" s="10" t="s">
        <v>828</v>
      </c>
      <c r="C360" s="13" t="s">
        <v>772</v>
      </c>
      <c r="D360" s="12"/>
      <c r="E360" s="7" t="s">
        <v>829</v>
      </c>
      <c r="F360" s="6"/>
    </row>
    <row r="361" customFormat="false" ht="12.75" hidden="false" customHeight="false" outlineLevel="0" collapsed="false">
      <c r="A361" s="9" t="s">
        <v>825</v>
      </c>
      <c r="B361" s="10" t="s">
        <v>830</v>
      </c>
      <c r="C361" s="13" t="s">
        <v>772</v>
      </c>
      <c r="D361" s="12"/>
      <c r="E361" s="7" t="s">
        <v>831</v>
      </c>
      <c r="F361" s="6"/>
    </row>
    <row r="362" customFormat="false" ht="12.75" hidden="false" customHeight="false" outlineLevel="0" collapsed="false">
      <c r="A362" s="9" t="s">
        <v>832</v>
      </c>
      <c r="B362" s="10" t="s">
        <v>833</v>
      </c>
      <c r="C362" s="13" t="s">
        <v>834</v>
      </c>
      <c r="D362" s="12"/>
      <c r="E362" s="7" t="s">
        <v>835</v>
      </c>
      <c r="F362" s="6"/>
    </row>
    <row r="363" customFormat="false" ht="12.75" hidden="false" customHeight="false" outlineLevel="0" collapsed="false">
      <c r="A363" s="9" t="s">
        <v>836</v>
      </c>
      <c r="B363" s="10" t="s">
        <v>833</v>
      </c>
      <c r="C363" s="13" t="s">
        <v>834</v>
      </c>
      <c r="D363" s="12"/>
      <c r="E363" s="7" t="s">
        <v>837</v>
      </c>
      <c r="F363" s="6"/>
    </row>
    <row r="364" customFormat="false" ht="12.75" hidden="false" customHeight="false" outlineLevel="0" collapsed="false">
      <c r="A364" s="9" t="s">
        <v>838</v>
      </c>
      <c r="B364" s="10" t="s">
        <v>839</v>
      </c>
      <c r="C364" s="13" t="s">
        <v>834</v>
      </c>
      <c r="D364" s="12"/>
      <c r="E364" s="7" t="s">
        <v>840</v>
      </c>
      <c r="F364" s="6"/>
    </row>
    <row r="365" customFormat="false" ht="12.75" hidden="false" customHeight="false" outlineLevel="0" collapsed="false">
      <c r="A365" s="9" t="s">
        <v>836</v>
      </c>
      <c r="B365" s="10" t="s">
        <v>841</v>
      </c>
      <c r="C365" s="13" t="s">
        <v>834</v>
      </c>
      <c r="D365" s="12"/>
      <c r="E365" s="7" t="s">
        <v>842</v>
      </c>
      <c r="F365" s="6"/>
    </row>
    <row r="366" customFormat="false" ht="12.75" hidden="false" customHeight="false" outlineLevel="0" collapsed="false">
      <c r="A366" s="9" t="s">
        <v>836</v>
      </c>
      <c r="B366" s="10" t="s">
        <v>843</v>
      </c>
      <c r="C366" s="13" t="s">
        <v>834</v>
      </c>
      <c r="D366" s="12"/>
      <c r="E366" s="7" t="s">
        <v>844</v>
      </c>
      <c r="F366" s="6"/>
    </row>
    <row r="367" customFormat="false" ht="12.75" hidden="false" customHeight="false" outlineLevel="0" collapsed="false">
      <c r="A367" s="9" t="s">
        <v>836</v>
      </c>
      <c r="B367" s="10" t="s">
        <v>845</v>
      </c>
      <c r="C367" s="13" t="s">
        <v>834</v>
      </c>
      <c r="D367" s="12"/>
      <c r="E367" s="7" t="s">
        <v>846</v>
      </c>
      <c r="F367" s="6"/>
    </row>
    <row r="368" customFormat="false" ht="12.75" hidden="false" customHeight="false" outlineLevel="0" collapsed="false">
      <c r="A368" s="9" t="s">
        <v>838</v>
      </c>
      <c r="B368" s="10" t="s">
        <v>847</v>
      </c>
      <c r="C368" s="13" t="s">
        <v>834</v>
      </c>
      <c r="D368" s="12"/>
      <c r="E368" s="7" t="s">
        <v>848</v>
      </c>
      <c r="F368" s="6"/>
    </row>
    <row r="369" customFormat="false" ht="12.75" hidden="false" customHeight="false" outlineLevel="0" collapsed="false">
      <c r="A369" s="9" t="s">
        <v>836</v>
      </c>
      <c r="B369" s="10" t="s">
        <v>849</v>
      </c>
      <c r="C369" s="13" t="s">
        <v>834</v>
      </c>
      <c r="D369" s="12"/>
      <c r="E369" s="7" t="s">
        <v>850</v>
      </c>
      <c r="F369" s="6"/>
    </row>
    <row r="370" customFormat="false" ht="12.75" hidden="false" customHeight="false" outlineLevel="0" collapsed="false">
      <c r="A370" s="9" t="s">
        <v>838</v>
      </c>
      <c r="B370" s="10" t="s">
        <v>851</v>
      </c>
      <c r="C370" s="13" t="s">
        <v>834</v>
      </c>
      <c r="D370" s="12"/>
      <c r="E370" s="7" t="s">
        <v>852</v>
      </c>
      <c r="F370" s="6"/>
    </row>
    <row r="371" customFormat="false" ht="12.75" hidden="false" customHeight="false" outlineLevel="0" collapsed="false">
      <c r="A371" s="9" t="s">
        <v>836</v>
      </c>
      <c r="B371" s="10" t="s">
        <v>853</v>
      </c>
      <c r="C371" s="13" t="s">
        <v>834</v>
      </c>
      <c r="D371" s="12"/>
      <c r="E371" s="7" t="s">
        <v>854</v>
      </c>
      <c r="F371" s="6"/>
    </row>
    <row r="372" customFormat="false" ht="12.75" hidden="false" customHeight="false" outlineLevel="0" collapsed="false">
      <c r="A372" s="9" t="s">
        <v>838</v>
      </c>
      <c r="B372" s="10" t="s">
        <v>855</v>
      </c>
      <c r="C372" s="13" t="s">
        <v>834</v>
      </c>
      <c r="D372" s="12"/>
      <c r="E372" s="7" t="s">
        <v>856</v>
      </c>
      <c r="F372" s="6"/>
    </row>
    <row r="373" customFormat="false" ht="12.75" hidden="false" customHeight="false" outlineLevel="0" collapsed="false">
      <c r="A373" s="9" t="s">
        <v>857</v>
      </c>
      <c r="B373" s="10" t="s">
        <v>858</v>
      </c>
      <c r="C373" s="13" t="s">
        <v>834</v>
      </c>
      <c r="D373" s="12"/>
      <c r="E373" s="7" t="s">
        <v>859</v>
      </c>
      <c r="F373" s="6"/>
    </row>
    <row r="374" customFormat="false" ht="12.75" hidden="false" customHeight="false" outlineLevel="0" collapsed="false">
      <c r="A374" s="9" t="s">
        <v>857</v>
      </c>
      <c r="B374" s="10" t="s">
        <v>860</v>
      </c>
      <c r="C374" s="13" t="s">
        <v>834</v>
      </c>
      <c r="D374" s="12"/>
      <c r="E374" s="7" t="s">
        <v>861</v>
      </c>
      <c r="F374" s="6"/>
    </row>
    <row r="375" customFormat="false" ht="12.75" hidden="false" customHeight="false" outlineLevel="0" collapsed="false">
      <c r="A375" s="9" t="s">
        <v>857</v>
      </c>
      <c r="B375" s="10" t="s">
        <v>862</v>
      </c>
      <c r="C375" s="13" t="s">
        <v>834</v>
      </c>
      <c r="D375" s="12"/>
      <c r="E375" s="7" t="s">
        <v>863</v>
      </c>
      <c r="F375" s="6"/>
    </row>
    <row r="376" customFormat="false" ht="12.75" hidden="false" customHeight="false" outlineLevel="0" collapsed="false">
      <c r="A376" s="9" t="s">
        <v>857</v>
      </c>
      <c r="B376" s="10" t="s">
        <v>864</v>
      </c>
      <c r="C376" s="13" t="s">
        <v>834</v>
      </c>
      <c r="D376" s="12"/>
      <c r="E376" s="7" t="s">
        <v>671</v>
      </c>
      <c r="F376" s="6"/>
    </row>
    <row r="377" customFormat="false" ht="12.75" hidden="false" customHeight="false" outlineLevel="0" collapsed="false">
      <c r="A377" s="9" t="s">
        <v>865</v>
      </c>
      <c r="B377" s="10" t="s">
        <v>866</v>
      </c>
      <c r="C377" s="13" t="s">
        <v>834</v>
      </c>
      <c r="D377" s="12"/>
      <c r="E377" s="7" t="s">
        <v>867</v>
      </c>
      <c r="F377" s="6"/>
    </row>
    <row r="378" customFormat="false" ht="12.75" hidden="false" customHeight="false" outlineLevel="0" collapsed="false">
      <c r="A378" s="9" t="s">
        <v>865</v>
      </c>
      <c r="B378" s="10" t="s">
        <v>868</v>
      </c>
      <c r="C378" s="13" t="s">
        <v>834</v>
      </c>
      <c r="D378" s="12"/>
      <c r="E378" s="7" t="s">
        <v>869</v>
      </c>
      <c r="F378" s="6"/>
    </row>
    <row r="379" customFormat="false" ht="12.75" hidden="false" customHeight="false" outlineLevel="0" collapsed="false">
      <c r="A379" s="9" t="s">
        <v>870</v>
      </c>
      <c r="B379" s="10" t="s">
        <v>871</v>
      </c>
      <c r="C379" s="13" t="s">
        <v>834</v>
      </c>
      <c r="D379" s="12"/>
      <c r="E379" s="6"/>
      <c r="F379" s="6"/>
    </row>
    <row r="380" customFormat="false" ht="12.75" hidden="false" customHeight="false" outlineLevel="0" collapsed="false">
      <c r="A380" s="9" t="s">
        <v>872</v>
      </c>
      <c r="B380" s="10" t="s">
        <v>873</v>
      </c>
      <c r="C380" s="13" t="s">
        <v>834</v>
      </c>
      <c r="D380" s="12"/>
      <c r="E380" s="7" t="s">
        <v>609</v>
      </c>
      <c r="F380" s="6"/>
    </row>
    <row r="381" customFormat="false" ht="12.75" hidden="false" customHeight="false" outlineLevel="0" collapsed="false">
      <c r="A381" s="9" t="s">
        <v>874</v>
      </c>
      <c r="B381" s="10" t="s">
        <v>875</v>
      </c>
      <c r="C381" s="13" t="s">
        <v>834</v>
      </c>
      <c r="D381" s="12"/>
      <c r="E381" s="7" t="s">
        <v>876</v>
      </c>
      <c r="F381" s="6"/>
    </row>
    <row r="382" customFormat="false" ht="12.75" hidden="false" customHeight="false" outlineLevel="0" collapsed="false">
      <c r="A382" s="9" t="s">
        <v>874</v>
      </c>
      <c r="B382" s="10" t="s">
        <v>877</v>
      </c>
      <c r="C382" s="13" t="s">
        <v>834</v>
      </c>
      <c r="D382" s="12"/>
      <c r="E382" s="7" t="s">
        <v>878</v>
      </c>
      <c r="F382" s="6"/>
    </row>
    <row r="383" customFormat="false" ht="12.75" hidden="false" customHeight="false" outlineLevel="0" collapsed="false">
      <c r="A383" s="9" t="s">
        <v>874</v>
      </c>
      <c r="B383" s="10" t="s">
        <v>879</v>
      </c>
      <c r="C383" s="13" t="s">
        <v>834</v>
      </c>
      <c r="D383" s="12"/>
      <c r="E383" s="7" t="s">
        <v>880</v>
      </c>
      <c r="F383" s="6"/>
    </row>
    <row r="384" customFormat="false" ht="12.75" hidden="false" customHeight="false" outlineLevel="0" collapsed="false">
      <c r="A384" s="9" t="s">
        <v>874</v>
      </c>
      <c r="B384" s="10" t="s">
        <v>881</v>
      </c>
      <c r="C384" s="13" t="s">
        <v>834</v>
      </c>
      <c r="D384" s="12"/>
      <c r="E384" s="7" t="s">
        <v>882</v>
      </c>
      <c r="F384" s="6"/>
    </row>
    <row r="385" customFormat="false" ht="12.75" hidden="false" customHeight="false" outlineLevel="0" collapsed="false">
      <c r="A385" s="9" t="s">
        <v>755</v>
      </c>
      <c r="B385" s="10" t="s">
        <v>883</v>
      </c>
      <c r="C385" s="13" t="s">
        <v>884</v>
      </c>
      <c r="D385" s="12"/>
      <c r="E385" s="7" t="s">
        <v>885</v>
      </c>
      <c r="F385" s="6"/>
    </row>
    <row r="386" customFormat="false" ht="12.75" hidden="false" customHeight="false" outlineLevel="0" collapsed="false">
      <c r="A386" s="9" t="s">
        <v>755</v>
      </c>
      <c r="B386" s="10" t="s">
        <v>886</v>
      </c>
      <c r="C386" s="13" t="s">
        <v>884</v>
      </c>
      <c r="D386" s="12"/>
      <c r="E386" s="7" t="s">
        <v>887</v>
      </c>
      <c r="F386" s="6"/>
    </row>
    <row r="387" customFormat="false" ht="12.75" hidden="false" customHeight="false" outlineLevel="0" collapsed="false">
      <c r="A387" s="9" t="s">
        <v>755</v>
      </c>
      <c r="B387" s="10" t="s">
        <v>888</v>
      </c>
      <c r="C387" s="13" t="s">
        <v>884</v>
      </c>
      <c r="D387" s="12"/>
      <c r="E387" s="7" t="s">
        <v>889</v>
      </c>
      <c r="F387" s="6"/>
    </row>
    <row r="388" customFormat="false" ht="12.75" hidden="false" customHeight="false" outlineLevel="0" collapsed="false">
      <c r="A388" s="9" t="s">
        <v>890</v>
      </c>
      <c r="B388" s="10" t="s">
        <v>891</v>
      </c>
      <c r="C388" s="13" t="s">
        <v>884</v>
      </c>
      <c r="D388" s="12"/>
      <c r="E388" s="7" t="s">
        <v>759</v>
      </c>
      <c r="F388" s="6"/>
    </row>
    <row r="389" customFormat="false" ht="12.75" hidden="false" customHeight="false" outlineLevel="0" collapsed="false">
      <c r="A389" s="9" t="s">
        <v>890</v>
      </c>
      <c r="B389" s="10" t="s">
        <v>892</v>
      </c>
      <c r="C389" s="13" t="s">
        <v>884</v>
      </c>
      <c r="D389" s="12"/>
      <c r="E389" s="7" t="s">
        <v>893</v>
      </c>
      <c r="F389" s="6"/>
    </row>
    <row r="390" customFormat="false" ht="12.75" hidden="false" customHeight="false" outlineLevel="0" collapsed="false">
      <c r="A390" s="9" t="s">
        <v>890</v>
      </c>
      <c r="B390" s="10" t="s">
        <v>894</v>
      </c>
      <c r="C390" s="13" t="s">
        <v>884</v>
      </c>
      <c r="D390" s="12"/>
      <c r="E390" s="7" t="s">
        <v>895</v>
      </c>
      <c r="F390" s="6"/>
    </row>
    <row r="391" customFormat="false" ht="12.75" hidden="false" customHeight="false" outlineLevel="0" collapsed="false">
      <c r="A391" s="9" t="s">
        <v>896</v>
      </c>
      <c r="B391" s="10" t="s">
        <v>897</v>
      </c>
      <c r="C391" s="13" t="s">
        <v>884</v>
      </c>
      <c r="D391" s="12"/>
      <c r="E391" s="7" t="s">
        <v>898</v>
      </c>
      <c r="F391" s="6"/>
    </row>
    <row r="392" customFormat="false" ht="12.75" hidden="false" customHeight="false" outlineLevel="0" collapsed="false">
      <c r="A392" s="9" t="s">
        <v>896</v>
      </c>
      <c r="B392" s="10" t="s">
        <v>899</v>
      </c>
      <c r="C392" s="13" t="s">
        <v>884</v>
      </c>
      <c r="D392" s="12"/>
      <c r="E392" s="7" t="s">
        <v>900</v>
      </c>
      <c r="F392" s="6"/>
    </row>
    <row r="393" customFormat="false" ht="12.75" hidden="false" customHeight="false" outlineLevel="0" collapsed="false">
      <c r="A393" s="9" t="s">
        <v>896</v>
      </c>
      <c r="B393" s="10" t="s">
        <v>901</v>
      </c>
      <c r="C393" s="13" t="s">
        <v>884</v>
      </c>
      <c r="D393" s="12"/>
      <c r="E393" s="7" t="s">
        <v>902</v>
      </c>
      <c r="F393" s="6"/>
    </row>
    <row r="394" customFormat="false" ht="12.75" hidden="false" customHeight="false" outlineLevel="0" collapsed="false">
      <c r="A394" s="9" t="s">
        <v>896</v>
      </c>
      <c r="B394" s="10" t="s">
        <v>903</v>
      </c>
      <c r="C394" s="13" t="s">
        <v>884</v>
      </c>
      <c r="D394" s="12"/>
      <c r="E394" s="7" t="s">
        <v>690</v>
      </c>
      <c r="F394" s="6"/>
    </row>
    <row r="395" customFormat="false" ht="12.75" hidden="false" customHeight="false" outlineLevel="0" collapsed="false">
      <c r="A395" s="9" t="s">
        <v>904</v>
      </c>
      <c r="B395" s="10" t="s">
        <v>905</v>
      </c>
      <c r="C395" s="13" t="s">
        <v>884</v>
      </c>
      <c r="D395" s="12"/>
      <c r="E395" s="6"/>
      <c r="F395" s="6"/>
    </row>
    <row r="396" customFormat="false" ht="12.75" hidden="false" customHeight="false" outlineLevel="0" collapsed="false">
      <c r="A396" s="9" t="s">
        <v>904</v>
      </c>
      <c r="B396" s="10" t="s">
        <v>906</v>
      </c>
      <c r="C396" s="13" t="s">
        <v>884</v>
      </c>
      <c r="D396" s="12"/>
      <c r="E396" s="7" t="s">
        <v>907</v>
      </c>
      <c r="F396" s="6"/>
    </row>
    <row r="397" customFormat="false" ht="12.75" hidden="false" customHeight="false" outlineLevel="0" collapsed="false">
      <c r="A397" s="9" t="s">
        <v>904</v>
      </c>
      <c r="B397" s="10" t="s">
        <v>908</v>
      </c>
      <c r="C397" s="13" t="s">
        <v>884</v>
      </c>
      <c r="D397" s="12"/>
      <c r="E397" s="7" t="s">
        <v>909</v>
      </c>
      <c r="F397" s="6"/>
    </row>
    <row r="398" customFormat="false" ht="12.75" hidden="false" customHeight="false" outlineLevel="0" collapsed="false">
      <c r="A398" s="9" t="s">
        <v>910</v>
      </c>
      <c r="B398" s="10" t="s">
        <v>911</v>
      </c>
      <c r="C398" s="13" t="s">
        <v>884</v>
      </c>
      <c r="D398" s="12"/>
      <c r="E398" s="7" t="s">
        <v>912</v>
      </c>
      <c r="F398" s="6"/>
    </row>
    <row r="399" customFormat="false" ht="12.75" hidden="false" customHeight="false" outlineLevel="0" collapsed="false">
      <c r="A399" s="9" t="s">
        <v>913</v>
      </c>
      <c r="B399" s="10" t="s">
        <v>914</v>
      </c>
      <c r="C399" s="13" t="s">
        <v>915</v>
      </c>
      <c r="D399" s="12"/>
      <c r="E399" s="7" t="s">
        <v>916</v>
      </c>
      <c r="F399" s="6"/>
    </row>
    <row r="400" customFormat="false" ht="12.75" hidden="false" customHeight="false" outlineLevel="0" collapsed="false">
      <c r="A400" s="9" t="s">
        <v>913</v>
      </c>
      <c r="B400" s="10" t="s">
        <v>917</v>
      </c>
      <c r="C400" s="13" t="s">
        <v>915</v>
      </c>
      <c r="D400" s="12"/>
      <c r="E400" s="7" t="s">
        <v>918</v>
      </c>
      <c r="F400" s="6"/>
    </row>
    <row r="401" customFormat="false" ht="12.75" hidden="false" customHeight="false" outlineLevel="0" collapsed="false">
      <c r="A401" s="9" t="s">
        <v>919</v>
      </c>
      <c r="B401" s="10" t="s">
        <v>920</v>
      </c>
      <c r="C401" s="13" t="s">
        <v>915</v>
      </c>
      <c r="D401" s="12"/>
      <c r="E401" s="7" t="s">
        <v>921</v>
      </c>
      <c r="F401" s="6"/>
    </row>
    <row r="402" customFormat="false" ht="12.75" hidden="false" customHeight="false" outlineLevel="0" collapsed="false">
      <c r="A402" s="9" t="s">
        <v>922</v>
      </c>
      <c r="B402" s="10" t="s">
        <v>923</v>
      </c>
      <c r="C402" s="13" t="s">
        <v>924</v>
      </c>
      <c r="D402" s="12"/>
      <c r="E402" s="7" t="s">
        <v>925</v>
      </c>
      <c r="F402" s="6"/>
    </row>
    <row r="403" customFormat="false" ht="12.75" hidden="false" customHeight="false" outlineLevel="0" collapsed="false">
      <c r="A403" s="9" t="s">
        <v>926</v>
      </c>
      <c r="B403" s="10" t="s">
        <v>927</v>
      </c>
      <c r="C403" s="13" t="s">
        <v>924</v>
      </c>
      <c r="D403" s="12"/>
      <c r="E403" s="7" t="s">
        <v>928</v>
      </c>
      <c r="F403" s="6"/>
    </row>
    <row r="404" customFormat="false" ht="12.75" hidden="false" customHeight="false" outlineLevel="0" collapsed="false">
      <c r="A404" s="9" t="s">
        <v>929</v>
      </c>
      <c r="B404" s="10" t="s">
        <v>930</v>
      </c>
      <c r="C404" s="13" t="s">
        <v>924</v>
      </c>
      <c r="D404" s="12"/>
      <c r="E404" s="7" t="s">
        <v>931</v>
      </c>
      <c r="F404" s="6"/>
    </row>
    <row r="405" customFormat="false" ht="12.75" hidden="false" customHeight="false" outlineLevel="0" collapsed="false">
      <c r="A405" s="9" t="s">
        <v>932</v>
      </c>
      <c r="B405" s="10" t="s">
        <v>933</v>
      </c>
      <c r="C405" s="13" t="s">
        <v>924</v>
      </c>
      <c r="D405" s="12"/>
      <c r="E405" s="7" t="s">
        <v>934</v>
      </c>
      <c r="F405" s="6"/>
    </row>
    <row r="406" customFormat="false" ht="12.75" hidden="false" customHeight="false" outlineLevel="0" collapsed="false">
      <c r="A406" s="9" t="s">
        <v>935</v>
      </c>
      <c r="B406" s="10" t="s">
        <v>936</v>
      </c>
      <c r="C406" s="13" t="s">
        <v>924</v>
      </c>
      <c r="D406" s="12"/>
      <c r="E406" s="7" t="s">
        <v>937</v>
      </c>
      <c r="F406" s="6"/>
    </row>
    <row r="407" customFormat="false" ht="12.75" hidden="false" customHeight="false" outlineLevel="0" collapsed="false">
      <c r="A407" s="9" t="s">
        <v>938</v>
      </c>
      <c r="B407" s="10" t="s">
        <v>939</v>
      </c>
      <c r="C407" s="13" t="s">
        <v>924</v>
      </c>
      <c r="D407" s="12"/>
      <c r="E407" s="7" t="s">
        <v>940</v>
      </c>
      <c r="F407" s="6"/>
    </row>
    <row r="408" customFormat="false" ht="12.75" hidden="false" customHeight="false" outlineLevel="0" collapsed="false">
      <c r="A408" s="9" t="s">
        <v>941</v>
      </c>
      <c r="B408" s="10" t="s">
        <v>942</v>
      </c>
      <c r="C408" s="13" t="s">
        <v>924</v>
      </c>
      <c r="D408" s="12"/>
      <c r="E408" s="7" t="s">
        <v>943</v>
      </c>
      <c r="F408" s="6"/>
    </row>
    <row r="409" customFormat="false" ht="12.75" hidden="false" customHeight="false" outlineLevel="0" collapsed="false">
      <c r="A409" s="9" t="s">
        <v>944</v>
      </c>
      <c r="B409" s="10" t="s">
        <v>945</v>
      </c>
      <c r="C409" s="13" t="s">
        <v>924</v>
      </c>
      <c r="D409" s="12"/>
      <c r="E409" s="7" t="s">
        <v>946</v>
      </c>
      <c r="F409" s="6"/>
    </row>
    <row r="410" customFormat="false" ht="12.75" hidden="false" customHeight="false" outlineLevel="0" collapsed="false">
      <c r="A410" s="9" t="s">
        <v>947</v>
      </c>
      <c r="B410" s="10" t="s">
        <v>948</v>
      </c>
      <c r="C410" s="13" t="s">
        <v>924</v>
      </c>
      <c r="D410" s="12"/>
      <c r="E410" s="7" t="s">
        <v>949</v>
      </c>
      <c r="F410" s="6"/>
    </row>
    <row r="411" customFormat="false" ht="12.75" hidden="false" customHeight="false" outlineLevel="0" collapsed="false">
      <c r="A411" s="9" t="s">
        <v>950</v>
      </c>
      <c r="B411" s="10" t="s">
        <v>951</v>
      </c>
      <c r="C411" s="13" t="s">
        <v>924</v>
      </c>
      <c r="D411" s="12"/>
      <c r="E411" s="7" t="s">
        <v>952</v>
      </c>
      <c r="F411" s="6"/>
    </row>
    <row r="412" customFormat="false" ht="12.75" hidden="false" customHeight="false" outlineLevel="0" collapsed="false">
      <c r="A412" s="9" t="s">
        <v>950</v>
      </c>
      <c r="B412" s="10" t="s">
        <v>953</v>
      </c>
      <c r="C412" s="13" t="s">
        <v>924</v>
      </c>
      <c r="D412" s="12"/>
      <c r="E412" s="7" t="s">
        <v>954</v>
      </c>
      <c r="F412" s="6"/>
    </row>
    <row r="413" customFormat="false" ht="12.75" hidden="false" customHeight="false" outlineLevel="0" collapsed="false">
      <c r="A413" s="9" t="s">
        <v>950</v>
      </c>
      <c r="B413" s="10" t="s">
        <v>955</v>
      </c>
      <c r="C413" s="13" t="s">
        <v>924</v>
      </c>
      <c r="D413" s="12"/>
      <c r="E413" s="7" t="s">
        <v>956</v>
      </c>
      <c r="F413" s="6"/>
    </row>
    <row r="414" customFormat="false" ht="12.75" hidden="false" customHeight="false" outlineLevel="0" collapsed="false">
      <c r="A414" s="9" t="s">
        <v>957</v>
      </c>
      <c r="B414" s="10" t="s">
        <v>958</v>
      </c>
      <c r="C414" s="13" t="s">
        <v>924</v>
      </c>
      <c r="D414" s="12"/>
      <c r="E414" s="7" t="s">
        <v>959</v>
      </c>
      <c r="F414" s="6"/>
    </row>
    <row r="415" customFormat="false" ht="12.75" hidden="false" customHeight="false" outlineLevel="0" collapsed="false">
      <c r="A415" s="9" t="s">
        <v>957</v>
      </c>
      <c r="B415" s="10" t="s">
        <v>960</v>
      </c>
      <c r="C415" s="13" t="s">
        <v>924</v>
      </c>
      <c r="D415" s="12"/>
      <c r="E415" s="7" t="s">
        <v>961</v>
      </c>
      <c r="F415" s="6"/>
    </row>
    <row r="416" customFormat="false" ht="12.75" hidden="false" customHeight="false" outlineLevel="0" collapsed="false">
      <c r="A416" s="9" t="s">
        <v>957</v>
      </c>
      <c r="B416" s="10" t="s">
        <v>962</v>
      </c>
      <c r="C416" s="13" t="s">
        <v>924</v>
      </c>
      <c r="D416" s="12"/>
      <c r="E416" s="7" t="s">
        <v>963</v>
      </c>
      <c r="F416" s="6"/>
    </row>
    <row r="417" customFormat="false" ht="12.75" hidden="false" customHeight="false" outlineLevel="0" collapsed="false">
      <c r="A417" s="9" t="s">
        <v>957</v>
      </c>
      <c r="B417" s="10" t="s">
        <v>964</v>
      </c>
      <c r="C417" s="13" t="s">
        <v>924</v>
      </c>
      <c r="D417" s="12"/>
      <c r="E417" s="7" t="s">
        <v>965</v>
      </c>
      <c r="F417" s="6"/>
    </row>
    <row r="418" customFormat="false" ht="12.75" hidden="false" customHeight="false" outlineLevel="0" collapsed="false">
      <c r="A418" s="9" t="s">
        <v>966</v>
      </c>
      <c r="B418" s="10" t="s">
        <v>967</v>
      </c>
      <c r="C418" s="13" t="s">
        <v>968</v>
      </c>
      <c r="D418" s="12"/>
      <c r="E418" s="7" t="s">
        <v>969</v>
      </c>
      <c r="F418" s="6"/>
    </row>
    <row r="419" customFormat="false" ht="12.75" hidden="false" customHeight="false" outlineLevel="0" collapsed="false">
      <c r="A419" s="9" t="s">
        <v>966</v>
      </c>
      <c r="B419" s="10" t="s">
        <v>970</v>
      </c>
      <c r="C419" s="13" t="s">
        <v>968</v>
      </c>
      <c r="D419" s="12"/>
      <c r="E419" s="7" t="s">
        <v>971</v>
      </c>
      <c r="F419" s="6"/>
    </row>
    <row r="420" customFormat="false" ht="12.75" hidden="false" customHeight="false" outlineLevel="0" collapsed="false">
      <c r="A420" s="9" t="s">
        <v>972</v>
      </c>
      <c r="B420" s="10" t="s">
        <v>973</v>
      </c>
      <c r="C420" s="13" t="s">
        <v>968</v>
      </c>
      <c r="D420" s="12"/>
      <c r="E420" s="7" t="s">
        <v>974</v>
      </c>
      <c r="F420" s="6"/>
    </row>
    <row r="421" customFormat="false" ht="12.75" hidden="false" customHeight="false" outlineLevel="0" collapsed="false">
      <c r="A421" s="9" t="s">
        <v>975</v>
      </c>
      <c r="B421" s="10" t="s">
        <v>976</v>
      </c>
      <c r="C421" s="13" t="s">
        <v>968</v>
      </c>
      <c r="D421" s="12"/>
      <c r="E421" s="7" t="s">
        <v>977</v>
      </c>
      <c r="F421" s="6"/>
    </row>
    <row r="422" customFormat="false" ht="12.75" hidden="false" customHeight="false" outlineLevel="0" collapsed="false">
      <c r="A422" s="9" t="s">
        <v>978</v>
      </c>
      <c r="B422" s="10" t="s">
        <v>979</v>
      </c>
      <c r="C422" s="13" t="s">
        <v>968</v>
      </c>
      <c r="D422" s="12"/>
      <c r="E422" s="7" t="s">
        <v>980</v>
      </c>
      <c r="F422" s="6"/>
    </row>
    <row r="423" customFormat="false" ht="12.75" hidden="false" customHeight="false" outlineLevel="0" collapsed="false">
      <c r="A423" s="9" t="s">
        <v>981</v>
      </c>
      <c r="B423" s="10" t="s">
        <v>982</v>
      </c>
      <c r="C423" s="13" t="s">
        <v>968</v>
      </c>
      <c r="D423" s="12"/>
      <c r="E423" s="7" t="s">
        <v>983</v>
      </c>
      <c r="F423" s="6"/>
    </row>
    <row r="424" customFormat="false" ht="12.75" hidden="false" customHeight="false" outlineLevel="0" collapsed="false">
      <c r="A424" s="9" t="s">
        <v>981</v>
      </c>
      <c r="B424" s="10" t="s">
        <v>984</v>
      </c>
      <c r="C424" s="13" t="s">
        <v>968</v>
      </c>
      <c r="D424" s="12"/>
      <c r="E424" s="7" t="s">
        <v>985</v>
      </c>
      <c r="F424" s="6"/>
    </row>
    <row r="425" customFormat="false" ht="12.75" hidden="false" customHeight="false" outlineLevel="0" collapsed="false">
      <c r="A425" s="9" t="s">
        <v>986</v>
      </c>
      <c r="B425" s="10" t="s">
        <v>987</v>
      </c>
      <c r="C425" s="13" t="s">
        <v>968</v>
      </c>
      <c r="D425" s="12"/>
      <c r="E425" s="7" t="s">
        <v>988</v>
      </c>
      <c r="F425" s="6"/>
    </row>
    <row r="426" customFormat="false" ht="12.75" hidden="false" customHeight="false" outlineLevel="0" collapsed="false">
      <c r="A426" s="9" t="s">
        <v>989</v>
      </c>
      <c r="B426" s="10" t="s">
        <v>990</v>
      </c>
      <c r="C426" s="13" t="s">
        <v>968</v>
      </c>
      <c r="D426" s="12"/>
      <c r="E426" s="7" t="s">
        <v>991</v>
      </c>
      <c r="F426" s="6"/>
    </row>
    <row r="427" customFormat="false" ht="12.75" hidden="false" customHeight="false" outlineLevel="0" collapsed="false">
      <c r="A427" s="9" t="s">
        <v>992</v>
      </c>
      <c r="B427" s="10" t="s">
        <v>993</v>
      </c>
      <c r="C427" s="13" t="s">
        <v>968</v>
      </c>
      <c r="D427" s="12"/>
      <c r="E427" s="6"/>
      <c r="F427" s="6"/>
    </row>
    <row r="428" customFormat="false" ht="12.75" hidden="false" customHeight="false" outlineLevel="0" collapsed="false">
      <c r="A428" s="9" t="s">
        <v>994</v>
      </c>
      <c r="B428" s="10" t="s">
        <v>995</v>
      </c>
      <c r="C428" s="13" t="s">
        <v>968</v>
      </c>
      <c r="D428" s="12"/>
      <c r="E428" s="7" t="s">
        <v>996</v>
      </c>
      <c r="F428" s="6"/>
    </row>
    <row r="429" customFormat="false" ht="12.75" hidden="false" customHeight="false" outlineLevel="0" collapsed="false">
      <c r="A429" s="9" t="s">
        <v>997</v>
      </c>
      <c r="B429" s="10" t="s">
        <v>998</v>
      </c>
      <c r="C429" s="13" t="s">
        <v>968</v>
      </c>
      <c r="D429" s="12"/>
      <c r="E429" s="7" t="s">
        <v>999</v>
      </c>
      <c r="F429" s="6"/>
    </row>
    <row r="430" customFormat="false" ht="12.75" hidden="false" customHeight="false" outlineLevel="0" collapsed="false">
      <c r="A430" s="9" t="s">
        <v>1000</v>
      </c>
      <c r="B430" s="10" t="s">
        <v>1001</v>
      </c>
      <c r="C430" s="13" t="s">
        <v>968</v>
      </c>
      <c r="D430" s="12"/>
      <c r="E430" s="7" t="s">
        <v>1002</v>
      </c>
      <c r="F430" s="6"/>
    </row>
    <row r="431" customFormat="false" ht="12.75" hidden="false" customHeight="false" outlineLevel="0" collapsed="false">
      <c r="A431" s="9" t="s">
        <v>1003</v>
      </c>
      <c r="B431" s="10" t="s">
        <v>1004</v>
      </c>
      <c r="C431" s="13" t="s">
        <v>968</v>
      </c>
      <c r="D431" s="12"/>
      <c r="E431" s="7" t="s">
        <v>1005</v>
      </c>
      <c r="F431" s="6"/>
    </row>
    <row r="432" customFormat="false" ht="12.75" hidden="false" customHeight="false" outlineLevel="0" collapsed="false">
      <c r="A432" s="9" t="s">
        <v>1006</v>
      </c>
      <c r="B432" s="10" t="s">
        <v>1007</v>
      </c>
      <c r="C432" s="13" t="s">
        <v>968</v>
      </c>
      <c r="D432" s="12"/>
      <c r="E432" s="6"/>
      <c r="F432" s="6"/>
    </row>
    <row r="433" customFormat="false" ht="12.75" hidden="false" customHeight="false" outlineLevel="0" collapsed="false">
      <c r="A433" s="9" t="s">
        <v>1006</v>
      </c>
      <c r="B433" s="10" t="s">
        <v>1008</v>
      </c>
      <c r="C433" s="13" t="s">
        <v>968</v>
      </c>
      <c r="D433" s="12"/>
      <c r="E433" s="7" t="s">
        <v>1009</v>
      </c>
      <c r="F433" s="6"/>
    </row>
    <row r="434" customFormat="false" ht="12.75" hidden="false" customHeight="false" outlineLevel="0" collapsed="false">
      <c r="A434" s="9" t="s">
        <v>1006</v>
      </c>
      <c r="B434" s="10" t="s">
        <v>1010</v>
      </c>
      <c r="C434" s="13" t="s">
        <v>968</v>
      </c>
      <c r="D434" s="12"/>
      <c r="E434" s="7" t="s">
        <v>1011</v>
      </c>
      <c r="F434" s="6"/>
    </row>
    <row r="435" customFormat="false" ht="12.75" hidden="false" customHeight="false" outlineLevel="0" collapsed="false">
      <c r="A435" s="9"/>
      <c r="B435" s="10" t="s">
        <v>1012</v>
      </c>
      <c r="C435" s="13" t="s">
        <v>968</v>
      </c>
      <c r="D435" s="12"/>
      <c r="E435" s="7" t="s">
        <v>1013</v>
      </c>
      <c r="F435" s="6"/>
    </row>
    <row r="436" customFormat="false" ht="12.75" hidden="false" customHeight="false" outlineLevel="0" collapsed="false">
      <c r="A436" s="9" t="s">
        <v>1014</v>
      </c>
      <c r="B436" s="10" t="s">
        <v>1015</v>
      </c>
      <c r="C436" s="13" t="s">
        <v>968</v>
      </c>
      <c r="D436" s="12"/>
      <c r="E436" s="7" t="s">
        <v>1016</v>
      </c>
      <c r="F436" s="6"/>
    </row>
    <row r="437" customFormat="false" ht="12.75" hidden="false" customHeight="false" outlineLevel="0" collapsed="false">
      <c r="A437" s="9" t="s">
        <v>1014</v>
      </c>
      <c r="B437" s="10" t="s">
        <v>1017</v>
      </c>
      <c r="C437" s="13" t="s">
        <v>968</v>
      </c>
      <c r="D437" s="14" t="s">
        <v>1018</v>
      </c>
      <c r="E437" s="7" t="s">
        <v>1019</v>
      </c>
      <c r="F437" s="6"/>
    </row>
    <row r="438" customFormat="false" ht="12.75" hidden="false" customHeight="false" outlineLevel="0" collapsed="false">
      <c r="A438" s="9" t="s">
        <v>1014</v>
      </c>
      <c r="B438" s="10" t="s">
        <v>1020</v>
      </c>
      <c r="C438" s="13" t="s">
        <v>968</v>
      </c>
      <c r="D438" s="14" t="s">
        <v>1021</v>
      </c>
      <c r="E438" s="6"/>
      <c r="F438" s="6"/>
    </row>
    <row r="439" customFormat="false" ht="12.75" hidden="false" customHeight="false" outlineLevel="0" collapsed="false">
      <c r="A439" s="9" t="s">
        <v>1022</v>
      </c>
      <c r="B439" s="10" t="s">
        <v>1023</v>
      </c>
      <c r="C439" s="13" t="s">
        <v>968</v>
      </c>
      <c r="D439" s="14" t="s">
        <v>1024</v>
      </c>
      <c r="E439" s="7" t="s">
        <v>1025</v>
      </c>
      <c r="F439" s="6"/>
    </row>
    <row r="440" customFormat="false" ht="12.75" hidden="false" customHeight="false" outlineLevel="0" collapsed="false">
      <c r="A440" s="9" t="s">
        <v>1022</v>
      </c>
      <c r="B440" s="10" t="s">
        <v>1026</v>
      </c>
      <c r="C440" s="13" t="s">
        <v>968</v>
      </c>
      <c r="D440" s="14" t="s">
        <v>1027</v>
      </c>
      <c r="E440" s="7" t="s">
        <v>1028</v>
      </c>
      <c r="F440" s="6"/>
    </row>
    <row r="441" customFormat="false" ht="12.75" hidden="false" customHeight="false" outlineLevel="0" collapsed="false">
      <c r="A441" s="9" t="s">
        <v>1022</v>
      </c>
      <c r="B441" s="10" t="s">
        <v>1029</v>
      </c>
      <c r="C441" s="13" t="s">
        <v>968</v>
      </c>
      <c r="D441" s="14" t="s">
        <v>1030</v>
      </c>
      <c r="E441" s="7" t="s">
        <v>1031</v>
      </c>
      <c r="F441" s="6"/>
    </row>
    <row r="442" customFormat="false" ht="12.75" hidden="false" customHeight="false" outlineLevel="0" collapsed="false">
      <c r="A442" s="9" t="s">
        <v>1022</v>
      </c>
      <c r="B442" s="10" t="s">
        <v>1032</v>
      </c>
      <c r="C442" s="13" t="s">
        <v>968</v>
      </c>
      <c r="D442" s="14" t="s">
        <v>1033</v>
      </c>
      <c r="E442" s="7" t="s">
        <v>1034</v>
      </c>
      <c r="F442" s="6"/>
    </row>
    <row r="443" customFormat="false" ht="12.75" hidden="false" customHeight="false" outlineLevel="0" collapsed="false">
      <c r="A443" s="9" t="s">
        <v>1035</v>
      </c>
      <c r="B443" s="10" t="s">
        <v>1036</v>
      </c>
      <c r="C443" s="13" t="s">
        <v>968</v>
      </c>
      <c r="D443" s="14" t="s">
        <v>1037</v>
      </c>
      <c r="E443" s="7" t="s">
        <v>1038</v>
      </c>
      <c r="F443" s="6"/>
    </row>
    <row r="444" customFormat="false" ht="12.75" hidden="false" customHeight="false" outlineLevel="0" collapsed="false">
      <c r="A444" s="9" t="s">
        <v>1035</v>
      </c>
      <c r="B444" s="10" t="str">
        <f aca="false">HYPERLINK("http://files.kabbalahmedia.info/download/files/heb_o_rav_2015-04-12_clip_haim-hadashim_ma-yahzir-551.mp3","http://files.kabbalahmedia.info/download/files/heb_o_rav_2015-04-12_clip_haim-hadashim_ma-yahzir-551.mp3")</f>
        <v>http://files.kabbalahmedia.info/download/files/heb_o_rav_2015-04-12_clip_haim-hadashim_ma-yahzir-551.mp3</v>
      </c>
      <c r="C444" s="13" t="s">
        <v>968</v>
      </c>
      <c r="D444" s="12"/>
      <c r="E444" s="7" t="s">
        <v>1039</v>
      </c>
      <c r="F444" s="6"/>
    </row>
    <row r="445" customFormat="false" ht="12.75" hidden="false" customHeight="false" outlineLevel="0" collapsed="false">
      <c r="A445" s="9" t="s">
        <v>1040</v>
      </c>
      <c r="B445" s="10" t="s">
        <v>1041</v>
      </c>
      <c r="C445" s="13" t="s">
        <v>968</v>
      </c>
      <c r="D445" s="14" t="s">
        <v>1042</v>
      </c>
      <c r="E445" s="7" t="s">
        <v>1043</v>
      </c>
      <c r="F445" s="6"/>
    </row>
    <row r="446" customFormat="false" ht="12.75" hidden="false" customHeight="false" outlineLevel="0" collapsed="false">
      <c r="A446" s="9" t="s">
        <v>1044</v>
      </c>
      <c r="B446" s="10" t="s">
        <v>1045</v>
      </c>
      <c r="C446" s="13" t="s">
        <v>1046</v>
      </c>
      <c r="D446" s="14" t="s">
        <v>1047</v>
      </c>
      <c r="E446" s="7" t="s">
        <v>1048</v>
      </c>
      <c r="F446" s="6"/>
    </row>
    <row r="447" customFormat="false" ht="12.75" hidden="false" customHeight="false" outlineLevel="0" collapsed="false">
      <c r="A447" s="9" t="s">
        <v>1044</v>
      </c>
      <c r="B447" s="10" t="s">
        <v>1049</v>
      </c>
      <c r="C447" s="13" t="s">
        <v>1046</v>
      </c>
      <c r="D447" s="14" t="s">
        <v>1050</v>
      </c>
      <c r="E447" s="7" t="s">
        <v>1051</v>
      </c>
      <c r="F447" s="6"/>
    </row>
    <row r="448" customFormat="false" ht="12.75" hidden="false" customHeight="false" outlineLevel="0" collapsed="false">
      <c r="A448" s="9" t="s">
        <v>1044</v>
      </c>
      <c r="B448" s="10" t="s">
        <v>1052</v>
      </c>
      <c r="C448" s="13" t="s">
        <v>1046</v>
      </c>
      <c r="D448" s="14" t="s">
        <v>1053</v>
      </c>
      <c r="E448" s="7" t="s">
        <v>1054</v>
      </c>
      <c r="F448" s="6"/>
    </row>
    <row r="449" customFormat="false" ht="12.75" hidden="false" customHeight="false" outlineLevel="0" collapsed="false">
      <c r="A449" s="9" t="s">
        <v>1044</v>
      </c>
      <c r="B449" s="10" t="s">
        <v>1055</v>
      </c>
      <c r="C449" s="13" t="s">
        <v>1046</v>
      </c>
      <c r="D449" s="14" t="s">
        <v>1056</v>
      </c>
      <c r="E449" s="7" t="s">
        <v>1057</v>
      </c>
      <c r="F449" s="6"/>
    </row>
    <row r="450" customFormat="false" ht="12.75" hidden="false" customHeight="false" outlineLevel="0" collapsed="false">
      <c r="A450" s="9" t="s">
        <v>1044</v>
      </c>
      <c r="B450" s="10" t="s">
        <v>1058</v>
      </c>
      <c r="C450" s="13" t="s">
        <v>1046</v>
      </c>
      <c r="D450" s="14" t="s">
        <v>1059</v>
      </c>
      <c r="E450" s="7" t="s">
        <v>1060</v>
      </c>
      <c r="F450" s="6"/>
    </row>
    <row r="451" customFormat="false" ht="12.75" hidden="false" customHeight="false" outlineLevel="0" collapsed="false">
      <c r="A451" s="9" t="s">
        <v>1044</v>
      </c>
      <c r="B451" s="10" t="s">
        <v>1061</v>
      </c>
      <c r="C451" s="13" t="s">
        <v>1046</v>
      </c>
      <c r="D451" s="14" t="s">
        <v>1062</v>
      </c>
      <c r="E451" s="7" t="s">
        <v>1063</v>
      </c>
      <c r="F451" s="6"/>
    </row>
    <row r="452" customFormat="false" ht="12.75" hidden="false" customHeight="false" outlineLevel="0" collapsed="false">
      <c r="A452" s="9" t="s">
        <v>1044</v>
      </c>
      <c r="B452" s="10" t="s">
        <v>1064</v>
      </c>
      <c r="C452" s="13" t="s">
        <v>1046</v>
      </c>
      <c r="D452" s="14" t="s">
        <v>1065</v>
      </c>
      <c r="E452" s="7" t="s">
        <v>1066</v>
      </c>
      <c r="F452" s="6"/>
    </row>
    <row r="453" customFormat="false" ht="12.75" hidden="false" customHeight="false" outlineLevel="0" collapsed="false">
      <c r="A453" s="9" t="s">
        <v>1044</v>
      </c>
      <c r="B453" s="10" t="s">
        <v>1067</v>
      </c>
      <c r="C453" s="13" t="s">
        <v>1046</v>
      </c>
      <c r="D453" s="14" t="s">
        <v>1068</v>
      </c>
      <c r="E453" s="6"/>
      <c r="F453" s="6"/>
    </row>
    <row r="454" customFormat="false" ht="12.75" hidden="false" customHeight="false" outlineLevel="0" collapsed="false">
      <c r="A454" s="9" t="s">
        <v>1069</v>
      </c>
      <c r="B454" s="10" t="s">
        <v>1070</v>
      </c>
      <c r="C454" s="13" t="s">
        <v>1046</v>
      </c>
      <c r="D454" s="14" t="s">
        <v>1071</v>
      </c>
      <c r="E454" s="7" t="s">
        <v>357</v>
      </c>
      <c r="F454" s="6"/>
    </row>
    <row r="455" customFormat="false" ht="12.75" hidden="false" customHeight="false" outlineLevel="0" collapsed="false">
      <c r="A455" s="9" t="s">
        <v>1069</v>
      </c>
      <c r="B455" s="10" t="s">
        <v>1072</v>
      </c>
      <c r="C455" s="13" t="s">
        <v>1046</v>
      </c>
      <c r="D455" s="14" t="s">
        <v>1073</v>
      </c>
      <c r="E455" s="7" t="s">
        <v>1074</v>
      </c>
      <c r="F455" s="6"/>
    </row>
    <row r="456" customFormat="false" ht="12.75" hidden="false" customHeight="false" outlineLevel="0" collapsed="false">
      <c r="A456" s="9" t="s">
        <v>1069</v>
      </c>
      <c r="B456" s="10" t="s">
        <v>1075</v>
      </c>
      <c r="C456" s="13" t="s">
        <v>1076</v>
      </c>
      <c r="D456" s="14" t="s">
        <v>1077</v>
      </c>
      <c r="E456" s="6"/>
      <c r="F456" s="6"/>
    </row>
    <row r="457" customFormat="false" ht="12.75" hidden="false" customHeight="false" outlineLevel="0" collapsed="false">
      <c r="A457" s="9" t="s">
        <v>1069</v>
      </c>
      <c r="B457" s="10" t="s">
        <v>1078</v>
      </c>
      <c r="C457" s="13" t="s">
        <v>1076</v>
      </c>
      <c r="D457" s="14" t="s">
        <v>1079</v>
      </c>
      <c r="E457" s="7" t="s">
        <v>1080</v>
      </c>
      <c r="F457" s="6"/>
    </row>
    <row r="458" customFormat="false" ht="12.75" hidden="false" customHeight="false" outlineLevel="0" collapsed="false">
      <c r="A458" s="9" t="s">
        <v>1081</v>
      </c>
      <c r="B458" s="10" t="s">
        <v>1082</v>
      </c>
      <c r="C458" s="13" t="s">
        <v>1083</v>
      </c>
      <c r="D458" s="14" t="s">
        <v>1084</v>
      </c>
      <c r="E458" s="7" t="s">
        <v>1085</v>
      </c>
      <c r="F458" s="6"/>
    </row>
    <row r="459" customFormat="false" ht="12.75" hidden="false" customHeight="false" outlineLevel="0" collapsed="false">
      <c r="A459" s="9" t="s">
        <v>1086</v>
      </c>
      <c r="B459" s="10" t="s">
        <v>1087</v>
      </c>
      <c r="C459" s="13" t="s">
        <v>1088</v>
      </c>
      <c r="D459" s="14" t="s">
        <v>1089</v>
      </c>
      <c r="E459" s="6"/>
      <c r="F459" s="6"/>
    </row>
    <row r="460" customFormat="false" ht="12.75" hidden="false" customHeight="false" outlineLevel="0" collapsed="false">
      <c r="A460" s="9" t="s">
        <v>1086</v>
      </c>
      <c r="B460" s="10" t="s">
        <v>1090</v>
      </c>
      <c r="C460" s="13" t="s">
        <v>1088</v>
      </c>
      <c r="D460" s="14" t="s">
        <v>1091</v>
      </c>
      <c r="E460" s="6"/>
      <c r="F460" s="6"/>
    </row>
    <row r="461" customFormat="false" ht="12.75" hidden="false" customHeight="false" outlineLevel="0" collapsed="false">
      <c r="A461" s="9" t="s">
        <v>1092</v>
      </c>
      <c r="B461" s="10" t="s">
        <v>1093</v>
      </c>
      <c r="C461" s="13" t="s">
        <v>1088</v>
      </c>
      <c r="D461" s="14" t="s">
        <v>1094</v>
      </c>
      <c r="E461" s="6"/>
      <c r="F461" s="6"/>
    </row>
    <row r="462" customFormat="false" ht="12.75" hidden="false" customHeight="false" outlineLevel="0" collapsed="false">
      <c r="A462" s="9" t="s">
        <v>1092</v>
      </c>
      <c r="B462" s="10" t="s">
        <v>1095</v>
      </c>
      <c r="C462" s="13" t="s">
        <v>1088</v>
      </c>
      <c r="D462" s="14" t="s">
        <v>1096</v>
      </c>
      <c r="E462" s="6"/>
      <c r="F462" s="6"/>
    </row>
    <row r="463" customFormat="false" ht="12.75" hidden="false" customHeight="false" outlineLevel="0" collapsed="false">
      <c r="A463" s="9" t="s">
        <v>1092</v>
      </c>
      <c r="B463" s="10" t="s">
        <v>1097</v>
      </c>
      <c r="C463" s="13" t="s">
        <v>1088</v>
      </c>
      <c r="D463" s="14" t="s">
        <v>1098</v>
      </c>
      <c r="E463" s="7" t="s">
        <v>1099</v>
      </c>
      <c r="F463" s="6"/>
    </row>
    <row r="464" customFormat="false" ht="12.75" hidden="false" customHeight="false" outlineLevel="0" collapsed="false">
      <c r="A464" s="9" t="s">
        <v>1100</v>
      </c>
      <c r="B464" s="10" t="s">
        <v>1101</v>
      </c>
      <c r="C464" s="13" t="s">
        <v>1088</v>
      </c>
      <c r="D464" s="14" t="s">
        <v>1102</v>
      </c>
      <c r="E464" s="7" t="s">
        <v>1103</v>
      </c>
      <c r="F464" s="6"/>
    </row>
    <row r="465" customFormat="false" ht="12.75" hidden="false" customHeight="false" outlineLevel="0" collapsed="false">
      <c r="A465" s="9" t="s">
        <v>1104</v>
      </c>
      <c r="B465" s="10" t="s">
        <v>1105</v>
      </c>
      <c r="C465" s="13" t="s">
        <v>1088</v>
      </c>
      <c r="D465" s="14" t="s">
        <v>1106</v>
      </c>
      <c r="E465" s="7" t="s">
        <v>1107</v>
      </c>
      <c r="F465" s="6"/>
    </row>
    <row r="466" customFormat="false" ht="12.75" hidden="false" customHeight="false" outlineLevel="0" collapsed="false">
      <c r="A466" s="9" t="s">
        <v>1108</v>
      </c>
      <c r="B466" s="10" t="s">
        <v>1109</v>
      </c>
      <c r="C466" s="13" t="s">
        <v>1088</v>
      </c>
      <c r="D466" s="14" t="s">
        <v>1110</v>
      </c>
      <c r="E466" s="7" t="s">
        <v>1111</v>
      </c>
      <c r="F466" s="6"/>
    </row>
    <row r="467" customFormat="false" ht="12.75" hidden="false" customHeight="false" outlineLevel="0" collapsed="false">
      <c r="A467" s="9" t="s">
        <v>1112</v>
      </c>
      <c r="B467" s="10" t="s">
        <v>1113</v>
      </c>
      <c r="C467" s="13" t="s">
        <v>1114</v>
      </c>
      <c r="D467" s="14" t="s">
        <v>1115</v>
      </c>
      <c r="E467" s="7" t="s">
        <v>1116</v>
      </c>
      <c r="F467" s="6"/>
    </row>
    <row r="468" customFormat="false" ht="12.75" hidden="false" customHeight="false" outlineLevel="0" collapsed="false">
      <c r="A468" s="9" t="s">
        <v>1112</v>
      </c>
      <c r="B468" s="10" t="s">
        <v>1117</v>
      </c>
      <c r="C468" s="13" t="s">
        <v>1114</v>
      </c>
      <c r="D468" s="14" t="s">
        <v>1118</v>
      </c>
      <c r="E468" s="7" t="s">
        <v>1119</v>
      </c>
      <c r="F468" s="6"/>
    </row>
    <row r="469" customFormat="false" ht="12.75" hidden="false" customHeight="false" outlineLevel="0" collapsed="false">
      <c r="A469" s="9" t="s">
        <v>1112</v>
      </c>
      <c r="B469" s="10" t="s">
        <v>1120</v>
      </c>
      <c r="C469" s="13" t="s">
        <v>1114</v>
      </c>
      <c r="D469" s="14" t="s">
        <v>1121</v>
      </c>
      <c r="E469" s="7" t="s">
        <v>1122</v>
      </c>
      <c r="F469" s="6"/>
    </row>
    <row r="470" customFormat="false" ht="12.75" hidden="false" customHeight="false" outlineLevel="0" collapsed="false">
      <c r="A470" s="9" t="s">
        <v>1123</v>
      </c>
      <c r="B470" s="10" t="s">
        <v>1124</v>
      </c>
      <c r="C470" s="13" t="s">
        <v>1114</v>
      </c>
      <c r="D470" s="14" t="s">
        <v>1125</v>
      </c>
      <c r="E470" s="7" t="s">
        <v>1126</v>
      </c>
      <c r="F470" s="6"/>
    </row>
    <row r="471" customFormat="false" ht="12.75" hidden="false" customHeight="false" outlineLevel="0" collapsed="false">
      <c r="A471" s="9" t="s">
        <v>1127</v>
      </c>
      <c r="B471" s="10" t="s">
        <v>1128</v>
      </c>
      <c r="C471" s="13" t="s">
        <v>1114</v>
      </c>
      <c r="D471" s="14" t="s">
        <v>1129</v>
      </c>
      <c r="E471" s="7" t="s">
        <v>1130</v>
      </c>
      <c r="F471" s="6"/>
    </row>
    <row r="472" customFormat="false" ht="12.75" hidden="false" customHeight="false" outlineLevel="0" collapsed="false">
      <c r="A472" s="9" t="s">
        <v>1127</v>
      </c>
      <c r="B472" s="10" t="s">
        <v>1131</v>
      </c>
      <c r="C472" s="13" t="s">
        <v>1114</v>
      </c>
      <c r="D472" s="14" t="s">
        <v>1132</v>
      </c>
      <c r="E472" s="7" t="s">
        <v>1133</v>
      </c>
      <c r="F472" s="6"/>
    </row>
    <row r="473" customFormat="false" ht="12.75" hidden="false" customHeight="false" outlineLevel="0" collapsed="false">
      <c r="A473" s="9" t="s">
        <v>1134</v>
      </c>
      <c r="B473" s="10" t="s">
        <v>1135</v>
      </c>
      <c r="C473" s="13" t="s">
        <v>1114</v>
      </c>
      <c r="D473" s="14" t="s">
        <v>1136</v>
      </c>
      <c r="E473" s="7" t="s">
        <v>1137</v>
      </c>
      <c r="F473" s="6"/>
    </row>
    <row r="474" customFormat="false" ht="12.75" hidden="false" customHeight="false" outlineLevel="0" collapsed="false">
      <c r="A474" s="9" t="s">
        <v>1134</v>
      </c>
      <c r="B474" s="10" t="s">
        <v>1138</v>
      </c>
      <c r="C474" s="13" t="s">
        <v>1114</v>
      </c>
      <c r="D474" s="14" t="s">
        <v>1139</v>
      </c>
      <c r="E474" s="7" t="s">
        <v>1140</v>
      </c>
      <c r="F474" s="6"/>
    </row>
    <row r="475" customFormat="false" ht="12.75" hidden="false" customHeight="false" outlineLevel="0" collapsed="false">
      <c r="A475" s="9" t="s">
        <v>1134</v>
      </c>
      <c r="B475" s="10" t="s">
        <v>1141</v>
      </c>
      <c r="C475" s="13" t="s">
        <v>1114</v>
      </c>
      <c r="D475" s="14" t="s">
        <v>1142</v>
      </c>
      <c r="E475" s="7" t="s">
        <v>1143</v>
      </c>
      <c r="F475" s="6"/>
    </row>
    <row r="476" customFormat="false" ht="12.75" hidden="false" customHeight="false" outlineLevel="0" collapsed="false">
      <c r="A476" s="9" t="s">
        <v>1134</v>
      </c>
      <c r="B476" s="10" t="s">
        <v>1144</v>
      </c>
      <c r="C476" s="13" t="s">
        <v>1114</v>
      </c>
      <c r="D476" s="14" t="s">
        <v>1145</v>
      </c>
      <c r="E476" s="7" t="s">
        <v>1146</v>
      </c>
      <c r="F476" s="6"/>
    </row>
    <row r="477" customFormat="false" ht="12.75" hidden="false" customHeight="false" outlineLevel="0" collapsed="false">
      <c r="A477" s="9" t="s">
        <v>1134</v>
      </c>
      <c r="B477" s="10" t="s">
        <v>1147</v>
      </c>
      <c r="C477" s="13" t="s">
        <v>1114</v>
      </c>
      <c r="D477" s="14" t="s">
        <v>1148</v>
      </c>
      <c r="E477" s="6"/>
      <c r="F477" s="6"/>
    </row>
    <row r="478" customFormat="false" ht="12.75" hidden="false" customHeight="false" outlineLevel="0" collapsed="false">
      <c r="A478" s="9" t="s">
        <v>1134</v>
      </c>
      <c r="B478" s="10" t="s">
        <v>1149</v>
      </c>
      <c r="C478" s="13" t="s">
        <v>1114</v>
      </c>
      <c r="D478" s="14" t="s">
        <v>1150</v>
      </c>
      <c r="E478" s="6"/>
      <c r="F478" s="6"/>
    </row>
    <row r="479" customFormat="false" ht="12.75" hidden="false" customHeight="false" outlineLevel="0" collapsed="false">
      <c r="A479" s="9" t="s">
        <v>1151</v>
      </c>
      <c r="B479" s="10" t="s">
        <v>1152</v>
      </c>
      <c r="C479" s="13" t="s">
        <v>1114</v>
      </c>
      <c r="D479" s="14" t="s">
        <v>1153</v>
      </c>
      <c r="E479" s="7" t="s">
        <v>1154</v>
      </c>
      <c r="F479" s="6"/>
    </row>
    <row r="480" customFormat="false" ht="12.75" hidden="false" customHeight="false" outlineLevel="0" collapsed="false">
      <c r="A480" s="9" t="s">
        <v>1151</v>
      </c>
      <c r="B480" s="10" t="s">
        <v>1155</v>
      </c>
      <c r="C480" s="13" t="s">
        <v>1114</v>
      </c>
      <c r="D480" s="14" t="s">
        <v>1156</v>
      </c>
      <c r="E480" s="7" t="s">
        <v>1157</v>
      </c>
      <c r="F480" s="6"/>
    </row>
    <row r="481" customFormat="false" ht="12.75" hidden="false" customHeight="false" outlineLevel="0" collapsed="false">
      <c r="A481" s="9" t="s">
        <v>1151</v>
      </c>
      <c r="B481" s="10" t="s">
        <v>1158</v>
      </c>
      <c r="C481" s="13" t="s">
        <v>1114</v>
      </c>
      <c r="D481" s="14" t="s">
        <v>1159</v>
      </c>
      <c r="E481" s="7" t="s">
        <v>1160</v>
      </c>
      <c r="F481" s="6"/>
    </row>
    <row r="482" customFormat="false" ht="12.75" hidden="false" customHeight="false" outlineLevel="0" collapsed="false">
      <c r="A482" s="9" t="s">
        <v>1151</v>
      </c>
      <c r="B482" s="10" t="s">
        <v>1161</v>
      </c>
      <c r="C482" s="13" t="s">
        <v>1114</v>
      </c>
      <c r="D482" s="14" t="s">
        <v>1162</v>
      </c>
      <c r="E482" s="7" t="s">
        <v>1163</v>
      </c>
      <c r="F482" s="6"/>
    </row>
    <row r="483" customFormat="false" ht="12.75" hidden="false" customHeight="false" outlineLevel="0" collapsed="false">
      <c r="A483" s="9" t="s">
        <v>1164</v>
      </c>
      <c r="B483" s="10" t="s">
        <v>1165</v>
      </c>
      <c r="C483" s="13" t="s">
        <v>1114</v>
      </c>
      <c r="D483" s="14" t="s">
        <v>1166</v>
      </c>
      <c r="E483" s="7" t="s">
        <v>1167</v>
      </c>
      <c r="F483" s="7" t="s">
        <v>1168</v>
      </c>
    </row>
    <row r="484" customFormat="false" ht="12.75" hidden="false" customHeight="false" outlineLevel="0" collapsed="false">
      <c r="A484" s="9" t="s">
        <v>1164</v>
      </c>
      <c r="B484" s="10" t="s">
        <v>1169</v>
      </c>
      <c r="C484" s="13" t="s">
        <v>1114</v>
      </c>
      <c r="D484" s="14" t="s">
        <v>1170</v>
      </c>
      <c r="E484" s="7" t="s">
        <v>1171</v>
      </c>
      <c r="F484" s="7" t="s">
        <v>1172</v>
      </c>
    </row>
    <row r="485" customFormat="false" ht="12.75" hidden="false" customHeight="false" outlineLevel="0" collapsed="false">
      <c r="A485" s="9" t="s">
        <v>1164</v>
      </c>
      <c r="B485" s="10" t="s">
        <v>1173</v>
      </c>
      <c r="C485" s="13" t="s">
        <v>1114</v>
      </c>
      <c r="D485" s="14" t="s">
        <v>1174</v>
      </c>
      <c r="E485" s="7" t="s">
        <v>1175</v>
      </c>
      <c r="F485" s="7" t="s">
        <v>1176</v>
      </c>
    </row>
  </sheetData>
  <hyperlinks>
    <hyperlink ref="B2" r:id="rId1" display="http://files.kabbalahmedia.info/download/files/heb_o_rav_2016-12-08_clip_haim-hadashim_tzoreh-bamisgeret-800.mp4"/>
    <hyperlink ref="B3" r:id="rId2" display="http://files.kabbalahmedia.info/files/heb_o_rav_2016-12-08_clip_haim-hadashim_mimush-atzmi-shalem-801.mp4"/>
    <hyperlink ref="B4" r:id="rId3" display="http://files.kabbalahmedia.info/files/heb_o_rav_2016-12-08_clip_haim-hadashim_eifo-nimtzaim-801.mp4"/>
    <hyperlink ref="B5" r:id="rId4" display="http://files.kabbalahmedia.info/download/files/heb_o_rav_2016-12-08_clip_haim-hadashim_agdarot-hadashot-801.mp4"/>
    <hyperlink ref="B6" r:id="rId5" display="http://files.kabbalahmedia.info/files/heb_o_rav_2016-12-01_clip_haim-hadashim_meal-ego-796.mp4"/>
    <hyperlink ref="B7" r:id="rId6" display="http://files.kabbalahmedia.info/files/heb_o_rav_2016-12-01_clip_haim-hadashim_markivim-pazel-796.mp4"/>
    <hyperlink ref="B8" r:id="rId7" display="http://files.kabbalahmedia.info/files/heb_o_rav_2016-12-01_clip_haim-hadashim_kol-ehad-miyuhad-796.mp4"/>
    <hyperlink ref="B9" r:id="rId8" display="http://files.kabbalahmedia.info/download/files/heb_o_rav_2016-12-01_clip_haim-hadashim_eivarim-796.mp4"/>
    <hyperlink ref="B10" r:id="rId9" display="http://files.kabbalahmedia.info/files/heb_o_rav_2016-11-29_clip_haim-hadashim_shevet-ehad-795.mp4"/>
    <hyperlink ref="B11" r:id="rId10" display="http://files.kabbalahmedia.info/files/heb_o_rav_2016-11-29_clip_haim-hadashim_hohmat-ateva-795.mp4"/>
    <hyperlink ref="B12" r:id="rId11" display="http://files.kabbalahmedia.info/download/files/heb_o_rav_2016-11-29_clip_haim-hadashim_bein-fizika-lekabbalah-795.mp4"/>
    <hyperlink ref="B13" r:id="rId12" display="http://files.kabbalahmedia.info/download/files/heb_o_rav_2016-11-29_clip_haim-hadashim_akol-ehad-795.mp4"/>
    <hyperlink ref="B14" r:id="rId13" display="http://files.kabbalahmedia.info/download/files/heb_o_rav_2016-12-08_clip_haim-hadashim_piramida-agula-800.mp4"/>
    <hyperlink ref="B15" r:id="rId14" display="http://files.kabbalahmedia.info/download/files/heb_o_rav_2016-12-08_clip_haim-hadashim_lemi-ani-shayah-800.mp4"/>
    <hyperlink ref="B16" r:id="rId15" display="http://files.kabbalahmedia.info/download/files/heb_o_rav_2016-12-08_clip_haim-hadashim_haluka-bemaamadot-800.mp4"/>
    <hyperlink ref="B17" r:id="rId16" display="http://files.kabbalahmedia.info/files/heb_o_rav_2016-10-25_clip_haim-hadashim_taamei-mikra-783.mp4"/>
    <hyperlink ref="B18" r:id="rId17" display="http://files.kabbalahmedia.info/files/heb_o_rav_2016-10-25_clip_haim-hadashim_meshiha-el-ashoresh-783.mp4"/>
    <hyperlink ref="B19" r:id="rId18" display="http://files.kabbalahmedia.info/files/heb_o_rav_2016-10-25_clip_haim-hadashim_lehiyot-bematzav-ideali-783.mp4"/>
    <hyperlink ref="B20" r:id="rId19" display="http://files.kabbalahmedia.info/download/files/heb_o_rav_2016-10-25_clip_haim-hadashim_kriya-betora-783.mp4"/>
    <hyperlink ref="B21" r:id="rId20" display="http://files.kabbalahmedia.info/files/heb_o_rav_2016-10-25_clip_haim-hadashim_koen-levi-israel-783.mp4"/>
    <hyperlink ref="B22" r:id="rId21" display="http://files.kabbalahmedia.info/files/heb_o_rav_2016-10-25_clip_haim-hadashim_izun-bein-shnei-kohot-783.mp4"/>
    <hyperlink ref="B23" r:id="rId22" display="http://files.kabbalahmedia.info/files/heb_o_rav_2016-10-25_clip_haim-hadashim_aron-kodesh-783.mp4"/>
    <hyperlink ref="B24" r:id="rId23" display="http://files.kabbalahmedia.info/download/files/heb_o_rav_2016-10-25_clip_haim-hadashim_aliya-letora-783.mp4"/>
    <hyperlink ref="B25" r:id="rId24" display="http://files.kabbalahmedia.info/download/files/heb_o_rav_2016-11-24_clip_haim-hadashim_teva-itpathut-793.mp4"/>
    <hyperlink ref="B26" r:id="rId25" display="http://files.kabbalahmedia.info/download/files/heb_o_rav_2016-11-24_clip_haim-hadashim_tarbut-tzriha-792.mp4"/>
    <hyperlink ref="B27" r:id="rId26" display="http://files.kabbalahmedia.info/download/files/heb_o_rav_2016-11-24_clip_haim-hadashim_hibur-bein-nigudim-793.mp4"/>
    <hyperlink ref="B28" r:id="rId27" display="http://files.kabbalahmedia.info/download/files/heb_o_rav_2016-11-24_clip_haim-hadashim_nusha-lehaim-tovim-793.mp4"/>
    <hyperlink ref="B29" r:id="rId28" display="http://files.kabbalahmedia.info/download/files/heb_o_rav_2016-11-29_clip_haim-hadashim_shvatiyut-794.mp4"/>
    <hyperlink ref="B30" r:id="rId29" display="http://files.kabbalahmedia.info/download/files/heb_o_rav_2016-11-29_clip_haim-hadashim_mifletzet-bilti-nirit-794.mp4"/>
    <hyperlink ref="B31" r:id="rId30" display="http://files.kabbalahmedia.info/download/files/heb_o_rav_2016-11-24_clip_haim-hadashim_konim-mashe-omrim-792.mp4"/>
    <hyperlink ref="B32" r:id="rId31" display="http://files.kabbalahmedia.info/download/files/heb_o_rav_2016-11-24_clip_haim-hadashim_kniya-ahi-tova-792.mp4"/>
    <hyperlink ref="B33" r:id="rId32" display="http://files.kabbalahmedia.info/download/files/heb_o_rav_2016-11-24_clip_haim-hadashim_kesher-lamrot-shoni-793.mp4"/>
    <hyperlink ref="B34" r:id="rId33" display="http://files.kabbalahmedia.info/download/files/heb_o_rav_2016-11-29_clip_haim-hadashim_koah-hiyuvi-794.mp4"/>
    <hyperlink ref="B35" r:id="rId34" display="http://files.kabbalahmedia.info/download/files/heb_o_rav_2016-11-29_clip_haim-hadashim_kesher-vehoser-kesher-794.mp4"/>
    <hyperlink ref="B36" r:id="rId35" display="http://files.kabbalahmedia.info/download/files/heb_o_rav_2016-11-29_clip_haim-hadashim_hohma-shel-shevet-795.mp4"/>
    <hyperlink ref="B37" r:id="rId36" display="http://files.kabbalahmedia.info/download/files/heb_o_rav_2016-11-29_clip_haim-hadashim_hibur-leanashim-795.mp4"/>
    <hyperlink ref="B38" r:id="rId37" display="http://files.kabbalahmedia.info/download/files/heb_o_rav_2016-11-29_clip_haim-hadashim_al-kol-pshaim-795.mp4"/>
    <hyperlink ref="B39" r:id="rId38" display="http://files.kabbalahmedia.info/download/files/heb_o_rav_2016-10-25_clip_haim-hadashim_torat-izun-782.mp4"/>
    <hyperlink ref="B40" r:id="rId39" display="http://files.kabbalahmedia.info/files/heb_o_rav_2016-10-25_clip_haim-hadashim_tohnat-itpathut-782.mp4"/>
    <hyperlink ref="B41" r:id="rId40" display="http://files.kabbalahmedia.info/files/heb_o_rav_2016-10-25_clip_haim-hadashim_parashat-ashavua-782.mp4"/>
    <hyperlink ref="B42" r:id="rId41" display="http://files.kabbalahmedia.info/files/heb_o_rav_2016-10-25_clip_haim-hadashim_letovat-zulat-782.mp4"/>
    <hyperlink ref="B43" r:id="rId42" display="http://files.kabbalahmedia.info/download/files/heb_o_rav_2016-10-25_clip_haim-hadashim_kriyat-tora-782.mp4"/>
    <hyperlink ref="B44" r:id="rId43" display="http://files.kabbalahmedia.info/download/files/heb_o_rav_2016-10-25_clip_haim-hadashim_kama-shhavot-782.mp4"/>
    <hyperlink ref="B45" r:id="rId44" display="http://files.kabbalahmedia.info/download/files/heb_o_rav_2016-10-25_clip_haim-hadashim_70-shana-782.mp4"/>
    <hyperlink ref="B46" r:id="rId45" display="http://files.kabbalahmedia.info/download/files/heb_o_rav_2016-11-08_clip_haim-hadashim_tafkid-hushim-788.mp4"/>
    <hyperlink ref="B47" r:id="rId46" display="http://files.kabbalahmedia.info/download/files/heb_o_rav_2016-11-08_clip_haim-hadashim_ratzon-vehushim-789.mp4"/>
    <hyperlink ref="B48" r:id="rId47" display="http://files.kabbalahmedia.info/download/files/heb_o_rav_2016-11-08_clip_haim-hadashim_ratzon-lekabel-788.mp4"/>
    <hyperlink ref="B49" r:id="rId48" display="http://files.kabbalahmedia.info/download/files/heb_o_rav_2016-11-08_clip_haim-hadashim_netina-ruhanit-789.mp4"/>
    <hyperlink ref="B50" r:id="rId49" display="http://files.kabbalahmedia.info/download/files/heb_o_rav_2016-11-08_clip_haim-hadashim_hushim-nosafim-788.mp4"/>
    <hyperlink ref="B51" r:id="rId50" display="http://files.kabbalahmedia.info/download/files/heb_o_rav_2016-11-08_clip_haim-hadashim_hamisha-hushim-788.mp4"/>
    <hyperlink ref="B52" r:id="rId51" display="http://files.kabbalahmedia.info/download/files/heb_o_rav_2016-11-08_clip_haim-hadashim_haim-vemavet-789.mp4"/>
    <hyperlink ref="B53" r:id="rId52" display="http://files.kabbalahmedia.info/download/files/heb_o_rav_2016-11-08_clip_haim-hadashim_bifnim-vebahutz-789.mp4"/>
    <hyperlink ref="B54" r:id="rId53" display="http://files.kabbalahmedia.info/download/files/heb_o_rav_2016-11-01_clip_haim-hadashim_mishkafaim-shebetoheinu-787.mp4"/>
    <hyperlink ref="B55" r:id="rId54" display="http://files.kabbalahmedia.info/download/files/heb_o_rav_2016-11-01_clip_haim-hadashim_maavar-legvulot-tfisa-787.mp4"/>
    <hyperlink ref="B56" r:id="rId55" display="http://files.kabbalahmedia.info/download/files/heb_o_rav_2016-11-01_clip_haim-hadashim_hibur-ashlama-emet-787.mp4"/>
    <hyperlink ref="B57" r:id="rId56" display="http://files.kabbalahmedia.info/download/files/heb_o_rav_2016-11-01_clip_haim-hadashim_bo-u-re-787.mp4"/>
    <hyperlink ref="B58" r:id="rId57" display="http://files.kabbalahmedia.info/download/files/heb_o_rav_2016-10-20_clip_haim-hadashim_veahavta-lereaha-kamoha-781.mp4"/>
    <hyperlink ref="B59" r:id="rId58" display="http://files.kabbalahmedia.info/download/files/heb_o_rav_2016-10-20_clip_haim-hadashim_torat-nistar-781.mp4"/>
    <hyperlink ref="B60" r:id="rId59" display="http://files.kabbalahmedia.info/download/files/heb_o_rav_2016-10-20_clip_haim-hadashim_torat-emet-780.mp4"/>
    <hyperlink ref="B61" r:id="rId60" display="http://files.kabbalahmedia.info/download/files/heb_o_rav_2016-10-20_clip_haim-hadashim_tora-leyehudim-781.mp4"/>
    <hyperlink ref="B62" r:id="rId61" display="http://files.kabbalahmedia.info/download/files/heb_o_rav_2016-10-20_clip_haim-hadashim_taryag-mitzvot-781.mp4"/>
    <hyperlink ref="B63" r:id="rId62" display="http://files.kabbalahmedia.info/download/files/heb_o_rav_2016-10-20_clip_haim-hadashim_shitat-limud-nehona-780.mp4"/>
    <hyperlink ref="B64" r:id="rId63" display="http://files.kabbalahmedia.info/download/files/heb_o_rav_2016-10-20_clip_haim-hadashim_pardes-780.mp4"/>
    <hyperlink ref="B65" r:id="rId64" display="http://files.kabbalahmedia.info/download/files/heb_o_rav_2016-10-20_clip_haim-hadashim_nihul-metziut-780.mp4"/>
    <hyperlink ref="B66" r:id="rId65" display="http://files.kabbalahmedia.info/download/files/heb_o_rav_2016-10-20_clip_haim-hadashim_manhigey-israel-781.mp4"/>
    <hyperlink ref="B67" r:id="rId66" display="http://files.kabbalahmedia.info/download/files/heb_o_rav_2016-10-20_clip_haim-hadashim_leiyot-kmo-ehad-781.mp4"/>
    <hyperlink ref="B68" r:id="rId67" display="http://files.kabbalahmedia.info/download/files/heb_o_rav_2016-10-20_clip_haim-hadashim_leitkadem-beatzmi-780.mp4"/>
    <hyperlink ref="B69" r:id="rId68" display="http://files.kabbalahmedia.info/download/files/heb_o_rav_2016-10-20_clip_haim-hadashim_lehavin-tora-780.mp4"/>
    <hyperlink ref="B70" r:id="rId69" display="http://files.kabbalahmedia.info/download/files/heb_o_rav_2016-11-01_clip_haim-hadashim_shlita-beohlusiya-786.mp4"/>
    <hyperlink ref="B71" r:id="rId70" display="http://files.kabbalahmedia.info/download/files/heb_o_rav_2016-10-20_clip_haim-hadashim_latzet-mitoh-atzmi-780.mp4"/>
    <hyperlink ref="B72" r:id="rId71" display="http://files.kabbalahmedia.info/download/files/heb_o_rav_2016-10-20_clip_haim-hadashim_hibur-balev-venefesh-781.mp4"/>
    <hyperlink ref="B73" r:id="rId72" display="http://files.kabbalahmedia.info/download/files/heb_o_rav_2016-10-20_clip_haim-hadashim_barati-yetzer-ra-781.mp4"/>
    <hyperlink ref="B74" r:id="rId73" display="http://files.kabbalahmedia.info/download/files/heb_o_rav_2016-11-01_clip_haim-hadashim_metziut-amitit-787.mp4"/>
    <hyperlink ref="B75" r:id="rId74" display="http://files.kabbalahmedia.info/download/files/heb_o_rav_2016-11-01_clip_haim-hadashim_lahavdil-bein-metziut-ledimiyon-787.mp4"/>
    <hyperlink ref="B76" r:id="rId75" display="http://files.kabbalahmedia.info/download/files/heb_o_rav_2016-11-01_clip_haim-hadashim_dimiyon-vemetziut-787.mp4"/>
    <hyperlink ref="B77" r:id="rId76" display="http://files.kabbalahmedia.info/download/files/heb_o_rav_2016-11-01_clip_haim-hadashim_akarat-elokim-787.mp4"/>
    <hyperlink ref="B78" r:id="rId77" display="http://files.kabbalahmedia.info/download/files/heb_o_rav_2016-11-01_clip_haim-hadashim_adam-mishtane-786.mp4"/>
    <hyperlink ref="B79" r:id="rId78" display="http://files.kabbalahmedia.info/download/files/heb_o_rav_2016-10-18_clip_haim-hadashim_torat-or-779.mp4"/>
    <hyperlink ref="B80" r:id="rId79" display="http://files.kabbalahmedia.info/download/files/heb_o_rav_2016-10-18_clip_haim-hadashim_torat-emet-779.mp4"/>
    <hyperlink ref="B81" r:id="rId80" display="http://files.kabbalahmedia.info/download/files/heb_o_rav_2016-10-18_clip_haim-hadashim_shinui-yahas-letora-779.mp4"/>
    <hyperlink ref="B82" r:id="rId81" display="http://files.kabbalahmedia.info/download/files/heb_o_rav_2016-10-18_clip_haim-hadashim_pnimiyut-tora-779.mp4"/>
    <hyperlink ref="B83" r:id="rId82" display="http://files.kabbalahmedia.info/download/files/heb_o_rav_2016-10-18_clip_haim-hadashim_letora-mekorit-779.mp4"/>
    <hyperlink ref="B84" r:id="rId83" display="http://files.kabbalahmedia.info/download/files/heb_o_rav_2016-10-18_clip_haim-hadashim_eih-tora-mitlabeshet-779.mp4"/>
    <hyperlink ref="B85" r:id="rId84" display="http://files.kabbalahmedia.info/download/files/heb_o_rav_2016-10-18_clip_haim-hadashim_am-nivhar-779.mp4"/>
    <hyperlink ref="B86" r:id="rId85" display="http://files.kabbalahmedia.info/download/files/heb_o_rav_2015-09-08_clip_haim-hadashim_tohna-klalit-623.mp4"/>
    <hyperlink ref="B87" r:id="rId86" display="http://files.kabbalahmedia.info/download/files/heb_o_rav_2016-11-01_clip_haim-hadashim_lehiyot-supermen-786.mp4"/>
    <hyperlink ref="B88" r:id="rId87" display="http://files.kabbalahmedia.info/download/files/heb_o_rav_2016-11-01_clip_haim-hadashim_lehaavir-zman-786.mp4"/>
    <hyperlink ref="B89" r:id="rId88" display="http://files.kabbalahmedia.info/download/files/heb_o_rav_2016-11-01_clip_haim-hadashim_kivun-anahon-786.mp4"/>
    <hyperlink ref="B90" r:id="rId89" display="http://files.kabbalahmedia.info/download/files/heb_o_rav_2016-11-01_clip_haim-hadashim_haim-yoter-yafim-786.mp4"/>
    <hyperlink ref="B91" r:id="rId90" display="http://files.kabbalahmedia.info/download/files/heb_o_rav_2016-10-18_clip_haim-hadashim_tora-galutit-vetorat-emet-778.mp4"/>
    <hyperlink ref="B92" r:id="rId91" display="http://files.kabbalahmedia.info/download/files/heb_o_rav_2016-10-18_clip_haim-hadashim_tikun-ra-letov-778.mp4"/>
    <hyperlink ref="B93" r:id="rId92" display="http://files.kabbalahmedia.info/download/files/heb_o_rav_2016-10-18_clip_haim-hadashim_mahuta-shel-tora-778.mp4"/>
    <hyperlink ref="B94" r:id="rId93" display="http://files.kabbalahmedia.info/download/files/heb_o_rav_2016-10-18_clip_haim-hadashim_lehafil-tora-778.mp4"/>
    <hyperlink ref="B95" r:id="rId94" display="http://files.kabbalahmedia.info/download/files/heb_o_rav_2016-10-18_clip_haim-hadashim_koah-klali-778.mp4"/>
    <hyperlink ref="B96" r:id="rId95" display="http://files.kabbalahmedia.info/download/files/heb_o_rav_2016-10-18_clip_haim-hadashim_ahava-klalit-778.mp4"/>
    <hyperlink ref="B97" r:id="rId96" display="http://files.kabbalahmedia.info/download/files/heb_o_rav_2016-08-16_clip_haim-hadashim_ohavim-lekabel-761.mp4"/>
    <hyperlink ref="B98" r:id="rId97" display="http://files.kabbalahmedia.info/download/files/heb_o_rav_2016-10-27_clip_haim-hadashim_sheifa-leshivyon-784.mp4"/>
    <hyperlink ref="B99" r:id="rId98" display="http://files.kabbalahmedia.info/download/files/heb_o_rav_2016-10-27_clip_haim-hadashim_paam-haya-barur-784.mp4"/>
    <hyperlink ref="B100" r:id="rId99" display="http://files.kabbalahmedia.info/download/files/heb_o_rav_2016-10-27_clip_haim-hadashim_lifnei-pizuz-785.mp4"/>
    <hyperlink ref="B101" r:id="rId100" display="http://files.kabbalahmedia.info/download/files/heb_o_rav_2016-10-27_clip_haim-hadashim_koah-mehaber-785.mp4"/>
    <hyperlink ref="B102" r:id="rId101" display="http://files.kabbalahmedia.info/download/files/heb_o_rav_2016-10-27_clip_haim-hadashim_koah-leizun-785.mp4"/>
    <hyperlink ref="B103" r:id="rId102" display="http://files.kabbalahmedia.info/download/files/heb_o_rav_2016-10-27_clip_haim-hadashim_hinuh-lehibur-784.mp4"/>
    <hyperlink ref="B104" r:id="rId103" display="http://files.kabbalahmedia.info/download/files/heb_o_rav_2016-10-27_clip_haim-hadashim_beaya-enoshit-785.mp4"/>
    <hyperlink ref="B105" r:id="rId104" display="http://files.kabbalahmedia.info/download/files/heb_o_rav_2016-10-27_clip_haim-hadashim_agdara-shguya-784.mp4"/>
    <hyperlink ref="B106" r:id="rId105" display="http://files.kabbalahmedia.info/download/files/heb_o_rav_2016-10-13_clip_haim-hadashim_thiya-ruhanit-777.mp4"/>
    <hyperlink ref="B107" r:id="rId106" display="http://files.kabbalahmedia.info/download/files/heb_o_rav_2016-10-13_clip_haim-hadashim_shefa-ahava-shlemut-776.mp4"/>
    <hyperlink ref="B108" r:id="rId107" display="http://files.kabbalahmedia.info/download/files/heb_o_rav_2016-10-13_clip_haim-hadashim_rak-betoh-ihud-776.mp4"/>
    <hyperlink ref="B109" r:id="rId108" display="http://files.kabbalahmedia.info/download/files/heb_o_rav_2016-10-13_clip_haim-hadashim_mila-yehudi-776.mp4"/>
    <hyperlink ref="B110" r:id="rId109" display="http://files.kabbalahmedia.info/download/files/heb_o_rav_2016-10-13_clip_haim-hadashim_lo-yaholim-lehialem-776.mp4"/>
    <hyperlink ref="B111" r:id="rId110" display="http://files.kabbalahmedia.info/download/files/heb_o_rav_2016-10-13_clip_haim-hadashim_koah-ahava-777.mp4"/>
    <hyperlink ref="B112" r:id="rId111" display="http://files.kabbalahmedia.info/download/files/heb_o_rav_2016-10-13_clip_haim-hadashim_bein-sapak-letzarhan-776.mp4"/>
    <hyperlink ref="B113" r:id="rId112" display="http://files.kabbalahmedia.info/download/files/heb_o_rav_2016-10-13_clip_haim-hadashim_adain-kan-776.mp4"/>
    <hyperlink ref="B114" r:id="rId113" display="http://files.kabbalahmedia.info/download/files/heb_o_rav_2016-10-06_clip_haim-hadashim_zorem-or-774.mp4"/>
    <hyperlink ref="B115" r:id="rId114" display="http://files.kabbalahmedia.info/download/files/heb_o_rav_2016-10-06_clip_haim-hadashim_yetzia-mehadat-775.mp4"/>
    <hyperlink ref="B116" r:id="rId115" display="http://files.kabbalahmedia.info/download/files/heb_o_rav_2016-10-06_clip_haim-hadashim_yehudim-neelamim-774.mp4"/>
    <hyperlink ref="B117" r:id="rId116" display="http://files.kabbalahmedia.info/download/files/heb_o_rav_2016-10-06_clip_haim-hadashim_yehudim-be-usa-774.mp4"/>
    <hyperlink ref="B118" r:id="rId117" display="http://files.kabbalahmedia.info/download/files/heb_o_rav_2016-10-06_clip_haim-hadashim_yehudi-ruhani-775.mp4"/>
    <hyperlink ref="B119" r:id="rId118" display="http://files.kabbalahmedia.info/download/files/heb_o_rav_2016-10-06_clip_haim-hadashim_shinui-betfisa-775.mp4"/>
    <hyperlink ref="B120" r:id="rId119" display="http://files.kabbalahmedia.info/download/files/heb_o_rav_2016-10-06_clip_haim-hadashim_haim-betoh-boa-774.mp4"/>
    <hyperlink ref="B121" r:id="rId120" display="http://files.kabbalahmedia.info/download/files/heb_o_rav_2016-10-06_clip_haim-hadashim_e-efshar-livroah-775.mp4"/>
    <hyperlink ref="B122" r:id="rId121" display="http://files.kabbalahmedia.info/download/files/heb_o_rav_2016-09-27_clip_haim-hadashim_sur-mira-773.mp4"/>
    <hyperlink ref="B123" r:id="rId122" display="http://files.kabbalahmedia.info/download/files/heb_o_rav_2016-09-27_clip_haim-hadashim_rishon-shegila-773.mp4"/>
    <hyperlink ref="B124" r:id="rId123" display="http://files.kabbalahmedia.info/download/files/heb_o_rav_2016-09-27_clip_haim-hadashim_mi-ze-eloim-772.mp4"/>
    <hyperlink ref="B125" r:id="rId124" display="http://files.kabbalahmedia.info/download/files/heb_o_rav_2016-09-27_clip_haim-hadashim_lashadreg-teva-shelanu-773.mp4"/>
    <hyperlink ref="B126" r:id="rId125" display="http://files.kabbalahmedia.info/download/files/heb_o_rav_2016-09-27_clip_haim-hadashim_kol-maaseiha-nihtavim-772.mp4"/>
    <hyperlink ref="B127" r:id="rId126" display="http://files.kabbalahmedia.info/download/files/heb_o_rav_2016-09-27_clip_haim-hadashim_koah-klali-773.mp4"/>
    <hyperlink ref="B128" r:id="rId127" display="http://files.kabbalahmedia.info/download/files/heb_o_rav_2016-09-27_clip_haim-hadashim_bein-adam-lemakom-772.mp4"/>
    <hyperlink ref="B129" r:id="rId128" display="http://files.kabbalahmedia.info/download/files/heb_o_rav_2016-09-27_clip_haim-hadashim_bein-adam-lehavero-772.mp4"/>
    <hyperlink ref="B130" r:id="rId129" display="http://files.kabbalahmedia.info/download/files/heb_o_rav_2016-02-11_clip_haim-hadashim_tikun-lev-vemoah-690.mp4"/>
    <hyperlink ref="B131" r:id="rId130" display="http://files.kabbalahmedia.info/download/files/heb_o_rav_2014-06-03_clip_haim-hadashim_malahim-veshedim-395.mp4"/>
    <hyperlink ref="B132" r:id="rId131" display="http://files.kabbalahmedia.info/download/files/heb_o_rav_2014-05-29_clip_haim-hadashim_maarehet-meuzenet-387.mp4"/>
    <hyperlink ref="B133" r:id="rId132" display="http://files.kabbalahmedia.info/download/files/heb_o_rav_2014-05-20_clip_haim-hadashim_shuv-mekusharim-376.mp4"/>
    <hyperlink ref="B134" r:id="rId133" display="http://files.kabbalahmedia.info/download/files/heb_o_rav_2014-04-10_clip_haim-hadashim_shalom-lelo-gvulot-348.mp4"/>
    <hyperlink ref="B135" r:id="rId134" display="http://files.kabbalahmedia.info/download/files/heb_o_rav_2014-03-27_clip_haim-hadashim_dor-haba-329.mp4"/>
    <hyperlink ref="B136" r:id="rId135" display="http://files.kabbalahmedia.info/download/files/heb_o_rav_2014-03-02_clip_haim-hadashim_netina-egoistit-309.mp4"/>
    <hyperlink ref="B137" r:id="rId136" display="http://files.kabbalahmedia.info/download/files/heb_o_rav_2016-09-20_clip_haim-hadashim_she-ein-tguva-tova-771.mp4"/>
    <hyperlink ref="B138" r:id="rId137" display="http://files.kabbalahmedia.info/download/files/heb_o_rav_2016-09-20_clip_haim-hadashim_nitzul-771.mp4"/>
    <hyperlink ref="B139" r:id="rId138" display="http://files.kabbalahmedia.info/download/files/heb_o_rav_2016-09-20_clip_haim-hadashim_maarehet-ahat-770.mp4"/>
    <hyperlink ref="B140" r:id="rId139" display="http://files.kabbalahmedia.info/download/files/heb_o_rav_2016-09-20_clip_haim-hadashim_kavod-shenifga-771.mp4"/>
    <hyperlink ref="B141" r:id="rId140" display="http://files.kabbalahmedia.info/download/files/heb_o_rav_2016-09-13_clip_haim-hadashim_sheelot-gdolot-769.mp4"/>
    <hyperlink ref="B142" r:id="rId141" display="http://files.kabbalahmedia.info/download/files/heb_o_rav_2016-09-13_clip_haim-hadashim_nisgarim-pnima-768.mp4"/>
    <hyperlink ref="B143" r:id="rId142" display="http://files.kabbalahmedia.info/download/files/heb_o_rav_2016-09-13_clip_haim-hadashim_lo-lehavsik-lilmod-768.mp4"/>
    <hyperlink ref="B144" r:id="rId143" display="http://files.kabbalahmedia.info/download/files/heb_o_rav_2016-09-13_clip_haim-hadashim_lehavin-haim-768.mp4"/>
    <hyperlink ref="B145" r:id="rId144" display="http://files.kabbalahmedia.info/download/files/heb_o_rav_2016-09-13_clip_haim-hadashim_hushim-pnimiim-769.mp4"/>
    <hyperlink ref="B146" r:id="rId145" display="http://files.kabbalahmedia.info/download/files/heb_o_rav_2016-09-13_clip_haim-hadashim_haim-ruhaniim-769.mp4"/>
    <hyperlink ref="B147" r:id="rId146" display="http://files.kabbalahmedia.info/download/files/heb_o_rav_2016-09-13_clip_haim-hadashim_ashpaat-horim-769.mp4"/>
    <hyperlink ref="B148" r:id="rId147" display="http://files.kabbalahmedia.info/download/files/heb_o_rav_2016-09-13_clip_haim-hadashim_arhavat-sade-768.mp4"/>
    <hyperlink ref="B149" r:id="rId148" display="http://files.kabbalahmedia.info/download/files/heb_o_rav_2016-09-06_clip_haim-hadashim_tzura-shel-igul-767.mp4"/>
    <hyperlink ref="B150" r:id="rId149" display="http://files.kabbalahmedia.info/download/files/heb_o_rav_2016-09-06_clip_haim-hadashim_tohnat-itpathut-766.mp4"/>
    <hyperlink ref="B151" r:id="rId150" display="http://files.kabbalahmedia.info/download/files/heb_o_rav_2016-09-06_clip_haim-hadashim_safa-enoshit-766.mp4"/>
    <hyperlink ref="B152" r:id="rId151" display="http://files.kabbalahmedia.info/download/files/heb_o_rav_2016-09-06_clip_haim-hadashim_rotzim-ladaat-766.mp4"/>
    <hyperlink ref="B153" r:id="rId152" display="http://files.kabbalahmedia.info/download/files/heb_o_rav_2016-09-06_clip_haim-hadashim_mehubarim-767.mp4"/>
    <hyperlink ref="B154" r:id="rId153" display="http://files.kabbalahmedia.info/download/files/heb_o_rav_2016-09-06_clip_haim-hadashim_lean-holhim-767.mp4"/>
    <hyperlink ref="B155" r:id="rId154" display="http://files.kabbalahmedia.info/download/files/heb_o_rav_2016-09-06_clip_haim-hadashim_kmo-tamid-767.mp4"/>
    <hyperlink ref="B156" r:id="rId155" display="http://files.kabbalahmedia.info/download/files/heb_o_rav_2016-09-06_clip_haim-hadashim_dahaf-leitpateah-766.mp4"/>
    <hyperlink ref="B157" r:id="rId156" display="http://files.kabbalahmedia.info/files/heb_o_rav_2016-08-30_clip_haim-hadashim_mithabrim-veolim-765.mp4"/>
    <hyperlink ref="B158" r:id="rId157" display="http://files.kabbalahmedia.info/download/files/heb_o_rav_2016-08-30_clip_haim-hadashim_matarat-itpathut-764.mp4"/>
    <hyperlink ref="B159" r:id="rId158" display="http://files.kabbalahmedia.info/download/files/heb_o_rav_2016-08-30_clip_haim-hadashim_maavar-lekadur-aretz-765.mp4"/>
    <hyperlink ref="B160" r:id="rId159" display="http://files.kabbalahmedia.info/download/files/heb_o_rav_2016-08-30_clip_haim-hadashim_limtzoa-yakum-hadash-764.mp4"/>
    <hyperlink ref="B161" r:id="rId160" display="http://files.kabbalahmedia.info/download/files/heb_o_rav_2016-08-30_clip_haim-hadashim_liftoah-et-atzmeinu-765.mp4"/>
    <hyperlink ref="B162" r:id="rId161" display="http://files.kabbalahmedia.info/download/files/heb_o_rav_2016-08-30_clip_haim-hadashim_koah-mefateah-764.mp4"/>
    <hyperlink ref="B163" r:id="rId162" display="http://files.kabbalahmedia.info/download/files/heb_o_rav_2016-08-30_clip_haim-hadashim_gilui-haim-hadashim-764.mp4"/>
    <hyperlink ref="B164" r:id="rId163" display="http://files.kabbalahmedia.info/files/heb_o_rav_2016-08-30_clip_haim-hadashim_ein-lean-larutz-765.mp4"/>
    <hyperlink ref="B165" r:id="rId164" display="http://files.kabbalahmedia.info/download/files/heb_o_rav_2016-07-05_clip_haim-hadashim_legalot-befoal-740.mp4"/>
    <hyperlink ref="B166" r:id="rId165" display="http://files.kabbalahmedia.info/download/files/heb_o_rav_2016-03-01_clip_haim-hadashim_zivug-im-bore-696.mp4"/>
    <hyperlink ref="B167" r:id="rId166" display="http://files.kabbalahmedia.info/download/files/heb_o_rav_2015-04-19_clip_haim-hadashim_kodem-sina-558.mp4"/>
    <hyperlink ref="B168" r:id="rId167" display="http://files.kabbalahmedia.info/download/files/heb_o_rav_2015-03-24_clip_haim-hadashim_tzoreh-lehibur-539.mp4"/>
    <hyperlink ref="B169" r:id="rId168" display="http://files.kabbalahmedia.info/download/files/heb_o_rav_2014-04-22_clip_haim-hadashim_rehishat-ahava-355.mp4"/>
    <hyperlink ref="B170" r:id="rId169" display="http://files.kabbalahmedia.info/download/files/heb_o_rav_2014-04-22_clip_haim-hadashim_mudaut-hadasha-355.mp4"/>
    <hyperlink ref="B171" r:id="rId170" display="http://files.kabbalahmedia.info/download/files/heb_o_rav_2014-04-17_clip_haim-hadashim_avar-have-etid-353.mp4"/>
    <hyperlink ref="B172" r:id="rId171" display="http://files.kabbalahmedia.info/download/files/heb_o_rav_2014-03-20_clip_haim-hadashim_bniyat-kesher-323.mp4"/>
    <hyperlink ref="B173" r:id="rId172" display="http://files.kabbalahmedia.info/download/files/heb_o_rav_2014-03-18_clip_haim-hadashim_shitot-lesimha-320.mp4"/>
    <hyperlink ref="B174" r:id="rId173" display="http://files.kabbalahmedia.info/download/files/heb_o_rav_2014-03-18_clip_haim-hadashim_ani-rotze-mashehu-320.mp4"/>
    <hyperlink ref="B175" r:id="rId174" display="http://files.kabbalahmedia.info/download/files/heb_o_rav_2016-08-18_clip_haim-hadashim_yehudim-veeropa-762.mp4"/>
    <hyperlink ref="B176" r:id="rId175" display="http://files.kabbalahmedia.info/download/files/heb_o_rav_2016-08-18_clip_haim-hadashim_yavan-veroma-762.mp4"/>
    <hyperlink ref="B177" r:id="rId176" display="http://files.kabbalahmedia.info/download/files/heb_o_rav_2016-08-18_clip_haim-hadashim_tzarih-leishtanot-763.mp4"/>
    <hyperlink ref="B178" r:id="rId177" display="http://files.kabbalahmedia.info/download/files/heb_o_rav_2016-08-18_clip_haim-hadashim_shidrug-teva-adam-763.mp4"/>
    <hyperlink ref="B179" r:id="rId178" display="http://files.kabbalahmedia.info/download/files/heb_o_rav_2016-08-18_clip_haim-hadashim_pirurim-mehahohma-762.mp4"/>
    <hyperlink ref="B180" r:id="rId179" display="http://files.kabbalahmedia.info/download/files/heb_o_rav_2016-08-18_clip_haim-hadashim_meapeha-pnimit-763.mp4"/>
    <hyperlink ref="B181" r:id="rId180" display="http://files.kabbalahmedia.info/download/files/heb_o_rav_2016-08-18_clip_haim-hadashim_legalot-koah-tov-763.mp4"/>
    <hyperlink ref="B182" r:id="rId181" display="http://files.kabbalahmedia.info/download/files/heb_o_rav_2016-08-18_clip_haim-hadashim_adam-anaor-762.mp4"/>
    <hyperlink ref="B183" r:id="rId182" display="http://files.kabbalahmedia.info/download/files/heb_o_rav_2016-08-16_clip_haim-hadashim_pahad-leabed-761.mp4"/>
    <hyperlink ref="B184" r:id="rId183" display="http://files.kabbalahmedia.info/download/files/heb_o_rav_2016-08-16_clip_haim-hadashim_or-behaim-760.mp4"/>
    <hyperlink ref="B185" r:id="rId184" display="http://files.kabbalahmedia.info/download/files/heb_o_rav_2016-08-16_clip_haim-hadashim_maarehet-shlema-760.mp4"/>
    <hyperlink ref="B186" r:id="rId185" display="http://files.kabbalahmedia.info/download/files/heb_o_rav_2016-08-16_clip_haim-hadashim_kesher-mushlam-761.mp4"/>
    <hyperlink ref="B187" r:id="rId186" display="http://files.kabbalahmedia.info/download/files/heb_o_rav_2016-08-16_clip_haim-hadashim_ashlama-zugit-761.mp4"/>
    <hyperlink ref="B188" r:id="rId187" display="http://files.kabbalahmedia.info/download/files/heb_o_rav_2016-08-16_clip_haim-hadashim_ani-shave-mashehu-760.mp4"/>
    <hyperlink ref="B189" r:id="rId188" display="http://files.kabbalahmedia.info/download/files/heb_o_rav_2016-08-16_clip_haim-hadashim_ani-mitrahev-760.mp4"/>
    <hyperlink ref="B190" r:id="rId189" display="http://files.kabbalahmedia.info/download/files/heb_o_rav_2016-08-11_clip_haim-hadashim_yahas-meuzan-759.mp4"/>
    <hyperlink ref="B191" r:id="rId190" display="http://files.kabbalahmedia.info/download/files/heb_o_rav_2016-08-11_clip_haim-hadashim_shnei-kohot-yesod-758.mp4"/>
    <hyperlink ref="B192" r:id="rId191" display="http://files.kabbalahmedia.info/download/files/heb_o_rav_2016-08-11_clip_haim-hadashim_lilmod-teva-shelanu-759.mp4"/>
    <hyperlink ref="B193" r:id="rId192" display="http://files.kabbalahmedia.info/download/files/heb_o_rav_2016-08-11_clip_haim-hadashim_lehafoh-leehad-759.mp4"/>
    <hyperlink ref="B194" r:id="rId193" display="http://files.kabbalahmedia.info/download/files/heb_o_rav_2016-08-11_clip_haim-hadashim_hinuh-nahon-758.mp4"/>
    <hyperlink ref="B195" r:id="rId194" display="http://files.kabbalahmedia.info/download/files/heb_o_rav_2016-08-11_clip_haim-hadashim_bein-yamin-lesmol-758.mp4"/>
    <hyperlink ref="B196" r:id="rId195" display="http://files.kabbalahmedia.info/download/files/heb_o_rav_2016-08-11_clip_haim-hadashim_bein-ahava-atzmit-leahava-759.mp4"/>
    <hyperlink ref="B197" r:id="rId196" display="http://files.kabbalahmedia.info/download/files/heb_o_rav_2016-08-11_clip_haim-hadashim_akol-ba-miahava-758.mp4"/>
    <hyperlink ref="B198" r:id="rId197" display="http://files.kabbalahmedia.info/download/files/heb_o_rav_2016-08-09_clip_haim-hadashim_patent-veshmo-ahava-756.mp4"/>
    <hyperlink ref="B199" r:id="rId198" display="http://files.kabbalahmedia.info/download/files/heb_o_rav_2016-08-09_clip_haim-hadashim_ma-zu-ahava-756.mp4"/>
    <hyperlink ref="B200" r:id="rId199" display="http://files.kabbalahmedia.info/download/files/heb_o_rav_2016-08-09_clip_haim-hadashim_lefateah-ahava-756.mp4"/>
    <hyperlink ref="B201" r:id="rId200" display="http://files.kabbalahmedia.info/download/files/heb_o_rav_2016-08-09_clip_haim-hadashim_koah-gadol-beyoter-757.mp4"/>
    <hyperlink ref="B202" r:id="rId201" display="http://files.kabbalahmedia.info/download/files/heb_o_rav_2016-08-09_clip_haim-hadashim_holat-ahava-757.mp4"/>
    <hyperlink ref="B203" r:id="rId202" display="http://files.kabbalahmedia.info/download/files/heb_o_rav_2016-08-09_clip_haim-hadashim_ahava-ruhanit-756.mp4"/>
    <hyperlink ref="B204" r:id="rId203" display="http://files.kabbalahmedia.info/download/files/heb_o_rav_2016-08-09_clip_haim-hadashim_ahava-meal-sina-757.mp4"/>
    <hyperlink ref="B205" r:id="rId204" display="http://files.kabbalahmedia.info/download/files/heb_o_rav_2016-08-09_clip_haim-hadashim_ahava-lo-tivit-756.mp4"/>
    <hyperlink ref="B206" r:id="rId205" display="http://files.kabbalahmedia.info/download/files/heb_o_rav_2016-08-04_clip_haim-hadashim_ratzon-lehanot-754.mp4"/>
    <hyperlink ref="B207" r:id="rId206" display="http://files.kabbalahmedia.info/download/files/heb_o_rav_2016-08-04_clip_haim-hadashim_pituah-kelim-754.mp4"/>
    <hyperlink ref="B208" r:id="rId207" display="http://files.kabbalahmedia.info/download/files/heb_o_rav_2016-08-04_clip_haim-hadashim_maamatz-hu-tnai-754.mp4"/>
    <hyperlink ref="B209" r:id="rId208" display="http://files.kabbalahmedia.info/download/files/heb_o_rav_2016-08-04_clip_haim-hadashim_ma-itanu-755.mp4"/>
    <hyperlink ref="B210" r:id="rId209" display="http://files.kabbalahmedia.info/download/files/heb_o_rav_2016-08-04_clip_haim-hadashim_liftoah-olam-hadash-755.mp4"/>
    <hyperlink ref="B211" r:id="rId210" display="http://files.kabbalahmedia.info/download/files/heb_o_rav_2016-08-04_clip_haim-hadashim_koah-leatzlut-754.mp4"/>
    <hyperlink ref="B212" r:id="rId211" display="http://files.kabbalahmedia.info/download/files/heb_o_rav_2016-08-04_clip_haim-hadashim_bishvil-ma-lazuz-755.mp4"/>
    <hyperlink ref="B213" r:id="rId212" display="http://files.kabbalahmedia.info/download/files/heb_o_rav_2016-07-26_clip_haim-hadashim_zipiyot-veahzavot-753.mp4"/>
    <hyperlink ref="B214" r:id="rId213" display="http://files.kabbalahmedia.info/download/files/heb_o_rav_2016-07-26_clip_haim-hadashim_tov-lekulam-752.mp4"/>
    <hyperlink ref="B215" r:id="rId214" display="http://files.kabbalahmedia.info/download/files/heb_o_rav_2016-07-26_clip_haim-hadashim_sofo-shel-balon-752.mp4"/>
    <hyperlink ref="B216" r:id="rId215" display="http://files.kabbalahmedia.info/download/files/heb_o_rav_2016-07-26_clip_haim-hadashim_metzapim-letov-753.mp4"/>
    <hyperlink ref="B217" r:id="rId216" display="http://files.kabbalahmedia.info/download/files/heb_o_rav_2016-07-26_clip_haim-hadashim_mar-matok-emet-vesheker-752.mp4"/>
    <hyperlink ref="B218" r:id="rId217" display="http://files.kabbalahmedia.info/download/files/heb_o_rav_2016-07-26_clip_haim-hadashim_koah-leehov-753.mp4"/>
    <hyperlink ref="B219" r:id="rId218" display="http://files.kabbalahmedia.info/download/files/heb_o_rav_2016-07-26_clip_haim-hadashim_anahnu-ve-goral-752.mp4"/>
    <hyperlink ref="B220" r:id="rId219" display="http://files.kabbalahmedia.info/download/files/heb_o_rav_2016-07-26_clip_haim-hadashim_ahava-notenet-koah-753.mp4"/>
    <hyperlink ref="B221" r:id="rId220" display="http://files.kabbalahmedia.info/download/files/heb_o_rav_2016-07-21_clip_haim-hadashim_matarat-konfliktim-751.mp4"/>
    <hyperlink ref="B222" r:id="rId221" display="http://files.kabbalahmedia.info/download/files/heb_o_rav_2016-07-21_clip_haim-hadashim_gilui-koah-hiyuvi-751.mp4"/>
    <hyperlink ref="B223" r:id="rId222" display="http://files.kabbalahmedia.info/download/files/heb_o_rav_2016-07-21_clip_haim-hadashim_ego-gadol-751.mp4"/>
    <hyperlink ref="B224" r:id="rId223" display="http://files.kabbalahmedia.info/download/files/heb_o_rav_2016-07-21_clip_haim-hadashim_avoda-bekvutza-751.mp4"/>
    <hyperlink ref="B225" r:id="rId224" display="http://files.kabbalahmedia.info/download/files/heb_o_rav_2016-07-19_clip_haim-hadashim_ma-teva-doresh-748.mp4"/>
    <hyperlink ref="B226" r:id="rId225" display="http://files.kabbalahmedia.info/download/files/heb_o_rav_2016-06-28_clip_haim-hadashim_anahnu-veteve-739.mp4"/>
    <hyperlink ref="B227" r:id="rId226" display="http://files.kabbalahmedia.info/download/files/heb_o_rav_2016-06-21_clip_haim-hadashim_tov-vemeitiv-734.mp4"/>
    <hyperlink ref="B228" r:id="rId227" display="http://files.kabbalahmedia.info/download/files/heb_o_rav_2016-07-14_clip_haim-hadashim_teva-hanivra-746.mp4"/>
    <hyperlink ref="B229" r:id="rId228" display="http://files.kabbalahmedia.info/download/files/heb_o_rav_2016-07-14_clip_haim-hadashim_gilui-shoresh-ahava-747.mp4"/>
    <hyperlink ref="B230" r:id="rId229" display="http://files.kabbalahmedia.info/download/files/heb_o_rav_2016-07-12_clip_haim-hadashim_merhav-meal-zman-745.mp4"/>
    <hyperlink ref="B231" r:id="rId230" display="http://files.kabbalahmedia.info/download/files/heb_o_rav_2016-07-12_clip_haim-hadashim_maarehet-nihul-744.mp4"/>
    <hyperlink ref="B232" r:id="rId231" display="http://files.kabbalahmedia.info/download/files/heb_o_rav_2016-07-12_clip_haim-hadashim_hashlama-hadadit-745.mp4"/>
    <hyperlink ref="B233" r:id="rId232" display="http://files.kabbalahmedia.info/download/files/heb_o_rav_2016-07-12_clip_haim-hadashim_dna-ruhani-745.mp4"/>
    <hyperlink ref="B234" r:id="rId233" display="http://files.kabbalahmedia.info/download/files/heb_o_rav_2016-07-05_clip_haim-hadashim_mieifo-brahot-740.mp4"/>
    <hyperlink ref="B235" r:id="rId234" display="http://files.kabbalahmedia.info/download/files/heb_o_rav_2016-07-05_clip_haim-hadashim_argashat-koah-elion-740.mp4"/>
    <hyperlink ref="B236" r:id="rId235" display="http://files.kabbalahmedia.info/download/files/heb_o_rav_2016-06-28_clip_haim-hadashim_bein-shnei-kohot-739.mp4"/>
    <hyperlink ref="B237" r:id="rId236" display="http://files.kabbalahmedia.info/download/files/heb_o_rav_2016-06-23_clip_haim-hadashim_tafkid-asevel-736.mp4"/>
    <hyperlink ref="B238" r:id="rId237" display="http://files.kabbalahmedia.info/download/files/heb_o_rav_2016-07-14_clip_haim-hadashim_thunot-haor-746.mp4"/>
    <hyperlink ref="B239" r:id="rId238" display="http://files.kabbalahmedia.info/download/files/heb_o_rav_2016-07-14_clip_haim-hadashim_matara-gdola-747.mp4"/>
    <hyperlink ref="B240" r:id="rId239" display="http://files.kabbalahmedia.info/download/files/heb_o_rav_2016-07-14_clip_haim-hadashim_leahavat-bore-747.mp4"/>
    <hyperlink ref="B241" r:id="rId240" display="http://files.kabbalahmedia.info/download/files/heb_o_rav_2016-07-12_clip_haim-hadashim_miever-legenim-744.mp4"/>
    <hyperlink ref="B242" r:id="rId241" display="http://files.kabbalahmedia.info/download/files/heb_o_rav_2016-07-12_clip_haim-hadashim_kesher-bein-olamot-745.mp4"/>
    <hyperlink ref="B243" r:id="rId242" display="http://files.kabbalahmedia.info/download/files/heb_o_rav_2016-07-12_clip_haim-hadashim_genetika-ruhanit-745.mp4"/>
    <hyperlink ref="B244" r:id="rId243" display="http://files.kabbalahmedia.info/download/files/heb_o_rav_2016-07-05_clip_haim-hadashim_netilat-yadaim-740.mp4"/>
    <hyperlink ref="B245" r:id="rId244" display="http://files.kabbalahmedia.info/download/files/heb_o_rav_2016-07-05_clip_haim-hadashim_kavana-bekiyum-minagim-740.mp4"/>
    <hyperlink ref="B246" r:id="rId245" display="http://files.kabbalahmedia.info/download/files/heb_o_rav_2016-06-28_clip_haim-hadashim_maarehet-netunim-739.mp4"/>
    <hyperlink ref="B247" r:id="rId246" display="http://files.kabbalahmedia.info/download/files/heb_o_rav_2016-06-28_clip_haim-hadashim_adam-hofshi-739.mp4"/>
    <hyperlink ref="B248" r:id="rId247" display="http://files.kabbalahmedia.info/download/files/heb_o_rav_2016-06-23_clip_haim-hadashim_sevel-mefateah-736.mp4"/>
    <hyperlink ref="B249" r:id="rId248" display="http://files.kabbalahmedia.info/download/files/heb_o_rav_2016-06-23_clip_haim-hadashim_miluy-shalem-736.mp4"/>
    <hyperlink ref="B250" r:id="rId249" display="http://files.kabbalahmedia.info/download/files/heb_o_rav_2016-06-23_clip_haim-hadashim_matara-gdola-737.mp4"/>
    <hyperlink ref="B251" r:id="rId250" display="http://files.kabbalahmedia.info/download/files/heb_o_rav_2016-06-23_clip_haim-hadashim_makom-asevel-736.mp4"/>
    <hyperlink ref="B252" r:id="rId251" display="http://files.kabbalahmedia.info/download/files/heb_o_rav_2016-06-21_clip_haim-hadashim_totzaa-mi-brahot-735.mp4"/>
    <hyperlink ref="B253" r:id="rId252" display="http://files.kabbalahmedia.info/download/files/heb_o_rav_2016-06-21_clip_haim-hadashim_metziut-hilkit-734.mp4"/>
    <hyperlink ref="B254" r:id="rId253" display="http://files.kabbalahmedia.info/download/files/heb_o_rav_2016-06-21_clip_haim-hadashim_leiyot-kamohu-735.mp4"/>
    <hyperlink ref="B255" r:id="rId254" display="http://files.kabbalahmedia.info/download/files/heb_o_rav_2016-06-21_clip_haim-hadashim_lehakir-boe-735.mp4"/>
    <hyperlink ref="B256" r:id="rId255" display="http://files.kabbalahmedia.info/download/files/heb_o_rav_2016-06-21_clip_haim-hadashim_kiyum-brahot-735.mp4"/>
    <hyperlink ref="B257" r:id="rId256" display="http://files.kabbalahmedia.info/download/files/heb_o_rav_2016-06-21_clip_haim-hadashim_itpathut-hehrahit-734.mp4"/>
    <hyperlink ref="B258" r:id="rId257" display="http://files.kabbalahmedia.info/download/files/heb_o_rav_2016-06-02_clip_haim-hadashim_tnaim-lekabalat-tora-731.mp4"/>
    <hyperlink ref="B259" r:id="rId258" display="http://files.kabbalahmedia.info/download/files/heb_o_rav_2016-06-02_clip_haim-hadashim_sheelot-kiyumiyot-731.mp4"/>
    <hyperlink ref="B260" r:id="rId259" display="http://files.kabbalahmedia.info/download/files/heb_o_rav_2016-06-02_clip_haim-hadashim_rishon-she-gila-730.mp4"/>
    <hyperlink ref="B261" r:id="rId260" display="http://files.kabbalahmedia.info/download/files/heb_o_rav_2016-06-21_clip_haim-hadashim_itbonenut-vegilui-bore-734.mp4"/>
    <hyperlink ref="B262" r:id="rId261" display="http://files.kabbalahmedia.info/download/files/heb_o_rav_2016-06-02_clip_haim-hadashim_mi-avraam-730.mp4"/>
    <hyperlink ref="B263" r:id="rId262" display="http://files.kabbalahmedia.info/download/files/heb_o_rav_2016-06-02_clip_haim-hadashim_ma-kore-bahar-sinay-730.mp4"/>
    <hyperlink ref="B264" r:id="rId263" display="http://files.kabbalahmedia.info/download/files/heb_o_rav_2016-06-23_clip_haim-hadashim_leishtamesh-nahon-besevel-737.mp4"/>
    <hyperlink ref="B265" r:id="rId264" display="http://files.kabbalahmedia.info/download/files/heb_o_rav_2016-06-23_clip_haim-hadashim_bniyat-hevra-737.mp4"/>
    <hyperlink ref="B266" r:id="rId265" display="http://files.kabbalahmedia.info/download/files/heb_o_rav_2016-06-23_clip_haim-hadashim_bishvil-ma-ratz-737.mp4"/>
    <hyperlink ref="B267" r:id="rId266" display="http://files.kabbalahmedia.info/download/files/heb_o_rav_2016-06-21_clip_haim-hadashim_metziut-amitit-734.mp4"/>
    <hyperlink ref="B268" r:id="rId267" display="http://files.kabbalahmedia.info/download/files/heb_o_rav_2016-06-21_clip_haim-hadashim_madan-vemekubal-734.mp4"/>
    <hyperlink ref="B269" r:id="rId268" display="http://files.kabbalahmedia.info/download/files/heb_o_rav_2016-06-21_clip_haim-hadashim_koah-klali-734.mp4"/>
    <hyperlink ref="B270" r:id="rId269" display="http://files.kabbalahmedia.info/download/files/heb_o_rav_2016-06-09_clip_haim-hadashim_yesod-akesher-732.mp4"/>
    <hyperlink ref="B271" r:id="rId270" display="http://files.kabbalahmedia.info/download/files/heb_o_rav_2016-06-09_clip_haim-hadashim_itpathut-hehrahit-732.mp4"/>
    <hyperlink ref="B272" r:id="rId271" display="http://files.kabbalahmedia.info/download/files/heb_o_rav_2016-06-09_clip_haim-hadashim_eser-sfirot-732.mp4"/>
    <hyperlink ref="B273" r:id="rId272" display="http://files.kabbalahmedia.info/download/files/heb_o_rav_2016-06-09_clip_haim-hadashim_aseret-adibrot-732.mp4"/>
    <hyperlink ref="B274" r:id="rId273" display="http://files.kabbalahmedia.info/download/files/heb_o_rav_2016-06-02_clip_haim-hadashim_or-legoim-731.mp4"/>
    <hyperlink ref="B275" r:id="rId274" display="http://files.kabbalahmedia.info/download/files/heb_o_rav_2016-06-02_clip_haim-hadashim_ma-mishtana-731.mp4"/>
    <hyperlink ref="B276" r:id="rId275" display="http://files.kabbalahmedia.info/download/files/heb_o_rav_2016-05-17_clip_haim-hadashim_zohar-sefer-meyuhad-728.mp4"/>
    <hyperlink ref="B277" r:id="rId276" display="http://files.kabbalahmedia.info/download/files/heb_o_rav_2016-05-17_clip_haim-hadashim_nekuda-she-balev-728.mp4"/>
    <hyperlink ref="B278" r:id="rId277" display="http://files.kabbalahmedia.info/download/files/heb_o_rav_2016-05-17_clip_haim-hadashim_mi-haya-rabi-shimon-728.mp4"/>
    <hyperlink ref="B279" r:id="rId278" display="http://files.kabbalahmedia.info/download/files/heb_o_rav_2015-09-17_clip_haim-hadashim_miavraham-avinu-626.mp4"/>
    <hyperlink ref="B280" r:id="rId279" display="http://files.kabbalahmedia.info/download/files/heb_o_rav_2016-06-02_clip_haim-hadashim_lama-lo-olim-731.mp4"/>
    <hyperlink ref="B281" r:id="rId280" display="http://files.kabbalahmedia.info/download/files/heb_o_rav_2016-06-02_clip_haim-hadashim_koah-tov-vera-730.mp4"/>
    <hyperlink ref="B282" r:id="rId281" display="http://files.kabbalahmedia.info/download/files/heb_o_rav_2016-06-02_clip_haim-hadashim_koah-shlili-mehulak-731.mp4"/>
    <hyperlink ref="B283" r:id="rId282" display="http://files.kabbalahmedia.info/download/files/heb_o_rav_2016-04-07_clip_haim-hadashim_zugiyut-ruhanit-711.mp4"/>
    <hyperlink ref="B284" r:id="rId283" display="http://files.kabbalahmedia.info/download/files/heb_o_rav_2016-04-07_clip_haim-hadashim_ratzon-vemiluy-711.mp4"/>
    <hyperlink ref="B285" r:id="rId284" display="http://files.kabbalahmedia.info/download/files/heb_o_rav_2016-04-07_clip_haim-hadashim_madua-nashim-mashpiyot-712.mp4"/>
    <hyperlink ref="B286" r:id="rId285" display="http://files.kabbalahmedia.info/download/files/heb_o_rav_2016-04-07_clip_haim-hadashim_legalot-koah-712.mp4"/>
    <hyperlink ref="B287" r:id="rId286" display="http://files.kabbalahmedia.info/download/files/heb_o_rav_2016-04-07_clip_haim-hadashim_lama-yesh-bilbul-712.mp4"/>
    <hyperlink ref="B288" r:id="rId287" display="http://files.kabbalahmedia.info/download/files/heb_o_rav_2016-04-07_clip_haim-hadashim_bo-ure-712.mp4"/>
    <hyperlink ref="B289" r:id="rId288" display="http://files.kabbalahmedia.info/download/files/heb_o_rav_2016-04-07_clip_haim-hadashim_ahava-lotluya-bedavar-711.mp4"/>
    <hyperlink ref="B290" r:id="rId289" display="http://files.kabbalahmedia.info/download/files/heb_o_rav_2013-04-28_clip_haim-hadashim_shavua-sefer-sefer-zohar.mp4"/>
    <hyperlink ref="B291" r:id="rId290" display="http://files.kabbalahmedia.info/download/files/heb_o_rav_2016-05-05_clip_haim-hadashim_yahas-nahon-726.mp4"/>
    <hyperlink ref="B292" r:id="rId291" display="http://files.kabbalahmedia.info/download/files/heb_o_rav_2016-05-05_clip_haim-hadashim_reiya-nehona-726.mp4"/>
    <hyperlink ref="B293" r:id="rId292" display="http://files.kabbalahmedia.info/download/files/heb_o_rav_2016-05-05_clip_haim-hadashim_pitom-nealam-726.mp4"/>
    <hyperlink ref="B294" r:id="rId293" display="http://files.kabbalahmedia.info/download/files/heb_o_rav_2016-05-05_clip_haim-hadashim_koah-ahibor-725.mp4"/>
    <hyperlink ref="B295" r:id="rId294" display="http://files.kabbalahmedia.info/download/files/heb_o_rav_2016-05-05_clip_haim-hadashim_kesher-ahava-726.mp4"/>
    <hyperlink ref="B296" r:id="rId295" display="http://files.kabbalahmedia.info/download/files/heb_o_rav_2016-05-05_clip_haim-hadashim_izun-im-teva-725.mp4"/>
    <hyperlink ref="B297" r:id="rId296" display="http://files.kabbalahmedia.info/download/files/heb_o_rav_2016-05-05_clip_haim-hadashim_haim-bedarga-elyuna-725.mp4"/>
    <hyperlink ref="B298" r:id="rId297" display="http://files.kabbalahmedia.info/download/files/heb_o_rav_2016-05-05_clip_haim-hadashim_bli-mahalot-725.mp4"/>
    <hyperlink ref="B299" r:id="rId298" display="http://files.kabbalahmedia.info/download/files/heb_o_rav_2016-04-26_clip_haim-hadashim_margish-bamidbar-722.mp4"/>
    <hyperlink ref="B300" r:id="rId299" display="http://files.kabbalahmedia.info/download/files/heb_o_rav_2016-04-26_clip_haim-hadashim_israel-bamidbar-722.mp4"/>
    <hyperlink ref="B301" r:id="rId300" display="http://files.kabbalahmedia.info/download/files/heb_o_rav_2016-04-26_clip_haim-hadashim_ego-gadal-721.mp4"/>
    <hyperlink ref="B302" r:id="rId301" display="http://files.kabbalahmedia.info/download/files/heb_o_rav_2016-04-26_clip_haim-hadashim_dor-hamidbar-721.mp4"/>
    <hyperlink ref="B303" r:id="rId302" display="http://files.kabbalahmedia.info/download/files/heb_o_rav_2016-04-26_clip_haim-hadashim_amud-esh-veanan-722.mp4"/>
    <hyperlink ref="B304" r:id="rId303" display="http://files.kabbalahmedia.info/download/files/heb_o_rav_2016-04-07_clip_haim-hadashim_shchina-babait-712.mp4"/>
    <hyperlink ref="B305" r:id="rId304" display="http://files.kabbalahmedia.info/download/files/heb_o_rav_2016-04-07_clip_haim-hadashim_koah-nashi-712.mp4"/>
    <hyperlink ref="B306" r:id="rId305" display="http://files.kabbalahmedia.info/download/files/heb_o_rav_2016-04-07_clip_haim-hadashim_koah-ahava-klali-712.mp4"/>
    <hyperlink ref="B307" r:id="rId306" display="http://files.kabbalahmedia.info/download/files/heb_o_rav_2016-04-05_clip_haim-hadashim_yesod-ahaim-709.mp4"/>
    <hyperlink ref="B308" r:id="rId307" display="http://files.kabbalahmedia.info/download/files/heb_o_rav_2016-04-05_clip_haim-hadashim_norma-hevratit-709.mp4"/>
    <hyperlink ref="B309" r:id="rId308" display="http://files.kabbalahmedia.info/download/files/heb_o_rav_2016-04-05_clip_haim-hadashim_lekol-sir-709.mp4"/>
    <hyperlink ref="B310" r:id="rId309" display="http://files.kabbalahmedia.info/download/files/heb_o_rav_2016-04-05_clip_haim-hadashim_gever-hazak-710.mp4"/>
    <hyperlink ref="B311" r:id="rId310" display="http://files.kabbalahmedia.info/download/files/heb_o_rav_2016-04-05_clip_haim-hadashim_baaley-haim-709.mp4"/>
    <hyperlink ref="B312" r:id="rId311" display="http://files.kabbalahmedia.info/download/files/heb_o_rav_2016-03-31_clip_haim-hadashim_min-ahi-mevulbal-707.mp4"/>
    <hyperlink ref="B313" r:id="rId312" display="http://files.kabbalahmedia.info/download/files/heb_o_rav_2016-03-31_clip_haim-hadashim_matara-naala-708.mp4"/>
    <hyperlink ref="B314" r:id="rId313" display="http://files.kabbalahmedia.info/download/files/heb_o_rav_2016-03-31_clip_haim-hadashim_mafsidim-gan-eden-707.mp4"/>
    <hyperlink ref="B315" r:id="rId314" display="http://files.kabbalahmedia.info/download/files/heb_o_rav_2016-03-31_clip_haim-hadashim_hozrim-legan-eden-708.mp4"/>
    <hyperlink ref="B316" r:id="rId315" display="http://files.kabbalahmedia.info/download/files/heb_o_rav_2016-03-31_clip_haim-hadashim_hinuh-lekesher-707.mp4"/>
    <hyperlink ref="B317" r:id="rId316" display="http://files.kabbalahmedia.info/download/files/heb_o_rav_2016-03-31_clip_haim-hadashim_ezra-adadit-708.mp4"/>
    <hyperlink ref="B318" r:id="rId317" display="http://files.kabbalahmedia.info/download/files/heb_o_rav_2016-03-31_clip_haim-hadashim_ashlama-adadit-707.mp4"/>
    <hyperlink ref="B319" r:id="rId318" display="http://files.kabbalahmedia.info/download/files/heb_o_rav_2016-03-31_clip_haim-hadashim_afgant-shlita-708.mp4"/>
    <hyperlink ref="B320" r:id="rId319" display="http://files.kabbalahmedia.info/download/files/heb_o_rav_2016-05-17_clip_haim-hadashim_shita-legiluy-727.mp4"/>
    <hyperlink ref="B321" r:id="rId320" display="http://files.kabbalahmedia.info/download/files/heb_o_rav_2016-05-17_clip_haim-hadashim_olam-lo-muvan-727.mp4"/>
    <hyperlink ref="B322" r:id="rId321" display="http://files.kabbalahmedia.info/download/files/heb_o_rav_2016-05-17_clip_haim-hadashim_masheva-enoshit-727.mp4"/>
    <hyperlink ref="B323" r:id="rId322" display="http://files.kabbalahmedia.info/download/files/heb_o_rav_2016-03-17_clip_haim-hadashim_koah-sodi-706.mp4"/>
    <hyperlink ref="B324" r:id="rId323" display="http://files.kabbalahmedia.info/download/files/heb_o_rav_2016-03-17_clip_haim-hadashim_bishvilo-ma-haim-706.mp4"/>
    <hyperlink ref="B325" r:id="rId324" display="http://files.kabbalahmedia.info/download/files/heb_o_rav_2016-03-17_clip_haim-hadashim_bekesher-beineinu-706.mp4"/>
    <hyperlink ref="B326" r:id="rId325" display="http://files.kabbalahmedia.info/download/files/heb_o_rav_2016-03-17_clip_haim-hadashim_alewai-oti-azvu-706.mp4"/>
    <hyperlink ref="B327" r:id="rId326" display="http://files.kabbalahmedia.info/download/files/heb_o_rav_2016-03-15_clip_haim-hadashim_zivug-ruhani-704.mp4"/>
    <hyperlink ref="B328" r:id="rId327" display="http://files.kabbalahmedia.info/download/files/heb_o_rav_2016-03-15_clip_haim-hadashim_lo-kmo-hayot-704.mp4"/>
    <hyperlink ref="B329" r:id="rId328" display="http://files.kabbalahmedia.info/download/files/heb_o_rav_2016-03-15_clip_haim-hadashim_astara-704.mp4"/>
    <hyperlink ref="B330" r:id="rId329" display="http://files.kabbalahmedia.info/download/files/heb_o_rav_2016-03-08_clip_haim-hadashim_shalom-aleihem-700.mp4"/>
    <hyperlink ref="B331" r:id="rId330" display="http://files.kabbalahmedia.info/download/files/heb_o_rav_2016-03-08_clip_haim-hadashim_nerot-shabbat-700.mp4"/>
    <hyperlink ref="B332" r:id="rId331" display="http://files.kabbalahmedia.info/download/files/heb_o_rav_2016-03-08_clip_haim-hadashim_leidamot-le-elion-700.mp4"/>
    <hyperlink ref="B333" r:id="rId332" display="http://files.kabbalahmedia.info/download/files/heb_o_rav_2016-03-08_clip_haim-hadashim_bishvil-ma-ani-hay-700.mp4"/>
    <hyperlink ref="B334" r:id="rId333" display="http://files.kabbalahmedia.info/download/files/heb_o_rav_2016-04-28_clip_haim-hadashim_maashimim-otanu-724.mp4"/>
    <hyperlink ref="B335" r:id="rId334" display="http://files.kabbalahmedia.info/download/files/heb_o_rav_2016-04-28_clip_haim-hadashim_israelit-hadasha-724.mp4"/>
    <hyperlink ref="B336" r:id="rId335" display="http://files.kabbalahmedia.info/download/files/heb_o_rav_2016-04-28_clip_haim-hadashim_medina-shel-halutzim-724.mp4"/>
    <hyperlink ref="B337" r:id="rId336" display="http://files.kabbalahmedia.info/download/files/heb_o_rav_2016-04-28_clip_haim-hadashim_lama-akol-mistovev-724.mp4"/>
    <hyperlink ref="B338" r:id="rId337" display="http://files.kabbalahmedia.info/download/files/heb_o_rav_2016-04-21_clip_haim-hadashim_veahavta-lereaha-kamoha-719.mp4"/>
    <hyperlink ref="B339" r:id="rId338" display="http://files.kabbalahmedia.info/download/files/heb_o_rav_2016-04-21_clip_haim-hadashim_sugey-yahas-lekoah-elion-720.mp4"/>
    <hyperlink ref="B340" r:id="rId339" display="http://files.kabbalahmedia.info/download/files/heb_o_rav_2016-04-21_clip_haim-hadashim_mi-rodef-ahareinu-720.mp4"/>
    <hyperlink ref="B341" r:id="rId340" display="http://files.kabbalahmedia.info/download/files/heb_o_rav_2016-04-21_clip_haim-hadashim_koah-emuna-719.mp4"/>
    <hyperlink ref="B342" r:id="rId341" display="http://files.kabbalahmedia.info/download/files/heb_o_rav_2016-04-19_clip_haim-hadashim_lagaat-benetzah-718.mp4"/>
    <hyperlink ref="B343" r:id="rId342" display="http://files.kabbalahmedia.info/download/files/heb_o_rav_2016-04-21_clip_haim-hadashim_hitapathut-719.mp4"/>
    <hyperlink ref="B344" r:id="rId343" display="http://files.kabbalahmedia.info/download/files/heb_o_rav_2016-04-19_clip_haim-hadashim_sgurim-betoh-boa-718.mp4"/>
    <hyperlink ref="B345" r:id="rId344" display="http://files.kabbalahmedia.info/download/files/heb_o_rav_2016-04-21_clip_haim-hadashim_eih-yam-nikra-720.mp4"/>
    <hyperlink ref="B346" r:id="rId345" display="http://files.kabbalahmedia.info/download/files/heb_o_rav_2016-04-19_clip_haim-hadashim_matara-agdola-717.mp4"/>
    <hyperlink ref="B347" r:id="rId346" display="http://files.kabbalahmedia.info/download/files/heb_o_rav_2016-04-19_clip_haim-hadashim_ma-mesamel-sne-aboer-717.mp4"/>
    <hyperlink ref="B348" r:id="rId347" display="http://files.kabbalahmedia.info/download/files/heb_o_rav_2016-04-19_clip_haim-hadashim_itgalut-rishona-basne-717.mp4"/>
    <hyperlink ref="B349" r:id="rId348" display="http://files.kabbalahmedia.info/download/files/heb_o_rav_2016-03-08_clip_haim-hadashim_tikun-beyamot-hol-699.mp4"/>
    <hyperlink ref="B350" r:id="rId349" display="http://files.kabbalahmedia.info/download/files/heb_o_rav_2016-03-08_clip_haim-hadashim_shabbat-ruhanit-699.mp4"/>
    <hyperlink ref="B351" r:id="rId350" display="http://files.kabbalahmedia.info/download/files/heb_o_rav_2016-03-08_clip_haim-hadashim_shabbat-mesamelet-699.mp4"/>
    <hyperlink ref="B352" r:id="rId351" display="http://files.kabbalahmedia.info/download/files/heb_o_rav_2016-03-08_clip_haim-hadashim_oneg-shabbat-700.mp4"/>
    <hyperlink ref="B353" r:id="rId352" display="http://files.kabbalahmedia.info/download/files/heb_o_rav_2016-03-08_clip_haim-hadashim_minhagim-lo-tikunim-699.mp4"/>
    <hyperlink ref="B354" r:id="rId353" display="http://files.kabbalahmedia.info/download/files/heb_o_rav_2016-03-08_clip_haim-hadashim_ma-mesamelet-shabbat-699v.mp4"/>
    <hyperlink ref="B355" r:id="rId354" display="http://files.kabbalahmedia.info/download/files/heb_o_rav_2016-03-08_clip_haim-hadashim_mieifo-higia-shabbat-699.mp4"/>
    <hyperlink ref="B356" r:id="rId355" display="http://files.kabbalahmedia.info/download/files/heb_o_rav_2016-03-03_clip_haim-hadashim_potenzial-arsani-698.mp4"/>
    <hyperlink ref="B357" r:id="rId356" display="http://files.kabbalahmedia.info/download/files/heb_o_rav_2016-03-03_clip_haim-hadashim_ma-naase-mahar-698.mp4"/>
    <hyperlink ref="B358" r:id="rId357" display="http://files.kabbalahmedia.info/download/files/heb_o_rav_2016-03-03_clip_haim-hadashim_kesef-meabed-maaraho-698.mp4"/>
    <hyperlink ref="B359" r:id="rId358" display="http://files.kabbalahmedia.info/download/files/heb_o_rav_2016-03-01_clip_haim-hadashim_zivug-gadol-697.mp4"/>
    <hyperlink ref="B360" r:id="rId359" display="http://files.kabbalahmedia.info/download/files/heb_o_rav_2016-03-01_clip_haim-hadashim_ma-mesamel-mahzor-697.mp4"/>
    <hyperlink ref="B361" r:id="rId360" display="http://files.kabbalahmedia.info/download/files/heb_o_rav_2016-03-01_clip_haim-hadashim_liftoah-stimot-697.mp4"/>
    <hyperlink ref="B362" r:id="rId361" display="http://files.kabbalahmedia.info/download/files/heb_o_rav_2016-02-16_clip_haim-hadashim_sod-ahaim-692.mp4"/>
    <hyperlink ref="B363" r:id="rId362" display="http://files.kabbalahmedia.info/download/files/heb_o_rav_2016-02-16_clip_haim-hadashim_sod-ahaim-692.mp4"/>
    <hyperlink ref="B364" r:id="rId363" display="http://files.kabbalahmedia.info/download/files/heb_o_rav_2016-02-16_clip_haim-hadashim_ratzon-lemale-693.mp4"/>
    <hyperlink ref="B365" r:id="rId364" display="http://files.kabbalahmedia.info/download/files/heb_o_rav_2016-02-16_clip_haim-hadashim_ohavim-ma-shememale-692.mp4"/>
    <hyperlink ref="B366" r:id="rId365" display="http://files.kabbalahmedia.info/download/files/heb_o_rav_2016-02-16_clip_haim-hadashim_mi-itrahkut-leahava-692.mp4"/>
    <hyperlink ref="B367" r:id="rId366" display="http://files.kabbalahmedia.info/download/files/heb_o_rav_2016-02-16_clip_haim-hadashim_ma-keday-692.mp4"/>
    <hyperlink ref="B368" r:id="rId367" display="http://files.kabbalahmedia.info/download/files/heb_o_rav_2016-02-16_clip_haim-hadashim_kod-sodi-shel-hanaa-693.mp4"/>
    <hyperlink ref="B369" r:id="rId368" display="http://files.kabbalahmedia.info/download/files/heb_o_rav_2016-02-16_clip_haim-hadashim_hashuv-she-yeahvu-692.mp4"/>
    <hyperlink ref="B370" r:id="rId369" display="http://files.kabbalahmedia.info/download/files/heb_o_rav_2016-02-16_clip_haim-hadashim_ein-gvul-leahava-693.mp4"/>
    <hyperlink ref="B371" r:id="rId370" display="http://files.kabbalahmedia.info/download/files/heb_o_rav_2016-02-16_clip_haim-hadashim_bnuim-leehov-692.mp4"/>
    <hyperlink ref="B372" r:id="rId371" display="http://files.kabbalahmedia.info/download/files/heb_o_rav_2016-02-16_clip_haim-hadashim_ahavat-olam-693.mp4"/>
    <hyperlink ref="B373" r:id="rId372" display="http://files.kabbalahmedia.info/download/files/heb_o_rav_2016-02-09_clip_haim-hadashim_mahshev-merkazi-689.mp4"/>
    <hyperlink ref="B374" r:id="rId373" display="http://files.kabbalahmedia.info/download/files/heb_o_rav_2016-02-09_clip_haim-hadashim_lasim-lev-689.mp4"/>
    <hyperlink ref="B375" r:id="rId374" display="http://files.kabbalahmedia.info/download/files/heb_o_rav_2016-02-09_clip_haim-hadashim_katze-ahut-689.mp4"/>
    <hyperlink ref="B376" r:id="rId375" display="http://files.kabbalahmedia.info/download/files/heb_o_rav_2016-02-09_clip_haim-hadashim_ein-od-milvado-689.mp4"/>
    <hyperlink ref="B377" r:id="rId376" display="http://files.kabbalahmedia.info/download/files/heb_o_rav_2016-02-04_clip_haim-hadashim_ra-vetov-687.mp4"/>
    <hyperlink ref="B378" r:id="rId377" display="http://files.kabbalahmedia.info/download/files/heb_o_rav_2016-02-04_clip_haim-hadashim_yahas-nahon-lehaim-687.mp4"/>
    <hyperlink ref="B379" r:id="rId378" display="http://files.kabbalahmedia.info/down+load/files/heb_o_rav_2016-02-04_clip_haim-hadashim_maarehet-bikoret-686.mp4"/>
    <hyperlink ref="B380" r:id="rId379" display="http://files.kabbalahmedia.info/download/files/heb_o_rav_2016-02-04_clip_haim-hadashim_deaga-she-shava-686.mp4"/>
    <hyperlink ref="B381" r:id="rId380" display="http://files.kabbalahmedia.info/download/files/heb_o_rav_2016-02-02_clip_haim-hadashim_lehahin-et-atmeha-685.mp4"/>
    <hyperlink ref="B382" r:id="rId381" display="http://files.kabbalahmedia.info/download/files/heb_o_rav_2016-02-02_clip_haim-hadashim_laazor-leyeled-685.mp4"/>
    <hyperlink ref="B383" r:id="rId382" display="http://files.kabbalahmedia.info/download/files/heb_o_rav_2016-02-02_clip_haim-hadashim_eih-bonim-mishpaha-685.mp4"/>
    <hyperlink ref="B384" r:id="rId383" display="http://files.kabbalahmedia.info/download/files/heb_o_rav_2016-02-02_clip_haim-hadashim_bikoret-atzmit-685.mp4"/>
    <hyperlink ref="B385" r:id="rId384" display="http://files.kabbalahmedia.info/download/files/heb_o_rav_2016-03-15_clip_haim-hadashim_yahas-lemin-704.mp4"/>
    <hyperlink ref="B386" r:id="rId385" display="http://files.kabbalahmedia.info/download/files/heb_o_rav_2016-03-15_clip_haim-hadashim_lemale-et-atzmo-704.mp4"/>
    <hyperlink ref="B387" r:id="rId386" display="http://files.kabbalahmedia.info/download/files/heb_o_rav_2016-03-15_clip_haim-hadashim_dahaf-mini-704.mp4"/>
    <hyperlink ref="B388" r:id="rId387" display="http://files.kabbalahmedia.info/download/files/heb_o_rav_2016-02-11_clip_haim-hadashim_ratzon-lihanot-691.mp4"/>
    <hyperlink ref="B389" r:id="rId388" display="http://files.kabbalahmedia.info/download/files/heb_o_rav_2016-02-11_clip_haim-hadashim_veahavta-lereaha-kamoha-691.mp4"/>
    <hyperlink ref="B390" r:id="rId389" display="http://files.kabbalahmedia.info/download/files/heb_o_rav_2016-02-11_clip_haim-hadashim_latzet-ahutza-691.mp4"/>
    <hyperlink ref="B391" r:id="rId390" display="http://files.kabbalahmedia.info/download/files/heb_o_rav_2016-02-09_clip_haim-hadashim_mehkar-shelanu-688.mp4"/>
    <hyperlink ref="B392" r:id="rId391" display="http://files.kabbalahmedia.info/download/files/heb_o_rav_2016-02-09_clip_haim-hadashim_mahshava-she-kosheret-688.mp4"/>
    <hyperlink ref="B393" r:id="rId392" display="http://files.kabbalahmedia.info/download/files/heb_o_rav_2016-02-09_clip_haim-hadashim_mahshava-eliona-688.mp4"/>
    <hyperlink ref="B394" r:id="rId393" display="http://files.kabbalahmedia.info/download/files/heb_o_rav_2016-02-09_clip_haim-hadashim_koah-mahshava-688.mp4"/>
    <hyperlink ref="B395" r:id="rId394" display="http://files.kabbalahmedia.info/download/files/heb_o_rav_2016-01-19_clip_haim-hadashim_tikun-koah-shlili-679.mp4"/>
    <hyperlink ref="B396" r:id="rId395" display="http://files.kabbalahmedia.info/download/files/heb_o_rav_2016-01-19_clip_haim-hadashim_homer-shebnuim-679.mp4"/>
    <hyperlink ref="B397" r:id="rId396" display="http://files.kabbalahmedia.info/download/files/heb_o_rav_2016-01-19_clip_haim-hadashim_ego-ores-otanu-679.mp4"/>
    <hyperlink ref="B398" r:id="rId397" display="http://files.kabbalahmedia.info/download/files/heb_o_rav_2015-04-12_clip_haim-hadashim_hosefat-koah-hiyuvi-551.mp4"/>
    <hyperlink ref="B399" r:id="rId398" display="http://files.kabbalahmedia.info/files/heb_o_rav_2015-12-31_clip_haim-hadashim_noyronim-670.mp4"/>
    <hyperlink ref="B400" r:id="rId399" display="http://files.kabbalahmedia.info/download/files/heb_o_rav_2015-12-31_clip_haim-hadashim_mithashev-beaherim-670.mp4"/>
    <hyperlink ref="B401" r:id="rId400" display="http://files.kabbalahmedia.info/download/files/heb_o_rav_2014-01-09_clip_haim-hadashim_deagot-enoshiyot-285.mp4"/>
    <hyperlink ref="B402" r:id="rId401" display="http://files.kabbalahmedia.info/download/files/heb_o_rav_2016-01-21_clip_haim-hadashim_lahatz-yihayev-681.mp4"/>
    <hyperlink ref="B403" r:id="rId402" display="http://files.kabbalahmedia.info/download/files/heb_o_rav_2016-01-21_clip_haim-hadashim_islam-venotzrut-681.mp4"/>
    <hyperlink ref="B404" r:id="rId403" display="http://files.kabbalahmedia.info/download/files/heb_o_rav_2016-01-21_clip_haim-hadashim_shlosha-kavim-681.mp4"/>
    <hyperlink ref="B405" r:id="rId404" display="http://files.kabbalahmedia.info/download/files/heb_o_rav_2016-01-21_clip_haim-hadashim_akol-hithil-beyahadut-681.mp4"/>
    <hyperlink ref="B406" r:id="rId405" display="http://files.kabbalahmedia.info/download/files/heb_o_rav_2016-01-19_clip_haim-hadashim_shnei-kohot-678.mp4"/>
    <hyperlink ref="B407" r:id="rId406" display="http://files.kabbalahmedia.info/download/files/heb_o_rav_2016-01-19_clip_haim-hadashim_meever-lehomer-678.mp4"/>
    <hyperlink ref="B408" r:id="rId407" display="http://files.kabbalahmedia.info/download/files/heb_o_rav_2016-01-19_clip_haim-hadashim_iefshar-lehamshih-678.mp4"/>
    <hyperlink ref="B409" r:id="rId408" display="http://files.kabbalahmedia.info/download/files/heb_o_rav_2016-01-19_clip_haim-hadashim_eih-akol-hithil-678.mp4"/>
    <hyperlink ref="B410" r:id="rId409" display="http://files.kabbalahmedia.info/download/files/heb_o_rav_2016-01-12_clip_haim-hadashim_sod-agadol-675.mp4"/>
    <hyperlink ref="B411" r:id="rId410" display="http://files.kabbalahmedia.info/download/files/heb_o_rav_2016-01-12_clip_haim-hadashim_maarehet-afala-674.mp4"/>
    <hyperlink ref="B412" r:id="rId411" display="http://files.kabbalahmedia.info/download/files/heb_o_rav_2016-01-12_clip_haim-hadashim_haim-she-lo-nigmarim-674.mp4"/>
    <hyperlink ref="B413" r:id="rId412" display="http://files.kabbalahmedia.info/download/files/heb_o_rav_2016-01-12_clip_haim-hadashim_bhan-atzmeha-674.mp4"/>
    <hyperlink ref="B414" r:id="rId413" display="http://files.kabbalahmedia.info/download/files/heb_o_rav_2015-12-29_clip_haim-hadashim_yerusha-amitit-668.mp4"/>
    <hyperlink ref="B415" r:id="rId414" display="http://files.kabbalahmedia.info/download/files/heb_o_rav_2015-12-29_clip_haim-hadashim_tip-rishon-668.mp4"/>
    <hyperlink ref="B416" r:id="rId415" display="http://files.kabbalahmedia.info/download/files/heb_o_rav_2015-12-29_clip_haim-hadashim_leargish-olam-hadash-668.mp4"/>
    <hyperlink ref="B417" r:id="rId416" display="http://files.kabbalahmedia.info/download/files/heb_o_rav_2015-12-29_clip_haim-hadashim_dor-tzeir-lo-meushar-668.mp4"/>
    <hyperlink ref="B418" r:id="rId417" display="http://files.kabbalahmedia.info/download/files/heb_o_rav_2016-02-11_clip_haim-hadashim_vehayu-li-totafot-690.mp4"/>
    <hyperlink ref="B419" r:id="rId418" display="http://files.kabbalahmedia.info/download/files/heb_o_rav_2016-02-11_clip_haim-hadashim_rotzim-letzken-lev-690.mp4"/>
    <hyperlink ref="B420" r:id="rId419" display="http://files.kabbalahmedia.info/download/files/heb_o_rav_2016-02-11_clip_haim-hadashim_ma-tfilin-mazkir-690.mp4"/>
    <hyperlink ref="B421" r:id="rId420" display="http://files.kabbalahmedia.info/download/files/heb_o_rav_2016-02-11_clip_haim-hadashim_kohot-elionim-690.mp4"/>
    <hyperlink ref="B422" r:id="rId421" display="http://files.kabbalahmedia.info/download/files/heb_o_rav_2015-12-29_clip_haim-hadashim_kulam-tluim-bekulam-667.mp4"/>
    <hyperlink ref="B423" r:id="rId422" display="http://files.kabbalahmedia.info/download/files/heb_o_rav_2015-12-29_clip_haim-hadashim_kol-azman-doeg-667.mp4"/>
    <hyperlink ref="B424" r:id="rId423" display="http://files.kabbalahmedia.info/download/files/heb_o_rav_2015-12-29_clip_haim-hadashim_al-ego-mugbar-667.mp4"/>
    <hyperlink ref="B425" r:id="rId424" display="http://files.kabbalahmedia.info/download/files/heb_o_rav_2015-12-24_clip_haim-hadashim_shita-lehibur-666.mp4"/>
    <hyperlink ref="B426" r:id="rId425" display="http://files.kabbalahmedia.info/download/files/heb_o_rav_2015-12-24_clip_haim-hadashim_matai-iiye-tov-666.mp4"/>
    <hyperlink ref="B427" r:id="rId426" display="http://files.kabbalahmedia.info/download/files/heb_o_rav_2015-12-24_clip_haim-hadashim_maarehet-gdola-666.mp4"/>
    <hyperlink ref="B428" r:id="rId427" display="http://files.kabbalahmedia.info/download/files/heb_o_rav_2015-12-24_clip_haim-hadashim_antishemiyut-666.mp4"/>
    <hyperlink ref="B429" r:id="rId428" display="http://files.kabbalahmedia.info/download/files/heb_o_rav_2015-12-17_clip_haim-hadashim_hilukei-deot-662.mp4"/>
    <hyperlink ref="B430" r:id="rId429" display="http://files.kabbalahmedia.info/download/files/heb_o_rav_2015-12-17_clip_haim-hadashim_hibur-meal-dhiya-662.mp4"/>
    <hyperlink ref="B431" r:id="rId430" display="http://files.kabbalahmedia.info/download/files/heb_o_rav_2015-12-17_clip_haim-hadashim_ashlama-adadit-662.mp4"/>
    <hyperlink ref="B432" r:id="rId431" display="http://files.kabbalahmedia.info/download/files/heb_o_rav_2016-01-14_clip_haim-hadashim_olam-elion-676.mp4"/>
    <hyperlink ref="B433" r:id="rId432" display="http://files.kabbalahmedia.info/download/files/heb_o_rav_2016-01-14_clip_haim-hadashim_lifrotz-gvulot-676.mp4"/>
    <hyperlink ref="B434" r:id="rId433" display="http://files.kabbalahmedia.info/download/files/heb_o_rav_2016-01-14_clip_haim-hadashim_hok-klali-676.mp4"/>
    <hyperlink ref="B435" r:id="rId434" display="http://files.kabbalahmedia.info/download/files/heb_o_rav_2016-01-14_clip_haim-hadashim_eih-gadlim-kmo-etz-676.mp4"/>
    <hyperlink ref="B436" r:id="rId435" display="http://files.kabbalahmedia.info/download/files/heb_o_rav_2015-12-31_clip_haim-hadashim_moah-ehad-670.mp4"/>
    <hyperlink ref="B437" r:id="rId436" display="http://files.kabbalahmedia.info/download/files/heb_o_rav_2015-12-31_clip_haim-hadashim_matara-sofit-670.mp4"/>
    <hyperlink ref="D437" r:id="rId437" display="https://youtu.be/FjLdL_HFtoI"/>
    <hyperlink ref="B438" r:id="rId438" display="http://files.kabbalahmedia.info/download/files/heb_o_rav_2015-12-31_clip_haim-hadashim_hashiva-ishit-670.mp4"/>
    <hyperlink ref="D438" r:id="rId439" display="https://youtu.be/LOPBUOVTvZ8"/>
    <hyperlink ref="B439" r:id="rId440" display="http://files.kabbalahmedia.info/download/files/heb_o_rav_2015-12-22_clip_haim-hadashim_shiur-shezarih-lilmod-663.mp4"/>
    <hyperlink ref="D439" r:id="rId441" display="https://youtu.be/Xr2T00ZlBVQ"/>
    <hyperlink ref="B440" r:id="rId442" display="http://files.kabbalahmedia.info/download/files/heb_o_rav_2015-12-22_clip_haim-hadashim_shinui-tfisa-663.mp4"/>
    <hyperlink ref="D440" r:id="rId443" display="https://youtu.be/JQeaYpddVLo"/>
    <hyperlink ref="B441" r:id="rId444" display="http://files.kabbalahmedia.info/download/files/heb_o_rav_2015-12-22_clip_haim-hadashim_itpathut-663.mp4"/>
    <hyperlink ref="D441" r:id="rId445" display="https://youtu.be/51CroD76MnM"/>
    <hyperlink ref="B442" r:id="rId446" display="http://files.kabbalahmedia.info/download/files/heb_o_rav_2015-12-22_clip_haim-hadashim_adam-metukan-663.mp4"/>
    <hyperlink ref="D442" r:id="rId447" display="https://youtu.be/uoZX1m1CSgs"/>
    <hyperlink ref="B443" r:id="rId448" display="http://files.kabbalahmedia.info/download/files/heb_o_rav_2015-12-15_clip_haim-hadashim_maavak-haser-atzdaka-660.mp4"/>
    <hyperlink ref="D443" r:id="rId449" display="https://youtu.be/E39zOsj2CyE"/>
    <hyperlink ref="B445" r:id="rId450" display="http://files.kabbalahmedia.info/download/files/heb_o_rav_2015-04-12_clip_haim-hadashim_ma-yahzir-551.mp4"/>
    <hyperlink ref="D445" r:id="rId451" display="https://youtu.be/Vq5TZHDsuJo"/>
    <hyperlink ref="B446" r:id="rId452" display="http://files.kabbalahmedia.info/download/files/heb_o_rav_2016-01-26_clip_haim-hadashim_lehathil-leargish-682.mp4"/>
    <hyperlink ref="D446" r:id="rId453" display="https://youtu.be/JF-niLD0DXs"/>
    <hyperlink ref="B447" r:id="rId454" display="http://files.kabbalahmedia.info/download/files/heb_o_rav_2016-01-26_clip_haim-hadashim_lama-asur-682.mp4"/>
    <hyperlink ref="D447" r:id="rId455" display="https://youtu.be/e_ZPzzwcty0"/>
    <hyperlink ref="B448" r:id="rId456" display="http://files.kabbalahmedia.info/download/files/heb_o_rav_2016-01-26_clip_haim-hadashim_koah-eliyon-682.mp4"/>
    <hyperlink ref="D448" r:id="rId457" display="https://youtu.be/Tmq4_uWXnHs"/>
    <hyperlink ref="B449" r:id="rId458" display="http://files.kabbalahmedia.info/download/files/heb_o_rav_2016-01-26_clip_haim-hadashim_kashrut-bedagim-683.mp4"/>
    <hyperlink ref="D449" r:id="rId459" display="https://youtu.be/DQZd6HBSg-c"/>
    <hyperlink ref="B450" r:id="rId460" display="http://files.kabbalahmedia.info/download/files/heb_o_rav_2016-01-26_clip_haim-hadashim_ish-kasher-682.mp4"/>
    <hyperlink ref="D450" r:id="rId461" display="https://youtu.be/so72Tpc8jnE"/>
    <hyperlink ref="B451" r:id="rId462" display="http://files.kabbalahmedia.info/download/files/heb_o_rav_2016-01-26_clip_haim-hadashim_bli-leitaka-682.mp4"/>
    <hyperlink ref="D451" r:id="rId463" display="https://youtu.be/HpaVdEtwr_s"/>
    <hyperlink ref="B452" r:id="rId464" display="http://files.kabbalahmedia.info/download/files/heb_o_rav_2016-01-26_clip_haim-hadashim_basar-vehalav-683.mp4"/>
    <hyperlink ref="D452" r:id="rId465" display="https://youtu.be/JGOluKmYgHg"/>
    <hyperlink ref="B453" r:id="rId466" display="http://files.kabbalahmedia.info/download/files/heb_o_rav_2016-01-26_clip_haim-hadashim_atama-lekohot-eliyonim-682.mp4"/>
    <hyperlink ref="D453" r:id="rId467" display="https://youtu.be/UpdOg7AhigQ"/>
    <hyperlink ref="B454" r:id="rId468" display="http://files.kabbalahmedia.info/download/files/heb_o_rav_2016-01-07_clip_haim-hadashim_roim-olam-hadash-672.mp4"/>
    <hyperlink ref="D454" r:id="rId469" display="https://youtu.be/tUm4ew25114"/>
    <hyperlink ref="B455" r:id="rId470" display="http://files.kabbalahmedia.info/download/files/heb_o_rav_2016-01-07_clip_haim-hadashim_rihuk-veshita-672.mp4"/>
    <hyperlink ref="D455" r:id="rId471" display="https://youtu.be/W7BDGOMkq3Q"/>
    <hyperlink ref="B456" r:id="rId472" display="http://files.kabbalahmedia.info/download/files/heb_o_rav_2016-01-07_clip_haim-hadashim_or-she-mitorer-672.mp4"/>
    <hyperlink ref="D456" r:id="rId473" display="https://youtu.be/4Ix-rLdwVg0"/>
    <hyperlink ref="B457" r:id="rId474" display="http://files.kabbalahmedia.info/download/files/heb_o_rav_2016-01-07_clip_haim-hadashim_maarehet-nihul-672.mp4"/>
    <hyperlink ref="D457" r:id="rId475" display="https://youtu.be/Ia7Q5rOQLXM"/>
    <hyperlink ref="B458" r:id="rId476" display="http://files.kabbalahmedia.info/download/files/heb_o_rav_2013-12-23_clip_haim-hadashim_arahim-melahutiyim-275.mp4"/>
    <hyperlink ref="D458" r:id="rId477" display="https://youtu.be/OXHq2Y9wkQM"/>
    <hyperlink ref="B459" r:id="rId478" display="http://files.kabbalahmedia.info/files/heb_o_rav_2015-09-17_clip_haim-hadashim_lehakir-maarehat-626.mp4"/>
    <hyperlink ref="D459" r:id="rId479" display="https://youtu.be/Sj4Gg4ZYuzc"/>
    <hyperlink ref="B460" r:id="rId480" display="http://files.kabbalahmedia.info/download/files/heb_o_rav_2015-09-17_clip_haim-hadashim_akol-shelah-627.mp4"/>
    <hyperlink ref="D460" r:id="rId481" display="https://youtu.be/WA3sRfZU-sk"/>
    <hyperlink ref="B461" r:id="rId482" display="http://files.kabbalahmedia.info/download/files/heb_o_rav_2013-10-06_clip_haim-hadashim_thuna-hadasha-236.mp4"/>
    <hyperlink ref="D461" r:id="rId483" display="https://youtu.be/gMOUpDu3eCA"/>
    <hyperlink ref="B462" r:id="rId484" display="http://files.kabbalahmedia.info/download/files/heb_o_rav_2013-10-06_clip_haim-hadashim_maze-mudaut-atzmi-236.mp4"/>
    <hyperlink ref="D462" r:id="rId485" display="https://youtu.be/iOCrUaqA_Fs"/>
    <hyperlink ref="B463" r:id="rId486" display="http://files.kabbalahmedia.info/download/files/heb_o_rav_2013-10-06_clip_haim-hadashim_kvutza-236.mp4"/>
    <hyperlink ref="D463" r:id="rId487" display="https://youtu.be/3VY_ITHMwm0"/>
    <hyperlink ref="B464" r:id="rId488" display="http://files.kabbalahmedia.info/download/files/heb_o_rav_2013-05-28_clip_haim-hadashim_mimush-ahava-bezulat-189.mp4"/>
    <hyperlink ref="D464" r:id="rId489" display="https://youtu.be/vYWhfKq4Ems"/>
    <hyperlink ref="B465" r:id="rId490" display="http://files.kabbalahmedia.info/download/files/heb_o_rav_2013-05-28_clip_haim-hadashim_ahava-yofi-189.mp4"/>
    <hyperlink ref="D465" r:id="rId491" display="https://youtu.be/cqQkMFhB73k"/>
    <hyperlink ref="B466" r:id="rId492" display="http://files.kabbalahmedia.info/download/files/heb_o_rav_2013-05-21_clip_haim-hadashim_mitat-sdom-185.mp4"/>
    <hyperlink ref="D466" r:id="rId493" display="https://youtu.be/vUR6siLOmvs"/>
    <hyperlink ref="B467" r:id="rId494" display="http://files.kabbalahmedia.info/files/heb_o_rav_2013-12-22_clip_haim-hadashim_ta-haim-2-276.mp4"/>
    <hyperlink ref="D467" r:id="rId495" display="https://youtu.be/8M3E7TXx8Zw"/>
    <hyperlink ref="B468" r:id="rId496" display="http://files.kabbalahmedia.info/files/heb_o_rav_2013-12-22_clip_haim-hadashim_ta-haim-1-276.mp4"/>
    <hyperlink ref="D468" r:id="rId497" display="https://youtu.be/hDbtiSP7Lnk"/>
    <hyperlink ref="B469" r:id="rId498" display="http://files.kabbalahmedia.info/download/files/heb_o_rav_2013-12-22_clip_haim-hadashim_gever-ve-isha-276.mp4"/>
    <hyperlink ref="D469" r:id="rId499" display="https://youtu.be/6NYRkCQ4Ed0"/>
    <hyperlink ref="B470" r:id="rId500" display="http://files.kabbalahmedia.info/download/files/heb_o_rav_2013-10-29_clip_haim-hadashim_tikun-245.mp4"/>
    <hyperlink ref="D470" r:id="rId501" display="https://youtu.be/ihH86Hrs2Pc"/>
    <hyperlink ref="B471" r:id="rId502" display="http://files.kabbalahmedia.info/files/heb_o_rav_2013-10-20_clip_haim-hadashim_shoping-244.mp4"/>
    <hyperlink ref="D471" r:id="rId503" display="https://youtu.be/bBwrhn__CJU"/>
    <hyperlink ref="B472" r:id="rId504" display="http://files.kabbalahmedia.info/download/files/heb_o_rav_2013-10-20_clip_haim-hadashim_bli-musar-244.mp4"/>
    <hyperlink ref="D472" r:id="rId505" display="https://youtu.be/xDOPPh3EwsA"/>
    <hyperlink ref="B473" r:id="rId506" display="http://files.kabbalahmedia.info/files/heb_o_rav_2015-09-08_clip_haim-hadashim_migeenom-legan-eden-623.mp4"/>
    <hyperlink ref="D473" r:id="rId507" display="https://youtu.be/oExayiXXkVo"/>
    <hyperlink ref="B474" r:id="rId508" display="http://files.kabbalahmedia.info/files/heb_o_rav_2015-09-08_clip_haim-hadashim_matara-gdola-623.mp4"/>
    <hyperlink ref="D474" r:id="rId509" display="https://youtu.be/UGLs3mtz_6w"/>
    <hyperlink ref="B475" r:id="rId510" display="http://files.kabbalahmedia.info/files/heb_o_rav_2015-09-08_clip_haim-hadashim_lama-mitragshim-622.mp4"/>
    <hyperlink ref="D475" r:id="rId511" display="https://youtu.be/JqGXiHEr9PY"/>
    <hyperlink ref="B476" r:id="rId512" display="http://files.kabbalahmedia.info/files/heb_o_rav_2015-09-08_clip_haim-hadashim_kfitza-el-atid-623.mp4"/>
    <hyperlink ref="D476" r:id="rId513" display="https://youtu.be/jNl1NZ6_QAE"/>
    <hyperlink ref="B477" r:id="rId514" display="http://files.kabbalahmedia.info/download/files/heb_o_rav_2015-09-08_clip_haim-hadashim_delet-leolam-hadash-622.mp4"/>
    <hyperlink ref="D477" r:id="rId515" display="https://youtu.be/UvLv6vxJQgg"/>
    <hyperlink ref="B478" r:id="rId516" display="http://files.kabbalahmedia.info/download/files/heb_o_rav_2015-09-08_clip_haim-hadashim_akol-doeh-622.mp4"/>
    <hyperlink ref="D478" r:id="rId517" display="https://youtu.be/Pw0E_HpCnJM"/>
    <hyperlink ref="B479" r:id="rId518" display="http://files.kabbalahmedia.info/files/heb_o_rav_2015-08-16_clip_haim-hadashim_sheelot-mahutiyot-612.mp4"/>
    <hyperlink ref="D479" r:id="rId519" display="https://youtu.be/Dr6E7DLYw6c"/>
    <hyperlink ref="B480" r:id="rId520" display="http://files.kabbalahmedia.info/files/heb_o_rav_2015-08-16_clip_haim-hadashim_mi-she-lo-maamin-613.mp4"/>
    <hyperlink ref="D480" r:id="rId521" display="https://youtu.be/OfZYLqIfvn4"/>
    <hyperlink ref="B481" r:id="rId522" display="http://files.kabbalahmedia.info/download/files/heb_o_rav_2015-08-16_clip_haim-hadashim_mahu-bait-mikdash-613.mp4"/>
    <hyperlink ref="D481" r:id="rId523" display="https://youtu.be/4o7UIWd6Km8"/>
    <hyperlink ref="B482" r:id="rId524" display="http://files.kabbalahmedia.info/download/files/heb_o_rav_2015-08-16_clip_haim-hadashim_kesher-lifnei-hurban-613.mp4"/>
    <hyperlink ref="D482" r:id="rId525" display="https://youtu.be/gnSkAe2kVMc"/>
    <hyperlink ref="B483" r:id="rId526" display="http://files.kabbalahmedia.info/download/files/heb_o_rav_2015-08-13_clip_haim-hadashim_maavar-lekir-611.mp4"/>
    <hyperlink ref="D483" r:id="rId527" display="https://youtu.be/DfEFtqDQnr8"/>
    <hyperlink ref="B484" r:id="rId528" display="http://files.kabbalahmedia.info/download/files/heb_o_rav_2015-08-13_clip_haim-hadashim_maarehet-hukim-611.mp4"/>
    <hyperlink ref="D484" r:id="rId529" display="https://youtu.be/eELHJrBtwBE"/>
    <hyperlink ref="B485" r:id="rId530" display="http://files.kabbalahmedia.info/download/files/heb_o_rav_2015-08-13_clip_haim-hadashim_akol-talui-beahana-611.mp4"/>
    <hyperlink ref="D485" r:id="rId531" display="https://youtu.be/3057OA7kqi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7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89" activePane="bottomLeft" state="frozen"/>
      <selection pane="topLeft" activeCell="A1" activeCellId="0" sqref="A1"/>
      <selection pane="bottomLeft" activeCell="I592" activeCellId="0" sqref="I592"/>
    </sheetView>
  </sheetViews>
  <sheetFormatPr defaultRowHeight="12.75" zeroHeight="false" outlineLevelRow="0" outlineLevelCol="0"/>
  <cols>
    <col collapsed="false" customWidth="true" hidden="false" outlineLevel="0" max="1" min="1" style="0" width="20.14"/>
    <col collapsed="false" customWidth="true" hidden="false" outlineLevel="0" max="3" min="2" style="0" width="17.29"/>
    <col collapsed="false" customWidth="true" hidden="false" outlineLevel="0" max="4" min="4" style="0" width="10.13"/>
    <col collapsed="false" customWidth="true" hidden="false" outlineLevel="0" max="5" min="5" style="0" width="17.29"/>
    <col collapsed="false" customWidth="true" hidden="false" outlineLevel="0" max="6" min="6" style="0" width="29.43"/>
    <col collapsed="false" customWidth="true" hidden="false" outlineLevel="0" max="1025" min="7" style="0" width="14.43"/>
  </cols>
  <sheetData>
    <row r="1" customFormat="false" ht="12.75" hidden="false" customHeight="false" outlineLevel="0" collapsed="false">
      <c r="A1" s="15" t="s">
        <v>0</v>
      </c>
      <c r="B1" s="16" t="s">
        <v>1</v>
      </c>
      <c r="C1" s="17" t="s">
        <v>1177</v>
      </c>
      <c r="D1" s="15" t="s">
        <v>1178</v>
      </c>
      <c r="E1" s="15" t="s">
        <v>3</v>
      </c>
      <c r="F1" s="15" t="s">
        <v>1179</v>
      </c>
    </row>
    <row r="2" customFormat="false" ht="12.75" hidden="false" customHeight="false" outlineLevel="0" collapsed="false">
      <c r="A2" s="18" t="s">
        <v>1180</v>
      </c>
      <c r="B2" s="19"/>
      <c r="C2" s="19"/>
      <c r="D2" s="20" t="n">
        <v>16.02</v>
      </c>
      <c r="E2" s="21" t="s">
        <v>1180</v>
      </c>
      <c r="F2" s="21" t="s">
        <v>1181</v>
      </c>
    </row>
    <row r="3" customFormat="false" ht="12.75" hidden="false" customHeight="false" outlineLevel="0" collapsed="false">
      <c r="A3" s="22" t="s">
        <v>1182</v>
      </c>
      <c r="B3" s="10" t="s">
        <v>1183</v>
      </c>
      <c r="C3" s="23"/>
      <c r="D3" s="24" t="n">
        <v>16.02</v>
      </c>
      <c r="E3" s="7" t="s">
        <v>1184</v>
      </c>
      <c r="F3" s="7" t="s">
        <v>1185</v>
      </c>
    </row>
    <row r="4" customFormat="false" ht="12.75" hidden="false" customHeight="false" outlineLevel="0" collapsed="false">
      <c r="A4" s="22" t="s">
        <v>1186</v>
      </c>
      <c r="B4" s="10" t="s">
        <v>1187</v>
      </c>
      <c r="C4" s="23"/>
      <c r="D4" s="24" t="n">
        <v>16.02</v>
      </c>
      <c r="E4" s="7" t="s">
        <v>1188</v>
      </c>
      <c r="F4" s="7" t="s">
        <v>1189</v>
      </c>
    </row>
    <row r="5" customFormat="false" ht="12.75" hidden="false" customHeight="false" outlineLevel="0" collapsed="false">
      <c r="A5" s="22" t="s">
        <v>1190</v>
      </c>
      <c r="B5" s="10" t="s">
        <v>1191</v>
      </c>
      <c r="C5" s="23"/>
      <c r="D5" s="24" t="n">
        <v>16.02</v>
      </c>
      <c r="E5" s="7" t="s">
        <v>1192</v>
      </c>
      <c r="F5" s="7" t="s">
        <v>1193</v>
      </c>
    </row>
    <row r="6" customFormat="false" ht="12.75" hidden="false" customHeight="false" outlineLevel="0" collapsed="false">
      <c r="A6" s="22" t="s">
        <v>1194</v>
      </c>
      <c r="B6" s="10" t="s">
        <v>1195</v>
      </c>
      <c r="C6" s="23"/>
      <c r="D6" s="24" t="n">
        <v>16.02</v>
      </c>
      <c r="E6" s="7" t="s">
        <v>1196</v>
      </c>
      <c r="F6" s="7" t="s">
        <v>1197</v>
      </c>
    </row>
    <row r="7" customFormat="false" ht="12.75" hidden="false" customHeight="false" outlineLevel="0" collapsed="false">
      <c r="A7" s="22" t="s">
        <v>1198</v>
      </c>
      <c r="B7" s="10" t="s">
        <v>1199</v>
      </c>
      <c r="C7" s="23"/>
      <c r="D7" s="24" t="n">
        <v>20.02</v>
      </c>
      <c r="E7" s="7" t="s">
        <v>1200</v>
      </c>
      <c r="F7" s="7" t="s">
        <v>1201</v>
      </c>
    </row>
    <row r="8" customFormat="false" ht="12.75" hidden="false" customHeight="false" outlineLevel="0" collapsed="false">
      <c r="A8" s="22" t="s">
        <v>1202</v>
      </c>
      <c r="B8" s="10" t="s">
        <v>1203</v>
      </c>
      <c r="C8" s="23"/>
      <c r="D8" s="24" t="n">
        <v>20.02</v>
      </c>
      <c r="E8" s="7" t="s">
        <v>1204</v>
      </c>
      <c r="F8" s="7" t="s">
        <v>1205</v>
      </c>
    </row>
    <row r="9" customFormat="false" ht="12.75" hidden="false" customHeight="false" outlineLevel="0" collapsed="false">
      <c r="A9" s="22" t="s">
        <v>1206</v>
      </c>
      <c r="B9" s="10" t="s">
        <v>1207</v>
      </c>
      <c r="C9" s="23"/>
      <c r="D9" s="24" t="n">
        <v>20.02</v>
      </c>
      <c r="E9" s="7" t="s">
        <v>1208</v>
      </c>
      <c r="F9" s="7" t="s">
        <v>1209</v>
      </c>
    </row>
    <row r="10" customFormat="false" ht="12.75" hidden="false" customHeight="false" outlineLevel="0" collapsed="false">
      <c r="A10" s="22" t="s">
        <v>1210</v>
      </c>
      <c r="B10" s="10" t="s">
        <v>1211</v>
      </c>
      <c r="C10" s="23"/>
      <c r="D10" s="24" t="n">
        <v>20.02</v>
      </c>
      <c r="E10" s="7" t="s">
        <v>1212</v>
      </c>
      <c r="F10" s="7" t="s">
        <v>1213</v>
      </c>
    </row>
    <row r="11" customFormat="false" ht="12.75" hidden="false" customHeight="false" outlineLevel="0" collapsed="false">
      <c r="A11" s="22" t="s">
        <v>1214</v>
      </c>
      <c r="B11" s="10" t="s">
        <v>1215</v>
      </c>
      <c r="C11" s="23"/>
      <c r="D11" s="24" t="n">
        <v>20.02</v>
      </c>
      <c r="E11" s="7" t="s">
        <v>1216</v>
      </c>
      <c r="F11" s="7" t="s">
        <v>1217</v>
      </c>
    </row>
    <row r="12" customFormat="false" ht="12.75" hidden="false" customHeight="false" outlineLevel="0" collapsed="false">
      <c r="A12" s="22" t="s">
        <v>1218</v>
      </c>
      <c r="B12" s="10" t="s">
        <v>1219</v>
      </c>
      <c r="C12" s="23"/>
      <c r="D12" s="24" t="n">
        <v>20.02</v>
      </c>
      <c r="E12" s="7" t="s">
        <v>1220</v>
      </c>
      <c r="F12" s="7" t="s">
        <v>1221</v>
      </c>
    </row>
    <row r="13" customFormat="false" ht="12.75" hidden="false" customHeight="false" outlineLevel="0" collapsed="false">
      <c r="A13" s="22" t="s">
        <v>1222</v>
      </c>
      <c r="B13" s="10" t="s">
        <v>1223</v>
      </c>
      <c r="C13" s="23"/>
      <c r="D13" s="24" t="n">
        <v>20.02</v>
      </c>
      <c r="E13" s="7" t="s">
        <v>1224</v>
      </c>
      <c r="F13" s="7" t="s">
        <v>1225</v>
      </c>
    </row>
    <row r="14" customFormat="false" ht="12.75" hidden="false" customHeight="false" outlineLevel="0" collapsed="false">
      <c r="A14" s="22" t="s">
        <v>1226</v>
      </c>
      <c r="B14" s="10" t="s">
        <v>1227</v>
      </c>
      <c r="C14" s="23"/>
      <c r="D14" s="24" t="n">
        <v>20.02</v>
      </c>
      <c r="E14" s="7" t="s">
        <v>1228</v>
      </c>
      <c r="F14" s="7" t="s">
        <v>1229</v>
      </c>
    </row>
    <row r="15" customFormat="false" ht="12.75" hidden="false" customHeight="false" outlineLevel="0" collapsed="false">
      <c r="A15" s="22" t="s">
        <v>1230</v>
      </c>
      <c r="B15" s="10" t="s">
        <v>1231</v>
      </c>
      <c r="C15" s="23"/>
      <c r="D15" s="24" t="n">
        <v>20.02</v>
      </c>
      <c r="E15" s="7" t="s">
        <v>1232</v>
      </c>
      <c r="F15" s="7" t="s">
        <v>1233</v>
      </c>
    </row>
    <row r="16" customFormat="false" ht="12.75" hidden="false" customHeight="false" outlineLevel="0" collapsed="false">
      <c r="A16" s="22" t="s">
        <v>1234</v>
      </c>
      <c r="B16" s="10" t="s">
        <v>1235</v>
      </c>
      <c r="C16" s="23"/>
      <c r="D16" s="24" t="n">
        <v>20.02</v>
      </c>
      <c r="E16" s="7" t="s">
        <v>1236</v>
      </c>
      <c r="F16" s="7" t="s">
        <v>1237</v>
      </c>
    </row>
    <row r="17" customFormat="false" ht="12.75" hidden="false" customHeight="false" outlineLevel="0" collapsed="false">
      <c r="A17" s="22" t="s">
        <v>1238</v>
      </c>
      <c r="B17" s="10" t="s">
        <v>1239</v>
      </c>
      <c r="C17" s="23"/>
      <c r="D17" s="24" t="n">
        <v>20.02</v>
      </c>
      <c r="E17" s="7" t="s">
        <v>1240</v>
      </c>
      <c r="F17" s="7" t="s">
        <v>1241</v>
      </c>
    </row>
    <row r="18" customFormat="false" ht="12.75" hidden="false" customHeight="false" outlineLevel="0" collapsed="false">
      <c r="A18" s="22" t="s">
        <v>1242</v>
      </c>
      <c r="B18" s="10" t="s">
        <v>1243</v>
      </c>
      <c r="C18" s="23"/>
      <c r="D18" s="24" t="n">
        <v>20.02</v>
      </c>
      <c r="E18" s="7" t="s">
        <v>1244</v>
      </c>
      <c r="F18" s="7" t="s">
        <v>1245</v>
      </c>
    </row>
    <row r="19" customFormat="false" ht="12.75" hidden="false" customHeight="false" outlineLevel="0" collapsed="false">
      <c r="A19" s="22" t="s">
        <v>1246</v>
      </c>
      <c r="B19" s="10" t="s">
        <v>1247</v>
      </c>
      <c r="C19" s="23"/>
      <c r="D19" s="24" t="n">
        <v>20.02</v>
      </c>
      <c r="E19" s="7" t="s">
        <v>1248</v>
      </c>
      <c r="F19" s="7" t="s">
        <v>1249</v>
      </c>
    </row>
    <row r="20" customFormat="false" ht="12.75" hidden="false" customHeight="false" outlineLevel="0" collapsed="false">
      <c r="A20" s="22" t="s">
        <v>1250</v>
      </c>
      <c r="B20" s="10" t="s">
        <v>1251</v>
      </c>
      <c r="C20" s="23"/>
      <c r="D20" s="24" t="n">
        <v>20.02</v>
      </c>
      <c r="E20" s="7" t="s">
        <v>1252</v>
      </c>
      <c r="F20" s="7" t="s">
        <v>1253</v>
      </c>
    </row>
    <row r="21" customFormat="false" ht="12.75" hidden="false" customHeight="false" outlineLevel="0" collapsed="false">
      <c r="A21" s="22" t="s">
        <v>1254</v>
      </c>
      <c r="B21" s="10" t="s">
        <v>1255</v>
      </c>
      <c r="C21" s="23"/>
      <c r="D21" s="24" t="n">
        <v>20.02</v>
      </c>
      <c r="E21" s="7" t="s">
        <v>1256</v>
      </c>
      <c r="F21" s="7" t="s">
        <v>1257</v>
      </c>
    </row>
    <row r="22" customFormat="false" ht="12.75" hidden="false" customHeight="false" outlineLevel="0" collapsed="false">
      <c r="A22" s="22" t="s">
        <v>1258</v>
      </c>
      <c r="B22" s="10" t="s">
        <v>1259</v>
      </c>
      <c r="C22" s="23"/>
      <c r="D22" s="24" t="n">
        <v>20.02</v>
      </c>
      <c r="E22" s="7" t="s">
        <v>1260</v>
      </c>
      <c r="F22" s="7" t="s">
        <v>1261</v>
      </c>
    </row>
    <row r="23" customFormat="false" ht="12.75" hidden="false" customHeight="false" outlineLevel="0" collapsed="false">
      <c r="A23" s="9" t="s">
        <v>1262</v>
      </c>
      <c r="B23" s="10" t="s">
        <v>1263</v>
      </c>
      <c r="C23" s="23"/>
      <c r="D23" s="25" t="s">
        <v>1264</v>
      </c>
      <c r="E23" s="7" t="s">
        <v>1265</v>
      </c>
      <c r="F23" s="7" t="s">
        <v>1266</v>
      </c>
    </row>
    <row r="24" customFormat="false" ht="12.75" hidden="false" customHeight="false" outlineLevel="0" collapsed="false">
      <c r="A24" s="9" t="s">
        <v>1267</v>
      </c>
      <c r="B24" s="10" t="s">
        <v>1268</v>
      </c>
      <c r="C24" s="23"/>
      <c r="D24" s="25" t="s">
        <v>1264</v>
      </c>
      <c r="E24" s="7" t="s">
        <v>1269</v>
      </c>
      <c r="F24" s="7" t="s">
        <v>1270</v>
      </c>
    </row>
    <row r="25" customFormat="false" ht="12.75" hidden="false" customHeight="false" outlineLevel="0" collapsed="false">
      <c r="A25" s="9" t="s">
        <v>1271</v>
      </c>
      <c r="B25" s="10" t="s">
        <v>1272</v>
      </c>
      <c r="C25" s="23"/>
      <c r="D25" s="25" t="s">
        <v>1264</v>
      </c>
      <c r="E25" s="7" t="s">
        <v>1273</v>
      </c>
      <c r="F25" s="7" t="s">
        <v>1274</v>
      </c>
    </row>
    <row r="26" customFormat="false" ht="12.75" hidden="false" customHeight="false" outlineLevel="0" collapsed="false">
      <c r="A26" s="22" t="s">
        <v>1275</v>
      </c>
      <c r="B26" s="10" t="s">
        <v>1276</v>
      </c>
      <c r="C26" s="23"/>
      <c r="D26" s="25" t="s">
        <v>1277</v>
      </c>
      <c r="E26" s="7" t="s">
        <v>1278</v>
      </c>
      <c r="F26" s="7" t="s">
        <v>1279</v>
      </c>
    </row>
    <row r="27" customFormat="false" ht="12.75" hidden="false" customHeight="false" outlineLevel="0" collapsed="false">
      <c r="A27" s="22" t="s">
        <v>1280</v>
      </c>
      <c r="B27" s="10" t="s">
        <v>1281</v>
      </c>
      <c r="C27" s="23"/>
      <c r="D27" s="25" t="s">
        <v>1282</v>
      </c>
      <c r="E27" s="7" t="s">
        <v>1283</v>
      </c>
      <c r="F27" s="7" t="s">
        <v>1284</v>
      </c>
    </row>
    <row r="28" customFormat="false" ht="12.75" hidden="false" customHeight="false" outlineLevel="0" collapsed="false">
      <c r="A28" s="22" t="s">
        <v>1285</v>
      </c>
      <c r="B28" s="10" t="s">
        <v>1286</v>
      </c>
      <c r="C28" s="23"/>
      <c r="D28" s="25" t="s">
        <v>1282</v>
      </c>
      <c r="E28" s="7" t="s">
        <v>1287</v>
      </c>
      <c r="F28" s="7" t="s">
        <v>1288</v>
      </c>
    </row>
    <row r="29" customFormat="false" ht="12.75" hidden="false" customHeight="false" outlineLevel="0" collapsed="false">
      <c r="A29" s="22" t="s">
        <v>1289</v>
      </c>
      <c r="B29" s="10" t="s">
        <v>1290</v>
      </c>
      <c r="C29" s="23"/>
      <c r="D29" s="25" t="s">
        <v>1282</v>
      </c>
      <c r="E29" s="7" t="s">
        <v>1291</v>
      </c>
      <c r="F29" s="7" t="s">
        <v>1292</v>
      </c>
    </row>
    <row r="30" customFormat="false" ht="12.75" hidden="false" customHeight="false" outlineLevel="0" collapsed="false">
      <c r="A30" s="22" t="s">
        <v>1293</v>
      </c>
      <c r="B30" s="10" t="s">
        <v>1294</v>
      </c>
      <c r="C30" s="23"/>
      <c r="D30" s="24" t="s">
        <v>1295</v>
      </c>
      <c r="E30" s="7" t="s">
        <v>1296</v>
      </c>
      <c r="F30" s="7" t="s">
        <v>1297</v>
      </c>
    </row>
    <row r="31" customFormat="false" ht="12.75" hidden="false" customHeight="false" outlineLevel="0" collapsed="false">
      <c r="A31" s="9" t="s">
        <v>1298</v>
      </c>
      <c r="B31" s="10" t="s">
        <v>1299</v>
      </c>
      <c r="C31" s="23"/>
      <c r="D31" s="25" t="s">
        <v>1300</v>
      </c>
      <c r="E31" s="7" t="s">
        <v>1301</v>
      </c>
      <c r="F31" s="7" t="s">
        <v>1302</v>
      </c>
    </row>
    <row r="32" customFormat="false" ht="12.75" hidden="false" customHeight="false" outlineLevel="0" collapsed="false">
      <c r="A32" s="9" t="s">
        <v>1303</v>
      </c>
      <c r="B32" s="10" t="s">
        <v>1304</v>
      </c>
      <c r="C32" s="23"/>
      <c r="D32" s="25" t="s">
        <v>1300</v>
      </c>
      <c r="E32" s="7" t="s">
        <v>1305</v>
      </c>
      <c r="F32" s="7" t="s">
        <v>1306</v>
      </c>
    </row>
    <row r="33" customFormat="false" ht="12.75" hidden="false" customHeight="false" outlineLevel="0" collapsed="false">
      <c r="A33" s="9" t="s">
        <v>1307</v>
      </c>
      <c r="B33" s="10" t="s">
        <v>1308</v>
      </c>
      <c r="C33" s="23"/>
      <c r="D33" s="25" t="s">
        <v>1300</v>
      </c>
      <c r="E33" s="7" t="s">
        <v>1309</v>
      </c>
      <c r="F33" s="7" t="s">
        <v>1310</v>
      </c>
    </row>
    <row r="34" customFormat="false" ht="12.75" hidden="false" customHeight="false" outlineLevel="0" collapsed="false">
      <c r="A34" s="9" t="s">
        <v>1311</v>
      </c>
      <c r="B34" s="10" t="s">
        <v>1312</v>
      </c>
      <c r="C34" s="23"/>
      <c r="D34" s="25" t="s">
        <v>1300</v>
      </c>
      <c r="E34" s="7" t="s">
        <v>1313</v>
      </c>
      <c r="F34" s="7" t="s">
        <v>1314</v>
      </c>
    </row>
    <row r="35" customFormat="false" ht="12.75" hidden="false" customHeight="false" outlineLevel="0" collapsed="false">
      <c r="A35" s="9" t="s">
        <v>1315</v>
      </c>
      <c r="B35" s="10" t="s">
        <v>1316</v>
      </c>
      <c r="C35" s="23"/>
      <c r="D35" s="25" t="s">
        <v>1300</v>
      </c>
      <c r="E35" s="7" t="s">
        <v>1317</v>
      </c>
      <c r="F35" s="7" t="s">
        <v>1318</v>
      </c>
    </row>
    <row r="36" customFormat="false" ht="12.75" hidden="false" customHeight="false" outlineLevel="0" collapsed="false">
      <c r="A36" s="9" t="s">
        <v>1319</v>
      </c>
      <c r="B36" s="10" t="s">
        <v>1320</v>
      </c>
      <c r="C36" s="23"/>
      <c r="D36" s="25" t="s">
        <v>1300</v>
      </c>
      <c r="E36" s="7" t="s">
        <v>1321</v>
      </c>
      <c r="F36" s="7" t="s">
        <v>1322</v>
      </c>
    </row>
    <row r="37" customFormat="false" ht="12.75" hidden="false" customHeight="false" outlineLevel="0" collapsed="false">
      <c r="A37" s="9" t="s">
        <v>1323</v>
      </c>
      <c r="B37" s="10" t="s">
        <v>1324</v>
      </c>
      <c r="C37" s="23"/>
      <c r="D37" s="25" t="s">
        <v>1300</v>
      </c>
      <c r="E37" s="7" t="s">
        <v>1325</v>
      </c>
      <c r="F37" s="7" t="s">
        <v>1326</v>
      </c>
    </row>
    <row r="38" customFormat="false" ht="12.75" hidden="false" customHeight="false" outlineLevel="0" collapsed="false">
      <c r="A38" s="9" t="s">
        <v>1327</v>
      </c>
      <c r="B38" s="26" t="s">
        <v>1328</v>
      </c>
      <c r="C38" s="27"/>
      <c r="D38" s="25" t="s">
        <v>1329</v>
      </c>
      <c r="E38" s="7" t="s">
        <v>1330</v>
      </c>
      <c r="F38" s="7" t="s">
        <v>1331</v>
      </c>
    </row>
    <row r="39" customFormat="false" ht="12.75" hidden="false" customHeight="false" outlineLevel="0" collapsed="false">
      <c r="A39" s="9" t="s">
        <v>1332</v>
      </c>
      <c r="B39" s="26" t="s">
        <v>1333</v>
      </c>
      <c r="C39" s="27"/>
      <c r="D39" s="25" t="s">
        <v>1329</v>
      </c>
      <c r="E39" s="7" t="s">
        <v>1334</v>
      </c>
      <c r="F39" s="7" t="s">
        <v>1335</v>
      </c>
    </row>
    <row r="40" customFormat="false" ht="12.75" hidden="false" customHeight="false" outlineLevel="0" collapsed="false">
      <c r="A40" s="9" t="s">
        <v>1336</v>
      </c>
      <c r="B40" s="26" t="s">
        <v>1337</v>
      </c>
      <c r="C40" s="27"/>
      <c r="D40" s="25" t="s">
        <v>1329</v>
      </c>
      <c r="E40" s="7" t="s">
        <v>1338</v>
      </c>
      <c r="F40" s="7" t="s">
        <v>1339</v>
      </c>
    </row>
    <row r="41" customFormat="false" ht="12.75" hidden="false" customHeight="false" outlineLevel="0" collapsed="false">
      <c r="A41" s="9" t="s">
        <v>1340</v>
      </c>
      <c r="B41" s="26" t="s">
        <v>1341</v>
      </c>
      <c r="C41" s="27"/>
      <c r="D41" s="25" t="s">
        <v>1329</v>
      </c>
      <c r="E41" s="7" t="s">
        <v>1342</v>
      </c>
      <c r="F41" s="7" t="s">
        <v>1343</v>
      </c>
    </row>
    <row r="42" customFormat="false" ht="12.75" hidden="false" customHeight="false" outlineLevel="0" collapsed="false">
      <c r="A42" s="9" t="s">
        <v>1344</v>
      </c>
      <c r="B42" s="26" t="s">
        <v>1345</v>
      </c>
      <c r="C42" s="27"/>
      <c r="D42" s="25" t="s">
        <v>1329</v>
      </c>
      <c r="E42" s="7" t="s">
        <v>1346</v>
      </c>
      <c r="F42" s="7" t="s">
        <v>1347</v>
      </c>
    </row>
    <row r="43" customFormat="false" ht="12.75" hidden="false" customHeight="false" outlineLevel="0" collapsed="false">
      <c r="A43" s="9" t="s">
        <v>1348</v>
      </c>
      <c r="B43" s="26" t="s">
        <v>1349</v>
      </c>
      <c r="C43" s="27"/>
      <c r="D43" s="25" t="s">
        <v>1329</v>
      </c>
      <c r="E43" s="7" t="s">
        <v>1350</v>
      </c>
      <c r="F43" s="7" t="s">
        <v>1351</v>
      </c>
    </row>
    <row r="44" customFormat="false" ht="12.75" hidden="false" customHeight="false" outlineLevel="0" collapsed="false">
      <c r="A44" s="9" t="s">
        <v>1352</v>
      </c>
      <c r="B44" s="26" t="s">
        <v>1353</v>
      </c>
      <c r="C44" s="27"/>
      <c r="D44" s="25" t="s">
        <v>1329</v>
      </c>
      <c r="E44" s="7" t="s">
        <v>1354</v>
      </c>
      <c r="F44" s="7" t="s">
        <v>1355</v>
      </c>
    </row>
    <row r="45" customFormat="false" ht="12.75" hidden="false" customHeight="false" outlineLevel="0" collapsed="false">
      <c r="A45" s="9" t="s">
        <v>1356</v>
      </c>
      <c r="B45" s="26" t="s">
        <v>1357</v>
      </c>
      <c r="C45" s="27"/>
      <c r="D45" s="25" t="s">
        <v>1329</v>
      </c>
      <c r="E45" s="7" t="s">
        <v>1358</v>
      </c>
      <c r="F45" s="7" t="s">
        <v>1359</v>
      </c>
    </row>
    <row r="46" customFormat="false" ht="12.75" hidden="false" customHeight="false" outlineLevel="0" collapsed="false">
      <c r="A46" s="9" t="s">
        <v>1360</v>
      </c>
      <c r="B46" s="26" t="s">
        <v>1361</v>
      </c>
      <c r="C46" s="27"/>
      <c r="D46" s="25" t="s">
        <v>1329</v>
      </c>
      <c r="E46" s="7" t="s">
        <v>1362</v>
      </c>
      <c r="F46" s="7" t="s">
        <v>1363</v>
      </c>
    </row>
    <row r="47" customFormat="false" ht="12.75" hidden="false" customHeight="false" outlineLevel="0" collapsed="false">
      <c r="A47" s="9" t="s">
        <v>1364</v>
      </c>
      <c r="B47" s="26" t="s">
        <v>1365</v>
      </c>
      <c r="C47" s="27"/>
      <c r="D47" s="25" t="s">
        <v>1329</v>
      </c>
      <c r="E47" s="7" t="s">
        <v>1366</v>
      </c>
      <c r="F47" s="7" t="s">
        <v>1367</v>
      </c>
    </row>
    <row r="48" customFormat="false" ht="12.75" hidden="false" customHeight="false" outlineLevel="0" collapsed="false">
      <c r="A48" s="9" t="s">
        <v>1368</v>
      </c>
      <c r="B48" s="26" t="s">
        <v>1369</v>
      </c>
      <c r="C48" s="27"/>
      <c r="D48" s="25" t="s">
        <v>1329</v>
      </c>
      <c r="E48" s="7" t="s">
        <v>1370</v>
      </c>
      <c r="F48" s="7" t="s">
        <v>1371</v>
      </c>
    </row>
    <row r="49" customFormat="false" ht="12.75" hidden="false" customHeight="false" outlineLevel="0" collapsed="false">
      <c r="A49" s="9" t="s">
        <v>1372</v>
      </c>
      <c r="B49" s="26" t="s">
        <v>1373</v>
      </c>
      <c r="C49" s="27"/>
      <c r="D49" s="25" t="s">
        <v>1329</v>
      </c>
      <c r="E49" s="7" t="s">
        <v>1374</v>
      </c>
      <c r="F49" s="7" t="s">
        <v>1375</v>
      </c>
    </row>
    <row r="50" customFormat="false" ht="12.75" hidden="false" customHeight="false" outlineLevel="0" collapsed="false">
      <c r="A50" s="9" t="s">
        <v>1376</v>
      </c>
      <c r="B50" s="10" t="s">
        <v>1377</v>
      </c>
      <c r="C50" s="23"/>
      <c r="D50" s="25" t="s">
        <v>1378</v>
      </c>
      <c r="E50" s="7" t="s">
        <v>1379</v>
      </c>
      <c r="F50" s="7" t="s">
        <v>1380</v>
      </c>
    </row>
    <row r="51" customFormat="false" ht="12.75" hidden="false" customHeight="false" outlineLevel="0" collapsed="false">
      <c r="A51" s="9" t="s">
        <v>1381</v>
      </c>
      <c r="B51" s="10" t="s">
        <v>1382</v>
      </c>
      <c r="C51" s="23"/>
      <c r="D51" s="25" t="s">
        <v>1378</v>
      </c>
      <c r="E51" s="7" t="s">
        <v>1383</v>
      </c>
      <c r="F51" s="7" t="s">
        <v>1384</v>
      </c>
    </row>
    <row r="52" customFormat="false" ht="12.75" hidden="false" customHeight="false" outlineLevel="0" collapsed="false">
      <c r="A52" s="9" t="s">
        <v>1385</v>
      </c>
      <c r="B52" s="10" t="s">
        <v>1386</v>
      </c>
      <c r="C52" s="23"/>
      <c r="D52" s="25" t="s">
        <v>1378</v>
      </c>
      <c r="E52" s="7" t="s">
        <v>1387</v>
      </c>
      <c r="F52" s="7" t="s">
        <v>1388</v>
      </c>
    </row>
    <row r="53" customFormat="false" ht="10.5" hidden="false" customHeight="true" outlineLevel="0" collapsed="false">
      <c r="A53" s="9" t="s">
        <v>1389</v>
      </c>
      <c r="B53" s="10" t="s">
        <v>1390</v>
      </c>
      <c r="C53" s="23"/>
      <c r="D53" s="25" t="s">
        <v>1378</v>
      </c>
      <c r="E53" s="7" t="s">
        <v>1391</v>
      </c>
      <c r="F53" s="7" t="s">
        <v>1392</v>
      </c>
    </row>
    <row r="54" customFormat="false" ht="12.75" hidden="false" customHeight="false" outlineLevel="0" collapsed="false">
      <c r="A54" s="9" t="s">
        <v>1393</v>
      </c>
      <c r="B54" s="10" t="s">
        <v>1394</v>
      </c>
      <c r="C54" s="23"/>
      <c r="D54" s="25" t="s">
        <v>1378</v>
      </c>
      <c r="E54" s="7" t="s">
        <v>1395</v>
      </c>
      <c r="F54" s="7" t="s">
        <v>1396</v>
      </c>
    </row>
    <row r="55" customFormat="false" ht="12.75" hidden="false" customHeight="false" outlineLevel="0" collapsed="false">
      <c r="A55" s="9" t="s">
        <v>1397</v>
      </c>
      <c r="B55" s="10" t="s">
        <v>1398</v>
      </c>
      <c r="C55" s="23"/>
      <c r="D55" s="25" t="s">
        <v>1378</v>
      </c>
      <c r="E55" s="7" t="s">
        <v>1399</v>
      </c>
      <c r="F55" s="7" t="s">
        <v>1400</v>
      </c>
    </row>
    <row r="56" customFormat="false" ht="12.75" hidden="false" customHeight="false" outlineLevel="0" collapsed="false">
      <c r="A56" s="9" t="s">
        <v>1401</v>
      </c>
      <c r="B56" s="10" t="s">
        <v>1402</v>
      </c>
      <c r="C56" s="23"/>
      <c r="D56" s="25" t="s">
        <v>1378</v>
      </c>
      <c r="E56" s="7" t="s">
        <v>1403</v>
      </c>
      <c r="F56" s="7" t="s">
        <v>1404</v>
      </c>
    </row>
    <row r="57" customFormat="false" ht="12.75" hidden="false" customHeight="false" outlineLevel="0" collapsed="false">
      <c r="A57" s="9" t="s">
        <v>1405</v>
      </c>
      <c r="B57" s="10" t="s">
        <v>1406</v>
      </c>
      <c r="C57" s="23"/>
      <c r="D57" s="25" t="s">
        <v>1378</v>
      </c>
      <c r="E57" s="7" t="s">
        <v>1407</v>
      </c>
      <c r="F57" s="7" t="s">
        <v>1408</v>
      </c>
    </row>
    <row r="58" customFormat="false" ht="12.75" hidden="false" customHeight="false" outlineLevel="0" collapsed="false">
      <c r="A58" s="9" t="s">
        <v>1409</v>
      </c>
      <c r="B58" s="10" t="s">
        <v>1410</v>
      </c>
      <c r="C58" s="23"/>
      <c r="D58" s="25" t="s">
        <v>1378</v>
      </c>
      <c r="E58" s="7" t="s">
        <v>1411</v>
      </c>
      <c r="F58" s="7" t="s">
        <v>1412</v>
      </c>
    </row>
    <row r="59" customFormat="false" ht="12.75" hidden="false" customHeight="false" outlineLevel="0" collapsed="false">
      <c r="A59" s="9" t="s">
        <v>1413</v>
      </c>
      <c r="B59" s="10" t="s">
        <v>1414</v>
      </c>
      <c r="C59" s="23"/>
      <c r="D59" s="25" t="s">
        <v>1378</v>
      </c>
      <c r="E59" s="7" t="s">
        <v>1415</v>
      </c>
      <c r="F59" s="7" t="s">
        <v>1416</v>
      </c>
    </row>
    <row r="60" customFormat="false" ht="12.75" hidden="false" customHeight="false" outlineLevel="0" collapsed="false">
      <c r="A60" s="9" t="s">
        <v>1417</v>
      </c>
      <c r="B60" s="10" t="s">
        <v>1418</v>
      </c>
      <c r="C60" s="23"/>
      <c r="D60" s="25" t="s">
        <v>1378</v>
      </c>
      <c r="E60" s="7" t="s">
        <v>1419</v>
      </c>
      <c r="F60" s="7" t="s">
        <v>1420</v>
      </c>
    </row>
    <row r="61" customFormat="false" ht="12.75" hidden="false" customHeight="false" outlineLevel="0" collapsed="false">
      <c r="A61" s="9" t="s">
        <v>1421</v>
      </c>
      <c r="B61" s="26" t="s">
        <v>1422</v>
      </c>
      <c r="C61" s="27"/>
      <c r="D61" s="25" t="s">
        <v>1423</v>
      </c>
      <c r="E61" s="7" t="s">
        <v>1424</v>
      </c>
      <c r="F61" s="7" t="s">
        <v>1425</v>
      </c>
    </row>
    <row r="62" customFormat="false" ht="12.75" hidden="false" customHeight="false" outlineLevel="0" collapsed="false">
      <c r="A62" s="9" t="s">
        <v>1426</v>
      </c>
      <c r="B62" s="26" t="s">
        <v>1427</v>
      </c>
      <c r="C62" s="27"/>
      <c r="D62" s="25" t="s">
        <v>1423</v>
      </c>
      <c r="E62" s="7" t="s">
        <v>1428</v>
      </c>
      <c r="F62" s="7" t="s">
        <v>1429</v>
      </c>
    </row>
    <row r="63" customFormat="false" ht="12.75" hidden="false" customHeight="false" outlineLevel="0" collapsed="false">
      <c r="A63" s="9" t="s">
        <v>1430</v>
      </c>
      <c r="B63" s="26" t="s">
        <v>1431</v>
      </c>
      <c r="C63" s="27"/>
      <c r="D63" s="25" t="s">
        <v>1423</v>
      </c>
      <c r="E63" s="7" t="s">
        <v>1432</v>
      </c>
      <c r="F63" s="7" t="s">
        <v>1433</v>
      </c>
    </row>
    <row r="64" customFormat="false" ht="12.75" hidden="false" customHeight="false" outlineLevel="0" collapsed="false">
      <c r="A64" s="9" t="s">
        <v>1434</v>
      </c>
      <c r="B64" s="26" t="s">
        <v>1435</v>
      </c>
      <c r="C64" s="27"/>
      <c r="D64" s="25" t="s">
        <v>1423</v>
      </c>
      <c r="E64" s="7" t="s">
        <v>1436</v>
      </c>
      <c r="F64" s="7" t="s">
        <v>1437</v>
      </c>
    </row>
    <row r="65" customFormat="false" ht="12.75" hidden="false" customHeight="false" outlineLevel="0" collapsed="false">
      <c r="A65" s="9" t="s">
        <v>1438</v>
      </c>
      <c r="B65" s="26" t="s">
        <v>1439</v>
      </c>
      <c r="C65" s="27"/>
      <c r="D65" s="25" t="s">
        <v>1423</v>
      </c>
      <c r="E65" s="7" t="s">
        <v>1440</v>
      </c>
      <c r="F65" s="7" t="s">
        <v>1441</v>
      </c>
    </row>
    <row r="66" customFormat="false" ht="12.75" hidden="false" customHeight="false" outlineLevel="0" collapsed="false">
      <c r="A66" s="9" t="s">
        <v>1442</v>
      </c>
      <c r="B66" s="10" t="s">
        <v>1443</v>
      </c>
      <c r="C66" s="23"/>
      <c r="D66" s="25" t="s">
        <v>1444</v>
      </c>
      <c r="E66" s="7" t="s">
        <v>1445</v>
      </c>
      <c r="F66" s="7" t="s">
        <v>1446</v>
      </c>
    </row>
    <row r="67" customFormat="false" ht="12.75" hidden="false" customHeight="false" outlineLevel="0" collapsed="false">
      <c r="A67" s="9" t="s">
        <v>1447</v>
      </c>
      <c r="B67" s="10" t="s">
        <v>1448</v>
      </c>
      <c r="C67" s="23"/>
      <c r="D67" s="28" t="s">
        <v>1449</v>
      </c>
      <c r="E67" s="7" t="s">
        <v>1450</v>
      </c>
      <c r="F67" s="7" t="s">
        <v>1451</v>
      </c>
    </row>
    <row r="68" customFormat="false" ht="12.75" hidden="false" customHeight="false" outlineLevel="0" collapsed="false">
      <c r="A68" s="9" t="s">
        <v>1452</v>
      </c>
      <c r="B68" s="10" t="s">
        <v>1453</v>
      </c>
      <c r="C68" s="23"/>
      <c r="D68" s="25" t="s">
        <v>1449</v>
      </c>
      <c r="E68" s="7" t="s">
        <v>1454</v>
      </c>
      <c r="F68" s="7" t="s">
        <v>1455</v>
      </c>
    </row>
    <row r="69" customFormat="false" ht="12.75" hidden="false" customHeight="false" outlineLevel="0" collapsed="false">
      <c r="A69" s="9" t="s">
        <v>1456</v>
      </c>
      <c r="B69" s="10" t="s">
        <v>1457</v>
      </c>
      <c r="C69" s="23"/>
      <c r="D69" s="25" t="s">
        <v>1449</v>
      </c>
      <c r="E69" s="7" t="s">
        <v>1458</v>
      </c>
      <c r="F69" s="7" t="s">
        <v>1459</v>
      </c>
    </row>
    <row r="70" customFormat="false" ht="12.75" hidden="false" customHeight="false" outlineLevel="0" collapsed="false">
      <c r="A70" s="9" t="s">
        <v>1460</v>
      </c>
      <c r="B70" s="10" t="s">
        <v>1461</v>
      </c>
      <c r="C70" s="23"/>
      <c r="D70" s="25" t="s">
        <v>1449</v>
      </c>
      <c r="E70" s="7" t="s">
        <v>1462</v>
      </c>
      <c r="F70" s="7" t="s">
        <v>1463</v>
      </c>
    </row>
    <row r="71" customFormat="false" ht="12.75" hidden="false" customHeight="false" outlineLevel="0" collapsed="false">
      <c r="A71" s="9" t="s">
        <v>1464</v>
      </c>
      <c r="B71" s="10" t="s">
        <v>1465</v>
      </c>
      <c r="C71" s="23"/>
      <c r="D71" s="25" t="s">
        <v>1449</v>
      </c>
      <c r="E71" s="7" t="s">
        <v>1466</v>
      </c>
      <c r="F71" s="7" t="s">
        <v>1467</v>
      </c>
    </row>
    <row r="72" customFormat="false" ht="12.75" hidden="false" customHeight="false" outlineLevel="0" collapsed="false">
      <c r="A72" s="9" t="s">
        <v>1468</v>
      </c>
      <c r="B72" s="10" t="s">
        <v>1469</v>
      </c>
      <c r="C72" s="23"/>
      <c r="D72" s="25" t="s">
        <v>1449</v>
      </c>
      <c r="E72" s="7" t="s">
        <v>1470</v>
      </c>
      <c r="F72" s="7" t="s">
        <v>1471</v>
      </c>
    </row>
    <row r="73" customFormat="false" ht="12.75" hidden="false" customHeight="false" outlineLevel="0" collapsed="false">
      <c r="A73" s="9" t="s">
        <v>1472</v>
      </c>
      <c r="B73" s="10" t="s">
        <v>1473</v>
      </c>
      <c r="C73" s="23"/>
      <c r="D73" s="25" t="s">
        <v>1449</v>
      </c>
      <c r="E73" s="7" t="s">
        <v>1474</v>
      </c>
      <c r="F73" s="7" t="s">
        <v>1475</v>
      </c>
    </row>
    <row r="74" customFormat="false" ht="12.75" hidden="false" customHeight="false" outlineLevel="0" collapsed="false">
      <c r="A74" s="9" t="s">
        <v>1476</v>
      </c>
      <c r="B74" s="10" t="s">
        <v>1477</v>
      </c>
      <c r="C74" s="23"/>
      <c r="D74" s="25" t="s">
        <v>1449</v>
      </c>
      <c r="E74" s="7" t="s">
        <v>1478</v>
      </c>
      <c r="F74" s="7" t="s">
        <v>1479</v>
      </c>
    </row>
    <row r="75" customFormat="false" ht="12.75" hidden="false" customHeight="false" outlineLevel="0" collapsed="false">
      <c r="A75" s="9" t="s">
        <v>1480</v>
      </c>
      <c r="B75" s="10" t="s">
        <v>1481</v>
      </c>
      <c r="C75" s="23"/>
      <c r="D75" s="25" t="s">
        <v>1482</v>
      </c>
      <c r="E75" s="7" t="s">
        <v>1483</v>
      </c>
      <c r="F75" s="6"/>
    </row>
    <row r="76" customFormat="false" ht="12.75" hidden="false" customHeight="false" outlineLevel="0" collapsed="false">
      <c r="A76" s="9" t="s">
        <v>1484</v>
      </c>
      <c r="B76" s="10" t="s">
        <v>1485</v>
      </c>
      <c r="C76" s="23"/>
      <c r="D76" s="25" t="s">
        <v>1486</v>
      </c>
      <c r="E76" s="7" t="s">
        <v>1487</v>
      </c>
      <c r="F76" s="7" t="s">
        <v>1488</v>
      </c>
    </row>
    <row r="77" customFormat="false" ht="12.75" hidden="false" customHeight="false" outlineLevel="0" collapsed="false">
      <c r="A77" s="9" t="s">
        <v>1489</v>
      </c>
      <c r="B77" s="10" t="s">
        <v>1490</v>
      </c>
      <c r="C77" s="23"/>
      <c r="D77" s="25" t="s">
        <v>1486</v>
      </c>
      <c r="E77" s="7" t="s">
        <v>1491</v>
      </c>
      <c r="F77" s="7" t="s">
        <v>1492</v>
      </c>
    </row>
    <row r="78" customFormat="false" ht="12.75" hidden="false" customHeight="false" outlineLevel="0" collapsed="false">
      <c r="A78" s="9" t="s">
        <v>1493</v>
      </c>
      <c r="B78" s="10" t="s">
        <v>1494</v>
      </c>
      <c r="C78" s="23"/>
      <c r="D78" s="25" t="s">
        <v>1486</v>
      </c>
      <c r="E78" s="7" t="s">
        <v>1495</v>
      </c>
      <c r="F78" s="7" t="s">
        <v>1496</v>
      </c>
    </row>
    <row r="79" customFormat="false" ht="12.75" hidden="false" customHeight="false" outlineLevel="0" collapsed="false">
      <c r="A79" s="9" t="s">
        <v>1497</v>
      </c>
      <c r="B79" s="10" t="s">
        <v>1498</v>
      </c>
      <c r="C79" s="23"/>
      <c r="D79" s="25" t="s">
        <v>1482</v>
      </c>
      <c r="E79" s="7" t="s">
        <v>1499</v>
      </c>
      <c r="F79" s="7" t="s">
        <v>1500</v>
      </c>
    </row>
    <row r="80" customFormat="false" ht="12.75" hidden="false" customHeight="false" outlineLevel="0" collapsed="false">
      <c r="A80" s="9" t="s">
        <v>1501</v>
      </c>
      <c r="B80" s="10" t="s">
        <v>1502</v>
      </c>
      <c r="C80" s="23"/>
      <c r="D80" s="25" t="s">
        <v>1503</v>
      </c>
      <c r="E80" s="7" t="s">
        <v>1504</v>
      </c>
      <c r="F80" s="7" t="s">
        <v>1505</v>
      </c>
    </row>
    <row r="81" customFormat="false" ht="12.75" hidden="false" customHeight="false" outlineLevel="0" collapsed="false">
      <c r="A81" s="9" t="s">
        <v>1506</v>
      </c>
      <c r="B81" s="10" t="s">
        <v>1507</v>
      </c>
      <c r="C81" s="23"/>
      <c r="D81" s="25" t="s">
        <v>1503</v>
      </c>
      <c r="E81" s="7" t="s">
        <v>1508</v>
      </c>
      <c r="F81" s="7" t="s">
        <v>1509</v>
      </c>
    </row>
    <row r="82" customFormat="false" ht="12.75" hidden="false" customHeight="false" outlineLevel="0" collapsed="false">
      <c r="A82" s="9" t="s">
        <v>1510</v>
      </c>
      <c r="B82" s="10" t="s">
        <v>1511</v>
      </c>
      <c r="C82" s="23"/>
      <c r="D82" s="25" t="s">
        <v>1503</v>
      </c>
      <c r="E82" s="7" t="s">
        <v>1512</v>
      </c>
      <c r="F82" s="7" t="s">
        <v>1513</v>
      </c>
    </row>
    <row r="83" customFormat="false" ht="12.75" hidden="false" customHeight="false" outlineLevel="0" collapsed="false">
      <c r="A83" s="9" t="s">
        <v>1514</v>
      </c>
      <c r="B83" s="10" t="s">
        <v>1515</v>
      </c>
      <c r="C83" s="23"/>
      <c r="E83" s="7" t="s">
        <v>1516</v>
      </c>
      <c r="F83" s="7" t="s">
        <v>1517</v>
      </c>
    </row>
    <row r="84" customFormat="false" ht="12.75" hidden="false" customHeight="false" outlineLevel="0" collapsed="false">
      <c r="A84" s="9" t="s">
        <v>1518</v>
      </c>
      <c r="B84" s="10" t="s">
        <v>1519</v>
      </c>
      <c r="C84" s="23"/>
      <c r="D84" s="25" t="s">
        <v>1482</v>
      </c>
      <c r="E84" s="7" t="s">
        <v>1520</v>
      </c>
      <c r="F84" s="7" t="s">
        <v>1521</v>
      </c>
    </row>
    <row r="85" customFormat="false" ht="12.75" hidden="false" customHeight="false" outlineLevel="0" collapsed="false">
      <c r="A85" s="9" t="s">
        <v>1522</v>
      </c>
      <c r="B85" s="10" t="s">
        <v>1523</v>
      </c>
      <c r="C85" s="23"/>
      <c r="D85" s="25" t="s">
        <v>1482</v>
      </c>
      <c r="E85" s="7" t="s">
        <v>1524</v>
      </c>
      <c r="F85" s="7" t="s">
        <v>1525</v>
      </c>
    </row>
    <row r="86" customFormat="false" ht="12.75" hidden="false" customHeight="false" outlineLevel="0" collapsed="false">
      <c r="A86" s="9" t="s">
        <v>1526</v>
      </c>
      <c r="B86" s="10" t="s">
        <v>1527</v>
      </c>
      <c r="C86" s="23"/>
      <c r="D86" s="25" t="s">
        <v>1482</v>
      </c>
      <c r="E86" s="7" t="s">
        <v>1528</v>
      </c>
      <c r="F86" s="7" t="s">
        <v>1529</v>
      </c>
    </row>
    <row r="87" customFormat="false" ht="12.75" hidden="false" customHeight="false" outlineLevel="0" collapsed="false">
      <c r="A87" s="9" t="s">
        <v>1530</v>
      </c>
      <c r="B87" s="10" t="s">
        <v>1531</v>
      </c>
      <c r="C87" s="23"/>
      <c r="D87" s="25" t="s">
        <v>1532</v>
      </c>
      <c r="E87" s="7" t="s">
        <v>1533</v>
      </c>
      <c r="F87" s="7" t="s">
        <v>1534</v>
      </c>
    </row>
    <row r="88" customFormat="false" ht="12.75" hidden="false" customHeight="false" outlineLevel="0" collapsed="false">
      <c r="A88" s="9" t="s">
        <v>1535</v>
      </c>
      <c r="B88" s="10" t="s">
        <v>1536</v>
      </c>
      <c r="C88" s="23"/>
      <c r="D88" s="25" t="s">
        <v>1532</v>
      </c>
      <c r="E88" s="7" t="s">
        <v>1537</v>
      </c>
      <c r="F88" s="7" t="s">
        <v>1538</v>
      </c>
    </row>
    <row r="89" customFormat="false" ht="12.75" hidden="false" customHeight="false" outlineLevel="0" collapsed="false">
      <c r="A89" s="9" t="s">
        <v>1539</v>
      </c>
      <c r="B89" s="10" t="s">
        <v>1540</v>
      </c>
      <c r="C89" s="23"/>
      <c r="D89" s="25" t="s">
        <v>1532</v>
      </c>
      <c r="E89" s="7" t="s">
        <v>1541</v>
      </c>
      <c r="F89" s="7" t="s">
        <v>1542</v>
      </c>
    </row>
    <row r="90" customFormat="false" ht="12.75" hidden="false" customHeight="false" outlineLevel="0" collapsed="false">
      <c r="A90" s="9" t="s">
        <v>1543</v>
      </c>
      <c r="B90" s="10" t="s">
        <v>1544</v>
      </c>
      <c r="C90" s="23"/>
      <c r="D90" s="25" t="s">
        <v>1532</v>
      </c>
      <c r="E90" s="7" t="s">
        <v>1545</v>
      </c>
      <c r="F90" s="7" t="s">
        <v>1546</v>
      </c>
    </row>
    <row r="91" customFormat="false" ht="12.75" hidden="false" customHeight="false" outlineLevel="0" collapsed="false">
      <c r="A91" s="9" t="s">
        <v>1547</v>
      </c>
      <c r="B91" s="10" t="s">
        <v>1548</v>
      </c>
      <c r="C91" s="23"/>
      <c r="D91" s="25" t="s">
        <v>1532</v>
      </c>
      <c r="E91" s="7" t="s">
        <v>1549</v>
      </c>
      <c r="F91" s="7" t="s">
        <v>1550</v>
      </c>
    </row>
    <row r="92" customFormat="false" ht="12.75" hidden="false" customHeight="false" outlineLevel="0" collapsed="false">
      <c r="A92" s="9" t="s">
        <v>1551</v>
      </c>
      <c r="B92" s="10" t="s">
        <v>1552</v>
      </c>
      <c r="C92" s="23"/>
      <c r="D92" s="25" t="s">
        <v>1532</v>
      </c>
      <c r="E92" s="7" t="s">
        <v>1553</v>
      </c>
      <c r="F92" s="7" t="s">
        <v>1554</v>
      </c>
    </row>
    <row r="93" customFormat="false" ht="12.75" hidden="false" customHeight="false" outlineLevel="0" collapsed="false">
      <c r="A93" s="9" t="s">
        <v>1555</v>
      </c>
      <c r="B93" s="10" t="s">
        <v>1556</v>
      </c>
      <c r="C93" s="23"/>
      <c r="D93" s="25" t="s">
        <v>1532</v>
      </c>
      <c r="E93" s="7" t="s">
        <v>1557</v>
      </c>
      <c r="F93" s="7" t="s">
        <v>1558</v>
      </c>
    </row>
    <row r="94" customFormat="false" ht="12.75" hidden="false" customHeight="false" outlineLevel="0" collapsed="false">
      <c r="A94" s="9" t="s">
        <v>1559</v>
      </c>
      <c r="B94" s="10" t="s">
        <v>1560</v>
      </c>
      <c r="C94" s="23"/>
      <c r="D94" s="25" t="s">
        <v>1532</v>
      </c>
      <c r="E94" s="7" t="s">
        <v>1561</v>
      </c>
      <c r="F94" s="7" t="s">
        <v>1562</v>
      </c>
    </row>
    <row r="95" customFormat="false" ht="12.75" hidden="false" customHeight="false" outlineLevel="0" collapsed="false">
      <c r="A95" s="9" t="s">
        <v>1563</v>
      </c>
      <c r="B95" s="10" t="s">
        <v>1564</v>
      </c>
      <c r="C95" s="23"/>
      <c r="D95" s="25" t="s">
        <v>1565</v>
      </c>
      <c r="E95" s="7" t="s">
        <v>1566</v>
      </c>
      <c r="F95" s="7" t="s">
        <v>1567</v>
      </c>
    </row>
    <row r="96" customFormat="false" ht="12.75" hidden="false" customHeight="false" outlineLevel="0" collapsed="false">
      <c r="A96" s="9" t="s">
        <v>1568</v>
      </c>
      <c r="B96" s="10" t="s">
        <v>1569</v>
      </c>
      <c r="C96" s="23"/>
      <c r="D96" s="25" t="s">
        <v>1565</v>
      </c>
      <c r="E96" s="7" t="s">
        <v>1570</v>
      </c>
      <c r="F96" s="7" t="s">
        <v>1571</v>
      </c>
    </row>
    <row r="97" customFormat="false" ht="12.75" hidden="false" customHeight="false" outlineLevel="0" collapsed="false">
      <c r="A97" s="9" t="s">
        <v>1572</v>
      </c>
      <c r="B97" s="10" t="s">
        <v>1573</v>
      </c>
      <c r="C97" s="23"/>
      <c r="D97" s="25" t="s">
        <v>1565</v>
      </c>
      <c r="E97" s="7" t="s">
        <v>1574</v>
      </c>
      <c r="F97" s="7" t="s">
        <v>1575</v>
      </c>
    </row>
    <row r="98" customFormat="false" ht="12.75" hidden="false" customHeight="false" outlineLevel="0" collapsed="false">
      <c r="A98" s="9" t="s">
        <v>1576</v>
      </c>
      <c r="B98" s="10" t="s">
        <v>1577</v>
      </c>
      <c r="C98" s="23"/>
      <c r="D98" s="25" t="s">
        <v>1565</v>
      </c>
      <c r="E98" s="7" t="s">
        <v>1578</v>
      </c>
      <c r="F98" s="7" t="s">
        <v>1579</v>
      </c>
    </row>
    <row r="99" customFormat="false" ht="12.75" hidden="false" customHeight="false" outlineLevel="0" collapsed="false">
      <c r="A99" s="9" t="s">
        <v>1580</v>
      </c>
      <c r="B99" s="10" t="s">
        <v>1581</v>
      </c>
      <c r="C99" s="23"/>
      <c r="D99" s="25" t="s">
        <v>1582</v>
      </c>
      <c r="E99" s="7" t="s">
        <v>1583</v>
      </c>
      <c r="F99" s="7" t="s">
        <v>1584</v>
      </c>
    </row>
    <row r="100" customFormat="false" ht="12.75" hidden="false" customHeight="false" outlineLevel="0" collapsed="false">
      <c r="A100" s="9" t="s">
        <v>1585</v>
      </c>
      <c r="B100" s="10" t="s">
        <v>1586</v>
      </c>
      <c r="C100" s="23"/>
      <c r="D100" s="25" t="s">
        <v>1582</v>
      </c>
      <c r="E100" s="7" t="s">
        <v>1587</v>
      </c>
      <c r="F100" s="7" t="s">
        <v>1588</v>
      </c>
    </row>
    <row r="101" customFormat="false" ht="12.75" hidden="false" customHeight="false" outlineLevel="0" collapsed="false">
      <c r="A101" s="9" t="s">
        <v>1589</v>
      </c>
      <c r="B101" s="10" t="s">
        <v>1590</v>
      </c>
      <c r="C101" s="23"/>
      <c r="D101" s="25" t="s">
        <v>1582</v>
      </c>
      <c r="E101" s="7" t="s">
        <v>1591</v>
      </c>
      <c r="F101" s="7" t="s">
        <v>1592</v>
      </c>
    </row>
    <row r="102" customFormat="false" ht="12.75" hidden="false" customHeight="false" outlineLevel="0" collapsed="false">
      <c r="A102" s="9" t="s">
        <v>1593</v>
      </c>
      <c r="B102" s="10" t="s">
        <v>1594</v>
      </c>
      <c r="C102" s="23"/>
      <c r="D102" s="25" t="s">
        <v>1582</v>
      </c>
      <c r="E102" s="7" t="s">
        <v>1595</v>
      </c>
      <c r="F102" s="7" t="s">
        <v>1596</v>
      </c>
    </row>
    <row r="103" customFormat="false" ht="12.75" hidden="false" customHeight="false" outlineLevel="0" collapsed="false">
      <c r="A103" s="9" t="s">
        <v>1597</v>
      </c>
      <c r="B103" s="10" t="s">
        <v>1598</v>
      </c>
      <c r="C103" s="23"/>
      <c r="D103" s="25" t="s">
        <v>1599</v>
      </c>
      <c r="E103" s="7" t="s">
        <v>1600</v>
      </c>
      <c r="F103" s="7" t="s">
        <v>1601</v>
      </c>
    </row>
    <row r="104" customFormat="false" ht="12.75" hidden="false" customHeight="false" outlineLevel="0" collapsed="false">
      <c r="A104" s="9" t="s">
        <v>1602</v>
      </c>
      <c r="B104" s="10" t="s">
        <v>1603</v>
      </c>
      <c r="C104" s="23"/>
      <c r="D104" s="25" t="s">
        <v>1599</v>
      </c>
      <c r="E104" s="7" t="s">
        <v>1604</v>
      </c>
      <c r="F104" s="7" t="s">
        <v>1605</v>
      </c>
    </row>
    <row r="105" customFormat="false" ht="12.75" hidden="false" customHeight="false" outlineLevel="0" collapsed="false">
      <c r="A105" s="9" t="s">
        <v>1606</v>
      </c>
      <c r="B105" s="10" t="s">
        <v>1607</v>
      </c>
      <c r="C105" s="23"/>
      <c r="D105" s="25" t="s">
        <v>1599</v>
      </c>
      <c r="E105" s="7" t="s">
        <v>1608</v>
      </c>
      <c r="F105" s="7" t="s">
        <v>1609</v>
      </c>
    </row>
    <row r="106" customFormat="false" ht="12.75" hidden="false" customHeight="false" outlineLevel="0" collapsed="false">
      <c r="A106" s="9" t="s">
        <v>1610</v>
      </c>
      <c r="B106" s="10" t="s">
        <v>1611</v>
      </c>
      <c r="C106" s="23"/>
      <c r="D106" s="25" t="s">
        <v>1599</v>
      </c>
      <c r="E106" s="7" t="s">
        <v>1612</v>
      </c>
      <c r="F106" s="7" t="s">
        <v>1613</v>
      </c>
    </row>
    <row r="107" customFormat="false" ht="12.75" hidden="false" customHeight="false" outlineLevel="0" collapsed="false">
      <c r="A107" s="9" t="s">
        <v>1614</v>
      </c>
      <c r="B107" s="10" t="s">
        <v>1615</v>
      </c>
      <c r="C107" s="23"/>
      <c r="D107" s="25" t="s">
        <v>1599</v>
      </c>
      <c r="E107" s="7" t="s">
        <v>1616</v>
      </c>
      <c r="F107" s="7" t="s">
        <v>1617</v>
      </c>
    </row>
    <row r="108" customFormat="false" ht="12.75" hidden="false" customHeight="false" outlineLevel="0" collapsed="false">
      <c r="A108" s="9" t="s">
        <v>1618</v>
      </c>
      <c r="B108" s="10" t="s">
        <v>1619</v>
      </c>
      <c r="C108" s="23"/>
      <c r="D108" s="25" t="s">
        <v>1599</v>
      </c>
      <c r="E108" s="7" t="s">
        <v>1620</v>
      </c>
      <c r="F108" s="7" t="s">
        <v>1621</v>
      </c>
    </row>
    <row r="109" customFormat="false" ht="12.75" hidden="false" customHeight="false" outlineLevel="0" collapsed="false">
      <c r="A109" s="9" t="s">
        <v>1622</v>
      </c>
      <c r="B109" s="10" t="s">
        <v>1623</v>
      </c>
      <c r="C109" s="23"/>
      <c r="D109" s="25" t="s">
        <v>1599</v>
      </c>
      <c r="E109" s="7" t="s">
        <v>1624</v>
      </c>
      <c r="F109" s="7" t="s">
        <v>1625</v>
      </c>
    </row>
    <row r="110" customFormat="false" ht="12.75" hidden="false" customHeight="false" outlineLevel="0" collapsed="false">
      <c r="A110" s="9" t="s">
        <v>1626</v>
      </c>
      <c r="B110" s="10" t="s">
        <v>1627</v>
      </c>
      <c r="C110" s="23"/>
      <c r="D110" s="25" t="s">
        <v>1628</v>
      </c>
      <c r="E110" s="7" t="s">
        <v>1629</v>
      </c>
      <c r="F110" s="7" t="s">
        <v>1630</v>
      </c>
    </row>
    <row r="111" customFormat="false" ht="12.75" hidden="false" customHeight="false" outlineLevel="0" collapsed="false">
      <c r="A111" s="9" t="s">
        <v>1631</v>
      </c>
      <c r="B111" s="10" t="s">
        <v>1632</v>
      </c>
      <c r="C111" s="23"/>
      <c r="D111" s="25" t="s">
        <v>1599</v>
      </c>
      <c r="E111" s="7" t="s">
        <v>1633</v>
      </c>
      <c r="F111" s="7" t="s">
        <v>1634</v>
      </c>
    </row>
    <row r="112" customFormat="false" ht="12.75" hidden="false" customHeight="false" outlineLevel="0" collapsed="false">
      <c r="A112" s="9" t="s">
        <v>1635</v>
      </c>
      <c r="B112" s="10" t="s">
        <v>1636</v>
      </c>
      <c r="C112" s="23"/>
      <c r="D112" s="25" t="s">
        <v>1599</v>
      </c>
      <c r="E112" s="7" t="s">
        <v>1637</v>
      </c>
      <c r="F112" s="7" t="s">
        <v>1638</v>
      </c>
    </row>
    <row r="113" customFormat="false" ht="12.75" hidden="false" customHeight="false" outlineLevel="0" collapsed="false">
      <c r="A113" s="9" t="s">
        <v>1639</v>
      </c>
      <c r="B113" s="10" t="s">
        <v>1640</v>
      </c>
      <c r="C113" s="23"/>
      <c r="D113" s="25" t="s">
        <v>1599</v>
      </c>
      <c r="E113" s="7" t="s">
        <v>1641</v>
      </c>
      <c r="F113" s="7" t="s">
        <v>1642</v>
      </c>
    </row>
    <row r="114" customFormat="false" ht="12.75" hidden="false" customHeight="false" outlineLevel="0" collapsed="false">
      <c r="A114" s="9" t="s">
        <v>1643</v>
      </c>
      <c r="B114" s="10" t="s">
        <v>1644</v>
      </c>
      <c r="C114" s="23"/>
      <c r="D114" s="25" t="s">
        <v>1599</v>
      </c>
      <c r="E114" s="7" t="s">
        <v>1645</v>
      </c>
      <c r="F114" s="7" t="s">
        <v>1646</v>
      </c>
    </row>
    <row r="115" customFormat="false" ht="12.75" hidden="false" customHeight="false" outlineLevel="0" collapsed="false">
      <c r="A115" s="9" t="s">
        <v>1647</v>
      </c>
      <c r="B115" s="10" t="s">
        <v>1648</v>
      </c>
      <c r="C115" s="23"/>
      <c r="D115" s="25" t="s">
        <v>1649</v>
      </c>
      <c r="E115" s="7" t="s">
        <v>1650</v>
      </c>
      <c r="F115" s="7" t="s">
        <v>1651</v>
      </c>
    </row>
    <row r="116" customFormat="false" ht="12.75" hidden="false" customHeight="false" outlineLevel="0" collapsed="false">
      <c r="A116" s="9" t="s">
        <v>1652</v>
      </c>
      <c r="B116" s="10" t="s">
        <v>1653</v>
      </c>
      <c r="C116" s="23"/>
      <c r="D116" s="25" t="s">
        <v>1649</v>
      </c>
      <c r="E116" s="7" t="s">
        <v>1654</v>
      </c>
      <c r="F116" s="7" t="s">
        <v>1655</v>
      </c>
    </row>
    <row r="117" customFormat="false" ht="12.75" hidden="false" customHeight="false" outlineLevel="0" collapsed="false">
      <c r="A117" s="9" t="s">
        <v>1656</v>
      </c>
      <c r="B117" s="10" t="s">
        <v>1657</v>
      </c>
      <c r="C117" s="23"/>
      <c r="D117" s="25" t="s">
        <v>1649</v>
      </c>
      <c r="E117" s="7" t="s">
        <v>1658</v>
      </c>
      <c r="F117" s="7" t="s">
        <v>1659</v>
      </c>
    </row>
    <row r="118" customFormat="false" ht="12.75" hidden="false" customHeight="false" outlineLevel="0" collapsed="false">
      <c r="A118" s="9" t="s">
        <v>1660</v>
      </c>
      <c r="B118" s="10" t="s">
        <v>1661</v>
      </c>
      <c r="C118" s="23"/>
      <c r="D118" s="25" t="s">
        <v>1649</v>
      </c>
      <c r="E118" s="7" t="s">
        <v>1662</v>
      </c>
      <c r="F118" s="7" t="s">
        <v>1663</v>
      </c>
    </row>
    <row r="119" customFormat="false" ht="12.75" hidden="false" customHeight="false" outlineLevel="0" collapsed="false">
      <c r="A119" s="9" t="s">
        <v>1664</v>
      </c>
      <c r="B119" s="10" t="s">
        <v>1665</v>
      </c>
      <c r="C119" s="23"/>
      <c r="D119" s="25" t="s">
        <v>1666</v>
      </c>
      <c r="E119" s="7" t="s">
        <v>1667</v>
      </c>
      <c r="F119" s="7" t="s">
        <v>1668</v>
      </c>
    </row>
    <row r="120" customFormat="false" ht="12.75" hidden="false" customHeight="false" outlineLevel="0" collapsed="false">
      <c r="A120" s="9" t="s">
        <v>1669</v>
      </c>
      <c r="B120" s="10" t="s">
        <v>1670</v>
      </c>
      <c r="C120" s="23"/>
      <c r="D120" s="25" t="s">
        <v>1666</v>
      </c>
      <c r="E120" s="7" t="s">
        <v>1671</v>
      </c>
      <c r="F120" s="7" t="s">
        <v>1672</v>
      </c>
    </row>
    <row r="121" customFormat="false" ht="12.75" hidden="false" customHeight="false" outlineLevel="0" collapsed="false">
      <c r="A121" s="9" t="s">
        <v>1673</v>
      </c>
      <c r="B121" s="10" t="s">
        <v>1674</v>
      </c>
      <c r="C121" s="23"/>
      <c r="D121" s="25" t="s">
        <v>1666</v>
      </c>
      <c r="E121" s="7" t="s">
        <v>1675</v>
      </c>
      <c r="F121" s="7" t="s">
        <v>1676</v>
      </c>
    </row>
    <row r="122" customFormat="false" ht="12.75" hidden="false" customHeight="false" outlineLevel="0" collapsed="false">
      <c r="A122" s="9" t="s">
        <v>1677</v>
      </c>
      <c r="B122" s="10" t="s">
        <v>1678</v>
      </c>
      <c r="C122" s="23"/>
      <c r="D122" s="25" t="s">
        <v>1666</v>
      </c>
      <c r="E122" s="7" t="s">
        <v>1679</v>
      </c>
      <c r="F122" s="7" t="s">
        <v>1680</v>
      </c>
    </row>
    <row r="123" customFormat="false" ht="12.75" hidden="false" customHeight="false" outlineLevel="0" collapsed="false">
      <c r="A123" s="9" t="s">
        <v>1681</v>
      </c>
      <c r="B123" s="10" t="s">
        <v>1682</v>
      </c>
      <c r="C123" s="23"/>
      <c r="D123" s="25" t="s">
        <v>1683</v>
      </c>
      <c r="E123" s="7" t="s">
        <v>1684</v>
      </c>
      <c r="F123" s="7" t="s">
        <v>1685</v>
      </c>
    </row>
    <row r="124" customFormat="false" ht="12.75" hidden="false" customHeight="false" outlineLevel="0" collapsed="false">
      <c r="A124" s="9" t="s">
        <v>1686</v>
      </c>
      <c r="B124" s="10" t="s">
        <v>1687</v>
      </c>
      <c r="C124" s="23"/>
      <c r="D124" s="25" t="s">
        <v>1683</v>
      </c>
      <c r="E124" s="7" t="s">
        <v>1688</v>
      </c>
      <c r="F124" s="7" t="s">
        <v>1689</v>
      </c>
    </row>
    <row r="125" customFormat="false" ht="12.75" hidden="false" customHeight="false" outlineLevel="0" collapsed="false">
      <c r="A125" s="9" t="s">
        <v>1690</v>
      </c>
      <c r="B125" s="10" t="s">
        <v>1691</v>
      </c>
      <c r="C125" s="23"/>
      <c r="D125" s="25" t="s">
        <v>1683</v>
      </c>
      <c r="E125" s="7" t="s">
        <v>1692</v>
      </c>
      <c r="F125" s="7" t="s">
        <v>1693</v>
      </c>
    </row>
    <row r="126" customFormat="false" ht="12.75" hidden="false" customHeight="false" outlineLevel="0" collapsed="false">
      <c r="A126" s="9" t="s">
        <v>1694</v>
      </c>
      <c r="B126" s="10" t="s">
        <v>1695</v>
      </c>
      <c r="C126" s="23"/>
      <c r="D126" s="25" t="s">
        <v>1683</v>
      </c>
      <c r="E126" s="7" t="s">
        <v>1696</v>
      </c>
      <c r="F126" s="7" t="s">
        <v>1697</v>
      </c>
    </row>
    <row r="127" customFormat="false" ht="12.75" hidden="false" customHeight="false" outlineLevel="0" collapsed="false">
      <c r="A127" s="9" t="s">
        <v>1698</v>
      </c>
      <c r="B127" s="10" t="s">
        <v>1699</v>
      </c>
      <c r="C127" s="23"/>
      <c r="D127" s="25" t="s">
        <v>1700</v>
      </c>
      <c r="E127" s="7" t="s">
        <v>1701</v>
      </c>
      <c r="F127" s="7" t="s">
        <v>1702</v>
      </c>
    </row>
    <row r="128" customFormat="false" ht="12.75" hidden="false" customHeight="false" outlineLevel="0" collapsed="false">
      <c r="A128" s="9" t="s">
        <v>1703</v>
      </c>
      <c r="B128" s="10" t="s">
        <v>1704</v>
      </c>
      <c r="C128" s="23"/>
      <c r="D128" s="25" t="s">
        <v>1700</v>
      </c>
      <c r="E128" s="7" t="s">
        <v>1705</v>
      </c>
      <c r="F128" s="7" t="s">
        <v>1706</v>
      </c>
    </row>
    <row r="129" customFormat="false" ht="12.75" hidden="false" customHeight="false" outlineLevel="0" collapsed="false">
      <c r="A129" s="9" t="s">
        <v>1707</v>
      </c>
      <c r="B129" s="10" t="s">
        <v>1708</v>
      </c>
      <c r="C129" s="23"/>
      <c r="D129" s="25" t="s">
        <v>1700</v>
      </c>
      <c r="E129" s="7" t="s">
        <v>1709</v>
      </c>
      <c r="F129" s="7" t="s">
        <v>1710</v>
      </c>
    </row>
    <row r="130" customFormat="false" ht="12.75" hidden="false" customHeight="false" outlineLevel="0" collapsed="false">
      <c r="A130" s="9" t="s">
        <v>1711</v>
      </c>
      <c r="B130" s="10" t="s">
        <v>1712</v>
      </c>
      <c r="C130" s="23"/>
      <c r="D130" s="25" t="s">
        <v>1713</v>
      </c>
      <c r="E130" s="7" t="s">
        <v>1714</v>
      </c>
      <c r="F130" s="7" t="s">
        <v>1715</v>
      </c>
    </row>
    <row r="131" customFormat="false" ht="12.75" hidden="false" customHeight="false" outlineLevel="0" collapsed="false">
      <c r="A131" s="9" t="s">
        <v>1716</v>
      </c>
      <c r="B131" s="10" t="s">
        <v>1717</v>
      </c>
      <c r="C131" s="23"/>
      <c r="D131" s="25" t="s">
        <v>1713</v>
      </c>
      <c r="E131" s="7" t="s">
        <v>1718</v>
      </c>
      <c r="F131" s="7" t="s">
        <v>1719</v>
      </c>
    </row>
    <row r="132" customFormat="false" ht="12.75" hidden="false" customHeight="false" outlineLevel="0" collapsed="false">
      <c r="A132" s="9" t="s">
        <v>1720</v>
      </c>
      <c r="B132" s="10" t="s">
        <v>1721</v>
      </c>
      <c r="C132" s="23"/>
      <c r="D132" s="25" t="s">
        <v>1713</v>
      </c>
      <c r="E132" s="7" t="s">
        <v>1722</v>
      </c>
      <c r="F132" s="7" t="s">
        <v>1723</v>
      </c>
    </row>
    <row r="133" customFormat="false" ht="12.75" hidden="false" customHeight="false" outlineLevel="0" collapsed="false">
      <c r="A133" s="9" t="s">
        <v>1724</v>
      </c>
      <c r="B133" s="10" t="s">
        <v>1725</v>
      </c>
      <c r="C133" s="23"/>
      <c r="D133" s="25" t="s">
        <v>1700</v>
      </c>
      <c r="E133" s="7" t="s">
        <v>1726</v>
      </c>
      <c r="F133" s="7" t="s">
        <v>1727</v>
      </c>
    </row>
    <row r="134" customFormat="false" ht="12.75" hidden="false" customHeight="false" outlineLevel="0" collapsed="false">
      <c r="A134" s="9" t="s">
        <v>1728</v>
      </c>
      <c r="B134" s="10" t="s">
        <v>1729</v>
      </c>
      <c r="C134" s="23"/>
      <c r="D134" s="25" t="s">
        <v>1700</v>
      </c>
      <c r="E134" s="7" t="s">
        <v>1730</v>
      </c>
      <c r="F134" s="7" t="s">
        <v>1731</v>
      </c>
    </row>
    <row r="135" customFormat="false" ht="12.75" hidden="false" customHeight="false" outlineLevel="0" collapsed="false">
      <c r="A135" s="9" t="s">
        <v>1732</v>
      </c>
      <c r="B135" s="10" t="s">
        <v>1733</v>
      </c>
      <c r="C135" s="23"/>
      <c r="D135" s="25" t="s">
        <v>1713</v>
      </c>
      <c r="E135" s="7" t="s">
        <v>1734</v>
      </c>
      <c r="F135" s="7" t="s">
        <v>1735</v>
      </c>
    </row>
    <row r="136" customFormat="false" ht="12.75" hidden="false" customHeight="false" outlineLevel="0" collapsed="false">
      <c r="A136" s="9" t="s">
        <v>1736</v>
      </c>
      <c r="B136" s="10" t="s">
        <v>1737</v>
      </c>
      <c r="C136" s="23"/>
      <c r="D136" s="25" t="s">
        <v>1700</v>
      </c>
      <c r="E136" s="7" t="s">
        <v>1738</v>
      </c>
      <c r="F136" s="7" t="s">
        <v>1739</v>
      </c>
    </row>
    <row r="137" customFormat="false" ht="12.75" hidden="false" customHeight="false" outlineLevel="0" collapsed="false">
      <c r="A137" s="9" t="s">
        <v>1740</v>
      </c>
      <c r="B137" s="10" t="s">
        <v>1741</v>
      </c>
      <c r="C137" s="23"/>
      <c r="D137" s="25" t="s">
        <v>1700</v>
      </c>
      <c r="E137" s="7" t="s">
        <v>1742</v>
      </c>
      <c r="F137" s="7" t="s">
        <v>1743</v>
      </c>
    </row>
    <row r="138" customFormat="false" ht="12.75" hidden="false" customHeight="false" outlineLevel="0" collapsed="false">
      <c r="A138" s="9" t="s">
        <v>1744</v>
      </c>
      <c r="B138" s="10" t="s">
        <v>1745</v>
      </c>
      <c r="C138" s="23"/>
      <c r="D138" s="25" t="s">
        <v>1683</v>
      </c>
      <c r="E138" s="7" t="s">
        <v>1746</v>
      </c>
      <c r="F138" s="7" t="s">
        <v>1747</v>
      </c>
    </row>
    <row r="139" customFormat="false" ht="12.75" hidden="false" customHeight="false" outlineLevel="0" collapsed="false">
      <c r="A139" s="9" t="s">
        <v>1748</v>
      </c>
      <c r="B139" s="10" t="s">
        <v>1749</v>
      </c>
      <c r="C139" s="23"/>
      <c r="D139" s="25" t="s">
        <v>1750</v>
      </c>
      <c r="E139" s="7" t="s">
        <v>1751</v>
      </c>
      <c r="F139" s="7" t="s">
        <v>1752</v>
      </c>
    </row>
    <row r="140" customFormat="false" ht="12.75" hidden="false" customHeight="false" outlineLevel="0" collapsed="false">
      <c r="A140" s="9" t="s">
        <v>1753</v>
      </c>
      <c r="B140" s="10" t="s">
        <v>1754</v>
      </c>
      <c r="C140" s="23"/>
      <c r="D140" s="25" t="s">
        <v>1750</v>
      </c>
      <c r="E140" s="7" t="s">
        <v>1755</v>
      </c>
      <c r="F140" s="7" t="s">
        <v>1756</v>
      </c>
    </row>
    <row r="141" customFormat="false" ht="12.75" hidden="false" customHeight="false" outlineLevel="0" collapsed="false">
      <c r="A141" s="9" t="s">
        <v>1757</v>
      </c>
      <c r="B141" s="10" t="s">
        <v>1758</v>
      </c>
      <c r="C141" s="23"/>
      <c r="D141" s="25" t="s">
        <v>1750</v>
      </c>
      <c r="E141" s="7" t="s">
        <v>1759</v>
      </c>
      <c r="F141" s="7" t="s">
        <v>1760</v>
      </c>
    </row>
    <row r="142" customFormat="false" ht="12.75" hidden="false" customHeight="false" outlineLevel="0" collapsed="false">
      <c r="A142" s="9" t="s">
        <v>1761</v>
      </c>
      <c r="B142" s="10" t="s">
        <v>1762</v>
      </c>
      <c r="C142" s="23"/>
      <c r="D142" s="25" t="s">
        <v>1750</v>
      </c>
      <c r="E142" s="7" t="s">
        <v>1763</v>
      </c>
      <c r="F142" s="7" t="s">
        <v>1764</v>
      </c>
    </row>
    <row r="143" customFormat="false" ht="12.75" hidden="false" customHeight="false" outlineLevel="0" collapsed="false">
      <c r="A143" s="9" t="s">
        <v>1765</v>
      </c>
      <c r="B143" s="10" t="s">
        <v>1766</v>
      </c>
      <c r="C143" s="23"/>
      <c r="D143" s="25" t="s">
        <v>1767</v>
      </c>
      <c r="E143" s="7" t="s">
        <v>1768</v>
      </c>
      <c r="F143" s="7" t="s">
        <v>1769</v>
      </c>
    </row>
    <row r="144" customFormat="false" ht="12.75" hidden="false" customHeight="false" outlineLevel="0" collapsed="false">
      <c r="A144" s="9" t="s">
        <v>1770</v>
      </c>
      <c r="B144" s="10" t="s">
        <v>1771</v>
      </c>
      <c r="C144" s="23"/>
      <c r="D144" s="25" t="s">
        <v>1767</v>
      </c>
      <c r="E144" s="7" t="s">
        <v>1772</v>
      </c>
      <c r="F144" s="7" t="s">
        <v>1773</v>
      </c>
    </row>
    <row r="145" customFormat="false" ht="12.75" hidden="false" customHeight="false" outlineLevel="0" collapsed="false">
      <c r="A145" s="9" t="s">
        <v>1774</v>
      </c>
      <c r="B145" s="10" t="s">
        <v>1775</v>
      </c>
      <c r="C145" s="23"/>
      <c r="D145" s="25" t="s">
        <v>1767</v>
      </c>
      <c r="E145" s="7" t="s">
        <v>1776</v>
      </c>
      <c r="F145" s="7" t="s">
        <v>1777</v>
      </c>
    </row>
    <row r="146" customFormat="false" ht="12.75" hidden="false" customHeight="false" outlineLevel="0" collapsed="false">
      <c r="A146" s="9" t="s">
        <v>1778</v>
      </c>
      <c r="B146" s="10" t="s">
        <v>1779</v>
      </c>
      <c r="C146" s="23"/>
      <c r="D146" s="25" t="s">
        <v>1767</v>
      </c>
      <c r="E146" s="7" t="s">
        <v>1780</v>
      </c>
      <c r="F146" s="7" t="s">
        <v>1781</v>
      </c>
    </row>
    <row r="147" customFormat="false" ht="12.75" hidden="false" customHeight="false" outlineLevel="0" collapsed="false">
      <c r="A147" s="9" t="s">
        <v>1782</v>
      </c>
      <c r="B147" s="10" t="s">
        <v>1783</v>
      </c>
      <c r="C147" s="23"/>
      <c r="D147" s="25" t="s">
        <v>1784</v>
      </c>
      <c r="E147" s="7" t="s">
        <v>1785</v>
      </c>
      <c r="F147" s="7" t="s">
        <v>1786</v>
      </c>
    </row>
    <row r="148" customFormat="false" ht="12.75" hidden="false" customHeight="false" outlineLevel="0" collapsed="false">
      <c r="A148" s="9" t="s">
        <v>1787</v>
      </c>
      <c r="B148" s="10" t="s">
        <v>1788</v>
      </c>
      <c r="C148" s="23"/>
      <c r="D148" s="25" t="s">
        <v>1784</v>
      </c>
      <c r="E148" s="7" t="s">
        <v>1789</v>
      </c>
      <c r="F148" s="7" t="s">
        <v>1790</v>
      </c>
    </row>
    <row r="149" customFormat="false" ht="12.75" hidden="false" customHeight="false" outlineLevel="0" collapsed="false">
      <c r="A149" s="9" t="s">
        <v>1791</v>
      </c>
      <c r="B149" s="10" t="s">
        <v>1792</v>
      </c>
      <c r="C149" s="23"/>
      <c r="D149" s="25" t="s">
        <v>1784</v>
      </c>
      <c r="E149" s="7" t="s">
        <v>1793</v>
      </c>
      <c r="F149" s="7" t="s">
        <v>1794</v>
      </c>
    </row>
    <row r="150" customFormat="false" ht="12.75" hidden="false" customHeight="false" outlineLevel="0" collapsed="false">
      <c r="A150" s="9" t="s">
        <v>1795</v>
      </c>
      <c r="B150" s="10" t="s">
        <v>1796</v>
      </c>
      <c r="C150" s="23"/>
      <c r="D150" s="25" t="s">
        <v>1784</v>
      </c>
      <c r="E150" s="7" t="s">
        <v>1797</v>
      </c>
      <c r="F150" s="7" t="s">
        <v>1798</v>
      </c>
    </row>
    <row r="151" customFormat="false" ht="12.75" hidden="false" customHeight="false" outlineLevel="0" collapsed="false">
      <c r="A151" s="9" t="s">
        <v>1799</v>
      </c>
      <c r="B151" s="10" t="s">
        <v>1800</v>
      </c>
      <c r="C151" s="23"/>
      <c r="D151" s="25" t="s">
        <v>1784</v>
      </c>
      <c r="E151" s="7" t="s">
        <v>1801</v>
      </c>
      <c r="F151" s="7" t="s">
        <v>1802</v>
      </c>
    </row>
    <row r="152" customFormat="false" ht="12.75" hidden="false" customHeight="false" outlineLevel="0" collapsed="false">
      <c r="A152" s="9" t="s">
        <v>1803</v>
      </c>
      <c r="B152" s="10" t="s">
        <v>1804</v>
      </c>
      <c r="C152" s="23"/>
      <c r="D152" s="25" t="s">
        <v>1805</v>
      </c>
      <c r="E152" s="7" t="s">
        <v>1806</v>
      </c>
      <c r="F152" s="7" t="s">
        <v>1807</v>
      </c>
    </row>
    <row r="153" customFormat="false" ht="12.75" hidden="false" customHeight="false" outlineLevel="0" collapsed="false">
      <c r="A153" s="9" t="s">
        <v>1808</v>
      </c>
      <c r="B153" s="10" t="s">
        <v>1809</v>
      </c>
      <c r="C153" s="23"/>
      <c r="D153" s="25" t="s">
        <v>1784</v>
      </c>
      <c r="E153" s="7" t="s">
        <v>1810</v>
      </c>
      <c r="F153" s="7" t="s">
        <v>1811</v>
      </c>
    </row>
    <row r="154" customFormat="false" ht="12.75" hidden="false" customHeight="false" outlineLevel="0" collapsed="false">
      <c r="A154" s="9" t="s">
        <v>1812</v>
      </c>
      <c r="B154" s="10" t="s">
        <v>1813</v>
      </c>
      <c r="C154" s="23"/>
      <c r="D154" s="25" t="s">
        <v>1784</v>
      </c>
      <c r="E154" s="7" t="s">
        <v>1814</v>
      </c>
      <c r="F154" s="7" t="s">
        <v>1815</v>
      </c>
    </row>
    <row r="155" customFormat="false" ht="12.75" hidden="false" customHeight="false" outlineLevel="0" collapsed="false">
      <c r="A155" s="9" t="s">
        <v>1816</v>
      </c>
      <c r="B155" s="10" t="s">
        <v>1817</v>
      </c>
      <c r="C155" s="23"/>
      <c r="D155" s="25" t="s">
        <v>1818</v>
      </c>
      <c r="E155" s="7" t="s">
        <v>1819</v>
      </c>
      <c r="F155" s="7" t="s">
        <v>1820</v>
      </c>
    </row>
    <row r="156" customFormat="false" ht="12.75" hidden="false" customHeight="false" outlineLevel="0" collapsed="false">
      <c r="A156" s="9" t="s">
        <v>1821</v>
      </c>
      <c r="B156" s="10" t="s">
        <v>1822</v>
      </c>
      <c r="C156" s="23"/>
      <c r="D156" s="25" t="s">
        <v>1818</v>
      </c>
      <c r="E156" s="7" t="s">
        <v>1823</v>
      </c>
      <c r="F156" s="7" t="s">
        <v>1824</v>
      </c>
    </row>
    <row r="157" customFormat="false" ht="12.75" hidden="false" customHeight="false" outlineLevel="0" collapsed="false">
      <c r="A157" s="9" t="s">
        <v>1825</v>
      </c>
      <c r="B157" s="10" t="s">
        <v>1826</v>
      </c>
      <c r="C157" s="23"/>
      <c r="D157" s="25" t="s">
        <v>1818</v>
      </c>
      <c r="E157" s="7" t="s">
        <v>1827</v>
      </c>
      <c r="F157" s="7" t="s">
        <v>1828</v>
      </c>
    </row>
    <row r="158" customFormat="false" ht="12.75" hidden="false" customHeight="false" outlineLevel="0" collapsed="false">
      <c r="A158" s="9" t="s">
        <v>1829</v>
      </c>
      <c r="B158" s="10" t="s">
        <v>1830</v>
      </c>
      <c r="C158" s="23"/>
      <c r="D158" s="25" t="s">
        <v>1818</v>
      </c>
      <c r="E158" s="7" t="s">
        <v>1831</v>
      </c>
      <c r="F158" s="7" t="s">
        <v>1832</v>
      </c>
    </row>
    <row r="159" customFormat="false" ht="12.75" hidden="false" customHeight="false" outlineLevel="0" collapsed="false">
      <c r="A159" s="9" t="s">
        <v>1833</v>
      </c>
      <c r="B159" s="10" t="s">
        <v>1834</v>
      </c>
      <c r="C159" s="23"/>
      <c r="D159" s="25" t="s">
        <v>1818</v>
      </c>
      <c r="E159" s="7" t="s">
        <v>1835</v>
      </c>
      <c r="F159" s="7" t="s">
        <v>1836</v>
      </c>
    </row>
    <row r="160" customFormat="false" ht="12.75" hidden="false" customHeight="false" outlineLevel="0" collapsed="false">
      <c r="A160" s="9" t="s">
        <v>1837</v>
      </c>
      <c r="B160" s="10" t="s">
        <v>1838</v>
      </c>
      <c r="C160" s="23"/>
      <c r="D160" s="25" t="s">
        <v>1818</v>
      </c>
      <c r="E160" s="7" t="s">
        <v>1839</v>
      </c>
      <c r="F160" s="7" t="s">
        <v>1840</v>
      </c>
    </row>
    <row r="161" customFormat="false" ht="12.75" hidden="false" customHeight="false" outlineLevel="0" collapsed="false">
      <c r="A161" s="9" t="s">
        <v>1841</v>
      </c>
      <c r="B161" s="10" t="s">
        <v>1842</v>
      </c>
      <c r="C161" s="23"/>
      <c r="D161" s="25" t="s">
        <v>1818</v>
      </c>
      <c r="E161" s="7" t="s">
        <v>1843</v>
      </c>
      <c r="F161" s="7" t="s">
        <v>1844</v>
      </c>
    </row>
    <row r="162" customFormat="false" ht="12.75" hidden="false" customHeight="false" outlineLevel="0" collapsed="false">
      <c r="A162" s="9" t="s">
        <v>1845</v>
      </c>
      <c r="B162" s="10" t="s">
        <v>1846</v>
      </c>
      <c r="C162" s="23"/>
      <c r="D162" s="25" t="s">
        <v>1818</v>
      </c>
      <c r="E162" s="7" t="s">
        <v>1847</v>
      </c>
      <c r="F162" s="7" t="s">
        <v>1848</v>
      </c>
    </row>
    <row r="163" customFormat="false" ht="12.75" hidden="false" customHeight="false" outlineLevel="0" collapsed="false">
      <c r="A163" s="9" t="s">
        <v>1849</v>
      </c>
      <c r="B163" s="10" t="s">
        <v>1850</v>
      </c>
      <c r="C163" s="23"/>
      <c r="D163" s="25" t="s">
        <v>1851</v>
      </c>
      <c r="E163" s="7" t="s">
        <v>1852</v>
      </c>
      <c r="F163" s="7" t="s">
        <v>1853</v>
      </c>
    </row>
    <row r="164" customFormat="false" ht="12.75" hidden="false" customHeight="false" outlineLevel="0" collapsed="false">
      <c r="A164" s="9" t="s">
        <v>1854</v>
      </c>
      <c r="B164" s="10" t="s">
        <v>1855</v>
      </c>
      <c r="C164" s="23"/>
      <c r="D164" s="25" t="s">
        <v>1851</v>
      </c>
      <c r="E164" s="7" t="s">
        <v>1856</v>
      </c>
      <c r="F164" s="7" t="s">
        <v>1857</v>
      </c>
    </row>
    <row r="165" customFormat="false" ht="12.75" hidden="false" customHeight="false" outlineLevel="0" collapsed="false">
      <c r="A165" s="9" t="s">
        <v>1858</v>
      </c>
      <c r="B165" s="10" t="s">
        <v>1859</v>
      </c>
      <c r="C165" s="23"/>
      <c r="D165" s="25" t="s">
        <v>1851</v>
      </c>
      <c r="E165" s="7" t="s">
        <v>1860</v>
      </c>
      <c r="F165" s="7" t="s">
        <v>1861</v>
      </c>
    </row>
    <row r="166" customFormat="false" ht="12.75" hidden="false" customHeight="false" outlineLevel="0" collapsed="false">
      <c r="A166" s="9" t="s">
        <v>1862</v>
      </c>
      <c r="B166" s="10" t="s">
        <v>1863</v>
      </c>
      <c r="C166" s="23"/>
      <c r="D166" s="25" t="s">
        <v>1851</v>
      </c>
      <c r="E166" s="7" t="s">
        <v>1864</v>
      </c>
      <c r="F166" s="7" t="s">
        <v>1865</v>
      </c>
    </row>
    <row r="167" customFormat="false" ht="12.75" hidden="false" customHeight="false" outlineLevel="0" collapsed="false">
      <c r="A167" s="9" t="s">
        <v>1866</v>
      </c>
      <c r="B167" s="10" t="s">
        <v>1867</v>
      </c>
      <c r="C167" s="23"/>
      <c r="D167" s="25" t="s">
        <v>1851</v>
      </c>
      <c r="E167" s="7" t="s">
        <v>1868</v>
      </c>
      <c r="F167" s="7" t="s">
        <v>1869</v>
      </c>
    </row>
    <row r="168" customFormat="false" ht="12.75" hidden="false" customHeight="false" outlineLevel="0" collapsed="false">
      <c r="A168" s="9" t="s">
        <v>1870</v>
      </c>
      <c r="B168" s="10" t="s">
        <v>1871</v>
      </c>
      <c r="C168" s="23"/>
      <c r="D168" s="25" t="s">
        <v>1851</v>
      </c>
      <c r="E168" s="7" t="s">
        <v>1872</v>
      </c>
      <c r="F168" s="7" t="s">
        <v>1873</v>
      </c>
    </row>
    <row r="169" customFormat="false" ht="12.75" hidden="false" customHeight="false" outlineLevel="0" collapsed="false">
      <c r="A169" s="9" t="s">
        <v>1874</v>
      </c>
      <c r="B169" s="10" t="s">
        <v>1875</v>
      </c>
      <c r="C169" s="23"/>
      <c r="D169" s="25" t="s">
        <v>1851</v>
      </c>
      <c r="E169" s="7" t="s">
        <v>1876</v>
      </c>
      <c r="F169" s="7" t="s">
        <v>1877</v>
      </c>
    </row>
    <row r="170" customFormat="false" ht="12.75" hidden="false" customHeight="false" outlineLevel="0" collapsed="false">
      <c r="A170" s="9" t="s">
        <v>1878</v>
      </c>
      <c r="B170" s="10" t="s">
        <v>1879</v>
      </c>
      <c r="C170" s="23"/>
      <c r="D170" s="25" t="s">
        <v>1851</v>
      </c>
      <c r="E170" s="7" t="s">
        <v>1880</v>
      </c>
      <c r="F170" s="7" t="s">
        <v>1881</v>
      </c>
    </row>
    <row r="171" customFormat="false" ht="12.75" hidden="false" customHeight="false" outlineLevel="0" collapsed="false">
      <c r="A171" s="9" t="s">
        <v>1882</v>
      </c>
      <c r="B171" s="10" t="s">
        <v>1883</v>
      </c>
      <c r="C171" s="23"/>
      <c r="D171" s="25" t="s">
        <v>1884</v>
      </c>
      <c r="E171" s="7" t="s">
        <v>1885</v>
      </c>
      <c r="F171" s="7" t="s">
        <v>1886</v>
      </c>
    </row>
    <row r="172" customFormat="false" ht="12.75" hidden="false" customHeight="false" outlineLevel="0" collapsed="false">
      <c r="A172" s="9" t="s">
        <v>1887</v>
      </c>
      <c r="B172" s="10" t="s">
        <v>1888</v>
      </c>
      <c r="C172" s="23"/>
      <c r="D172" s="25" t="s">
        <v>1884</v>
      </c>
      <c r="E172" s="7" t="s">
        <v>1889</v>
      </c>
      <c r="F172" s="7" t="s">
        <v>1890</v>
      </c>
    </row>
    <row r="173" customFormat="false" ht="12.75" hidden="false" customHeight="false" outlineLevel="0" collapsed="false">
      <c r="A173" s="9" t="s">
        <v>1891</v>
      </c>
      <c r="B173" s="10" t="s">
        <v>1892</v>
      </c>
      <c r="C173" s="23"/>
      <c r="D173" s="25" t="s">
        <v>1884</v>
      </c>
      <c r="E173" s="7" t="s">
        <v>1893</v>
      </c>
      <c r="F173" s="7" t="s">
        <v>1894</v>
      </c>
    </row>
    <row r="174" customFormat="false" ht="12.75" hidden="false" customHeight="false" outlineLevel="0" collapsed="false">
      <c r="A174" s="9" t="s">
        <v>1895</v>
      </c>
      <c r="B174" s="10" t="s">
        <v>1896</v>
      </c>
      <c r="C174" s="23"/>
      <c r="D174" s="25" t="s">
        <v>1884</v>
      </c>
      <c r="E174" s="7" t="s">
        <v>1897</v>
      </c>
      <c r="F174" s="7" t="s">
        <v>1898</v>
      </c>
    </row>
    <row r="175" customFormat="false" ht="12.75" hidden="false" customHeight="false" outlineLevel="0" collapsed="false">
      <c r="A175" s="9" t="s">
        <v>1899</v>
      </c>
      <c r="B175" s="10" t="s">
        <v>1900</v>
      </c>
      <c r="C175" s="23"/>
      <c r="D175" s="25" t="s">
        <v>1884</v>
      </c>
      <c r="E175" s="7" t="s">
        <v>1901</v>
      </c>
      <c r="F175" s="7" t="s">
        <v>1902</v>
      </c>
    </row>
    <row r="176" customFormat="false" ht="12.75" hidden="false" customHeight="false" outlineLevel="0" collapsed="false">
      <c r="A176" s="9" t="s">
        <v>1903</v>
      </c>
      <c r="B176" s="10" t="s">
        <v>1904</v>
      </c>
      <c r="C176" s="23"/>
      <c r="D176" s="25" t="s">
        <v>1884</v>
      </c>
      <c r="E176" s="7" t="s">
        <v>1905</v>
      </c>
      <c r="F176" s="7" t="s">
        <v>1906</v>
      </c>
    </row>
    <row r="177" customFormat="false" ht="12.75" hidden="false" customHeight="false" outlineLevel="0" collapsed="false">
      <c r="A177" s="9" t="s">
        <v>1907</v>
      </c>
      <c r="B177" s="10" t="s">
        <v>1908</v>
      </c>
      <c r="C177" s="23"/>
      <c r="D177" s="25" t="s">
        <v>1884</v>
      </c>
      <c r="E177" s="7" t="s">
        <v>1909</v>
      </c>
      <c r="F177" s="7" t="s">
        <v>1910</v>
      </c>
    </row>
    <row r="178" customFormat="false" ht="12.75" hidden="false" customHeight="false" outlineLevel="0" collapsed="false">
      <c r="A178" s="9" t="s">
        <v>1911</v>
      </c>
      <c r="B178" s="10" t="s">
        <v>1912</v>
      </c>
      <c r="C178" s="23"/>
      <c r="D178" s="25" t="s">
        <v>1884</v>
      </c>
      <c r="E178" s="7" t="s">
        <v>1913</v>
      </c>
      <c r="F178" s="7" t="s">
        <v>1914</v>
      </c>
    </row>
    <row r="179" customFormat="false" ht="12.75" hidden="false" customHeight="false" outlineLevel="0" collapsed="false">
      <c r="A179" s="9" t="s">
        <v>1915</v>
      </c>
      <c r="B179" s="10" t="s">
        <v>1916</v>
      </c>
      <c r="C179" s="23"/>
      <c r="D179" s="25" t="s">
        <v>1917</v>
      </c>
      <c r="E179" s="7" t="s">
        <v>1918</v>
      </c>
      <c r="F179" s="7" t="s">
        <v>1919</v>
      </c>
    </row>
    <row r="180" customFormat="false" ht="12.75" hidden="false" customHeight="false" outlineLevel="0" collapsed="false">
      <c r="A180" s="9" t="s">
        <v>1920</v>
      </c>
      <c r="B180" s="10" t="s">
        <v>1921</v>
      </c>
      <c r="C180" s="23"/>
      <c r="D180" s="25" t="s">
        <v>1917</v>
      </c>
      <c r="E180" s="7" t="s">
        <v>1922</v>
      </c>
      <c r="F180" s="7" t="s">
        <v>1923</v>
      </c>
    </row>
    <row r="181" customFormat="false" ht="12.75" hidden="false" customHeight="false" outlineLevel="0" collapsed="false">
      <c r="A181" s="9" t="s">
        <v>1924</v>
      </c>
      <c r="B181" s="10" t="s">
        <v>1925</v>
      </c>
      <c r="C181" s="23"/>
      <c r="D181" s="25" t="s">
        <v>1917</v>
      </c>
      <c r="E181" s="7" t="s">
        <v>1926</v>
      </c>
      <c r="F181" s="7" t="s">
        <v>1927</v>
      </c>
    </row>
    <row r="182" customFormat="false" ht="12.75" hidden="false" customHeight="false" outlineLevel="0" collapsed="false">
      <c r="A182" s="9" t="s">
        <v>1928</v>
      </c>
      <c r="B182" s="10" t="s">
        <v>1929</v>
      </c>
      <c r="C182" s="23"/>
      <c r="D182" s="25" t="s">
        <v>1917</v>
      </c>
      <c r="E182" s="7" t="s">
        <v>1930</v>
      </c>
      <c r="F182" s="7" t="s">
        <v>1931</v>
      </c>
    </row>
    <row r="183" customFormat="false" ht="12.75" hidden="false" customHeight="false" outlineLevel="0" collapsed="false">
      <c r="A183" s="29" t="s">
        <v>1932</v>
      </c>
      <c r="B183" s="10" t="s">
        <v>1933</v>
      </c>
      <c r="C183" s="23"/>
      <c r="D183" s="25" t="s">
        <v>1917</v>
      </c>
      <c r="E183" s="7" t="s">
        <v>1934</v>
      </c>
      <c r="F183" s="7" t="s">
        <v>1935</v>
      </c>
    </row>
    <row r="184" customFormat="false" ht="12.75" hidden="false" customHeight="false" outlineLevel="0" collapsed="false">
      <c r="A184" s="29" t="s">
        <v>1936</v>
      </c>
      <c r="B184" s="10" t="s">
        <v>1937</v>
      </c>
      <c r="C184" s="23"/>
      <c r="D184" s="25" t="s">
        <v>1917</v>
      </c>
      <c r="E184" s="7" t="s">
        <v>1938</v>
      </c>
      <c r="F184" s="7" t="s">
        <v>1939</v>
      </c>
    </row>
    <row r="185" customFormat="false" ht="12.75" hidden="false" customHeight="false" outlineLevel="0" collapsed="false">
      <c r="A185" s="29" t="s">
        <v>1940</v>
      </c>
      <c r="B185" s="10" t="s">
        <v>1941</v>
      </c>
      <c r="C185" s="23"/>
      <c r="D185" s="25" t="s">
        <v>1917</v>
      </c>
      <c r="E185" s="7" t="s">
        <v>1942</v>
      </c>
      <c r="F185" s="7" t="s">
        <v>1943</v>
      </c>
    </row>
    <row r="186" customFormat="false" ht="12.75" hidden="false" customHeight="false" outlineLevel="0" collapsed="false">
      <c r="A186" s="29" t="s">
        <v>1944</v>
      </c>
      <c r="B186" s="10" t="s">
        <v>1945</v>
      </c>
      <c r="C186" s="23"/>
      <c r="D186" s="25" t="s">
        <v>1946</v>
      </c>
      <c r="E186" s="7" t="s">
        <v>1947</v>
      </c>
      <c r="F186" s="7" t="s">
        <v>1948</v>
      </c>
    </row>
    <row r="187" customFormat="false" ht="12.75" hidden="false" customHeight="false" outlineLevel="0" collapsed="false">
      <c r="A187" s="29" t="s">
        <v>1949</v>
      </c>
      <c r="B187" s="10" t="s">
        <v>1950</v>
      </c>
      <c r="C187" s="23"/>
      <c r="D187" s="25" t="s">
        <v>1951</v>
      </c>
      <c r="E187" s="7" t="s">
        <v>1952</v>
      </c>
      <c r="F187" s="7" t="s">
        <v>1953</v>
      </c>
    </row>
    <row r="188" customFormat="false" ht="12.75" hidden="false" customHeight="false" outlineLevel="0" collapsed="false">
      <c r="A188" s="29" t="s">
        <v>1954</v>
      </c>
      <c r="B188" s="10" t="s">
        <v>1955</v>
      </c>
      <c r="C188" s="23"/>
      <c r="D188" s="25" t="s">
        <v>1956</v>
      </c>
      <c r="E188" s="7" t="s">
        <v>1957</v>
      </c>
      <c r="F188" s="7" t="s">
        <v>1958</v>
      </c>
    </row>
    <row r="189" customFormat="false" ht="12.75" hidden="false" customHeight="false" outlineLevel="0" collapsed="false">
      <c r="A189" s="29" t="s">
        <v>1959</v>
      </c>
      <c r="B189" s="10" t="s">
        <v>1960</v>
      </c>
      <c r="C189" s="23"/>
      <c r="D189" s="25" t="s">
        <v>1956</v>
      </c>
      <c r="E189" s="7" t="s">
        <v>1961</v>
      </c>
      <c r="F189" s="7" t="s">
        <v>1962</v>
      </c>
    </row>
    <row r="190" customFormat="false" ht="12.75" hidden="false" customHeight="false" outlineLevel="0" collapsed="false">
      <c r="A190" s="29" t="s">
        <v>1963</v>
      </c>
      <c r="B190" s="10" t="s">
        <v>1964</v>
      </c>
      <c r="C190" s="23"/>
      <c r="D190" s="25" t="s">
        <v>1956</v>
      </c>
      <c r="E190" s="7" t="s">
        <v>1965</v>
      </c>
      <c r="F190" s="7" t="s">
        <v>1966</v>
      </c>
    </row>
    <row r="191" customFormat="false" ht="12.75" hidden="false" customHeight="false" outlineLevel="0" collapsed="false">
      <c r="A191" s="29" t="s">
        <v>1967</v>
      </c>
      <c r="B191" s="10" t="s">
        <v>1968</v>
      </c>
      <c r="C191" s="23"/>
      <c r="D191" s="25" t="s">
        <v>1956</v>
      </c>
      <c r="E191" s="7" t="s">
        <v>1969</v>
      </c>
      <c r="F191" s="7" t="s">
        <v>1970</v>
      </c>
    </row>
    <row r="192" customFormat="false" ht="12.75" hidden="false" customHeight="false" outlineLevel="0" collapsed="false">
      <c r="A192" s="29" t="s">
        <v>1971</v>
      </c>
      <c r="B192" s="10" t="s">
        <v>1972</v>
      </c>
      <c r="C192" s="23"/>
      <c r="D192" s="25" t="s">
        <v>1956</v>
      </c>
      <c r="E192" s="7" t="s">
        <v>1973</v>
      </c>
      <c r="F192" s="7" t="s">
        <v>1974</v>
      </c>
    </row>
    <row r="193" customFormat="false" ht="12.75" hidden="false" customHeight="false" outlineLevel="0" collapsed="false">
      <c r="A193" s="29" t="s">
        <v>1975</v>
      </c>
      <c r="B193" s="10" t="s">
        <v>1976</v>
      </c>
      <c r="C193" s="23"/>
      <c r="D193" s="25" t="s">
        <v>1977</v>
      </c>
      <c r="E193" s="7" t="s">
        <v>1978</v>
      </c>
      <c r="F193" s="7" t="s">
        <v>1979</v>
      </c>
    </row>
    <row r="194" customFormat="false" ht="12.75" hidden="false" customHeight="false" outlineLevel="0" collapsed="false">
      <c r="A194" s="9" t="s">
        <v>1980</v>
      </c>
      <c r="B194" s="10" t="s">
        <v>1981</v>
      </c>
      <c r="C194" s="23"/>
      <c r="D194" s="25" t="s">
        <v>1977</v>
      </c>
      <c r="E194" s="7" t="s">
        <v>1982</v>
      </c>
      <c r="F194" s="7" t="s">
        <v>1983</v>
      </c>
    </row>
    <row r="195" customFormat="false" ht="12.75" hidden="false" customHeight="false" outlineLevel="0" collapsed="false">
      <c r="A195" s="9" t="s">
        <v>1984</v>
      </c>
      <c r="B195" s="10" t="s">
        <v>1985</v>
      </c>
      <c r="C195" s="23"/>
      <c r="D195" s="25" t="s">
        <v>1977</v>
      </c>
      <c r="E195" s="7" t="s">
        <v>1986</v>
      </c>
      <c r="F195" s="7" t="s">
        <v>1987</v>
      </c>
    </row>
    <row r="196" customFormat="false" ht="12.75" hidden="false" customHeight="false" outlineLevel="0" collapsed="false">
      <c r="A196" s="9" t="s">
        <v>1988</v>
      </c>
      <c r="B196" s="10" t="s">
        <v>1989</v>
      </c>
      <c r="C196" s="23"/>
      <c r="D196" s="25" t="s">
        <v>1977</v>
      </c>
      <c r="E196" s="7" t="s">
        <v>1990</v>
      </c>
      <c r="F196" s="7" t="s">
        <v>1991</v>
      </c>
    </row>
    <row r="197" customFormat="false" ht="12.75" hidden="false" customHeight="false" outlineLevel="0" collapsed="false">
      <c r="A197" s="9" t="s">
        <v>1992</v>
      </c>
      <c r="B197" s="10" t="s">
        <v>1993</v>
      </c>
      <c r="C197" s="23"/>
      <c r="D197" s="25" t="s">
        <v>1977</v>
      </c>
      <c r="E197" s="7" t="s">
        <v>1994</v>
      </c>
      <c r="F197" s="7" t="s">
        <v>1995</v>
      </c>
    </row>
    <row r="198" customFormat="false" ht="12.75" hidden="false" customHeight="false" outlineLevel="0" collapsed="false">
      <c r="A198" s="9" t="s">
        <v>1996</v>
      </c>
      <c r="B198" s="10" t="s">
        <v>1997</v>
      </c>
      <c r="C198" s="23"/>
      <c r="D198" s="25" t="s">
        <v>1977</v>
      </c>
      <c r="E198" s="7" t="s">
        <v>1998</v>
      </c>
      <c r="F198" s="7" t="s">
        <v>1999</v>
      </c>
    </row>
    <row r="199" customFormat="false" ht="12.75" hidden="false" customHeight="false" outlineLevel="0" collapsed="false">
      <c r="A199" s="9" t="s">
        <v>2000</v>
      </c>
      <c r="B199" s="10" t="s">
        <v>2001</v>
      </c>
      <c r="C199" s="23"/>
      <c r="D199" s="25" t="s">
        <v>1946</v>
      </c>
      <c r="E199" s="7" t="s">
        <v>2002</v>
      </c>
      <c r="F199" s="7" t="s">
        <v>2003</v>
      </c>
    </row>
    <row r="200" customFormat="false" ht="12.75" hidden="false" customHeight="false" outlineLevel="0" collapsed="false">
      <c r="A200" s="9" t="s">
        <v>2004</v>
      </c>
      <c r="B200" s="10" t="s">
        <v>2005</v>
      </c>
      <c r="C200" s="23"/>
      <c r="D200" s="25" t="s">
        <v>1946</v>
      </c>
      <c r="E200" s="7" t="s">
        <v>2006</v>
      </c>
      <c r="F200" s="7" t="s">
        <v>2007</v>
      </c>
    </row>
    <row r="201" customFormat="false" ht="12.75" hidden="false" customHeight="false" outlineLevel="0" collapsed="false">
      <c r="A201" s="9" t="s">
        <v>2008</v>
      </c>
      <c r="B201" s="10" t="s">
        <v>2009</v>
      </c>
      <c r="C201" s="23"/>
      <c r="D201" s="25" t="s">
        <v>1946</v>
      </c>
      <c r="E201" s="7" t="s">
        <v>2010</v>
      </c>
      <c r="F201" s="7" t="s">
        <v>2011</v>
      </c>
    </row>
    <row r="202" customFormat="false" ht="12.75" hidden="false" customHeight="false" outlineLevel="0" collapsed="false">
      <c r="A202" s="9" t="s">
        <v>2012</v>
      </c>
      <c r="B202" s="10" t="s">
        <v>2013</v>
      </c>
      <c r="C202" s="23"/>
      <c r="D202" s="25" t="s">
        <v>1946</v>
      </c>
      <c r="E202" s="7" t="s">
        <v>2014</v>
      </c>
      <c r="F202" s="7" t="s">
        <v>2015</v>
      </c>
    </row>
    <row r="203" customFormat="false" ht="12.75" hidden="false" customHeight="false" outlineLevel="0" collapsed="false">
      <c r="A203" s="9" t="s">
        <v>2016</v>
      </c>
      <c r="B203" s="10" t="s">
        <v>2017</v>
      </c>
      <c r="C203" s="23"/>
      <c r="D203" s="25" t="s">
        <v>1946</v>
      </c>
      <c r="E203" s="7" t="s">
        <v>2018</v>
      </c>
      <c r="F203" s="7" t="s">
        <v>2019</v>
      </c>
    </row>
    <row r="204" customFormat="false" ht="12.75" hidden="false" customHeight="false" outlineLevel="0" collapsed="false">
      <c r="A204" s="9" t="s">
        <v>2020</v>
      </c>
      <c r="B204" s="10" t="s">
        <v>2021</v>
      </c>
      <c r="C204" s="23"/>
      <c r="D204" s="25" t="s">
        <v>1946</v>
      </c>
      <c r="E204" s="7" t="s">
        <v>2022</v>
      </c>
      <c r="F204" s="7" t="s">
        <v>2023</v>
      </c>
    </row>
    <row r="205" customFormat="false" ht="12.75" hidden="false" customHeight="false" outlineLevel="0" collapsed="false">
      <c r="A205" s="9" t="s">
        <v>2024</v>
      </c>
      <c r="B205" s="10" t="s">
        <v>2025</v>
      </c>
      <c r="C205" s="23"/>
      <c r="D205" s="25" t="s">
        <v>1946</v>
      </c>
      <c r="E205" s="7" t="s">
        <v>2026</v>
      </c>
      <c r="F205" s="7" t="s">
        <v>2027</v>
      </c>
    </row>
    <row r="206" customFormat="false" ht="12.75" hidden="false" customHeight="false" outlineLevel="0" collapsed="false">
      <c r="A206" s="9" t="s">
        <v>2028</v>
      </c>
      <c r="B206" s="10" t="s">
        <v>2029</v>
      </c>
      <c r="C206" s="23"/>
      <c r="D206" s="25" t="s">
        <v>1946</v>
      </c>
      <c r="E206" s="7" t="s">
        <v>2030</v>
      </c>
      <c r="F206" s="7" t="s">
        <v>2031</v>
      </c>
    </row>
    <row r="207" customFormat="false" ht="12.75" hidden="false" customHeight="false" outlineLevel="0" collapsed="false">
      <c r="A207" s="9" t="s">
        <v>2032</v>
      </c>
      <c r="B207" s="10" t="s">
        <v>2033</v>
      </c>
      <c r="C207" s="23"/>
      <c r="D207" s="25" t="s">
        <v>1946</v>
      </c>
      <c r="E207" s="7" t="s">
        <v>2034</v>
      </c>
      <c r="F207" s="7" t="s">
        <v>2035</v>
      </c>
    </row>
    <row r="208" customFormat="false" ht="12.75" hidden="false" customHeight="false" outlineLevel="0" collapsed="false">
      <c r="A208" s="9" t="s">
        <v>2036</v>
      </c>
      <c r="B208" s="10" t="s">
        <v>2037</v>
      </c>
      <c r="C208" s="23"/>
      <c r="D208" s="25" t="s">
        <v>1946</v>
      </c>
      <c r="E208" s="7" t="s">
        <v>2038</v>
      </c>
      <c r="F208" s="7" t="s">
        <v>2039</v>
      </c>
    </row>
    <row r="209" customFormat="false" ht="12.75" hidden="false" customHeight="false" outlineLevel="0" collapsed="false">
      <c r="A209" s="9" t="s">
        <v>2040</v>
      </c>
      <c r="B209" s="10" t="s">
        <v>2041</v>
      </c>
      <c r="C209" s="23"/>
      <c r="D209" s="25" t="s">
        <v>1946</v>
      </c>
      <c r="E209" s="7" t="s">
        <v>2042</v>
      </c>
      <c r="F209" s="7" t="s">
        <v>2043</v>
      </c>
    </row>
    <row r="210" customFormat="false" ht="12.75" hidden="false" customHeight="false" outlineLevel="0" collapsed="false">
      <c r="A210" s="9" t="s">
        <v>2044</v>
      </c>
      <c r="B210" s="10" t="s">
        <v>2045</v>
      </c>
      <c r="C210" s="23"/>
      <c r="D210" s="25" t="s">
        <v>1946</v>
      </c>
      <c r="E210" s="7" t="s">
        <v>2046</v>
      </c>
      <c r="F210" s="7" t="s">
        <v>2047</v>
      </c>
    </row>
    <row r="211" customFormat="false" ht="12.75" hidden="false" customHeight="false" outlineLevel="0" collapsed="false">
      <c r="A211" s="9" t="s">
        <v>2048</v>
      </c>
      <c r="B211" s="10" t="s">
        <v>2049</v>
      </c>
      <c r="C211" s="23"/>
      <c r="D211" s="25" t="s">
        <v>2050</v>
      </c>
      <c r="E211" s="7" t="s">
        <v>2051</v>
      </c>
      <c r="F211" s="7" t="s">
        <v>2052</v>
      </c>
    </row>
    <row r="212" customFormat="false" ht="12.75" hidden="false" customHeight="false" outlineLevel="0" collapsed="false">
      <c r="A212" s="9" t="s">
        <v>2053</v>
      </c>
      <c r="B212" s="10" t="s">
        <v>2054</v>
      </c>
      <c r="C212" s="23"/>
      <c r="D212" s="25" t="s">
        <v>2055</v>
      </c>
      <c r="E212" s="7" t="s">
        <v>2056</v>
      </c>
      <c r="F212" s="7" t="s">
        <v>2057</v>
      </c>
    </row>
    <row r="213" customFormat="false" ht="12.75" hidden="false" customHeight="false" outlineLevel="0" collapsed="false">
      <c r="A213" s="9" t="s">
        <v>2058</v>
      </c>
      <c r="B213" s="10" t="s">
        <v>2059</v>
      </c>
      <c r="C213" s="23"/>
      <c r="D213" s="25" t="s">
        <v>2055</v>
      </c>
      <c r="E213" s="7" t="s">
        <v>2060</v>
      </c>
      <c r="F213" s="7" t="s">
        <v>2061</v>
      </c>
    </row>
    <row r="214" customFormat="false" ht="12.75" hidden="false" customHeight="false" outlineLevel="0" collapsed="false">
      <c r="A214" s="9" t="s">
        <v>2062</v>
      </c>
      <c r="B214" s="10" t="s">
        <v>2063</v>
      </c>
      <c r="C214" s="23"/>
      <c r="D214" s="25" t="s">
        <v>2055</v>
      </c>
      <c r="E214" s="7" t="s">
        <v>2064</v>
      </c>
      <c r="F214" s="6" t="s">
        <v>2065</v>
      </c>
    </row>
    <row r="215" customFormat="false" ht="12.75" hidden="false" customHeight="false" outlineLevel="0" collapsed="false">
      <c r="A215" s="9" t="s">
        <v>2066</v>
      </c>
      <c r="B215" s="10" t="s">
        <v>2067</v>
      </c>
      <c r="C215" s="23"/>
      <c r="D215" s="25" t="s">
        <v>2055</v>
      </c>
      <c r="E215" s="7" t="s">
        <v>2068</v>
      </c>
      <c r="F215" s="7" t="s">
        <v>2069</v>
      </c>
    </row>
    <row r="216" customFormat="false" ht="12.75" hidden="false" customHeight="false" outlineLevel="0" collapsed="false">
      <c r="A216" s="9" t="s">
        <v>2070</v>
      </c>
      <c r="B216" s="10" t="s">
        <v>2071</v>
      </c>
      <c r="C216" s="23"/>
      <c r="D216" s="25" t="s">
        <v>2055</v>
      </c>
      <c r="E216" s="7" t="s">
        <v>2072</v>
      </c>
      <c r="F216" s="7" t="s">
        <v>2073</v>
      </c>
    </row>
    <row r="217" customFormat="false" ht="12.75" hidden="false" customHeight="false" outlineLevel="0" collapsed="false">
      <c r="A217" s="9" t="s">
        <v>2074</v>
      </c>
      <c r="B217" s="10" t="s">
        <v>2075</v>
      </c>
      <c r="C217" s="23"/>
      <c r="D217" s="25" t="s">
        <v>2076</v>
      </c>
      <c r="E217" s="7" t="s">
        <v>2077</v>
      </c>
      <c r="F217" s="7" t="s">
        <v>2078</v>
      </c>
    </row>
    <row r="218" customFormat="false" ht="12.75" hidden="false" customHeight="false" outlineLevel="0" collapsed="false">
      <c r="A218" s="9" t="s">
        <v>2079</v>
      </c>
      <c r="B218" s="10" t="s">
        <v>2080</v>
      </c>
      <c r="C218" s="23"/>
      <c r="D218" s="25" t="s">
        <v>2076</v>
      </c>
      <c r="E218" s="7" t="s">
        <v>2081</v>
      </c>
      <c r="F218" s="7" t="s">
        <v>2082</v>
      </c>
    </row>
    <row r="219" customFormat="false" ht="12.75" hidden="false" customHeight="false" outlineLevel="0" collapsed="false">
      <c r="A219" s="9" t="s">
        <v>2083</v>
      </c>
      <c r="B219" s="10" t="s">
        <v>2084</v>
      </c>
      <c r="C219" s="23"/>
      <c r="D219" s="25" t="s">
        <v>2076</v>
      </c>
      <c r="E219" s="7" t="s">
        <v>2085</v>
      </c>
      <c r="F219" s="7" t="s">
        <v>2086</v>
      </c>
    </row>
    <row r="220" customFormat="false" ht="12.75" hidden="false" customHeight="false" outlineLevel="0" collapsed="false">
      <c r="A220" s="9" t="s">
        <v>2087</v>
      </c>
      <c r="B220" s="10" t="s">
        <v>2088</v>
      </c>
      <c r="C220" s="23"/>
      <c r="D220" s="25" t="s">
        <v>2076</v>
      </c>
      <c r="E220" s="7" t="s">
        <v>2089</v>
      </c>
      <c r="F220" s="7" t="s">
        <v>2090</v>
      </c>
    </row>
    <row r="221" customFormat="false" ht="12.75" hidden="false" customHeight="false" outlineLevel="0" collapsed="false">
      <c r="A221" s="9" t="s">
        <v>2091</v>
      </c>
      <c r="B221" s="10" t="s">
        <v>2092</v>
      </c>
      <c r="C221" s="23"/>
      <c r="D221" s="25" t="s">
        <v>2076</v>
      </c>
      <c r="E221" s="7" t="s">
        <v>2093</v>
      </c>
      <c r="F221" s="7" t="s">
        <v>2094</v>
      </c>
    </row>
    <row r="222" customFormat="false" ht="12.75" hidden="false" customHeight="false" outlineLevel="0" collapsed="false">
      <c r="A222" s="9" t="s">
        <v>2095</v>
      </c>
      <c r="B222" s="10" t="s">
        <v>2096</v>
      </c>
      <c r="C222" s="23"/>
      <c r="D222" s="25" t="s">
        <v>2076</v>
      </c>
      <c r="E222" s="7" t="s">
        <v>2097</v>
      </c>
      <c r="F222" s="7" t="s">
        <v>2098</v>
      </c>
    </row>
    <row r="223" customFormat="false" ht="12.75" hidden="false" customHeight="false" outlineLevel="0" collapsed="false">
      <c r="A223" s="9" t="s">
        <v>2099</v>
      </c>
      <c r="B223" s="10" t="s">
        <v>2100</v>
      </c>
      <c r="C223" s="23"/>
      <c r="D223" s="25" t="s">
        <v>2076</v>
      </c>
      <c r="E223" s="7" t="s">
        <v>2101</v>
      </c>
      <c r="F223" s="7" t="s">
        <v>2102</v>
      </c>
    </row>
    <row r="224" customFormat="false" ht="12.75" hidden="false" customHeight="false" outlineLevel="0" collapsed="false">
      <c r="A224" s="9" t="s">
        <v>2103</v>
      </c>
      <c r="B224" s="10" t="s">
        <v>2104</v>
      </c>
      <c r="C224" s="23"/>
      <c r="D224" s="25" t="s">
        <v>2076</v>
      </c>
      <c r="E224" s="7" t="s">
        <v>2105</v>
      </c>
      <c r="F224" s="7" t="s">
        <v>2106</v>
      </c>
    </row>
    <row r="225" customFormat="false" ht="12.75" hidden="false" customHeight="false" outlineLevel="0" collapsed="false">
      <c r="A225" s="9" t="s">
        <v>2107</v>
      </c>
      <c r="B225" s="10" t="s">
        <v>2108</v>
      </c>
      <c r="C225" s="23"/>
      <c r="D225" s="25" t="s">
        <v>2076</v>
      </c>
      <c r="E225" s="7" t="s">
        <v>2109</v>
      </c>
      <c r="F225" s="7" t="s">
        <v>2110</v>
      </c>
    </row>
    <row r="226" customFormat="false" ht="12.75" hidden="false" customHeight="false" outlineLevel="0" collapsed="false">
      <c r="A226" s="9" t="s">
        <v>2111</v>
      </c>
      <c r="B226" s="10" t="s">
        <v>2112</v>
      </c>
      <c r="C226" s="23"/>
      <c r="D226" s="25" t="s">
        <v>2076</v>
      </c>
      <c r="E226" s="7" t="s">
        <v>2113</v>
      </c>
      <c r="F226" s="7" t="s">
        <v>2114</v>
      </c>
    </row>
    <row r="227" customFormat="false" ht="12.75" hidden="false" customHeight="false" outlineLevel="0" collapsed="false">
      <c r="A227" s="9" t="s">
        <v>2115</v>
      </c>
      <c r="B227" s="10" t="s">
        <v>2116</v>
      </c>
      <c r="C227" s="23"/>
      <c r="D227" s="25" t="s">
        <v>2076</v>
      </c>
      <c r="E227" s="7" t="s">
        <v>2117</v>
      </c>
      <c r="F227" s="7" t="s">
        <v>2118</v>
      </c>
    </row>
    <row r="228" customFormat="false" ht="12.75" hidden="false" customHeight="false" outlineLevel="0" collapsed="false">
      <c r="A228" s="9" t="s">
        <v>2119</v>
      </c>
      <c r="B228" s="10" t="s">
        <v>2120</v>
      </c>
      <c r="C228" s="23"/>
      <c r="D228" s="25" t="s">
        <v>2076</v>
      </c>
      <c r="E228" s="7" t="s">
        <v>2121</v>
      </c>
      <c r="F228" s="7" t="s">
        <v>2122</v>
      </c>
    </row>
    <row r="229" customFormat="false" ht="12.75" hidden="false" customHeight="false" outlineLevel="0" collapsed="false">
      <c r="A229" s="9" t="s">
        <v>2123</v>
      </c>
      <c r="B229" s="10" t="s">
        <v>2124</v>
      </c>
      <c r="C229" s="23"/>
      <c r="D229" s="25" t="s">
        <v>2076</v>
      </c>
      <c r="E229" s="7" t="s">
        <v>2125</v>
      </c>
      <c r="F229" s="7" t="s">
        <v>2126</v>
      </c>
    </row>
    <row r="230" customFormat="false" ht="12.75" hidden="false" customHeight="false" outlineLevel="0" collapsed="false">
      <c r="A230" s="9" t="s">
        <v>2127</v>
      </c>
      <c r="B230" s="10" t="s">
        <v>2128</v>
      </c>
      <c r="C230" s="23"/>
      <c r="D230" s="25" t="s">
        <v>2076</v>
      </c>
      <c r="E230" s="7" t="s">
        <v>2129</v>
      </c>
      <c r="F230" s="7" t="s">
        <v>2130</v>
      </c>
    </row>
    <row r="231" customFormat="false" ht="12.75" hidden="false" customHeight="false" outlineLevel="0" collapsed="false">
      <c r="A231" s="9" t="s">
        <v>2131</v>
      </c>
      <c r="B231" s="10" t="s">
        <v>2132</v>
      </c>
      <c r="C231" s="23"/>
      <c r="D231" s="25" t="s">
        <v>2076</v>
      </c>
      <c r="E231" s="7" t="s">
        <v>2133</v>
      </c>
      <c r="F231" s="7" t="s">
        <v>2134</v>
      </c>
    </row>
    <row r="232" customFormat="false" ht="12.75" hidden="false" customHeight="false" outlineLevel="0" collapsed="false">
      <c r="A232" s="9" t="s">
        <v>2135</v>
      </c>
      <c r="B232" s="10" t="s">
        <v>2136</v>
      </c>
      <c r="C232" s="23"/>
      <c r="D232" s="25" t="s">
        <v>2076</v>
      </c>
      <c r="E232" s="7" t="s">
        <v>2137</v>
      </c>
      <c r="F232" s="7" t="s">
        <v>2138</v>
      </c>
    </row>
    <row r="233" customFormat="false" ht="12.75" hidden="false" customHeight="false" outlineLevel="0" collapsed="false">
      <c r="A233" s="9" t="s">
        <v>2139</v>
      </c>
      <c r="B233" s="10" t="s">
        <v>2140</v>
      </c>
      <c r="C233" s="23"/>
      <c r="D233" s="25" t="s">
        <v>2076</v>
      </c>
      <c r="E233" s="7" t="s">
        <v>2141</v>
      </c>
      <c r="F233" s="7" t="s">
        <v>2142</v>
      </c>
    </row>
    <row r="234" customFormat="false" ht="12.75" hidden="false" customHeight="false" outlineLevel="0" collapsed="false">
      <c r="A234" s="9" t="s">
        <v>2143</v>
      </c>
      <c r="B234" s="10" t="s">
        <v>2144</v>
      </c>
      <c r="C234" s="23"/>
      <c r="D234" s="25" t="s">
        <v>2076</v>
      </c>
      <c r="E234" s="7" t="s">
        <v>2145</v>
      </c>
      <c r="F234" s="7" t="s">
        <v>2146</v>
      </c>
    </row>
    <row r="235" customFormat="false" ht="12.75" hidden="false" customHeight="false" outlineLevel="0" collapsed="false">
      <c r="A235" s="9" t="s">
        <v>2147</v>
      </c>
      <c r="B235" s="10" t="s">
        <v>2148</v>
      </c>
      <c r="C235" s="23"/>
      <c r="D235" s="25" t="s">
        <v>2076</v>
      </c>
      <c r="E235" s="7" t="s">
        <v>2149</v>
      </c>
      <c r="F235" s="7" t="s">
        <v>2150</v>
      </c>
    </row>
    <row r="236" customFormat="false" ht="12.75" hidden="false" customHeight="false" outlineLevel="0" collapsed="false">
      <c r="A236" s="9" t="s">
        <v>2151</v>
      </c>
      <c r="B236" s="10" t="s">
        <v>2152</v>
      </c>
      <c r="C236" s="23"/>
      <c r="D236" s="25" t="s">
        <v>2076</v>
      </c>
      <c r="E236" s="7" t="s">
        <v>2153</v>
      </c>
      <c r="F236" s="7" t="s">
        <v>2154</v>
      </c>
    </row>
    <row r="237" customFormat="false" ht="12.75" hidden="false" customHeight="false" outlineLevel="0" collapsed="false">
      <c r="A237" s="9" t="s">
        <v>2155</v>
      </c>
      <c r="B237" s="10" t="s">
        <v>2156</v>
      </c>
      <c r="C237" s="23"/>
      <c r="D237" s="25" t="s">
        <v>2076</v>
      </c>
      <c r="E237" s="7" t="s">
        <v>2157</v>
      </c>
      <c r="F237" s="7" t="s">
        <v>2158</v>
      </c>
    </row>
    <row r="238" customFormat="false" ht="12.75" hidden="false" customHeight="false" outlineLevel="0" collapsed="false">
      <c r="A238" s="9" t="s">
        <v>2159</v>
      </c>
      <c r="B238" s="10" t="s">
        <v>2160</v>
      </c>
      <c r="C238" s="23"/>
      <c r="D238" s="25" t="s">
        <v>2076</v>
      </c>
      <c r="E238" s="7" t="s">
        <v>2161</v>
      </c>
      <c r="F238" s="7" t="s">
        <v>2162</v>
      </c>
    </row>
    <row r="239" customFormat="false" ht="12.75" hidden="false" customHeight="false" outlineLevel="0" collapsed="false">
      <c r="A239" s="9" t="s">
        <v>2163</v>
      </c>
      <c r="B239" s="10" t="s">
        <v>2164</v>
      </c>
      <c r="C239" s="23"/>
      <c r="D239" s="25" t="s">
        <v>2165</v>
      </c>
      <c r="E239" s="7" t="s">
        <v>2166</v>
      </c>
      <c r="F239" s="7" t="s">
        <v>2167</v>
      </c>
    </row>
    <row r="240" customFormat="false" ht="12.75" hidden="false" customHeight="false" outlineLevel="0" collapsed="false">
      <c r="A240" s="9" t="s">
        <v>2168</v>
      </c>
      <c r="B240" s="10" t="s">
        <v>2169</v>
      </c>
      <c r="C240" s="23"/>
      <c r="D240" s="25" t="s">
        <v>2165</v>
      </c>
      <c r="E240" s="7" t="s">
        <v>2170</v>
      </c>
      <c r="F240" s="7" t="s">
        <v>2171</v>
      </c>
    </row>
    <row r="241" customFormat="false" ht="12.75" hidden="false" customHeight="false" outlineLevel="0" collapsed="false">
      <c r="A241" s="9" t="s">
        <v>2172</v>
      </c>
      <c r="B241" s="10" t="s">
        <v>2173</v>
      </c>
      <c r="C241" s="23"/>
      <c r="D241" s="25" t="s">
        <v>2165</v>
      </c>
      <c r="E241" s="7" t="s">
        <v>2174</v>
      </c>
      <c r="F241" s="7" t="s">
        <v>2175</v>
      </c>
    </row>
    <row r="242" customFormat="false" ht="12.75" hidden="false" customHeight="false" outlineLevel="0" collapsed="false">
      <c r="A242" s="9" t="s">
        <v>2176</v>
      </c>
      <c r="B242" s="10" t="s">
        <v>2177</v>
      </c>
      <c r="C242" s="23"/>
      <c r="D242" s="25" t="s">
        <v>2165</v>
      </c>
      <c r="E242" s="7" t="s">
        <v>2178</v>
      </c>
      <c r="F242" s="7" t="s">
        <v>2179</v>
      </c>
    </row>
    <row r="243" customFormat="false" ht="12.75" hidden="false" customHeight="false" outlineLevel="0" collapsed="false">
      <c r="A243" s="9" t="s">
        <v>2180</v>
      </c>
      <c r="B243" s="10" t="s">
        <v>2181</v>
      </c>
      <c r="C243" s="23"/>
      <c r="D243" s="25" t="s">
        <v>2165</v>
      </c>
      <c r="E243" s="7" t="s">
        <v>2182</v>
      </c>
      <c r="F243" s="7" t="s">
        <v>2183</v>
      </c>
    </row>
    <row r="244" customFormat="false" ht="12.75" hidden="false" customHeight="false" outlineLevel="0" collapsed="false">
      <c r="A244" s="9" t="s">
        <v>2184</v>
      </c>
      <c r="B244" s="10" t="s">
        <v>2185</v>
      </c>
      <c r="C244" s="23"/>
      <c r="D244" s="25" t="s">
        <v>2165</v>
      </c>
      <c r="E244" s="7" t="s">
        <v>2186</v>
      </c>
      <c r="F244" s="7" t="s">
        <v>2187</v>
      </c>
    </row>
    <row r="245" customFormat="false" ht="12.75" hidden="false" customHeight="false" outlineLevel="0" collapsed="false">
      <c r="A245" s="9" t="s">
        <v>2188</v>
      </c>
      <c r="B245" s="10" t="s">
        <v>2189</v>
      </c>
      <c r="C245" s="23"/>
      <c r="D245" s="25" t="s">
        <v>2165</v>
      </c>
      <c r="E245" s="7" t="s">
        <v>2190</v>
      </c>
      <c r="F245" s="7" t="s">
        <v>2191</v>
      </c>
    </row>
    <row r="246" customFormat="false" ht="12.75" hidden="false" customHeight="false" outlineLevel="0" collapsed="false">
      <c r="A246" s="9" t="s">
        <v>2192</v>
      </c>
      <c r="B246" s="10" t="s">
        <v>2193</v>
      </c>
      <c r="C246" s="23"/>
      <c r="D246" s="25" t="s">
        <v>2165</v>
      </c>
      <c r="E246" s="7" t="s">
        <v>2194</v>
      </c>
      <c r="F246" s="7" t="s">
        <v>2195</v>
      </c>
    </row>
    <row r="247" customFormat="false" ht="12.75" hidden="false" customHeight="false" outlineLevel="0" collapsed="false">
      <c r="A247" s="9" t="s">
        <v>2196</v>
      </c>
      <c r="B247" s="10" t="s">
        <v>2197</v>
      </c>
      <c r="C247" s="23"/>
      <c r="D247" s="25" t="s">
        <v>2165</v>
      </c>
      <c r="E247" s="7" t="s">
        <v>2198</v>
      </c>
      <c r="F247" s="7" t="s">
        <v>2199</v>
      </c>
    </row>
    <row r="248" customFormat="false" ht="12.75" hidden="false" customHeight="false" outlineLevel="0" collapsed="false">
      <c r="A248" s="9" t="s">
        <v>2200</v>
      </c>
      <c r="B248" s="10" t="s">
        <v>2201</v>
      </c>
      <c r="C248" s="23"/>
      <c r="D248" s="25" t="s">
        <v>2165</v>
      </c>
      <c r="E248" s="7" t="s">
        <v>2202</v>
      </c>
      <c r="F248" s="7" t="s">
        <v>2203</v>
      </c>
    </row>
    <row r="249" customFormat="false" ht="12.75" hidden="false" customHeight="false" outlineLevel="0" collapsed="false">
      <c r="A249" s="9" t="s">
        <v>2204</v>
      </c>
      <c r="B249" s="10" t="s">
        <v>2205</v>
      </c>
      <c r="C249" s="23"/>
      <c r="D249" s="25" t="s">
        <v>2165</v>
      </c>
      <c r="E249" s="7" t="s">
        <v>2206</v>
      </c>
      <c r="F249" s="7" t="s">
        <v>2207</v>
      </c>
    </row>
    <row r="250" customFormat="false" ht="12.75" hidden="false" customHeight="false" outlineLevel="0" collapsed="false">
      <c r="A250" s="9" t="s">
        <v>2208</v>
      </c>
      <c r="B250" s="10" t="s">
        <v>2209</v>
      </c>
      <c r="C250" s="23"/>
      <c r="D250" s="25" t="s">
        <v>2165</v>
      </c>
      <c r="E250" s="7" t="s">
        <v>2210</v>
      </c>
      <c r="F250" s="7" t="s">
        <v>2211</v>
      </c>
    </row>
    <row r="251" customFormat="false" ht="12.75" hidden="false" customHeight="false" outlineLevel="0" collapsed="false">
      <c r="A251" s="9" t="s">
        <v>2212</v>
      </c>
      <c r="B251" s="10" t="s">
        <v>2213</v>
      </c>
      <c r="C251" s="23"/>
      <c r="D251" s="25" t="s">
        <v>2214</v>
      </c>
      <c r="E251" s="7" t="s">
        <v>2215</v>
      </c>
      <c r="F251" s="7" t="s">
        <v>2216</v>
      </c>
    </row>
    <row r="252" customFormat="false" ht="12.75" hidden="false" customHeight="false" outlineLevel="0" collapsed="false">
      <c r="A252" s="9" t="s">
        <v>2217</v>
      </c>
      <c r="B252" s="10" t="s">
        <v>2218</v>
      </c>
      <c r="C252" s="23"/>
      <c r="D252" s="25" t="s">
        <v>2214</v>
      </c>
      <c r="E252" s="7" t="s">
        <v>2219</v>
      </c>
      <c r="F252" s="7" t="s">
        <v>2220</v>
      </c>
    </row>
    <row r="253" customFormat="false" ht="12.75" hidden="false" customHeight="false" outlineLevel="0" collapsed="false">
      <c r="A253" s="9" t="s">
        <v>2221</v>
      </c>
      <c r="B253" s="10" t="s">
        <v>2222</v>
      </c>
      <c r="C253" s="23"/>
      <c r="D253" s="25" t="s">
        <v>2214</v>
      </c>
      <c r="E253" s="7" t="s">
        <v>2223</v>
      </c>
      <c r="F253" s="7" t="s">
        <v>2224</v>
      </c>
    </row>
    <row r="254" customFormat="false" ht="12.75" hidden="false" customHeight="false" outlineLevel="0" collapsed="false">
      <c r="A254" s="9" t="s">
        <v>2225</v>
      </c>
      <c r="B254" s="10" t="s">
        <v>2226</v>
      </c>
      <c r="C254" s="23"/>
      <c r="D254" s="25" t="s">
        <v>2214</v>
      </c>
      <c r="E254" s="7" t="s">
        <v>2227</v>
      </c>
      <c r="F254" s="7" t="s">
        <v>2228</v>
      </c>
    </row>
    <row r="255" customFormat="false" ht="12.75" hidden="false" customHeight="false" outlineLevel="0" collapsed="false">
      <c r="A255" s="9" t="s">
        <v>2229</v>
      </c>
      <c r="B255" s="10" t="s">
        <v>2230</v>
      </c>
      <c r="C255" s="23"/>
      <c r="D255" s="25" t="s">
        <v>2231</v>
      </c>
      <c r="E255" s="7" t="s">
        <v>2232</v>
      </c>
      <c r="F255" s="7" t="s">
        <v>2233</v>
      </c>
    </row>
    <row r="256" customFormat="false" ht="12.75" hidden="false" customHeight="false" outlineLevel="0" collapsed="false">
      <c r="A256" s="9" t="s">
        <v>2234</v>
      </c>
      <c r="B256" s="10" t="s">
        <v>2235</v>
      </c>
      <c r="C256" s="23"/>
      <c r="D256" s="25" t="s">
        <v>2231</v>
      </c>
      <c r="E256" s="7" t="s">
        <v>2236</v>
      </c>
      <c r="F256" s="7" t="s">
        <v>2237</v>
      </c>
    </row>
    <row r="257" customFormat="false" ht="12.75" hidden="false" customHeight="false" outlineLevel="0" collapsed="false">
      <c r="A257" s="9" t="s">
        <v>2238</v>
      </c>
      <c r="B257" s="10" t="s">
        <v>2239</v>
      </c>
      <c r="C257" s="23"/>
      <c r="D257" s="25" t="s">
        <v>2231</v>
      </c>
      <c r="E257" s="7" t="s">
        <v>2240</v>
      </c>
      <c r="F257" s="7" t="s">
        <v>2241</v>
      </c>
    </row>
    <row r="258" customFormat="false" ht="12.75" hidden="false" customHeight="false" outlineLevel="0" collapsed="false">
      <c r="A258" s="9" t="s">
        <v>2242</v>
      </c>
      <c r="B258" s="10" t="s">
        <v>2243</v>
      </c>
      <c r="C258" s="23"/>
      <c r="D258" s="25" t="s">
        <v>2231</v>
      </c>
      <c r="E258" s="7" t="s">
        <v>2244</v>
      </c>
      <c r="F258" s="7" t="s">
        <v>2245</v>
      </c>
    </row>
    <row r="259" customFormat="false" ht="12.75" hidden="false" customHeight="false" outlineLevel="0" collapsed="false">
      <c r="A259" s="9" t="s">
        <v>2246</v>
      </c>
      <c r="B259" s="10" t="s">
        <v>2247</v>
      </c>
      <c r="C259" s="23"/>
      <c r="D259" s="25" t="s">
        <v>2231</v>
      </c>
      <c r="E259" s="7" t="s">
        <v>2248</v>
      </c>
      <c r="F259" s="7" t="s">
        <v>2249</v>
      </c>
    </row>
    <row r="260" customFormat="false" ht="12.75" hidden="false" customHeight="false" outlineLevel="0" collapsed="false">
      <c r="A260" s="9" t="s">
        <v>2250</v>
      </c>
      <c r="B260" s="10" t="s">
        <v>2251</v>
      </c>
      <c r="C260" s="23"/>
      <c r="D260" s="25" t="s">
        <v>2231</v>
      </c>
      <c r="E260" s="7" t="s">
        <v>2252</v>
      </c>
      <c r="F260" s="7" t="s">
        <v>2253</v>
      </c>
    </row>
    <row r="261" customFormat="false" ht="12.75" hidden="false" customHeight="false" outlineLevel="0" collapsed="false">
      <c r="A261" s="9" t="s">
        <v>2254</v>
      </c>
      <c r="B261" s="10" t="s">
        <v>2255</v>
      </c>
      <c r="C261" s="23"/>
      <c r="D261" s="25" t="s">
        <v>2231</v>
      </c>
      <c r="E261" s="7" t="s">
        <v>2256</v>
      </c>
      <c r="F261" s="7" t="s">
        <v>2257</v>
      </c>
    </row>
    <row r="262" customFormat="false" ht="12.75" hidden="false" customHeight="false" outlineLevel="0" collapsed="false">
      <c r="A262" s="9" t="s">
        <v>2258</v>
      </c>
      <c r="B262" s="10" t="s">
        <v>2259</v>
      </c>
      <c r="C262" s="23"/>
      <c r="D262" s="25" t="s">
        <v>2260</v>
      </c>
      <c r="E262" s="7" t="s">
        <v>2261</v>
      </c>
      <c r="F262" s="7" t="s">
        <v>2262</v>
      </c>
    </row>
    <row r="263" customFormat="false" ht="12.75" hidden="false" customHeight="false" outlineLevel="0" collapsed="false">
      <c r="A263" s="9" t="s">
        <v>2263</v>
      </c>
      <c r="B263" s="10" t="s">
        <v>2264</v>
      </c>
      <c r="C263" s="23"/>
      <c r="D263" s="25" t="s">
        <v>2265</v>
      </c>
      <c r="E263" s="7" t="s">
        <v>2266</v>
      </c>
      <c r="F263" s="7" t="s">
        <v>2267</v>
      </c>
    </row>
    <row r="264" customFormat="false" ht="12.75" hidden="false" customHeight="false" outlineLevel="0" collapsed="false">
      <c r="A264" s="9" t="s">
        <v>2268</v>
      </c>
      <c r="B264" s="10" t="s">
        <v>2269</v>
      </c>
      <c r="C264" s="23"/>
      <c r="D264" s="25" t="s">
        <v>2265</v>
      </c>
      <c r="E264" s="7" t="s">
        <v>2270</v>
      </c>
      <c r="F264" s="7" t="s">
        <v>2271</v>
      </c>
    </row>
    <row r="265" customFormat="false" ht="12.75" hidden="false" customHeight="false" outlineLevel="0" collapsed="false">
      <c r="A265" s="9" t="s">
        <v>2272</v>
      </c>
      <c r="B265" s="10" t="s">
        <v>2273</v>
      </c>
      <c r="C265" s="23"/>
      <c r="D265" s="25" t="s">
        <v>2265</v>
      </c>
      <c r="E265" s="7" t="s">
        <v>2274</v>
      </c>
      <c r="F265" s="7" t="s">
        <v>2275</v>
      </c>
    </row>
    <row r="266" customFormat="false" ht="12.75" hidden="false" customHeight="false" outlineLevel="0" collapsed="false">
      <c r="A266" s="9" t="s">
        <v>2276</v>
      </c>
      <c r="B266" s="10" t="s">
        <v>2277</v>
      </c>
      <c r="C266" s="23"/>
      <c r="D266" s="25" t="s">
        <v>2265</v>
      </c>
      <c r="E266" s="7" t="s">
        <v>2278</v>
      </c>
      <c r="F266" s="7" t="s">
        <v>2279</v>
      </c>
    </row>
    <row r="267" customFormat="false" ht="12.75" hidden="false" customHeight="false" outlineLevel="0" collapsed="false">
      <c r="A267" s="9" t="s">
        <v>2280</v>
      </c>
      <c r="B267" s="10" t="s">
        <v>2281</v>
      </c>
      <c r="C267" s="23"/>
      <c r="D267" s="28" t="s">
        <v>2265</v>
      </c>
      <c r="E267" s="7" t="s">
        <v>2282</v>
      </c>
      <c r="F267" s="7" t="s">
        <v>2283</v>
      </c>
    </row>
    <row r="268" customFormat="false" ht="12.75" hidden="false" customHeight="false" outlineLevel="0" collapsed="false">
      <c r="A268" s="9" t="s">
        <v>2284</v>
      </c>
      <c r="B268" s="10" t="s">
        <v>2285</v>
      </c>
      <c r="C268" s="23"/>
      <c r="D268" s="25" t="s">
        <v>2265</v>
      </c>
      <c r="E268" s="7" t="s">
        <v>2286</v>
      </c>
      <c r="F268" s="7" t="s">
        <v>2287</v>
      </c>
    </row>
    <row r="269" customFormat="false" ht="12.75" hidden="false" customHeight="false" outlineLevel="0" collapsed="false">
      <c r="A269" s="9" t="s">
        <v>2288</v>
      </c>
      <c r="B269" s="10" t="s">
        <v>2289</v>
      </c>
      <c r="C269" s="23"/>
      <c r="D269" s="25" t="s">
        <v>2290</v>
      </c>
      <c r="E269" s="7" t="s">
        <v>2291</v>
      </c>
      <c r="F269" s="7" t="s">
        <v>2292</v>
      </c>
    </row>
    <row r="270" customFormat="false" ht="12.75" hidden="false" customHeight="false" outlineLevel="0" collapsed="false">
      <c r="A270" s="9" t="s">
        <v>2293</v>
      </c>
      <c r="B270" s="10" t="s">
        <v>2294</v>
      </c>
      <c r="C270" s="23"/>
      <c r="D270" s="25" t="s">
        <v>2290</v>
      </c>
      <c r="E270" s="7" t="s">
        <v>2295</v>
      </c>
      <c r="F270" s="7" t="s">
        <v>2296</v>
      </c>
    </row>
    <row r="271" customFormat="false" ht="12.75" hidden="false" customHeight="false" outlineLevel="0" collapsed="false">
      <c r="A271" s="9" t="s">
        <v>2297</v>
      </c>
      <c r="B271" s="10" t="s">
        <v>2298</v>
      </c>
      <c r="C271" s="23"/>
      <c r="D271" s="25" t="s">
        <v>2290</v>
      </c>
      <c r="E271" s="7" t="s">
        <v>2299</v>
      </c>
      <c r="F271" s="7" t="s">
        <v>2300</v>
      </c>
    </row>
    <row r="272" customFormat="false" ht="12.75" hidden="false" customHeight="false" outlineLevel="0" collapsed="false">
      <c r="A272" s="9" t="s">
        <v>2301</v>
      </c>
      <c r="B272" s="10" t="s">
        <v>2302</v>
      </c>
      <c r="C272" s="23"/>
      <c r="D272" s="25" t="s">
        <v>2290</v>
      </c>
      <c r="E272" s="7" t="s">
        <v>2303</v>
      </c>
      <c r="F272" s="7" t="s">
        <v>2304</v>
      </c>
    </row>
    <row r="273" customFormat="false" ht="12.75" hidden="false" customHeight="false" outlineLevel="0" collapsed="false">
      <c r="A273" s="9" t="s">
        <v>2305</v>
      </c>
      <c r="B273" s="10" t="s">
        <v>2306</v>
      </c>
      <c r="C273" s="23"/>
      <c r="D273" s="25" t="s">
        <v>2307</v>
      </c>
      <c r="E273" s="7" t="s">
        <v>2308</v>
      </c>
      <c r="F273" s="7" t="s">
        <v>2309</v>
      </c>
    </row>
    <row r="274" customFormat="false" ht="12.75" hidden="false" customHeight="false" outlineLevel="0" collapsed="false">
      <c r="A274" s="9" t="s">
        <v>2310</v>
      </c>
      <c r="B274" s="10" t="s">
        <v>2311</v>
      </c>
      <c r="C274" s="23"/>
      <c r="D274" s="25" t="s">
        <v>2307</v>
      </c>
      <c r="E274" s="7" t="s">
        <v>2312</v>
      </c>
      <c r="F274" s="7" t="s">
        <v>2313</v>
      </c>
    </row>
    <row r="275" customFormat="false" ht="12.75" hidden="false" customHeight="false" outlineLevel="0" collapsed="false">
      <c r="A275" s="9" t="s">
        <v>2314</v>
      </c>
      <c r="B275" s="10" t="s">
        <v>2315</v>
      </c>
      <c r="C275" s="23"/>
      <c r="D275" s="25" t="s">
        <v>2307</v>
      </c>
      <c r="E275" s="7" t="s">
        <v>2316</v>
      </c>
      <c r="F275" s="7" t="s">
        <v>2317</v>
      </c>
    </row>
    <row r="276" customFormat="false" ht="12.75" hidden="false" customHeight="false" outlineLevel="0" collapsed="false">
      <c r="A276" s="9" t="s">
        <v>2318</v>
      </c>
      <c r="B276" s="10" t="s">
        <v>2319</v>
      </c>
      <c r="C276" s="23"/>
      <c r="D276" s="25" t="s">
        <v>2307</v>
      </c>
      <c r="E276" s="7" t="s">
        <v>2320</v>
      </c>
      <c r="F276" s="7" t="s">
        <v>2321</v>
      </c>
    </row>
    <row r="277" customFormat="false" ht="12.75" hidden="false" customHeight="false" outlineLevel="0" collapsed="false">
      <c r="A277" s="9" t="s">
        <v>2322</v>
      </c>
      <c r="B277" s="10" t="s">
        <v>2323</v>
      </c>
      <c r="C277" s="23"/>
      <c r="D277" s="25" t="s">
        <v>2324</v>
      </c>
      <c r="E277" s="7" t="s">
        <v>2325</v>
      </c>
      <c r="F277" s="7" t="s">
        <v>2326</v>
      </c>
    </row>
    <row r="278" customFormat="false" ht="12.75" hidden="false" customHeight="false" outlineLevel="0" collapsed="false">
      <c r="A278" s="9" t="s">
        <v>2327</v>
      </c>
      <c r="B278" s="10" t="s">
        <v>2328</v>
      </c>
      <c r="C278" s="23"/>
      <c r="D278" s="25" t="s">
        <v>2324</v>
      </c>
      <c r="E278" s="7" t="s">
        <v>2329</v>
      </c>
      <c r="F278" s="7" t="s">
        <v>2330</v>
      </c>
    </row>
    <row r="279" customFormat="false" ht="12.75" hidden="false" customHeight="false" outlineLevel="0" collapsed="false">
      <c r="A279" s="9" t="s">
        <v>2331</v>
      </c>
      <c r="B279" s="10" t="s">
        <v>2332</v>
      </c>
      <c r="C279" s="23"/>
      <c r="D279" s="25" t="s">
        <v>2324</v>
      </c>
      <c r="E279" s="7" t="s">
        <v>2333</v>
      </c>
      <c r="F279" s="7" t="s">
        <v>2334</v>
      </c>
    </row>
    <row r="280" customFormat="false" ht="12.75" hidden="false" customHeight="false" outlineLevel="0" collapsed="false">
      <c r="A280" s="9" t="s">
        <v>2335</v>
      </c>
      <c r="B280" s="10" t="s">
        <v>2336</v>
      </c>
      <c r="C280" s="23"/>
      <c r="D280" s="25" t="s">
        <v>2324</v>
      </c>
      <c r="E280" s="7" t="s">
        <v>2337</v>
      </c>
      <c r="F280" s="7" t="s">
        <v>2338</v>
      </c>
    </row>
    <row r="281" customFormat="false" ht="12.75" hidden="false" customHeight="false" outlineLevel="0" collapsed="false">
      <c r="A281" s="9" t="s">
        <v>2339</v>
      </c>
      <c r="B281" s="10" t="s">
        <v>2340</v>
      </c>
      <c r="C281" s="23"/>
      <c r="D281" s="25" t="s">
        <v>2341</v>
      </c>
      <c r="E281" s="7" t="s">
        <v>2342</v>
      </c>
      <c r="F281" s="7" t="s">
        <v>2343</v>
      </c>
    </row>
    <row r="282" customFormat="false" ht="12.75" hidden="false" customHeight="false" outlineLevel="0" collapsed="false">
      <c r="A282" s="9" t="s">
        <v>2344</v>
      </c>
      <c r="B282" s="10" t="s">
        <v>2345</v>
      </c>
      <c r="C282" s="23"/>
      <c r="D282" s="25" t="s">
        <v>2341</v>
      </c>
      <c r="E282" s="7" t="s">
        <v>2346</v>
      </c>
      <c r="F282" s="7" t="s">
        <v>2347</v>
      </c>
    </row>
    <row r="283" customFormat="false" ht="12.75" hidden="false" customHeight="false" outlineLevel="0" collapsed="false">
      <c r="A283" s="9" t="s">
        <v>2348</v>
      </c>
      <c r="B283" s="10" t="s">
        <v>2349</v>
      </c>
      <c r="C283" s="23"/>
      <c r="D283" s="25" t="s">
        <v>2341</v>
      </c>
      <c r="E283" s="7" t="s">
        <v>2350</v>
      </c>
      <c r="F283" s="7" t="s">
        <v>2351</v>
      </c>
    </row>
    <row r="284" customFormat="false" ht="12.75" hidden="false" customHeight="false" outlineLevel="0" collapsed="false">
      <c r="A284" s="9" t="s">
        <v>2352</v>
      </c>
      <c r="B284" s="10" t="s">
        <v>2353</v>
      </c>
      <c r="C284" s="23"/>
      <c r="D284" s="25" t="s">
        <v>2341</v>
      </c>
      <c r="E284" s="7" t="s">
        <v>2354</v>
      </c>
      <c r="F284" s="7" t="s">
        <v>2355</v>
      </c>
    </row>
    <row r="285" customFormat="false" ht="12.75" hidden="false" customHeight="false" outlineLevel="0" collapsed="false">
      <c r="A285" s="9" t="s">
        <v>2356</v>
      </c>
      <c r="B285" s="10" t="s">
        <v>2357</v>
      </c>
      <c r="C285" s="23"/>
      <c r="D285" s="25" t="s">
        <v>2358</v>
      </c>
      <c r="E285" s="7" t="s">
        <v>2359</v>
      </c>
      <c r="F285" s="7" t="s">
        <v>2360</v>
      </c>
    </row>
    <row r="286" customFormat="false" ht="12.75" hidden="false" customHeight="false" outlineLevel="0" collapsed="false">
      <c r="A286" s="9" t="s">
        <v>2361</v>
      </c>
      <c r="B286" s="10" t="s">
        <v>2362</v>
      </c>
      <c r="C286" s="23"/>
      <c r="D286" s="25" t="s">
        <v>2358</v>
      </c>
      <c r="E286" s="7" t="s">
        <v>2363</v>
      </c>
      <c r="F286" s="7" t="s">
        <v>2364</v>
      </c>
    </row>
    <row r="287" customFormat="false" ht="12.75" hidden="false" customHeight="false" outlineLevel="0" collapsed="false">
      <c r="A287" s="9" t="s">
        <v>2365</v>
      </c>
      <c r="B287" s="10" t="s">
        <v>2366</v>
      </c>
      <c r="C287" s="23"/>
      <c r="D287" s="25" t="s">
        <v>2358</v>
      </c>
      <c r="E287" s="7" t="s">
        <v>2367</v>
      </c>
      <c r="F287" s="7" t="s">
        <v>2368</v>
      </c>
    </row>
    <row r="288" customFormat="false" ht="12.75" hidden="false" customHeight="false" outlineLevel="0" collapsed="false">
      <c r="A288" s="9" t="s">
        <v>2369</v>
      </c>
      <c r="B288" s="10" t="s">
        <v>2370</v>
      </c>
      <c r="C288" s="23"/>
      <c r="D288" s="25" t="s">
        <v>2358</v>
      </c>
      <c r="E288" s="7" t="s">
        <v>2371</v>
      </c>
      <c r="F288" s="7" t="s">
        <v>2372</v>
      </c>
    </row>
    <row r="289" customFormat="false" ht="12.75" hidden="false" customHeight="false" outlineLevel="0" collapsed="false">
      <c r="A289" s="9" t="s">
        <v>2373</v>
      </c>
      <c r="B289" s="10" t="s">
        <v>2374</v>
      </c>
      <c r="C289" s="23"/>
      <c r="D289" s="25" t="s">
        <v>2375</v>
      </c>
      <c r="E289" s="7" t="s">
        <v>2376</v>
      </c>
      <c r="F289" s="7" t="s">
        <v>2377</v>
      </c>
    </row>
    <row r="290" customFormat="false" ht="12.75" hidden="false" customHeight="false" outlineLevel="0" collapsed="false">
      <c r="A290" s="9" t="s">
        <v>2378</v>
      </c>
      <c r="B290" s="10" t="s">
        <v>2379</v>
      </c>
      <c r="C290" s="23"/>
      <c r="D290" s="25" t="s">
        <v>2375</v>
      </c>
      <c r="E290" s="7" t="s">
        <v>2380</v>
      </c>
      <c r="F290" s="7" t="s">
        <v>2381</v>
      </c>
    </row>
    <row r="291" customFormat="false" ht="12.75" hidden="false" customHeight="false" outlineLevel="0" collapsed="false">
      <c r="A291" s="9" t="s">
        <v>2382</v>
      </c>
      <c r="B291" s="10" t="s">
        <v>2383</v>
      </c>
      <c r="C291" s="23"/>
      <c r="D291" s="25" t="s">
        <v>2375</v>
      </c>
      <c r="E291" s="7" t="s">
        <v>2384</v>
      </c>
      <c r="F291" s="7" t="s">
        <v>2385</v>
      </c>
    </row>
    <row r="292" customFormat="false" ht="12.75" hidden="false" customHeight="false" outlineLevel="0" collapsed="false">
      <c r="A292" s="9" t="s">
        <v>2386</v>
      </c>
      <c r="B292" s="10" t="s">
        <v>2387</v>
      </c>
      <c r="C292" s="23"/>
      <c r="D292" s="25" t="s">
        <v>2375</v>
      </c>
      <c r="E292" s="7" t="s">
        <v>2388</v>
      </c>
      <c r="F292" s="7" t="s">
        <v>2389</v>
      </c>
    </row>
    <row r="293" customFormat="false" ht="12.75" hidden="false" customHeight="false" outlineLevel="0" collapsed="false">
      <c r="A293" s="9" t="s">
        <v>2390</v>
      </c>
      <c r="B293" s="10" t="s">
        <v>2391</v>
      </c>
      <c r="C293" s="23"/>
      <c r="D293" s="25" t="s">
        <v>2392</v>
      </c>
      <c r="E293" s="7" t="s">
        <v>2393</v>
      </c>
      <c r="F293" s="7" t="s">
        <v>2394</v>
      </c>
    </row>
    <row r="294" customFormat="false" ht="12.75" hidden="false" customHeight="false" outlineLevel="0" collapsed="false">
      <c r="A294" s="9" t="s">
        <v>2395</v>
      </c>
      <c r="B294" s="10" t="s">
        <v>2396</v>
      </c>
      <c r="C294" s="23"/>
      <c r="D294" s="25" t="s">
        <v>2392</v>
      </c>
      <c r="E294" s="7" t="s">
        <v>2397</v>
      </c>
      <c r="F294" s="7" t="s">
        <v>2398</v>
      </c>
    </row>
    <row r="295" customFormat="false" ht="12.75" hidden="false" customHeight="false" outlineLevel="0" collapsed="false">
      <c r="A295" s="9" t="s">
        <v>2399</v>
      </c>
      <c r="B295" s="10" t="s">
        <v>2400</v>
      </c>
      <c r="C295" s="23"/>
      <c r="D295" s="25" t="s">
        <v>2392</v>
      </c>
      <c r="E295" s="7" t="s">
        <v>2401</v>
      </c>
      <c r="F295" s="7" t="s">
        <v>2402</v>
      </c>
    </row>
    <row r="296" customFormat="false" ht="12.75" hidden="false" customHeight="false" outlineLevel="0" collapsed="false">
      <c r="A296" s="9" t="s">
        <v>2403</v>
      </c>
      <c r="B296" s="10" t="s">
        <v>2404</v>
      </c>
      <c r="C296" s="23"/>
      <c r="D296" s="25" t="s">
        <v>2392</v>
      </c>
      <c r="E296" s="7" t="s">
        <v>2405</v>
      </c>
      <c r="F296" s="7" t="s">
        <v>2406</v>
      </c>
    </row>
    <row r="297" customFormat="false" ht="12.75" hidden="false" customHeight="false" outlineLevel="0" collapsed="false">
      <c r="A297" s="9" t="s">
        <v>2407</v>
      </c>
      <c r="B297" s="10" t="s">
        <v>2408</v>
      </c>
      <c r="C297" s="23"/>
      <c r="D297" s="25" t="s">
        <v>2409</v>
      </c>
      <c r="E297" s="7" t="s">
        <v>2410</v>
      </c>
      <c r="F297" s="7" t="s">
        <v>2411</v>
      </c>
    </row>
    <row r="298" customFormat="false" ht="12.75" hidden="false" customHeight="false" outlineLevel="0" collapsed="false">
      <c r="A298" s="9" t="s">
        <v>2412</v>
      </c>
      <c r="B298" s="10" t="s">
        <v>2413</v>
      </c>
      <c r="C298" s="23"/>
      <c r="D298" s="25" t="s">
        <v>2409</v>
      </c>
      <c r="E298" s="7" t="s">
        <v>2414</v>
      </c>
      <c r="F298" s="7" t="s">
        <v>2415</v>
      </c>
    </row>
    <row r="299" customFormat="false" ht="12.75" hidden="false" customHeight="false" outlineLevel="0" collapsed="false">
      <c r="A299" s="9" t="s">
        <v>2416</v>
      </c>
      <c r="B299" s="10" t="s">
        <v>2417</v>
      </c>
      <c r="C299" s="23"/>
      <c r="D299" s="25" t="s">
        <v>2409</v>
      </c>
      <c r="E299" s="7" t="s">
        <v>2418</v>
      </c>
      <c r="F299" s="7" t="s">
        <v>2419</v>
      </c>
    </row>
    <row r="300" customFormat="false" ht="12.75" hidden="false" customHeight="false" outlineLevel="0" collapsed="false">
      <c r="A300" s="9" t="s">
        <v>2420</v>
      </c>
      <c r="B300" s="10" t="s">
        <v>2421</v>
      </c>
      <c r="C300" s="23"/>
      <c r="D300" s="25" t="s">
        <v>2409</v>
      </c>
      <c r="E300" s="7" t="s">
        <v>2422</v>
      </c>
      <c r="F300" s="7" t="s">
        <v>2423</v>
      </c>
    </row>
    <row r="301" customFormat="false" ht="12.75" hidden="false" customHeight="false" outlineLevel="0" collapsed="false">
      <c r="A301" s="9" t="s">
        <v>2424</v>
      </c>
      <c r="B301" s="10" t="s">
        <v>2425</v>
      </c>
      <c r="C301" s="23"/>
      <c r="D301" s="25" t="s">
        <v>2392</v>
      </c>
      <c r="E301" s="7" t="s">
        <v>2426</v>
      </c>
      <c r="F301" s="7" t="s">
        <v>2427</v>
      </c>
    </row>
    <row r="302" customFormat="false" ht="12.75" hidden="false" customHeight="false" outlineLevel="0" collapsed="false">
      <c r="A302" s="9" t="s">
        <v>2428</v>
      </c>
      <c r="B302" s="10" t="s">
        <v>2429</v>
      </c>
      <c r="C302" s="23"/>
      <c r="D302" s="25" t="s">
        <v>2392</v>
      </c>
      <c r="E302" s="7" t="s">
        <v>2430</v>
      </c>
      <c r="F302" s="7" t="s">
        <v>2431</v>
      </c>
    </row>
    <row r="303" customFormat="false" ht="12.75" hidden="false" customHeight="false" outlineLevel="0" collapsed="false">
      <c r="A303" s="9" t="s">
        <v>2432</v>
      </c>
      <c r="B303" s="10" t="s">
        <v>2433</v>
      </c>
      <c r="C303" s="23"/>
      <c r="D303" s="25" t="s">
        <v>2392</v>
      </c>
      <c r="E303" s="7" t="s">
        <v>2434</v>
      </c>
      <c r="F303" s="7" t="s">
        <v>2435</v>
      </c>
    </row>
    <row r="304" customFormat="false" ht="12.75" hidden="false" customHeight="false" outlineLevel="0" collapsed="false">
      <c r="A304" s="9" t="s">
        <v>2436</v>
      </c>
      <c r="B304" s="10" t="s">
        <v>2437</v>
      </c>
      <c r="C304" s="23"/>
      <c r="D304" s="25" t="s">
        <v>2392</v>
      </c>
      <c r="E304" s="7" t="s">
        <v>2438</v>
      </c>
      <c r="F304" s="7" t="s">
        <v>2439</v>
      </c>
    </row>
    <row r="305" customFormat="false" ht="12.75" hidden="false" customHeight="false" outlineLevel="0" collapsed="false">
      <c r="A305" s="9" t="s">
        <v>2440</v>
      </c>
      <c r="B305" s="10" t="s">
        <v>2441</v>
      </c>
      <c r="C305" s="23"/>
      <c r="D305" s="25" t="s">
        <v>2409</v>
      </c>
      <c r="E305" s="7" t="s">
        <v>2442</v>
      </c>
      <c r="F305" s="7" t="s">
        <v>2443</v>
      </c>
    </row>
    <row r="306" customFormat="false" ht="12.75" hidden="false" customHeight="false" outlineLevel="0" collapsed="false">
      <c r="A306" s="9" t="s">
        <v>2444</v>
      </c>
      <c r="B306" s="10" t="s">
        <v>2445</v>
      </c>
      <c r="C306" s="23"/>
      <c r="D306" s="25" t="s">
        <v>2409</v>
      </c>
      <c r="E306" s="7" t="s">
        <v>2446</v>
      </c>
      <c r="F306" s="7" t="s">
        <v>2447</v>
      </c>
    </row>
    <row r="307" customFormat="false" ht="12.75" hidden="false" customHeight="false" outlineLevel="0" collapsed="false">
      <c r="A307" s="9" t="s">
        <v>2448</v>
      </c>
      <c r="B307" s="10" t="s">
        <v>2449</v>
      </c>
      <c r="C307" s="23"/>
      <c r="D307" s="25" t="s">
        <v>2409</v>
      </c>
      <c r="E307" s="7" t="s">
        <v>2450</v>
      </c>
      <c r="F307" s="7" t="s">
        <v>2451</v>
      </c>
    </row>
    <row r="308" customFormat="false" ht="12.75" hidden="false" customHeight="false" outlineLevel="0" collapsed="false">
      <c r="A308" s="9" t="s">
        <v>2452</v>
      </c>
      <c r="B308" s="10" t="s">
        <v>2453</v>
      </c>
      <c r="C308" s="23"/>
      <c r="D308" s="25" t="s">
        <v>2409</v>
      </c>
      <c r="E308" s="7" t="s">
        <v>2454</v>
      </c>
      <c r="F308" s="7" t="s">
        <v>2455</v>
      </c>
    </row>
    <row r="309" customFormat="false" ht="76.5" hidden="false" customHeight="true" outlineLevel="0" collapsed="false">
      <c r="A309" s="9" t="s">
        <v>2456</v>
      </c>
      <c r="B309" s="10" t="s">
        <v>2457</v>
      </c>
      <c r="C309" s="23"/>
      <c r="D309" s="25" t="s">
        <v>2458</v>
      </c>
      <c r="E309" s="7" t="s">
        <v>2459</v>
      </c>
      <c r="F309" s="7" t="s">
        <v>2460</v>
      </c>
    </row>
    <row r="310" customFormat="false" ht="76.5" hidden="false" customHeight="true" outlineLevel="0" collapsed="false">
      <c r="A310" s="9" t="s">
        <v>2461</v>
      </c>
      <c r="B310" s="10" t="s">
        <v>2462</v>
      </c>
      <c r="C310" s="23"/>
      <c r="D310" s="25" t="s">
        <v>2458</v>
      </c>
      <c r="E310" s="7" t="s">
        <v>2463</v>
      </c>
      <c r="F310" s="7" t="s">
        <v>2464</v>
      </c>
    </row>
    <row r="311" customFormat="false" ht="76.5" hidden="false" customHeight="true" outlineLevel="0" collapsed="false">
      <c r="A311" s="9" t="s">
        <v>2465</v>
      </c>
      <c r="B311" s="10" t="s">
        <v>2466</v>
      </c>
      <c r="C311" s="23"/>
      <c r="D311" s="25" t="s">
        <v>2458</v>
      </c>
      <c r="E311" s="7" t="s">
        <v>2467</v>
      </c>
      <c r="F311" s="7" t="s">
        <v>2468</v>
      </c>
    </row>
    <row r="312" customFormat="false" ht="76.5" hidden="false" customHeight="true" outlineLevel="0" collapsed="false">
      <c r="A312" s="9" t="s">
        <v>2469</v>
      </c>
      <c r="B312" s="10" t="s">
        <v>2470</v>
      </c>
      <c r="C312" s="23"/>
      <c r="D312" s="25" t="s">
        <v>2458</v>
      </c>
      <c r="E312" s="7" t="s">
        <v>2471</v>
      </c>
      <c r="F312" s="7" t="s">
        <v>2472</v>
      </c>
    </row>
    <row r="313" customFormat="false" ht="76.5" hidden="false" customHeight="true" outlineLevel="0" collapsed="false">
      <c r="A313" s="9" t="s">
        <v>2473</v>
      </c>
      <c r="B313" s="10" t="s">
        <v>2474</v>
      </c>
      <c r="C313" s="23"/>
      <c r="D313" s="25" t="s">
        <v>2475</v>
      </c>
      <c r="E313" s="7" t="s">
        <v>2476</v>
      </c>
      <c r="F313" s="7" t="s">
        <v>2477</v>
      </c>
    </row>
    <row r="314" customFormat="false" ht="76.5" hidden="false" customHeight="true" outlineLevel="0" collapsed="false">
      <c r="A314" s="9" t="s">
        <v>2478</v>
      </c>
      <c r="B314" s="10" t="s">
        <v>2479</v>
      </c>
      <c r="C314" s="23"/>
      <c r="D314" s="25" t="s">
        <v>2475</v>
      </c>
      <c r="E314" s="7" t="s">
        <v>2480</v>
      </c>
      <c r="F314" s="7" t="s">
        <v>2481</v>
      </c>
    </row>
    <row r="315" customFormat="false" ht="76.5" hidden="false" customHeight="true" outlineLevel="0" collapsed="false">
      <c r="A315" s="9" t="s">
        <v>2482</v>
      </c>
      <c r="B315" s="10" t="s">
        <v>2483</v>
      </c>
      <c r="C315" s="23"/>
      <c r="D315" s="25" t="s">
        <v>2475</v>
      </c>
      <c r="E315" s="7" t="s">
        <v>2484</v>
      </c>
      <c r="F315" s="7" t="s">
        <v>2485</v>
      </c>
    </row>
    <row r="316" customFormat="false" ht="76.5" hidden="false" customHeight="true" outlineLevel="0" collapsed="false">
      <c r="A316" s="9" t="s">
        <v>2486</v>
      </c>
      <c r="B316" s="10" t="s">
        <v>2487</v>
      </c>
      <c r="C316" s="23"/>
      <c r="D316" s="25" t="s">
        <v>2475</v>
      </c>
      <c r="E316" s="7" t="s">
        <v>2488</v>
      </c>
      <c r="F316" s="7" t="s">
        <v>2489</v>
      </c>
    </row>
    <row r="317" customFormat="false" ht="12.75" hidden="false" customHeight="false" outlineLevel="0" collapsed="false">
      <c r="A317" s="9" t="s">
        <v>2490</v>
      </c>
      <c r="B317" s="10" t="s">
        <v>2491</v>
      </c>
      <c r="C317" s="23"/>
      <c r="D317" s="25" t="s">
        <v>2492</v>
      </c>
      <c r="E317" s="7" t="s">
        <v>2493</v>
      </c>
      <c r="F317" s="7" t="s">
        <v>2494</v>
      </c>
    </row>
    <row r="318" customFormat="false" ht="12.75" hidden="false" customHeight="false" outlineLevel="0" collapsed="false">
      <c r="A318" s="9" t="s">
        <v>2495</v>
      </c>
      <c r="B318" s="10" t="s">
        <v>2496</v>
      </c>
      <c r="C318" s="23"/>
      <c r="D318" s="25" t="s">
        <v>2497</v>
      </c>
      <c r="E318" s="7" t="s">
        <v>2498</v>
      </c>
      <c r="F318" s="7" t="s">
        <v>2499</v>
      </c>
    </row>
    <row r="319" customFormat="false" ht="12.75" hidden="false" customHeight="false" outlineLevel="0" collapsed="false">
      <c r="A319" s="9" t="s">
        <v>2500</v>
      </c>
      <c r="B319" s="10" t="s">
        <v>2501</v>
      </c>
      <c r="C319" s="23"/>
      <c r="D319" s="25" t="s">
        <v>2497</v>
      </c>
      <c r="E319" s="7" t="s">
        <v>2502</v>
      </c>
      <c r="F319" s="7" t="s">
        <v>2503</v>
      </c>
    </row>
    <row r="320" customFormat="false" ht="12.75" hidden="false" customHeight="false" outlineLevel="0" collapsed="false">
      <c r="A320" s="9" t="s">
        <v>2504</v>
      </c>
      <c r="B320" s="10" t="s">
        <v>2505</v>
      </c>
      <c r="C320" s="23"/>
      <c r="D320" s="25" t="s">
        <v>2497</v>
      </c>
      <c r="E320" s="7" t="s">
        <v>2506</v>
      </c>
      <c r="F320" s="7" t="s">
        <v>2507</v>
      </c>
    </row>
    <row r="321" customFormat="false" ht="12.75" hidden="false" customHeight="false" outlineLevel="0" collapsed="false">
      <c r="A321" s="9" t="s">
        <v>2508</v>
      </c>
      <c r="B321" s="10" t="s">
        <v>2509</v>
      </c>
      <c r="C321" s="23"/>
      <c r="D321" s="25" t="s">
        <v>2510</v>
      </c>
      <c r="E321" s="7" t="s">
        <v>2511</v>
      </c>
      <c r="F321" s="7" t="s">
        <v>2512</v>
      </c>
    </row>
    <row r="322" customFormat="false" ht="12.75" hidden="false" customHeight="false" outlineLevel="0" collapsed="false">
      <c r="A322" s="9" t="s">
        <v>2513</v>
      </c>
      <c r="B322" s="10" t="s">
        <v>2514</v>
      </c>
      <c r="C322" s="23"/>
      <c r="D322" s="25" t="s">
        <v>2510</v>
      </c>
      <c r="E322" s="7" t="s">
        <v>2515</v>
      </c>
      <c r="F322" s="7" t="s">
        <v>2516</v>
      </c>
    </row>
    <row r="323" customFormat="false" ht="12.75" hidden="false" customHeight="false" outlineLevel="0" collapsed="false">
      <c r="A323" s="9" t="s">
        <v>2517</v>
      </c>
      <c r="B323" s="10" t="s">
        <v>2518</v>
      </c>
      <c r="C323" s="23"/>
      <c r="D323" s="25" t="s">
        <v>2510</v>
      </c>
      <c r="E323" s="7" t="s">
        <v>2519</v>
      </c>
      <c r="F323" s="7" t="s">
        <v>2520</v>
      </c>
    </row>
    <row r="324" customFormat="false" ht="12.75" hidden="false" customHeight="false" outlineLevel="0" collapsed="false">
      <c r="A324" s="9" t="s">
        <v>2521</v>
      </c>
      <c r="B324" s="10" t="s">
        <v>2522</v>
      </c>
      <c r="C324" s="23"/>
      <c r="D324" s="25" t="s">
        <v>2510</v>
      </c>
      <c r="E324" s="7" t="s">
        <v>2523</v>
      </c>
      <c r="F324" s="7" t="s">
        <v>2524</v>
      </c>
    </row>
    <row r="325" customFormat="false" ht="12.75" hidden="false" customHeight="false" outlineLevel="0" collapsed="false">
      <c r="A325" s="9" t="s">
        <v>2525</v>
      </c>
      <c r="B325" s="10" t="s">
        <v>2526</v>
      </c>
      <c r="C325" s="23"/>
      <c r="D325" s="25" t="s">
        <v>2527</v>
      </c>
      <c r="E325" s="7" t="s">
        <v>2528</v>
      </c>
      <c r="F325" s="7" t="s">
        <v>2529</v>
      </c>
    </row>
    <row r="326" customFormat="false" ht="76.5" hidden="false" customHeight="true" outlineLevel="0" collapsed="false">
      <c r="A326" s="9" t="s">
        <v>2530</v>
      </c>
      <c r="B326" s="30" t="s">
        <v>2531</v>
      </c>
      <c r="C326" s="31"/>
      <c r="D326" s="25" t="s">
        <v>2527</v>
      </c>
      <c r="E326" s="7" t="s">
        <v>2532</v>
      </c>
      <c r="F326" s="7" t="s">
        <v>2533</v>
      </c>
    </row>
    <row r="327" customFormat="false" ht="12.75" hidden="false" customHeight="false" outlineLevel="0" collapsed="false">
      <c r="A327" s="9" t="s">
        <v>2534</v>
      </c>
      <c r="B327" s="10" t="s">
        <v>2535</v>
      </c>
      <c r="C327" s="23"/>
      <c r="D327" s="25" t="s">
        <v>2527</v>
      </c>
      <c r="E327" s="7" t="s">
        <v>2536</v>
      </c>
      <c r="F327" s="7" t="s">
        <v>2537</v>
      </c>
    </row>
    <row r="328" customFormat="false" ht="12.75" hidden="false" customHeight="false" outlineLevel="0" collapsed="false">
      <c r="A328" s="9" t="s">
        <v>2538</v>
      </c>
      <c r="B328" s="10" t="s">
        <v>2539</v>
      </c>
      <c r="C328" s="23"/>
      <c r="D328" s="25" t="s">
        <v>2527</v>
      </c>
      <c r="E328" s="7" t="s">
        <v>2540</v>
      </c>
      <c r="F328" s="7" t="s">
        <v>2541</v>
      </c>
    </row>
    <row r="329" customFormat="false" ht="12.75" hidden="false" customHeight="false" outlineLevel="0" collapsed="false">
      <c r="A329" s="9" t="s">
        <v>2542</v>
      </c>
      <c r="B329" s="10" t="s">
        <v>2543</v>
      </c>
      <c r="C329" s="23"/>
      <c r="D329" s="25" t="s">
        <v>2544</v>
      </c>
      <c r="E329" s="7" t="s">
        <v>2545</v>
      </c>
      <c r="F329" s="7" t="s">
        <v>2546</v>
      </c>
    </row>
    <row r="330" customFormat="false" ht="12.75" hidden="false" customHeight="false" outlineLevel="0" collapsed="false">
      <c r="A330" s="9" t="s">
        <v>2547</v>
      </c>
      <c r="B330" s="10" t="s">
        <v>2548</v>
      </c>
      <c r="C330" s="23"/>
      <c r="D330" s="25" t="s">
        <v>2544</v>
      </c>
      <c r="E330" s="7" t="s">
        <v>2549</v>
      </c>
      <c r="F330" s="7" t="s">
        <v>2550</v>
      </c>
    </row>
    <row r="331" customFormat="false" ht="12.75" hidden="false" customHeight="false" outlineLevel="0" collapsed="false">
      <c r="A331" s="9" t="s">
        <v>2551</v>
      </c>
      <c r="B331" s="10" t="s">
        <v>2552</v>
      </c>
      <c r="C331" s="23"/>
      <c r="D331" s="25" t="s">
        <v>2544</v>
      </c>
      <c r="E331" s="7" t="s">
        <v>2553</v>
      </c>
      <c r="F331" s="7" t="s">
        <v>2554</v>
      </c>
    </row>
    <row r="332" customFormat="false" ht="12.75" hidden="false" customHeight="false" outlineLevel="0" collapsed="false">
      <c r="A332" s="9" t="s">
        <v>2555</v>
      </c>
      <c r="B332" s="10" t="s">
        <v>2556</v>
      </c>
      <c r="C332" s="23"/>
      <c r="D332" s="25" t="s">
        <v>2544</v>
      </c>
      <c r="E332" s="7" t="s">
        <v>2557</v>
      </c>
      <c r="F332" s="7" t="s">
        <v>2558</v>
      </c>
    </row>
    <row r="333" customFormat="false" ht="76.5" hidden="false" customHeight="true" outlineLevel="0" collapsed="false">
      <c r="A333" s="9" t="s">
        <v>2559</v>
      </c>
      <c r="B333" s="30" t="s">
        <v>2560</v>
      </c>
      <c r="C333" s="31"/>
      <c r="D333" s="13" t="s">
        <v>2561</v>
      </c>
      <c r="E333" s="7" t="s">
        <v>2562</v>
      </c>
      <c r="F333" s="7" t="s">
        <v>2563</v>
      </c>
    </row>
    <row r="334" customFormat="false" ht="76.5" hidden="false" customHeight="true" outlineLevel="0" collapsed="false">
      <c r="A334" s="9" t="s">
        <v>2564</v>
      </c>
      <c r="B334" s="10" t="s">
        <v>2565</v>
      </c>
      <c r="C334" s="23"/>
      <c r="D334" s="13" t="s">
        <v>2561</v>
      </c>
      <c r="E334" s="7" t="s">
        <v>2566</v>
      </c>
      <c r="F334" s="7" t="s">
        <v>2567</v>
      </c>
    </row>
    <row r="335" customFormat="false" ht="76.5" hidden="false" customHeight="true" outlineLevel="0" collapsed="false">
      <c r="A335" s="9" t="s">
        <v>2568</v>
      </c>
      <c r="B335" s="10" t="s">
        <v>2569</v>
      </c>
      <c r="C335" s="23"/>
      <c r="D335" s="13" t="s">
        <v>2561</v>
      </c>
      <c r="E335" s="7" t="s">
        <v>2570</v>
      </c>
      <c r="F335" s="7" t="s">
        <v>2571</v>
      </c>
    </row>
    <row r="336" customFormat="false" ht="76.5" hidden="false" customHeight="true" outlineLevel="0" collapsed="false">
      <c r="A336" s="32" t="s">
        <v>2572</v>
      </c>
      <c r="B336" s="10" t="s">
        <v>2573</v>
      </c>
      <c r="C336" s="23"/>
      <c r="D336" s="13" t="s">
        <v>2561</v>
      </c>
      <c r="E336" s="7" t="s">
        <v>2574</v>
      </c>
      <c r="F336" s="7" t="s">
        <v>2575</v>
      </c>
    </row>
    <row r="337" customFormat="false" ht="76.5" hidden="false" customHeight="true" outlineLevel="0" collapsed="false">
      <c r="A337" s="32" t="s">
        <v>2576</v>
      </c>
      <c r="B337" s="10" t="s">
        <v>2577</v>
      </c>
      <c r="C337" s="23"/>
      <c r="D337" s="13" t="s">
        <v>2578</v>
      </c>
      <c r="E337" s="7" t="s">
        <v>2579</v>
      </c>
      <c r="F337" s="7" t="s">
        <v>2580</v>
      </c>
    </row>
    <row r="338" customFormat="false" ht="76.5" hidden="false" customHeight="true" outlineLevel="0" collapsed="false">
      <c r="A338" s="32" t="s">
        <v>2581</v>
      </c>
      <c r="B338" s="23" t="s">
        <v>2582</v>
      </c>
      <c r="C338" s="23"/>
      <c r="D338" s="13" t="s">
        <v>2578</v>
      </c>
      <c r="E338" s="7" t="s">
        <v>2583</v>
      </c>
      <c r="F338" s="7" t="s">
        <v>2584</v>
      </c>
    </row>
    <row r="339" customFormat="false" ht="76.5" hidden="false" customHeight="true" outlineLevel="0" collapsed="false">
      <c r="A339" s="32" t="s">
        <v>2585</v>
      </c>
      <c r="B339" s="10" t="s">
        <v>2586</v>
      </c>
      <c r="C339" s="23"/>
      <c r="D339" s="13"/>
      <c r="E339" s="7" t="s">
        <v>2587</v>
      </c>
      <c r="F339" s="7" t="s">
        <v>2588</v>
      </c>
    </row>
    <row r="340" customFormat="false" ht="76.5" hidden="false" customHeight="true" outlineLevel="0" collapsed="false">
      <c r="A340" s="32" t="s">
        <v>2589</v>
      </c>
      <c r="B340" s="10" t="s">
        <v>2590</v>
      </c>
      <c r="C340" s="23"/>
      <c r="D340" s="13" t="s">
        <v>2578</v>
      </c>
      <c r="E340" s="7" t="s">
        <v>2591</v>
      </c>
      <c r="F340" s="7" t="s">
        <v>2592</v>
      </c>
    </row>
    <row r="341" customFormat="false" ht="76.5" hidden="false" customHeight="true" outlineLevel="0" collapsed="false">
      <c r="A341" s="32" t="s">
        <v>2593</v>
      </c>
      <c r="B341" s="30" t="s">
        <v>2594</v>
      </c>
      <c r="C341" s="31"/>
      <c r="D341" s="13" t="s">
        <v>2595</v>
      </c>
      <c r="E341" s="7" t="s">
        <v>2596</v>
      </c>
      <c r="F341" s="7" t="s">
        <v>2597</v>
      </c>
    </row>
    <row r="342" customFormat="false" ht="76.5" hidden="false" customHeight="true" outlineLevel="0" collapsed="false">
      <c r="A342" s="32" t="s">
        <v>2598</v>
      </c>
      <c r="B342" s="30" t="s">
        <v>2599</v>
      </c>
      <c r="C342" s="31"/>
      <c r="D342" s="13" t="s">
        <v>2595</v>
      </c>
      <c r="E342" s="7" t="s">
        <v>2600</v>
      </c>
      <c r="F342" s="7" t="s">
        <v>2601</v>
      </c>
    </row>
    <row r="343" customFormat="false" ht="76.5" hidden="false" customHeight="true" outlineLevel="0" collapsed="false">
      <c r="A343" s="32" t="s">
        <v>2602</v>
      </c>
      <c r="B343" s="10" t="s">
        <v>2603</v>
      </c>
      <c r="C343" s="23"/>
      <c r="D343" s="13" t="s">
        <v>2595</v>
      </c>
      <c r="E343" s="7" t="s">
        <v>2604</v>
      </c>
      <c r="F343" s="7" t="s">
        <v>2605</v>
      </c>
    </row>
    <row r="344" customFormat="false" ht="76.5" hidden="false" customHeight="true" outlineLevel="0" collapsed="false">
      <c r="A344" s="32" t="s">
        <v>2606</v>
      </c>
      <c r="B344" s="10" t="s">
        <v>2607</v>
      </c>
      <c r="C344" s="23"/>
      <c r="D344" s="13" t="s">
        <v>2595</v>
      </c>
      <c r="E344" s="7" t="s">
        <v>2608</v>
      </c>
      <c r="F344" s="7" t="s">
        <v>2609</v>
      </c>
    </row>
    <row r="345" customFormat="false" ht="12.75" hidden="false" customHeight="false" outlineLevel="0" collapsed="false">
      <c r="A345" s="32" t="s">
        <v>2610</v>
      </c>
      <c r="B345" s="10" t="s">
        <v>2611</v>
      </c>
      <c r="C345" s="23"/>
      <c r="D345" s="25" t="s">
        <v>2612</v>
      </c>
      <c r="E345" s="7" t="s">
        <v>2613</v>
      </c>
      <c r="F345" s="7" t="s">
        <v>2614</v>
      </c>
    </row>
    <row r="346" customFormat="false" ht="76.5" hidden="false" customHeight="true" outlineLevel="0" collapsed="false">
      <c r="A346" s="32" t="s">
        <v>2615</v>
      </c>
      <c r="B346" s="10" t="s">
        <v>2616</v>
      </c>
      <c r="C346" s="23"/>
      <c r="D346" s="13" t="s">
        <v>2612</v>
      </c>
      <c r="E346" s="7" t="s">
        <v>2617</v>
      </c>
      <c r="F346" s="7" t="s">
        <v>2618</v>
      </c>
    </row>
    <row r="347" customFormat="false" ht="12.75" hidden="false" customHeight="false" outlineLevel="0" collapsed="false">
      <c r="A347" s="32" t="s">
        <v>2619</v>
      </c>
      <c r="B347" s="10" t="s">
        <v>2620</v>
      </c>
      <c r="C347" s="23"/>
      <c r="D347" s="25" t="s">
        <v>2612</v>
      </c>
      <c r="E347" s="7" t="s">
        <v>2621</v>
      </c>
      <c r="F347" s="7" t="s">
        <v>2622</v>
      </c>
    </row>
    <row r="348" customFormat="false" ht="12.75" hidden="false" customHeight="false" outlineLevel="0" collapsed="false">
      <c r="A348" s="32" t="s">
        <v>2623</v>
      </c>
      <c r="B348" s="10" t="s">
        <v>2624</v>
      </c>
      <c r="C348" s="23"/>
      <c r="D348" s="25" t="s">
        <v>2612</v>
      </c>
      <c r="E348" s="7" t="s">
        <v>2625</v>
      </c>
      <c r="F348" s="7" t="s">
        <v>2626</v>
      </c>
    </row>
    <row r="349" customFormat="false" ht="76.5" hidden="false" customHeight="true" outlineLevel="0" collapsed="false">
      <c r="A349" s="9" t="s">
        <v>2627</v>
      </c>
      <c r="B349" s="30" t="s">
        <v>2628</v>
      </c>
      <c r="C349" s="31"/>
      <c r="D349" s="13" t="s">
        <v>2629</v>
      </c>
      <c r="E349" s="7" t="s">
        <v>2630</v>
      </c>
      <c r="F349" s="7" t="s">
        <v>2631</v>
      </c>
    </row>
    <row r="350" customFormat="false" ht="12.75" hidden="false" customHeight="false" outlineLevel="0" collapsed="false">
      <c r="A350" s="9" t="s">
        <v>2632</v>
      </c>
      <c r="B350" s="10" t="s">
        <v>2633</v>
      </c>
      <c r="C350" s="23"/>
      <c r="D350" s="25" t="s">
        <v>2629</v>
      </c>
      <c r="E350" s="7" t="s">
        <v>2634</v>
      </c>
      <c r="F350" s="7" t="s">
        <v>2635</v>
      </c>
    </row>
    <row r="351" customFormat="false" ht="12.75" hidden="false" customHeight="false" outlineLevel="0" collapsed="false">
      <c r="A351" s="9" t="s">
        <v>2636</v>
      </c>
      <c r="B351" s="10" t="s">
        <v>2637</v>
      </c>
      <c r="C351" s="23"/>
      <c r="D351" s="25" t="s">
        <v>2629</v>
      </c>
      <c r="E351" s="7" t="s">
        <v>2638</v>
      </c>
      <c r="F351" s="7" t="s">
        <v>2639</v>
      </c>
    </row>
    <row r="352" customFormat="false" ht="76.5" hidden="false" customHeight="true" outlineLevel="0" collapsed="false">
      <c r="A352" s="9" t="s">
        <v>2640</v>
      </c>
      <c r="B352" s="30" t="s">
        <v>2641</v>
      </c>
      <c r="C352" s="31"/>
      <c r="D352" s="13" t="s">
        <v>2629</v>
      </c>
      <c r="E352" s="7" t="s">
        <v>2642</v>
      </c>
      <c r="F352" s="7" t="s">
        <v>2643</v>
      </c>
    </row>
    <row r="353" customFormat="false" ht="76.5" hidden="false" customHeight="true" outlineLevel="0" collapsed="false">
      <c r="A353" s="9" t="s">
        <v>2644</v>
      </c>
      <c r="B353" s="30" t="s">
        <v>2645</v>
      </c>
      <c r="C353" s="31"/>
      <c r="D353" s="13" t="s">
        <v>2646</v>
      </c>
      <c r="E353" s="7" t="s">
        <v>2647</v>
      </c>
      <c r="F353" s="7" t="s">
        <v>2648</v>
      </c>
    </row>
    <row r="354" customFormat="false" ht="76.5" hidden="false" customHeight="true" outlineLevel="0" collapsed="false">
      <c r="A354" s="9" t="s">
        <v>2649</v>
      </c>
      <c r="B354" s="30" t="s">
        <v>2650</v>
      </c>
      <c r="C354" s="31"/>
      <c r="D354" s="13" t="s">
        <v>2646</v>
      </c>
      <c r="E354" s="7" t="s">
        <v>2651</v>
      </c>
      <c r="F354" s="7" t="s">
        <v>2652</v>
      </c>
    </row>
    <row r="355" customFormat="false" ht="76.5" hidden="false" customHeight="true" outlineLevel="0" collapsed="false">
      <c r="A355" s="9" t="s">
        <v>2653</v>
      </c>
      <c r="B355" s="30" t="s">
        <v>2654</v>
      </c>
      <c r="C355" s="31"/>
      <c r="D355" s="13" t="s">
        <v>2646</v>
      </c>
      <c r="E355" s="7" t="s">
        <v>2655</v>
      </c>
      <c r="F355" s="7" t="s">
        <v>2656</v>
      </c>
    </row>
    <row r="356" customFormat="false" ht="76.5" hidden="false" customHeight="true" outlineLevel="0" collapsed="false">
      <c r="A356" s="9" t="s">
        <v>2657</v>
      </c>
      <c r="B356" s="30" t="s">
        <v>2658</v>
      </c>
      <c r="C356" s="31"/>
      <c r="D356" s="13" t="s">
        <v>2646</v>
      </c>
      <c r="E356" s="7" t="s">
        <v>2659</v>
      </c>
      <c r="F356" s="7" t="s">
        <v>2660</v>
      </c>
    </row>
    <row r="357" customFormat="false" ht="76.5" hidden="false" customHeight="true" outlineLevel="0" collapsed="false">
      <c r="A357" s="9" t="s">
        <v>2661</v>
      </c>
      <c r="B357" s="30" t="s">
        <v>2662</v>
      </c>
      <c r="C357" s="31"/>
      <c r="D357" s="13" t="s">
        <v>2663</v>
      </c>
      <c r="E357" s="7" t="s">
        <v>2664</v>
      </c>
      <c r="F357" s="7" t="s">
        <v>2665</v>
      </c>
    </row>
    <row r="358" customFormat="false" ht="76.5" hidden="false" customHeight="true" outlineLevel="0" collapsed="false">
      <c r="A358" s="9" t="s">
        <v>2666</v>
      </c>
      <c r="B358" s="30" t="s">
        <v>2667</v>
      </c>
      <c r="C358" s="31"/>
      <c r="D358" s="13" t="s">
        <v>2663</v>
      </c>
      <c r="E358" s="7" t="s">
        <v>2668</v>
      </c>
      <c r="F358" s="7" t="s">
        <v>2669</v>
      </c>
    </row>
    <row r="359" customFormat="false" ht="76.5" hidden="false" customHeight="true" outlineLevel="0" collapsed="false">
      <c r="A359" s="9" t="s">
        <v>2670</v>
      </c>
      <c r="B359" s="30" t="s">
        <v>2671</v>
      </c>
      <c r="C359" s="31"/>
      <c r="D359" s="13" t="s">
        <v>2663</v>
      </c>
      <c r="E359" s="7" t="s">
        <v>2672</v>
      </c>
      <c r="F359" s="7" t="s">
        <v>2673</v>
      </c>
    </row>
    <row r="360" customFormat="false" ht="76.5" hidden="false" customHeight="true" outlineLevel="0" collapsed="false">
      <c r="A360" s="9" t="s">
        <v>2674</v>
      </c>
      <c r="B360" s="9" t="s">
        <v>2674</v>
      </c>
      <c r="C360" s="9"/>
      <c r="D360" s="13" t="s">
        <v>2663</v>
      </c>
      <c r="E360" s="7" t="s">
        <v>2675</v>
      </c>
      <c r="F360" s="7" t="s">
        <v>2676</v>
      </c>
    </row>
    <row r="361" customFormat="false" ht="76.5" hidden="false" customHeight="true" outlineLevel="0" collapsed="false">
      <c r="A361" s="9" t="s">
        <v>2677</v>
      </c>
      <c r="B361" s="30" t="s">
        <v>2678</v>
      </c>
      <c r="C361" s="31"/>
      <c r="D361" s="13" t="s">
        <v>2679</v>
      </c>
      <c r="E361" s="7" t="s">
        <v>2680</v>
      </c>
      <c r="F361" s="7" t="s">
        <v>2681</v>
      </c>
    </row>
    <row r="362" customFormat="false" ht="76.5" hidden="false" customHeight="true" outlineLevel="0" collapsed="false">
      <c r="A362" s="9" t="s">
        <v>2682</v>
      </c>
      <c r="B362" s="30" t="s">
        <v>2683</v>
      </c>
      <c r="C362" s="31"/>
      <c r="D362" s="13" t="s">
        <v>2679</v>
      </c>
      <c r="E362" s="7" t="s">
        <v>2684</v>
      </c>
      <c r="F362" s="7" t="s">
        <v>2685</v>
      </c>
    </row>
    <row r="363" customFormat="false" ht="76.5" hidden="false" customHeight="true" outlineLevel="0" collapsed="false">
      <c r="A363" s="9" t="s">
        <v>2686</v>
      </c>
      <c r="B363" s="30" t="s">
        <v>2687</v>
      </c>
      <c r="C363" s="31"/>
      <c r="D363" s="13" t="s">
        <v>2679</v>
      </c>
      <c r="E363" s="7" t="s">
        <v>2688</v>
      </c>
      <c r="F363" s="7" t="s">
        <v>2689</v>
      </c>
    </row>
    <row r="364" customFormat="false" ht="76.5" hidden="false" customHeight="true" outlineLevel="0" collapsed="false">
      <c r="A364" s="32" t="s">
        <v>2690</v>
      </c>
      <c r="B364" s="30" t="s">
        <v>2691</v>
      </c>
      <c r="C364" s="31"/>
      <c r="D364" s="13" t="s">
        <v>2679</v>
      </c>
      <c r="E364" s="7" t="s">
        <v>2692</v>
      </c>
      <c r="F364" s="7" t="s">
        <v>2693</v>
      </c>
    </row>
    <row r="365" customFormat="false" ht="76.5" hidden="false" customHeight="true" outlineLevel="0" collapsed="false">
      <c r="A365" s="32" t="s">
        <v>2694</v>
      </c>
      <c r="B365" s="30" t="s">
        <v>2695</v>
      </c>
      <c r="C365" s="31"/>
      <c r="D365" s="13" t="s">
        <v>2679</v>
      </c>
      <c r="E365" s="7" t="s">
        <v>2696</v>
      </c>
      <c r="F365" s="7" t="s">
        <v>2697</v>
      </c>
    </row>
    <row r="366" customFormat="false" ht="76.5" hidden="false" customHeight="true" outlineLevel="0" collapsed="false">
      <c r="A366" s="32" t="s">
        <v>2698</v>
      </c>
      <c r="B366" s="30" t="s">
        <v>2699</v>
      </c>
      <c r="C366" s="31"/>
      <c r="D366" s="13" t="s">
        <v>2679</v>
      </c>
      <c r="E366" s="7" t="s">
        <v>2700</v>
      </c>
      <c r="F366" s="7" t="s">
        <v>2701</v>
      </c>
    </row>
    <row r="367" customFormat="false" ht="76.5" hidden="false" customHeight="true" outlineLevel="0" collapsed="false">
      <c r="A367" s="32" t="s">
        <v>2702</v>
      </c>
      <c r="B367" s="30" t="s">
        <v>2703</v>
      </c>
      <c r="C367" s="31"/>
      <c r="D367" s="13" t="s">
        <v>2679</v>
      </c>
      <c r="E367" s="7" t="s">
        <v>2704</v>
      </c>
      <c r="F367" s="7" t="s">
        <v>2705</v>
      </c>
    </row>
    <row r="368" customFormat="false" ht="76.5" hidden="false" customHeight="true" outlineLevel="0" collapsed="false">
      <c r="A368" s="32" t="s">
        <v>2706</v>
      </c>
      <c r="B368" s="30" t="s">
        <v>2707</v>
      </c>
      <c r="C368" s="31"/>
      <c r="D368" s="13" t="s">
        <v>2679</v>
      </c>
      <c r="E368" s="7" t="s">
        <v>2708</v>
      </c>
      <c r="F368" s="7" t="s">
        <v>2709</v>
      </c>
    </row>
    <row r="369" customFormat="false" ht="76.5" hidden="false" customHeight="true" outlineLevel="0" collapsed="false">
      <c r="A369" s="32" t="s">
        <v>2710</v>
      </c>
      <c r="B369" s="10" t="s">
        <v>2711</v>
      </c>
      <c r="C369" s="23"/>
      <c r="D369" s="13" t="s">
        <v>2712</v>
      </c>
      <c r="E369" s="7" t="s">
        <v>2713</v>
      </c>
      <c r="F369" s="7" t="s">
        <v>2714</v>
      </c>
    </row>
    <row r="370" customFormat="false" ht="76.5" hidden="false" customHeight="true" outlineLevel="0" collapsed="false">
      <c r="A370" s="32" t="s">
        <v>2715</v>
      </c>
      <c r="B370" s="10" t="s">
        <v>2716</v>
      </c>
      <c r="C370" s="23"/>
      <c r="D370" s="13" t="s">
        <v>2717</v>
      </c>
      <c r="E370" s="7" t="s">
        <v>2718</v>
      </c>
      <c r="F370" s="7" t="s">
        <v>2719</v>
      </c>
    </row>
    <row r="371" customFormat="false" ht="76.5" hidden="false" customHeight="true" outlineLevel="0" collapsed="false">
      <c r="A371" s="32" t="s">
        <v>2720</v>
      </c>
      <c r="B371" s="10" t="s">
        <v>2721</v>
      </c>
      <c r="C371" s="23"/>
      <c r="D371" s="13" t="s">
        <v>2722</v>
      </c>
      <c r="E371" s="7" t="s">
        <v>2723</v>
      </c>
      <c r="F371" s="7" t="s">
        <v>2724</v>
      </c>
    </row>
    <row r="372" customFormat="false" ht="76.5" hidden="false" customHeight="true" outlineLevel="0" collapsed="false">
      <c r="A372" s="32" t="s">
        <v>2725</v>
      </c>
      <c r="B372" s="10" t="s">
        <v>2726</v>
      </c>
      <c r="C372" s="23"/>
      <c r="D372" s="13" t="s">
        <v>2727</v>
      </c>
      <c r="E372" s="7" t="s">
        <v>2728</v>
      </c>
      <c r="F372" s="7" t="s">
        <v>2729</v>
      </c>
    </row>
    <row r="373" customFormat="false" ht="76.5" hidden="false" customHeight="true" outlineLevel="0" collapsed="false">
      <c r="A373" s="32" t="s">
        <v>2730</v>
      </c>
      <c r="B373" s="30" t="s">
        <v>2731</v>
      </c>
      <c r="C373" s="31"/>
      <c r="D373" s="13" t="s">
        <v>2732</v>
      </c>
      <c r="E373" s="7" t="s">
        <v>2733</v>
      </c>
      <c r="F373" s="7" t="s">
        <v>2734</v>
      </c>
    </row>
    <row r="374" customFormat="false" ht="76.5" hidden="false" customHeight="true" outlineLevel="0" collapsed="false">
      <c r="A374" s="32" t="s">
        <v>2735</v>
      </c>
      <c r="B374" s="30" t="s">
        <v>2736</v>
      </c>
      <c r="C374" s="31"/>
      <c r="D374" s="13" t="s">
        <v>2732</v>
      </c>
      <c r="E374" s="7" t="s">
        <v>2737</v>
      </c>
      <c r="F374" s="7" t="s">
        <v>2738</v>
      </c>
    </row>
    <row r="375" customFormat="false" ht="76.5" hidden="false" customHeight="true" outlineLevel="0" collapsed="false">
      <c r="A375" s="32" t="s">
        <v>2739</v>
      </c>
      <c r="B375" s="30" t="s">
        <v>2740</v>
      </c>
      <c r="C375" s="31"/>
      <c r="D375" s="13" t="s">
        <v>2732</v>
      </c>
      <c r="E375" s="7" t="s">
        <v>2741</v>
      </c>
      <c r="F375" s="7" t="s">
        <v>2742</v>
      </c>
    </row>
    <row r="376" customFormat="false" ht="76.5" hidden="false" customHeight="true" outlineLevel="0" collapsed="false">
      <c r="A376" s="32" t="s">
        <v>2743</v>
      </c>
      <c r="B376" s="30" t="s">
        <v>2744</v>
      </c>
      <c r="C376" s="31"/>
      <c r="D376" s="13" t="s">
        <v>2732</v>
      </c>
      <c r="E376" s="7" t="s">
        <v>2745</v>
      </c>
      <c r="F376" s="7" t="s">
        <v>2746</v>
      </c>
    </row>
    <row r="377" customFormat="false" ht="76.5" hidden="false" customHeight="true" outlineLevel="0" collapsed="false">
      <c r="A377" s="32" t="s">
        <v>2747</v>
      </c>
      <c r="B377" s="30" t="s">
        <v>2748</v>
      </c>
      <c r="C377" s="31"/>
      <c r="D377" s="33" t="s">
        <v>2749</v>
      </c>
      <c r="E377" s="7" t="s">
        <v>2750</v>
      </c>
      <c r="F377" s="7" t="s">
        <v>2751</v>
      </c>
    </row>
    <row r="378" customFormat="false" ht="76.5" hidden="false" customHeight="true" outlineLevel="0" collapsed="false">
      <c r="A378" s="32" t="s">
        <v>2752</v>
      </c>
      <c r="B378" s="30" t="s">
        <v>2753</v>
      </c>
      <c r="C378" s="31"/>
      <c r="D378" s="13" t="s">
        <v>2749</v>
      </c>
      <c r="E378" s="7" t="s">
        <v>2754</v>
      </c>
      <c r="F378" s="7" t="s">
        <v>2755</v>
      </c>
    </row>
    <row r="379" customFormat="false" ht="76.5" hidden="false" customHeight="true" outlineLevel="0" collapsed="false">
      <c r="A379" s="32" t="s">
        <v>2756</v>
      </c>
      <c r="B379" s="30" t="s">
        <v>2757</v>
      </c>
      <c r="C379" s="31"/>
      <c r="D379" s="13" t="s">
        <v>2749</v>
      </c>
      <c r="E379" s="7" t="s">
        <v>2758</v>
      </c>
      <c r="F379" s="7" t="s">
        <v>2759</v>
      </c>
    </row>
    <row r="380" customFormat="false" ht="76.5" hidden="false" customHeight="true" outlineLevel="0" collapsed="false">
      <c r="A380" s="32" t="s">
        <v>2760</v>
      </c>
      <c r="B380" s="30" t="s">
        <v>2761</v>
      </c>
      <c r="C380" s="31"/>
      <c r="D380" s="13" t="s">
        <v>2749</v>
      </c>
      <c r="E380" s="7" t="s">
        <v>2762</v>
      </c>
      <c r="F380" s="7" t="s">
        <v>2763</v>
      </c>
    </row>
    <row r="381" customFormat="false" ht="76.5" hidden="false" customHeight="true" outlineLevel="0" collapsed="false">
      <c r="A381" s="32" t="s">
        <v>2764</v>
      </c>
      <c r="B381" s="30" t="s">
        <v>2765</v>
      </c>
      <c r="C381" s="31"/>
      <c r="D381" s="13" t="s">
        <v>2749</v>
      </c>
      <c r="E381" s="7" t="s">
        <v>2766</v>
      </c>
      <c r="F381" s="7" t="s">
        <v>2767</v>
      </c>
    </row>
    <row r="382" customFormat="false" ht="76.5" hidden="false" customHeight="true" outlineLevel="0" collapsed="false">
      <c r="A382" s="32" t="s">
        <v>2768</v>
      </c>
      <c r="B382" s="30" t="s">
        <v>2769</v>
      </c>
      <c r="C382" s="31"/>
      <c r="D382" s="33" t="s">
        <v>2749</v>
      </c>
      <c r="E382" s="7" t="s">
        <v>2770</v>
      </c>
      <c r="F382" s="7" t="s">
        <v>2771</v>
      </c>
    </row>
    <row r="383" customFormat="false" ht="76.5" hidden="false" customHeight="true" outlineLevel="0" collapsed="false">
      <c r="A383" s="32" t="s">
        <v>2772</v>
      </c>
      <c r="B383" s="30" t="s">
        <v>2773</v>
      </c>
      <c r="C383" s="31"/>
      <c r="D383" s="33" t="s">
        <v>2749</v>
      </c>
      <c r="E383" s="7" t="s">
        <v>2774</v>
      </c>
      <c r="F383" s="7" t="s">
        <v>2775</v>
      </c>
    </row>
    <row r="384" customFormat="false" ht="76.5" hidden="false" customHeight="true" outlineLevel="0" collapsed="false">
      <c r="A384" s="32" t="s">
        <v>2776</v>
      </c>
      <c r="B384" s="30" t="s">
        <v>2777</v>
      </c>
      <c r="C384" s="31"/>
      <c r="D384" s="13" t="s">
        <v>2749</v>
      </c>
      <c r="E384" s="7" t="s">
        <v>2778</v>
      </c>
      <c r="F384" s="7" t="s">
        <v>2779</v>
      </c>
    </row>
    <row r="385" customFormat="false" ht="76.5" hidden="false" customHeight="true" outlineLevel="0" collapsed="false">
      <c r="A385" s="32" t="s">
        <v>2780</v>
      </c>
      <c r="B385" s="30" t="s">
        <v>2781</v>
      </c>
      <c r="C385" s="31"/>
      <c r="D385" s="13" t="s">
        <v>2749</v>
      </c>
      <c r="E385" s="7" t="s">
        <v>2782</v>
      </c>
      <c r="F385" s="7" t="s">
        <v>2783</v>
      </c>
    </row>
    <row r="386" customFormat="false" ht="76.5" hidden="false" customHeight="true" outlineLevel="0" collapsed="false">
      <c r="A386" s="32" t="s">
        <v>2784</v>
      </c>
      <c r="B386" s="30" t="s">
        <v>2785</v>
      </c>
      <c r="C386" s="31"/>
      <c r="D386" s="33" t="s">
        <v>2786</v>
      </c>
      <c r="E386" s="7" t="s">
        <v>2787</v>
      </c>
      <c r="F386" s="7" t="s">
        <v>2788</v>
      </c>
    </row>
    <row r="387" customFormat="false" ht="76.5" hidden="false" customHeight="true" outlineLevel="0" collapsed="false">
      <c r="A387" s="32" t="s">
        <v>2789</v>
      </c>
      <c r="B387" s="30" t="s">
        <v>2790</v>
      </c>
      <c r="C387" s="31"/>
      <c r="D387" s="33" t="s">
        <v>2786</v>
      </c>
      <c r="E387" s="7" t="s">
        <v>2791</v>
      </c>
      <c r="F387" s="7" t="s">
        <v>2792</v>
      </c>
    </row>
    <row r="388" customFormat="false" ht="76.5" hidden="false" customHeight="true" outlineLevel="0" collapsed="false">
      <c r="A388" s="32" t="s">
        <v>2793</v>
      </c>
      <c r="B388" s="30" t="s">
        <v>2794</v>
      </c>
      <c r="C388" s="31"/>
      <c r="D388" s="33" t="s">
        <v>2786</v>
      </c>
      <c r="E388" s="7" t="s">
        <v>2795</v>
      </c>
      <c r="F388" s="7" t="s">
        <v>2796</v>
      </c>
    </row>
    <row r="389" customFormat="false" ht="76.5" hidden="false" customHeight="true" outlineLevel="0" collapsed="false">
      <c r="A389" s="32" t="s">
        <v>2797</v>
      </c>
      <c r="B389" s="30" t="s">
        <v>2798</v>
      </c>
      <c r="C389" s="31"/>
      <c r="D389" s="33" t="s">
        <v>2799</v>
      </c>
      <c r="E389" s="7" t="s">
        <v>2800</v>
      </c>
      <c r="F389" s="7" t="s">
        <v>2801</v>
      </c>
    </row>
    <row r="390" customFormat="false" ht="76.5" hidden="false" customHeight="true" outlineLevel="0" collapsed="false">
      <c r="A390" s="32" t="s">
        <v>2802</v>
      </c>
      <c r="B390" s="30" t="s">
        <v>2803</v>
      </c>
      <c r="C390" s="31"/>
      <c r="D390" s="33" t="s">
        <v>2799</v>
      </c>
      <c r="E390" s="7" t="s">
        <v>2804</v>
      </c>
      <c r="F390" s="7" t="s">
        <v>2805</v>
      </c>
    </row>
    <row r="391" customFormat="false" ht="76.5" hidden="false" customHeight="true" outlineLevel="0" collapsed="false">
      <c r="A391" s="32" t="s">
        <v>2806</v>
      </c>
      <c r="B391" s="30" t="s">
        <v>2807</v>
      </c>
      <c r="C391" s="31"/>
      <c r="D391" s="33" t="s">
        <v>2799</v>
      </c>
      <c r="E391" s="7" t="s">
        <v>2808</v>
      </c>
      <c r="F391" s="7" t="s">
        <v>2809</v>
      </c>
    </row>
    <row r="392" customFormat="false" ht="76.5" hidden="false" customHeight="true" outlineLevel="0" collapsed="false">
      <c r="A392" s="32" t="s">
        <v>2810</v>
      </c>
      <c r="B392" s="30" t="s">
        <v>2811</v>
      </c>
      <c r="C392" s="31"/>
      <c r="D392" s="33" t="s">
        <v>2799</v>
      </c>
      <c r="E392" s="7" t="s">
        <v>2812</v>
      </c>
      <c r="F392" s="7" t="s">
        <v>2813</v>
      </c>
    </row>
    <row r="393" customFormat="false" ht="76.5" hidden="false" customHeight="true" outlineLevel="0" collapsed="false">
      <c r="A393" s="32" t="s">
        <v>2814</v>
      </c>
      <c r="B393" s="30" t="s">
        <v>2815</v>
      </c>
      <c r="C393" s="31"/>
      <c r="D393" s="33" t="s">
        <v>2816</v>
      </c>
      <c r="E393" s="7" t="s">
        <v>2817</v>
      </c>
      <c r="F393" s="7" t="s">
        <v>2818</v>
      </c>
    </row>
    <row r="394" customFormat="false" ht="76.5" hidden="false" customHeight="true" outlineLevel="0" collapsed="false">
      <c r="A394" s="3" t="s">
        <v>2819</v>
      </c>
      <c r="B394" s="30" t="s">
        <v>2820</v>
      </c>
      <c r="C394" s="31"/>
      <c r="D394" s="33" t="s">
        <v>2816</v>
      </c>
      <c r="E394" s="7" t="s">
        <v>2821</v>
      </c>
      <c r="F394" s="7" t="s">
        <v>2822</v>
      </c>
    </row>
    <row r="395" customFormat="false" ht="76.5" hidden="false" customHeight="true" outlineLevel="0" collapsed="false">
      <c r="A395" s="3" t="s">
        <v>2823</v>
      </c>
      <c r="B395" s="30" t="s">
        <v>2824</v>
      </c>
      <c r="C395" s="31"/>
      <c r="D395" s="33" t="s">
        <v>2816</v>
      </c>
      <c r="E395" s="7" t="s">
        <v>2825</v>
      </c>
      <c r="F395" s="7" t="s">
        <v>2826</v>
      </c>
    </row>
    <row r="396" customFormat="false" ht="76.5" hidden="false" customHeight="true" outlineLevel="0" collapsed="false">
      <c r="A396" s="3" t="s">
        <v>2827</v>
      </c>
      <c r="B396" s="30" t="s">
        <v>2828</v>
      </c>
      <c r="C396" s="31"/>
      <c r="D396" s="33" t="s">
        <v>2829</v>
      </c>
      <c r="E396" s="7" t="s">
        <v>2830</v>
      </c>
      <c r="F396" s="7" t="s">
        <v>2831</v>
      </c>
    </row>
    <row r="397" customFormat="false" ht="76.5" hidden="false" customHeight="true" outlineLevel="0" collapsed="false">
      <c r="A397" s="3" t="s">
        <v>2832</v>
      </c>
      <c r="B397" s="30" t="s">
        <v>2833</v>
      </c>
      <c r="C397" s="31"/>
      <c r="D397" s="33" t="s">
        <v>2829</v>
      </c>
      <c r="E397" s="7" t="s">
        <v>2834</v>
      </c>
      <c r="F397" s="7" t="s">
        <v>2835</v>
      </c>
    </row>
    <row r="398" customFormat="false" ht="76.5" hidden="false" customHeight="true" outlineLevel="0" collapsed="false">
      <c r="A398" s="3" t="s">
        <v>2836</v>
      </c>
      <c r="B398" s="30" t="s">
        <v>2837</v>
      </c>
      <c r="C398" s="31"/>
      <c r="D398" s="33" t="s">
        <v>2829</v>
      </c>
      <c r="E398" s="7" t="s">
        <v>2838</v>
      </c>
      <c r="F398" s="7" t="s">
        <v>2839</v>
      </c>
    </row>
    <row r="399" customFormat="false" ht="76.5" hidden="false" customHeight="true" outlineLevel="0" collapsed="false">
      <c r="A399" s="3" t="s">
        <v>2840</v>
      </c>
      <c r="B399" s="30" t="s">
        <v>2841</v>
      </c>
      <c r="C399" s="31"/>
      <c r="D399" s="33" t="s">
        <v>2829</v>
      </c>
      <c r="E399" s="7" t="s">
        <v>2842</v>
      </c>
      <c r="F399" s="7" t="s">
        <v>2843</v>
      </c>
    </row>
    <row r="400" customFormat="false" ht="76.5" hidden="false" customHeight="true" outlineLevel="0" collapsed="false">
      <c r="A400" s="3" t="s">
        <v>2844</v>
      </c>
      <c r="B400" s="30" t="s">
        <v>2845</v>
      </c>
      <c r="C400" s="31"/>
      <c r="D400" s="33" t="s">
        <v>2829</v>
      </c>
      <c r="E400" s="7" t="s">
        <v>2846</v>
      </c>
      <c r="F400" s="7" t="s">
        <v>2847</v>
      </c>
    </row>
    <row r="401" customFormat="false" ht="76.5" hidden="false" customHeight="true" outlineLevel="0" collapsed="false">
      <c r="A401" s="3" t="s">
        <v>2848</v>
      </c>
      <c r="B401" s="4" t="s">
        <v>2849</v>
      </c>
      <c r="C401" s="4"/>
      <c r="D401" s="33" t="s">
        <v>2850</v>
      </c>
      <c r="E401" s="7" t="s">
        <v>2851</v>
      </c>
      <c r="F401" s="7" t="s">
        <v>2852</v>
      </c>
    </row>
    <row r="402" customFormat="false" ht="76.5" hidden="false" customHeight="true" outlineLevel="0" collapsed="false">
      <c r="A402" s="3" t="s">
        <v>2853</v>
      </c>
      <c r="B402" s="4" t="s">
        <v>2854</v>
      </c>
      <c r="C402" s="4"/>
      <c r="D402" s="33" t="s">
        <v>2850</v>
      </c>
      <c r="E402" s="7" t="s">
        <v>2855</v>
      </c>
      <c r="F402" s="7" t="s">
        <v>2856</v>
      </c>
    </row>
    <row r="403" customFormat="false" ht="76.5" hidden="false" customHeight="true" outlineLevel="0" collapsed="false">
      <c r="A403" s="3" t="s">
        <v>2857</v>
      </c>
      <c r="B403" s="4" t="s">
        <v>2858</v>
      </c>
      <c r="C403" s="4"/>
      <c r="D403" s="33" t="s">
        <v>2850</v>
      </c>
      <c r="E403" s="7" t="s">
        <v>2859</v>
      </c>
      <c r="F403" s="7" t="s">
        <v>2860</v>
      </c>
    </row>
    <row r="404" customFormat="false" ht="76.5" hidden="false" customHeight="true" outlineLevel="0" collapsed="false">
      <c r="A404" s="3" t="s">
        <v>2861</v>
      </c>
      <c r="B404" s="4" t="s">
        <v>2862</v>
      </c>
      <c r="C404" s="4"/>
      <c r="D404" s="33" t="s">
        <v>2850</v>
      </c>
      <c r="E404" s="7" t="s">
        <v>2863</v>
      </c>
      <c r="F404" s="7" t="s">
        <v>2864</v>
      </c>
    </row>
    <row r="405" customFormat="false" ht="76.5" hidden="false" customHeight="true" outlineLevel="0" collapsed="false">
      <c r="A405" s="3" t="s">
        <v>2865</v>
      </c>
      <c r="B405" s="4" t="s">
        <v>2866</v>
      </c>
      <c r="C405" s="4"/>
      <c r="D405" s="33" t="s">
        <v>2850</v>
      </c>
      <c r="E405" s="7" t="s">
        <v>2867</v>
      </c>
      <c r="F405" s="7" t="s">
        <v>2868</v>
      </c>
    </row>
    <row r="406" customFormat="false" ht="76.5" hidden="false" customHeight="true" outlineLevel="0" collapsed="false">
      <c r="A406" s="3" t="s">
        <v>2869</v>
      </c>
      <c r="B406" s="4" t="s">
        <v>2870</v>
      </c>
      <c r="C406" s="4"/>
      <c r="D406" s="33" t="s">
        <v>2850</v>
      </c>
      <c r="E406" s="7" t="s">
        <v>2871</v>
      </c>
      <c r="F406" s="7" t="s">
        <v>2872</v>
      </c>
    </row>
    <row r="407" customFormat="false" ht="76.5" hidden="false" customHeight="true" outlineLevel="0" collapsed="false">
      <c r="A407" s="3" t="s">
        <v>2873</v>
      </c>
      <c r="B407" s="4" t="s">
        <v>2874</v>
      </c>
      <c r="C407" s="4"/>
      <c r="D407" s="33" t="s">
        <v>2850</v>
      </c>
      <c r="E407" s="7" t="s">
        <v>2875</v>
      </c>
      <c r="F407" s="7" t="s">
        <v>2876</v>
      </c>
    </row>
    <row r="408" customFormat="false" ht="76.5" hidden="false" customHeight="true" outlineLevel="0" collapsed="false">
      <c r="A408" s="3" t="s">
        <v>2877</v>
      </c>
      <c r="B408" s="4" t="s">
        <v>2878</v>
      </c>
      <c r="C408" s="4"/>
      <c r="D408" s="33" t="s">
        <v>2850</v>
      </c>
      <c r="E408" s="7" t="s">
        <v>2879</v>
      </c>
      <c r="F408" s="7" t="s">
        <v>2880</v>
      </c>
    </row>
    <row r="409" customFormat="false" ht="76.5" hidden="false" customHeight="true" outlineLevel="0" collapsed="false">
      <c r="A409" s="3" t="s">
        <v>2881</v>
      </c>
      <c r="B409" s="4" t="s">
        <v>2882</v>
      </c>
      <c r="C409" s="4"/>
      <c r="D409" s="33" t="s">
        <v>2850</v>
      </c>
      <c r="E409" s="7" t="s">
        <v>2883</v>
      </c>
      <c r="F409" s="7" t="s">
        <v>2884</v>
      </c>
    </row>
    <row r="410" customFormat="false" ht="76.5" hidden="false" customHeight="true" outlineLevel="0" collapsed="false">
      <c r="A410" s="3" t="s">
        <v>2885</v>
      </c>
      <c r="B410" s="4" t="s">
        <v>2886</v>
      </c>
      <c r="C410" s="4"/>
      <c r="D410" s="33" t="s">
        <v>2850</v>
      </c>
      <c r="E410" s="7" t="s">
        <v>2887</v>
      </c>
      <c r="F410" s="7" t="s">
        <v>2888</v>
      </c>
    </row>
    <row r="411" customFormat="false" ht="12.75" hidden="false" customHeight="false" outlineLevel="0" collapsed="false">
      <c r="A411" s="3" t="s">
        <v>2889</v>
      </c>
      <c r="B411" s="10" t="s">
        <v>2890</v>
      </c>
      <c r="C411" s="23"/>
      <c r="D411" s="25" t="s">
        <v>2891</v>
      </c>
      <c r="E411" s="7" t="s">
        <v>2892</v>
      </c>
      <c r="F411" s="7" t="s">
        <v>2893</v>
      </c>
    </row>
    <row r="412" customFormat="false" ht="12.75" hidden="false" customHeight="false" outlineLevel="0" collapsed="false">
      <c r="A412" s="3" t="s">
        <v>2894</v>
      </c>
      <c r="B412" s="10" t="s">
        <v>2895</v>
      </c>
      <c r="C412" s="23"/>
      <c r="D412" s="25" t="s">
        <v>2891</v>
      </c>
      <c r="E412" s="7" t="s">
        <v>2896</v>
      </c>
      <c r="F412" s="7" t="s">
        <v>2897</v>
      </c>
    </row>
    <row r="413" customFormat="false" ht="12.75" hidden="false" customHeight="false" outlineLevel="0" collapsed="false">
      <c r="A413" s="3" t="s">
        <v>2898</v>
      </c>
      <c r="B413" s="10" t="s">
        <v>2899</v>
      </c>
      <c r="C413" s="23"/>
      <c r="D413" s="25" t="s">
        <v>2891</v>
      </c>
      <c r="E413" s="7" t="s">
        <v>2900</v>
      </c>
      <c r="F413" s="7" t="s">
        <v>2901</v>
      </c>
    </row>
    <row r="414" customFormat="false" ht="12.75" hidden="false" customHeight="false" outlineLevel="0" collapsed="false">
      <c r="A414" s="3" t="s">
        <v>2902</v>
      </c>
      <c r="B414" s="10" t="s">
        <v>2903</v>
      </c>
      <c r="C414" s="23"/>
      <c r="D414" s="25" t="s">
        <v>2904</v>
      </c>
      <c r="E414" s="7" t="s">
        <v>2905</v>
      </c>
      <c r="F414" s="7" t="s">
        <v>2906</v>
      </c>
    </row>
    <row r="415" customFormat="false" ht="12.75" hidden="false" customHeight="false" outlineLevel="0" collapsed="false">
      <c r="A415" s="3" t="s">
        <v>2907</v>
      </c>
      <c r="B415" s="10" t="s">
        <v>2908</v>
      </c>
      <c r="C415" s="23"/>
      <c r="D415" s="25" t="s">
        <v>2904</v>
      </c>
      <c r="E415" s="7" t="s">
        <v>2909</v>
      </c>
      <c r="F415" s="7" t="s">
        <v>2910</v>
      </c>
    </row>
    <row r="416" customFormat="false" ht="76.5" hidden="false" customHeight="true" outlineLevel="0" collapsed="false">
      <c r="A416" s="3" t="s">
        <v>2911</v>
      </c>
      <c r="B416" s="4" t="s">
        <v>2912</v>
      </c>
      <c r="C416" s="4"/>
      <c r="D416" s="33" t="s">
        <v>2904</v>
      </c>
      <c r="E416" s="7" t="s">
        <v>2913</v>
      </c>
      <c r="F416" s="7" t="s">
        <v>2914</v>
      </c>
    </row>
    <row r="417" customFormat="false" ht="76.5" hidden="false" customHeight="true" outlineLevel="0" collapsed="false">
      <c r="A417" s="3" t="s">
        <v>2915</v>
      </c>
      <c r="B417" s="4" t="s">
        <v>2916</v>
      </c>
      <c r="C417" s="4"/>
      <c r="D417" s="33" t="s">
        <v>2904</v>
      </c>
      <c r="E417" s="7" t="s">
        <v>2917</v>
      </c>
      <c r="F417" s="7" t="s">
        <v>2918</v>
      </c>
    </row>
    <row r="418" customFormat="false" ht="12.75" hidden="false" customHeight="false" outlineLevel="0" collapsed="false">
      <c r="A418" s="3" t="s">
        <v>2919</v>
      </c>
      <c r="B418" s="10" t="s">
        <v>2920</v>
      </c>
      <c r="C418" s="23"/>
      <c r="D418" s="25" t="s">
        <v>2904</v>
      </c>
      <c r="E418" s="7" t="s">
        <v>2921</v>
      </c>
      <c r="F418" s="7" t="s">
        <v>2922</v>
      </c>
    </row>
    <row r="419" customFormat="false" ht="12.75" hidden="false" customHeight="false" outlineLevel="0" collapsed="false">
      <c r="A419" s="3" t="s">
        <v>2923</v>
      </c>
      <c r="B419" s="10" t="s">
        <v>2924</v>
      </c>
      <c r="C419" s="23"/>
      <c r="D419" s="25" t="s">
        <v>2904</v>
      </c>
      <c r="E419" s="7" t="s">
        <v>2925</v>
      </c>
      <c r="F419" s="7" t="s">
        <v>2926</v>
      </c>
    </row>
    <row r="420" customFormat="false" ht="12.75" hidden="false" customHeight="false" outlineLevel="0" collapsed="false">
      <c r="A420" s="3" t="s">
        <v>2927</v>
      </c>
      <c r="B420" s="10" t="s">
        <v>2928</v>
      </c>
      <c r="C420" s="23"/>
      <c r="D420" s="25" t="s">
        <v>2904</v>
      </c>
      <c r="E420" s="7" t="s">
        <v>2929</v>
      </c>
      <c r="F420" s="7" t="s">
        <v>2930</v>
      </c>
    </row>
    <row r="421" customFormat="false" ht="76.5" hidden="false" customHeight="true" outlineLevel="0" collapsed="false">
      <c r="A421" s="3" t="s">
        <v>2931</v>
      </c>
      <c r="B421" s="4" t="s">
        <v>2932</v>
      </c>
      <c r="C421" s="4"/>
      <c r="D421" s="33" t="s">
        <v>2933</v>
      </c>
      <c r="E421" s="7" t="s">
        <v>2934</v>
      </c>
      <c r="F421" s="7" t="s">
        <v>2935</v>
      </c>
    </row>
    <row r="422" customFormat="false" ht="76.5" hidden="false" customHeight="true" outlineLevel="0" collapsed="false">
      <c r="A422" s="3" t="s">
        <v>2936</v>
      </c>
      <c r="B422" s="4" t="s">
        <v>2937</v>
      </c>
      <c r="C422" s="4"/>
      <c r="D422" s="33" t="s">
        <v>2933</v>
      </c>
      <c r="E422" s="7" t="s">
        <v>2938</v>
      </c>
      <c r="F422" s="7" t="s">
        <v>2939</v>
      </c>
    </row>
    <row r="423" customFormat="false" ht="76.5" hidden="false" customHeight="true" outlineLevel="0" collapsed="false">
      <c r="A423" s="3" t="s">
        <v>2940</v>
      </c>
      <c r="B423" s="4" t="s">
        <v>2941</v>
      </c>
      <c r="C423" s="4"/>
      <c r="D423" s="33" t="s">
        <v>2933</v>
      </c>
      <c r="E423" s="7" t="s">
        <v>2942</v>
      </c>
      <c r="F423" s="7" t="s">
        <v>2943</v>
      </c>
    </row>
    <row r="424" customFormat="false" ht="76.5" hidden="false" customHeight="true" outlineLevel="0" collapsed="false">
      <c r="A424" s="3" t="s">
        <v>2944</v>
      </c>
      <c r="B424" s="4" t="s">
        <v>2945</v>
      </c>
      <c r="C424" s="4"/>
      <c r="D424" s="33" t="s">
        <v>2933</v>
      </c>
      <c r="E424" s="7" t="s">
        <v>2946</v>
      </c>
      <c r="F424" s="7" t="s">
        <v>2947</v>
      </c>
    </row>
    <row r="425" customFormat="false" ht="76.5" hidden="false" customHeight="true" outlineLevel="0" collapsed="false">
      <c r="A425" s="3" t="s">
        <v>2948</v>
      </c>
      <c r="B425" s="4" t="s">
        <v>2949</v>
      </c>
      <c r="C425" s="4"/>
      <c r="D425" s="33" t="s">
        <v>2933</v>
      </c>
      <c r="E425" s="7" t="s">
        <v>2950</v>
      </c>
      <c r="F425" s="7" t="s">
        <v>2951</v>
      </c>
    </row>
    <row r="426" customFormat="false" ht="76.5" hidden="false" customHeight="true" outlineLevel="0" collapsed="false">
      <c r="A426" s="3" t="s">
        <v>2952</v>
      </c>
      <c r="B426" s="4" t="s">
        <v>2953</v>
      </c>
      <c r="C426" s="4"/>
      <c r="D426" s="33" t="s">
        <v>2933</v>
      </c>
      <c r="E426" s="7" t="s">
        <v>2954</v>
      </c>
      <c r="F426" s="7" t="s">
        <v>2955</v>
      </c>
    </row>
    <row r="427" customFormat="false" ht="76.5" hidden="false" customHeight="true" outlineLevel="0" collapsed="false">
      <c r="A427" s="3" t="s">
        <v>2956</v>
      </c>
      <c r="B427" s="4" t="s">
        <v>2957</v>
      </c>
      <c r="C427" s="4"/>
      <c r="D427" s="33" t="s">
        <v>968</v>
      </c>
      <c r="E427" s="7" t="s">
        <v>2958</v>
      </c>
      <c r="F427" s="7" t="s">
        <v>2959</v>
      </c>
    </row>
    <row r="428" customFormat="false" ht="76.5" hidden="false" customHeight="true" outlineLevel="0" collapsed="false">
      <c r="A428" s="3" t="s">
        <v>2960</v>
      </c>
      <c r="B428" s="4" t="s">
        <v>2961</v>
      </c>
      <c r="C428" s="4"/>
      <c r="D428" s="33" t="s">
        <v>968</v>
      </c>
      <c r="E428" s="7" t="s">
        <v>2962</v>
      </c>
      <c r="F428" s="7" t="s">
        <v>2963</v>
      </c>
    </row>
    <row r="429" customFormat="false" ht="76.5" hidden="false" customHeight="true" outlineLevel="0" collapsed="false">
      <c r="A429" s="3" t="s">
        <v>2964</v>
      </c>
      <c r="B429" s="4" t="s">
        <v>2965</v>
      </c>
      <c r="C429" s="4"/>
      <c r="D429" s="33" t="s">
        <v>968</v>
      </c>
      <c r="E429" s="7" t="s">
        <v>2966</v>
      </c>
      <c r="F429" s="7" t="s">
        <v>2967</v>
      </c>
    </row>
    <row r="430" customFormat="false" ht="76.5" hidden="false" customHeight="true" outlineLevel="0" collapsed="false">
      <c r="A430" s="3" t="s">
        <v>2968</v>
      </c>
      <c r="B430" s="4" t="s">
        <v>2969</v>
      </c>
      <c r="C430" s="4"/>
      <c r="D430" s="33" t="s">
        <v>968</v>
      </c>
      <c r="E430" s="7" t="s">
        <v>2970</v>
      </c>
      <c r="F430" s="7" t="s">
        <v>2971</v>
      </c>
    </row>
    <row r="431" customFormat="false" ht="76.5" hidden="false" customHeight="true" outlineLevel="0" collapsed="false">
      <c r="A431" s="3" t="s">
        <v>2972</v>
      </c>
      <c r="B431" s="4" t="s">
        <v>2973</v>
      </c>
      <c r="C431" s="4"/>
      <c r="D431" s="33" t="s">
        <v>2974</v>
      </c>
      <c r="E431" s="7" t="s">
        <v>2975</v>
      </c>
      <c r="F431" s="7" t="s">
        <v>2976</v>
      </c>
    </row>
    <row r="432" customFormat="false" ht="76.5" hidden="false" customHeight="true" outlineLevel="0" collapsed="false">
      <c r="A432" s="3" t="s">
        <v>2977</v>
      </c>
      <c r="B432" s="4" t="s">
        <v>2978</v>
      </c>
      <c r="C432" s="4"/>
      <c r="D432" s="33" t="s">
        <v>2974</v>
      </c>
      <c r="E432" s="7" t="s">
        <v>2979</v>
      </c>
      <c r="F432" s="7" t="s">
        <v>2980</v>
      </c>
    </row>
    <row r="433" customFormat="false" ht="76.5" hidden="false" customHeight="true" outlineLevel="0" collapsed="false">
      <c r="A433" s="3" t="s">
        <v>2981</v>
      </c>
      <c r="B433" s="4" t="s">
        <v>2982</v>
      </c>
      <c r="C433" s="4"/>
      <c r="D433" s="33" t="s">
        <v>2974</v>
      </c>
      <c r="E433" s="7" t="s">
        <v>2983</v>
      </c>
      <c r="F433" s="7" t="s">
        <v>2984</v>
      </c>
    </row>
    <row r="434" customFormat="false" ht="76.5" hidden="false" customHeight="true" outlineLevel="0" collapsed="false">
      <c r="A434" s="3" t="s">
        <v>2985</v>
      </c>
      <c r="B434" s="4" t="s">
        <v>2986</v>
      </c>
      <c r="C434" s="4"/>
      <c r="D434" s="33" t="s">
        <v>2974</v>
      </c>
      <c r="E434" s="7" t="s">
        <v>2987</v>
      </c>
      <c r="F434" s="7" t="s">
        <v>2988</v>
      </c>
    </row>
    <row r="435" customFormat="false" ht="76.5" hidden="false" customHeight="true" outlineLevel="0" collapsed="false">
      <c r="A435" s="3" t="s">
        <v>2989</v>
      </c>
      <c r="B435" s="4" t="s">
        <v>2990</v>
      </c>
      <c r="C435" s="4"/>
      <c r="D435" s="33" t="s">
        <v>2974</v>
      </c>
      <c r="E435" s="7" t="s">
        <v>2991</v>
      </c>
      <c r="F435" s="7" t="s">
        <v>2992</v>
      </c>
    </row>
    <row r="436" customFormat="false" ht="76.5" hidden="false" customHeight="true" outlineLevel="0" collapsed="false">
      <c r="A436" s="3" t="s">
        <v>2993</v>
      </c>
      <c r="B436" s="4" t="s">
        <v>2994</v>
      </c>
      <c r="C436" s="4"/>
      <c r="D436" s="33" t="s">
        <v>2974</v>
      </c>
      <c r="E436" s="7" t="s">
        <v>2995</v>
      </c>
      <c r="F436" s="7" t="s">
        <v>2996</v>
      </c>
    </row>
    <row r="437" customFormat="false" ht="76.5" hidden="false" customHeight="true" outlineLevel="0" collapsed="false">
      <c r="A437" s="3" t="s">
        <v>2997</v>
      </c>
      <c r="B437" s="4" t="s">
        <v>2998</v>
      </c>
      <c r="C437" s="4"/>
      <c r="D437" s="33" t="s">
        <v>2974</v>
      </c>
      <c r="E437" s="7" t="s">
        <v>2999</v>
      </c>
      <c r="F437" s="7" t="s">
        <v>3000</v>
      </c>
    </row>
    <row r="438" customFormat="false" ht="76.5" hidden="false" customHeight="true" outlineLevel="0" collapsed="false">
      <c r="A438" s="3" t="s">
        <v>3001</v>
      </c>
      <c r="B438" s="4" t="s">
        <v>3002</v>
      </c>
      <c r="C438" s="4"/>
      <c r="D438" s="33" t="s">
        <v>2974</v>
      </c>
      <c r="E438" s="7" t="s">
        <v>3003</v>
      </c>
      <c r="F438" s="7" t="s">
        <v>3004</v>
      </c>
    </row>
    <row r="439" customFormat="false" ht="76.5" hidden="false" customHeight="true" outlineLevel="0" collapsed="false">
      <c r="A439" s="3" t="s">
        <v>3005</v>
      </c>
      <c r="B439" s="4" t="s">
        <v>3006</v>
      </c>
      <c r="C439" s="4"/>
      <c r="D439" s="33" t="s">
        <v>3007</v>
      </c>
      <c r="E439" s="7" t="s">
        <v>3008</v>
      </c>
      <c r="F439" s="7" t="s">
        <v>3009</v>
      </c>
    </row>
    <row r="440" customFormat="false" ht="76.5" hidden="false" customHeight="true" outlineLevel="0" collapsed="false">
      <c r="A440" s="3" t="s">
        <v>3010</v>
      </c>
      <c r="B440" s="4" t="s">
        <v>3011</v>
      </c>
      <c r="C440" s="4"/>
      <c r="D440" s="33" t="s">
        <v>3007</v>
      </c>
      <c r="E440" s="7" t="s">
        <v>3012</v>
      </c>
      <c r="F440" s="7" t="s">
        <v>3013</v>
      </c>
    </row>
    <row r="441" customFormat="false" ht="76.5" hidden="false" customHeight="true" outlineLevel="0" collapsed="false">
      <c r="A441" s="3" t="s">
        <v>3014</v>
      </c>
      <c r="B441" s="4" t="s">
        <v>3015</v>
      </c>
      <c r="C441" s="4"/>
      <c r="D441" s="33" t="s">
        <v>3007</v>
      </c>
      <c r="E441" s="7" t="s">
        <v>3016</v>
      </c>
      <c r="F441" s="7" t="s">
        <v>3017</v>
      </c>
    </row>
    <row r="442" customFormat="false" ht="76.5" hidden="false" customHeight="true" outlineLevel="0" collapsed="false">
      <c r="A442" s="3" t="s">
        <v>3018</v>
      </c>
      <c r="B442" s="4" t="s">
        <v>3019</v>
      </c>
      <c r="C442" s="4"/>
      <c r="D442" s="33" t="s">
        <v>3020</v>
      </c>
      <c r="E442" s="7" t="s">
        <v>3021</v>
      </c>
      <c r="F442" s="7" t="s">
        <v>3022</v>
      </c>
    </row>
    <row r="443" customFormat="false" ht="76.5" hidden="false" customHeight="true" outlineLevel="0" collapsed="false">
      <c r="A443" s="3" t="s">
        <v>3023</v>
      </c>
      <c r="B443" s="4" t="s">
        <v>3024</v>
      </c>
      <c r="C443" s="4"/>
      <c r="D443" s="33" t="s">
        <v>3025</v>
      </c>
      <c r="E443" s="7" t="s">
        <v>3026</v>
      </c>
      <c r="F443" s="7" t="s">
        <v>3027</v>
      </c>
    </row>
    <row r="444" customFormat="false" ht="76.5" hidden="false" customHeight="true" outlineLevel="0" collapsed="false">
      <c r="A444" s="3" t="s">
        <v>3028</v>
      </c>
      <c r="B444" s="4" t="s">
        <v>3029</v>
      </c>
      <c r="C444" s="4"/>
      <c r="D444" s="33" t="s">
        <v>3025</v>
      </c>
      <c r="E444" s="7" t="s">
        <v>3030</v>
      </c>
      <c r="F444" s="7" t="s">
        <v>3031</v>
      </c>
    </row>
    <row r="445" customFormat="false" ht="76.5" hidden="false" customHeight="true" outlineLevel="0" collapsed="false">
      <c r="A445" s="3" t="s">
        <v>3032</v>
      </c>
      <c r="B445" s="4" t="s">
        <v>3033</v>
      </c>
      <c r="C445" s="4"/>
      <c r="D445" s="33" t="s">
        <v>3025</v>
      </c>
      <c r="E445" s="7" t="s">
        <v>3034</v>
      </c>
      <c r="F445" s="7" t="s">
        <v>3035</v>
      </c>
    </row>
    <row r="446" customFormat="false" ht="76.5" hidden="false" customHeight="true" outlineLevel="0" collapsed="false">
      <c r="A446" s="3" t="s">
        <v>3036</v>
      </c>
      <c r="B446" s="4" t="s">
        <v>3037</v>
      </c>
      <c r="C446" s="4"/>
      <c r="D446" s="33" t="s">
        <v>3025</v>
      </c>
      <c r="E446" s="7" t="s">
        <v>3038</v>
      </c>
      <c r="F446" s="7" t="s">
        <v>3039</v>
      </c>
    </row>
    <row r="447" customFormat="false" ht="76.5" hidden="false" customHeight="true" outlineLevel="0" collapsed="false">
      <c r="A447" s="3" t="s">
        <v>3040</v>
      </c>
      <c r="B447" s="4" t="s">
        <v>3041</v>
      </c>
      <c r="C447" s="4"/>
      <c r="D447" s="33" t="s">
        <v>3042</v>
      </c>
      <c r="E447" s="7" t="s">
        <v>3043</v>
      </c>
      <c r="F447" s="7" t="s">
        <v>3044</v>
      </c>
    </row>
    <row r="448" customFormat="false" ht="76.5" hidden="false" customHeight="true" outlineLevel="0" collapsed="false">
      <c r="A448" s="3" t="s">
        <v>3045</v>
      </c>
      <c r="B448" s="4" t="s">
        <v>3046</v>
      </c>
      <c r="C448" s="4"/>
      <c r="D448" s="33" t="s">
        <v>3042</v>
      </c>
      <c r="E448" s="7" t="s">
        <v>3047</v>
      </c>
      <c r="F448" s="7" t="s">
        <v>3048</v>
      </c>
    </row>
    <row r="449" customFormat="false" ht="76.5" hidden="false" customHeight="true" outlineLevel="0" collapsed="false">
      <c r="A449" s="3" t="s">
        <v>3049</v>
      </c>
      <c r="B449" s="4" t="s">
        <v>3050</v>
      </c>
      <c r="C449" s="4"/>
      <c r="D449" s="33" t="s">
        <v>3042</v>
      </c>
      <c r="E449" s="7" t="s">
        <v>3051</v>
      </c>
      <c r="F449" s="7" t="s">
        <v>3052</v>
      </c>
    </row>
    <row r="450" customFormat="false" ht="76.5" hidden="false" customHeight="true" outlineLevel="0" collapsed="false">
      <c r="A450" s="3" t="s">
        <v>3053</v>
      </c>
      <c r="B450" s="4" t="s">
        <v>3054</v>
      </c>
      <c r="C450" s="4"/>
      <c r="D450" s="33" t="s">
        <v>3042</v>
      </c>
      <c r="E450" s="7" t="s">
        <v>3055</v>
      </c>
      <c r="F450" s="7" t="s">
        <v>3056</v>
      </c>
    </row>
    <row r="451" customFormat="false" ht="76.5" hidden="false" customHeight="true" outlineLevel="0" collapsed="false">
      <c r="A451" s="3" t="s">
        <v>3057</v>
      </c>
      <c r="B451" s="4" t="s">
        <v>3058</v>
      </c>
      <c r="C451" s="4"/>
      <c r="D451" s="33" t="s">
        <v>3059</v>
      </c>
      <c r="E451" s="7" t="s">
        <v>3060</v>
      </c>
      <c r="F451" s="7" t="s">
        <v>3061</v>
      </c>
    </row>
    <row r="452" customFormat="false" ht="76.5" hidden="false" customHeight="true" outlineLevel="0" collapsed="false">
      <c r="A452" s="3" t="s">
        <v>3062</v>
      </c>
      <c r="B452" s="4" t="s">
        <v>3063</v>
      </c>
      <c r="C452" s="4"/>
      <c r="D452" s="34" t="s">
        <v>3059</v>
      </c>
      <c r="E452" s="7" t="s">
        <v>3064</v>
      </c>
      <c r="F452" s="7" t="s">
        <v>3065</v>
      </c>
    </row>
    <row r="453" customFormat="false" ht="76.5" hidden="false" customHeight="true" outlineLevel="0" collapsed="false">
      <c r="A453" s="3" t="s">
        <v>3066</v>
      </c>
      <c r="B453" s="4" t="s">
        <v>3067</v>
      </c>
      <c r="C453" s="4"/>
      <c r="D453" s="34" t="s">
        <v>3059</v>
      </c>
      <c r="E453" s="7" t="s">
        <v>3068</v>
      </c>
      <c r="F453" s="7" t="s">
        <v>3069</v>
      </c>
    </row>
    <row r="454" customFormat="false" ht="76.5" hidden="false" customHeight="true" outlineLevel="0" collapsed="false">
      <c r="A454" s="3" t="s">
        <v>3070</v>
      </c>
      <c r="B454" s="4" t="s">
        <v>3071</v>
      </c>
      <c r="C454" s="4"/>
      <c r="D454" s="34" t="s">
        <v>3059</v>
      </c>
      <c r="E454" s="7" t="s">
        <v>3072</v>
      </c>
      <c r="F454" s="7" t="s">
        <v>3073</v>
      </c>
    </row>
    <row r="455" customFormat="false" ht="76.5" hidden="false" customHeight="true" outlineLevel="0" collapsed="false">
      <c r="A455" s="3" t="s">
        <v>3074</v>
      </c>
      <c r="B455" s="4" t="s">
        <v>3075</v>
      </c>
      <c r="C455" s="4"/>
      <c r="D455" s="34" t="s">
        <v>3059</v>
      </c>
      <c r="E455" s="7" t="s">
        <v>3076</v>
      </c>
      <c r="F455" s="7" t="s">
        <v>3077</v>
      </c>
    </row>
    <row r="456" customFormat="false" ht="76.5" hidden="false" customHeight="true" outlineLevel="0" collapsed="false">
      <c r="A456" s="3" t="s">
        <v>3078</v>
      </c>
      <c r="B456" s="4" t="s">
        <v>3079</v>
      </c>
      <c r="C456" s="4"/>
      <c r="D456" s="34" t="s">
        <v>3059</v>
      </c>
      <c r="E456" s="7" t="s">
        <v>3080</v>
      </c>
      <c r="F456" s="7" t="s">
        <v>3081</v>
      </c>
    </row>
    <row r="457" customFormat="false" ht="76.5" hidden="false" customHeight="true" outlineLevel="0" collapsed="false">
      <c r="A457" s="3" t="s">
        <v>3082</v>
      </c>
      <c r="B457" s="4" t="s">
        <v>3083</v>
      </c>
      <c r="C457" s="4"/>
      <c r="D457" s="34" t="s">
        <v>3059</v>
      </c>
      <c r="E457" s="7" t="s">
        <v>3084</v>
      </c>
      <c r="F457" s="7" t="s">
        <v>3085</v>
      </c>
    </row>
    <row r="458" customFormat="false" ht="76.5" hidden="false" customHeight="true" outlineLevel="0" collapsed="false">
      <c r="A458" s="3" t="s">
        <v>3086</v>
      </c>
      <c r="B458" s="4" t="s">
        <v>3087</v>
      </c>
      <c r="C458" s="4"/>
      <c r="D458" s="34" t="s">
        <v>3059</v>
      </c>
      <c r="E458" s="7" t="s">
        <v>3088</v>
      </c>
      <c r="F458" s="7" t="s">
        <v>3089</v>
      </c>
    </row>
    <row r="459" customFormat="false" ht="76.5" hidden="false" customHeight="true" outlineLevel="0" collapsed="false">
      <c r="A459" s="3" t="s">
        <v>3090</v>
      </c>
      <c r="B459" s="4" t="s">
        <v>3091</v>
      </c>
      <c r="C459" s="4"/>
      <c r="D459" s="34" t="s">
        <v>884</v>
      </c>
      <c r="E459" s="7" t="s">
        <v>3092</v>
      </c>
      <c r="F459" s="7" t="s">
        <v>3093</v>
      </c>
    </row>
    <row r="460" customFormat="false" ht="76.5" hidden="false" customHeight="true" outlineLevel="0" collapsed="false">
      <c r="A460" s="3" t="s">
        <v>3094</v>
      </c>
      <c r="B460" s="4" t="s">
        <v>3095</v>
      </c>
      <c r="C460" s="4"/>
      <c r="D460" s="34" t="s">
        <v>884</v>
      </c>
      <c r="E460" s="7" t="s">
        <v>3096</v>
      </c>
      <c r="F460" s="7" t="s">
        <v>3097</v>
      </c>
    </row>
    <row r="461" customFormat="false" ht="76.5" hidden="false" customHeight="true" outlineLevel="0" collapsed="false">
      <c r="A461" s="3" t="s">
        <v>3098</v>
      </c>
      <c r="B461" s="4" t="s">
        <v>3099</v>
      </c>
      <c r="C461" s="4"/>
      <c r="D461" s="34" t="s">
        <v>884</v>
      </c>
      <c r="E461" s="7" t="s">
        <v>3100</v>
      </c>
      <c r="F461" s="7" t="s">
        <v>3101</v>
      </c>
    </row>
    <row r="462" customFormat="false" ht="76.5" hidden="false" customHeight="true" outlineLevel="0" collapsed="false">
      <c r="A462" s="3" t="s">
        <v>3102</v>
      </c>
      <c r="B462" s="4" t="s">
        <v>3103</v>
      </c>
      <c r="C462" s="4"/>
      <c r="D462" s="34" t="s">
        <v>884</v>
      </c>
      <c r="E462" s="7" t="s">
        <v>3104</v>
      </c>
      <c r="F462" s="7" t="s">
        <v>3105</v>
      </c>
    </row>
    <row r="463" customFormat="false" ht="76.5" hidden="false" customHeight="true" outlineLevel="0" collapsed="false">
      <c r="A463" s="3" t="s">
        <v>3106</v>
      </c>
      <c r="B463" s="4" t="s">
        <v>3107</v>
      </c>
      <c r="C463" s="4"/>
      <c r="D463" s="34" t="s">
        <v>3108</v>
      </c>
      <c r="E463" s="7" t="s">
        <v>3109</v>
      </c>
      <c r="F463" s="7" t="s">
        <v>3110</v>
      </c>
    </row>
    <row r="464" customFormat="false" ht="76.5" hidden="false" customHeight="true" outlineLevel="0" collapsed="false">
      <c r="A464" s="3" t="s">
        <v>3111</v>
      </c>
      <c r="B464" s="4" t="s">
        <v>3112</v>
      </c>
      <c r="C464" s="4"/>
      <c r="D464" s="34" t="s">
        <v>3108</v>
      </c>
      <c r="E464" s="7" t="s">
        <v>3113</v>
      </c>
      <c r="F464" s="7" t="s">
        <v>3114</v>
      </c>
    </row>
    <row r="465" customFormat="false" ht="76.5" hidden="false" customHeight="true" outlineLevel="0" collapsed="false">
      <c r="A465" s="3" t="s">
        <v>3115</v>
      </c>
      <c r="B465" s="4" t="s">
        <v>3116</v>
      </c>
      <c r="C465" s="4"/>
      <c r="D465" s="34" t="s">
        <v>3108</v>
      </c>
      <c r="E465" s="7" t="s">
        <v>3117</v>
      </c>
      <c r="F465" s="7" t="s">
        <v>3118</v>
      </c>
    </row>
    <row r="466" customFormat="false" ht="76.5" hidden="false" customHeight="true" outlineLevel="0" collapsed="false">
      <c r="A466" s="3" t="s">
        <v>3119</v>
      </c>
      <c r="B466" s="4" t="s">
        <v>3120</v>
      </c>
      <c r="C466" s="4"/>
      <c r="D466" s="34" t="s">
        <v>3108</v>
      </c>
      <c r="E466" s="7" t="s">
        <v>3121</v>
      </c>
      <c r="F466" s="7" t="s">
        <v>3122</v>
      </c>
    </row>
    <row r="467" customFormat="false" ht="76.5" hidden="false" customHeight="true" outlineLevel="0" collapsed="false">
      <c r="A467" s="3" t="s">
        <v>3123</v>
      </c>
      <c r="B467" s="4" t="s">
        <v>3124</v>
      </c>
      <c r="C467" s="4"/>
      <c r="D467" s="34" t="s">
        <v>3108</v>
      </c>
      <c r="E467" s="7" t="s">
        <v>3125</v>
      </c>
      <c r="F467" s="7" t="s">
        <v>3126</v>
      </c>
    </row>
    <row r="468" customFormat="false" ht="76.5" hidden="false" customHeight="true" outlineLevel="0" collapsed="false">
      <c r="A468" s="3" t="s">
        <v>3127</v>
      </c>
      <c r="B468" s="4" t="s">
        <v>3128</v>
      </c>
      <c r="C468" s="4"/>
      <c r="D468" s="34" t="s">
        <v>3108</v>
      </c>
      <c r="E468" s="7" t="s">
        <v>3129</v>
      </c>
      <c r="F468" s="7" t="s">
        <v>3130</v>
      </c>
    </row>
    <row r="469" customFormat="false" ht="76.5" hidden="false" customHeight="true" outlineLevel="0" collapsed="false">
      <c r="A469" s="3" t="s">
        <v>3131</v>
      </c>
      <c r="B469" s="4" t="s">
        <v>3132</v>
      </c>
      <c r="C469" s="4"/>
      <c r="D469" s="34" t="s">
        <v>3108</v>
      </c>
      <c r="E469" s="7" t="s">
        <v>3133</v>
      </c>
      <c r="F469" s="7" t="s">
        <v>3134</v>
      </c>
    </row>
    <row r="470" customFormat="false" ht="76.5" hidden="false" customHeight="true" outlineLevel="0" collapsed="false">
      <c r="A470" s="3" t="s">
        <v>3135</v>
      </c>
      <c r="B470" s="4" t="s">
        <v>3136</v>
      </c>
      <c r="C470" s="4"/>
      <c r="D470" s="34" t="s">
        <v>3108</v>
      </c>
      <c r="E470" s="7" t="s">
        <v>3137</v>
      </c>
      <c r="F470" s="7" t="s">
        <v>3138</v>
      </c>
    </row>
    <row r="471" customFormat="false" ht="76.5" hidden="false" customHeight="true" outlineLevel="0" collapsed="false">
      <c r="A471" s="3" t="s">
        <v>3139</v>
      </c>
      <c r="B471" s="4" t="s">
        <v>3140</v>
      </c>
      <c r="C471" s="4"/>
      <c r="D471" s="34" t="s">
        <v>3141</v>
      </c>
      <c r="E471" s="7" t="s">
        <v>3142</v>
      </c>
      <c r="F471" s="7" t="s">
        <v>3143</v>
      </c>
    </row>
    <row r="472" customFormat="false" ht="76.5" hidden="false" customHeight="true" outlineLevel="0" collapsed="false">
      <c r="A472" s="3" t="s">
        <v>3144</v>
      </c>
      <c r="B472" s="4" t="s">
        <v>3145</v>
      </c>
      <c r="C472" s="4"/>
      <c r="D472" s="34" t="s">
        <v>3141</v>
      </c>
      <c r="E472" s="7" t="s">
        <v>3146</v>
      </c>
      <c r="F472" s="7" t="s">
        <v>3147</v>
      </c>
    </row>
    <row r="473" customFormat="false" ht="76.5" hidden="false" customHeight="true" outlineLevel="0" collapsed="false">
      <c r="A473" s="3" t="s">
        <v>3148</v>
      </c>
      <c r="B473" s="4" t="s">
        <v>3149</v>
      </c>
      <c r="C473" s="4"/>
      <c r="D473" s="34" t="s">
        <v>3141</v>
      </c>
      <c r="E473" s="7" t="s">
        <v>3150</v>
      </c>
      <c r="F473" s="7" t="s">
        <v>3151</v>
      </c>
    </row>
    <row r="474" customFormat="false" ht="76.5" hidden="false" customHeight="true" outlineLevel="0" collapsed="false">
      <c r="A474" s="3" t="s">
        <v>3152</v>
      </c>
      <c r="B474" s="4" t="s">
        <v>3153</v>
      </c>
      <c r="C474" s="4"/>
      <c r="D474" s="34" t="s">
        <v>3154</v>
      </c>
      <c r="E474" s="7" t="s">
        <v>3155</v>
      </c>
      <c r="F474" s="7" t="s">
        <v>3156</v>
      </c>
    </row>
    <row r="475" customFormat="false" ht="76.5" hidden="false" customHeight="true" outlineLevel="0" collapsed="false">
      <c r="A475" s="3" t="s">
        <v>3157</v>
      </c>
      <c r="B475" s="4" t="s">
        <v>3158</v>
      </c>
      <c r="C475" s="4"/>
      <c r="D475" s="34" t="s">
        <v>3154</v>
      </c>
      <c r="E475" s="7" t="s">
        <v>3159</v>
      </c>
      <c r="F475" s="7" t="s">
        <v>3160</v>
      </c>
    </row>
    <row r="476" customFormat="false" ht="76.5" hidden="false" customHeight="true" outlineLevel="0" collapsed="false">
      <c r="A476" s="3" t="s">
        <v>3161</v>
      </c>
      <c r="B476" s="4" t="s">
        <v>3162</v>
      </c>
      <c r="C476" s="4"/>
      <c r="D476" s="34" t="s">
        <v>3154</v>
      </c>
      <c r="E476" s="7" t="s">
        <v>3163</v>
      </c>
      <c r="F476" s="7" t="s">
        <v>3164</v>
      </c>
    </row>
    <row r="477" customFormat="false" ht="76.5" hidden="false" customHeight="true" outlineLevel="0" collapsed="false">
      <c r="A477" s="3" t="s">
        <v>3165</v>
      </c>
      <c r="B477" s="4" t="s">
        <v>3166</v>
      </c>
      <c r="C477" s="4"/>
      <c r="D477" s="34" t="s">
        <v>3167</v>
      </c>
      <c r="E477" s="7" t="s">
        <v>3168</v>
      </c>
      <c r="F477" s="7" t="s">
        <v>3169</v>
      </c>
    </row>
    <row r="478" customFormat="false" ht="76.5" hidden="false" customHeight="true" outlineLevel="0" collapsed="false">
      <c r="A478" s="3" t="s">
        <v>3170</v>
      </c>
      <c r="B478" s="4" t="s">
        <v>3171</v>
      </c>
      <c r="C478" s="4"/>
      <c r="D478" s="34" t="s">
        <v>3167</v>
      </c>
      <c r="E478" s="7" t="s">
        <v>3172</v>
      </c>
      <c r="F478" s="7" t="s">
        <v>3173</v>
      </c>
    </row>
    <row r="479" customFormat="false" ht="76.5" hidden="false" customHeight="true" outlineLevel="0" collapsed="false">
      <c r="A479" s="3" t="s">
        <v>3174</v>
      </c>
      <c r="B479" s="4" t="s">
        <v>3175</v>
      </c>
      <c r="C479" s="4"/>
      <c r="D479" s="34" t="s">
        <v>3176</v>
      </c>
      <c r="E479" s="7" t="s">
        <v>3177</v>
      </c>
      <c r="F479" s="7" t="s">
        <v>3178</v>
      </c>
    </row>
    <row r="480" customFormat="false" ht="76.5" hidden="false" customHeight="true" outlineLevel="0" collapsed="false">
      <c r="A480" s="3" t="s">
        <v>3179</v>
      </c>
      <c r="B480" s="4" t="s">
        <v>3180</v>
      </c>
      <c r="C480" s="4"/>
      <c r="D480" s="34" t="s">
        <v>3176</v>
      </c>
      <c r="E480" s="7" t="s">
        <v>3181</v>
      </c>
      <c r="F480" s="7" t="s">
        <v>3182</v>
      </c>
    </row>
    <row r="481" customFormat="false" ht="76.5" hidden="false" customHeight="true" outlineLevel="0" collapsed="false">
      <c r="A481" s="3" t="s">
        <v>3183</v>
      </c>
      <c r="B481" s="4" t="s">
        <v>3184</v>
      </c>
      <c r="C481" s="4"/>
      <c r="D481" s="34" t="s">
        <v>3176</v>
      </c>
      <c r="E481" s="7" t="s">
        <v>3185</v>
      </c>
      <c r="F481" s="7" t="s">
        <v>3186</v>
      </c>
    </row>
    <row r="482" customFormat="false" ht="76.5" hidden="false" customHeight="true" outlineLevel="0" collapsed="false">
      <c r="A482" s="3" t="s">
        <v>3187</v>
      </c>
      <c r="B482" s="4" t="s">
        <v>3188</v>
      </c>
      <c r="C482" s="4"/>
      <c r="D482" s="34" t="s">
        <v>3176</v>
      </c>
      <c r="E482" s="7" t="s">
        <v>3189</v>
      </c>
      <c r="F482" s="7" t="s">
        <v>3190</v>
      </c>
    </row>
    <row r="483" customFormat="false" ht="76.5" hidden="false" customHeight="true" outlineLevel="0" collapsed="false">
      <c r="A483" s="3" t="s">
        <v>3191</v>
      </c>
      <c r="B483" s="4" t="s">
        <v>3192</v>
      </c>
      <c r="C483" s="4"/>
      <c r="D483" s="34" t="s">
        <v>3193</v>
      </c>
      <c r="E483" s="7" t="s">
        <v>3194</v>
      </c>
      <c r="F483" s="7" t="s">
        <v>3195</v>
      </c>
    </row>
    <row r="484" customFormat="false" ht="76.5" hidden="false" customHeight="true" outlineLevel="0" collapsed="false">
      <c r="A484" s="3" t="s">
        <v>3196</v>
      </c>
      <c r="B484" s="4" t="s">
        <v>3197</v>
      </c>
      <c r="C484" s="4"/>
      <c r="D484" s="34" t="s">
        <v>3193</v>
      </c>
      <c r="E484" s="7" t="s">
        <v>3198</v>
      </c>
      <c r="F484" s="7" t="s">
        <v>3199</v>
      </c>
    </row>
    <row r="485" customFormat="false" ht="76.5" hidden="false" customHeight="true" outlineLevel="0" collapsed="false">
      <c r="A485" s="3" t="s">
        <v>3200</v>
      </c>
      <c r="B485" s="4" t="s">
        <v>3201</v>
      </c>
      <c r="C485" s="4"/>
      <c r="D485" s="34" t="s">
        <v>3193</v>
      </c>
      <c r="E485" s="7" t="s">
        <v>3202</v>
      </c>
      <c r="F485" s="7" t="s">
        <v>3203</v>
      </c>
    </row>
    <row r="486" customFormat="false" ht="76.5" hidden="false" customHeight="true" outlineLevel="0" collapsed="false">
      <c r="A486" s="3" t="s">
        <v>3204</v>
      </c>
      <c r="B486" s="4" t="s">
        <v>3205</v>
      </c>
      <c r="C486" s="4"/>
      <c r="D486" s="34" t="s">
        <v>3193</v>
      </c>
      <c r="E486" s="7" t="s">
        <v>3206</v>
      </c>
      <c r="F486" s="7" t="s">
        <v>3207</v>
      </c>
    </row>
    <row r="487" customFormat="false" ht="76.5" hidden="false" customHeight="true" outlineLevel="0" collapsed="false">
      <c r="A487" s="3" t="s">
        <v>3208</v>
      </c>
      <c r="B487" s="4" t="s">
        <v>3209</v>
      </c>
      <c r="C487" s="4"/>
      <c r="D487" s="34" t="s">
        <v>3193</v>
      </c>
      <c r="E487" s="7" t="s">
        <v>3210</v>
      </c>
      <c r="F487" s="7" t="s">
        <v>3211</v>
      </c>
    </row>
    <row r="488" customFormat="false" ht="76.5" hidden="false" customHeight="true" outlineLevel="0" collapsed="false">
      <c r="A488" s="3" t="s">
        <v>3212</v>
      </c>
      <c r="B488" s="4" t="s">
        <v>3213</v>
      </c>
      <c r="C488" s="4"/>
      <c r="D488" s="34" t="s">
        <v>3193</v>
      </c>
      <c r="E488" s="7" t="s">
        <v>3214</v>
      </c>
      <c r="F488" s="7" t="s">
        <v>3215</v>
      </c>
    </row>
    <row r="489" customFormat="false" ht="76.5" hidden="false" customHeight="true" outlineLevel="0" collapsed="false">
      <c r="A489" s="3" t="s">
        <v>3216</v>
      </c>
      <c r="B489" s="4" t="s">
        <v>3217</v>
      </c>
      <c r="C489" s="4"/>
      <c r="D489" s="34" t="s">
        <v>3193</v>
      </c>
      <c r="E489" s="7" t="s">
        <v>3218</v>
      </c>
      <c r="F489" s="7" t="s">
        <v>3219</v>
      </c>
    </row>
    <row r="490" customFormat="false" ht="76.5" hidden="false" customHeight="true" outlineLevel="0" collapsed="false">
      <c r="A490" s="3" t="s">
        <v>3220</v>
      </c>
      <c r="B490" s="4" t="s">
        <v>3221</v>
      </c>
      <c r="C490" s="4"/>
      <c r="D490" s="34" t="s">
        <v>3193</v>
      </c>
      <c r="E490" s="7" t="s">
        <v>3222</v>
      </c>
      <c r="F490" s="7" t="s">
        <v>3223</v>
      </c>
    </row>
    <row r="491" customFormat="false" ht="76.5" hidden="false" customHeight="true" outlineLevel="0" collapsed="false">
      <c r="A491" s="3" t="s">
        <v>3224</v>
      </c>
      <c r="B491" s="4" t="s">
        <v>3225</v>
      </c>
      <c r="C491" s="4"/>
      <c r="D491" s="34" t="s">
        <v>3193</v>
      </c>
      <c r="E491" s="7" t="s">
        <v>3226</v>
      </c>
      <c r="F491" s="7" t="s">
        <v>3227</v>
      </c>
    </row>
    <row r="492" customFormat="false" ht="76.5" hidden="false" customHeight="true" outlineLevel="0" collapsed="false">
      <c r="A492" s="3" t="s">
        <v>3228</v>
      </c>
      <c r="B492" s="4" t="s">
        <v>3229</v>
      </c>
      <c r="C492" s="4"/>
      <c r="D492" s="34" t="s">
        <v>3193</v>
      </c>
      <c r="E492" s="7" t="s">
        <v>3230</v>
      </c>
      <c r="F492" s="7" t="s">
        <v>3231</v>
      </c>
    </row>
    <row r="493" customFormat="false" ht="76.5" hidden="false" customHeight="true" outlineLevel="0" collapsed="false">
      <c r="A493" s="3" t="s">
        <v>3232</v>
      </c>
      <c r="B493" s="4" t="s">
        <v>3233</v>
      </c>
      <c r="C493" s="4"/>
      <c r="D493" s="34" t="s">
        <v>3193</v>
      </c>
      <c r="E493" s="7" t="s">
        <v>3234</v>
      </c>
      <c r="F493" s="7" t="s">
        <v>3235</v>
      </c>
    </row>
    <row r="494" customFormat="false" ht="76.5" hidden="false" customHeight="true" outlineLevel="0" collapsed="false">
      <c r="A494" s="3" t="s">
        <v>3236</v>
      </c>
      <c r="B494" s="4" t="s">
        <v>3237</v>
      </c>
      <c r="C494" s="4"/>
      <c r="D494" s="34" t="s">
        <v>3193</v>
      </c>
      <c r="E494" s="7" t="s">
        <v>3238</v>
      </c>
      <c r="F494" s="7" t="s">
        <v>3239</v>
      </c>
    </row>
    <row r="495" customFormat="false" ht="76.5" hidden="false" customHeight="true" outlineLevel="0" collapsed="false">
      <c r="A495" s="3" t="s">
        <v>3240</v>
      </c>
      <c r="B495" s="4" t="s">
        <v>3241</v>
      </c>
      <c r="C495" s="4"/>
      <c r="D495" s="34" t="s">
        <v>3193</v>
      </c>
      <c r="E495" s="7" t="s">
        <v>3242</v>
      </c>
      <c r="F495" s="7" t="s">
        <v>3243</v>
      </c>
    </row>
    <row r="496" customFormat="false" ht="76.5" hidden="false" customHeight="true" outlineLevel="0" collapsed="false">
      <c r="A496" s="3" t="s">
        <v>3244</v>
      </c>
      <c r="B496" s="4" t="s">
        <v>3245</v>
      </c>
      <c r="C496" s="4"/>
      <c r="D496" s="34" t="s">
        <v>3193</v>
      </c>
      <c r="E496" s="7" t="s">
        <v>3246</v>
      </c>
      <c r="F496" s="7" t="s">
        <v>3247</v>
      </c>
    </row>
    <row r="497" customFormat="false" ht="76.5" hidden="false" customHeight="true" outlineLevel="0" collapsed="false">
      <c r="A497" s="3" t="s">
        <v>3248</v>
      </c>
      <c r="B497" s="4" t="s">
        <v>3249</v>
      </c>
      <c r="C497" s="4"/>
      <c r="D497" s="34" t="s">
        <v>3193</v>
      </c>
      <c r="E497" s="7" t="s">
        <v>3250</v>
      </c>
      <c r="F497" s="7" t="s">
        <v>3251</v>
      </c>
    </row>
    <row r="498" customFormat="false" ht="76.5" hidden="false" customHeight="true" outlineLevel="0" collapsed="false">
      <c r="A498" s="3" t="s">
        <v>3252</v>
      </c>
      <c r="B498" s="4" t="s">
        <v>3253</v>
      </c>
      <c r="C498" s="4"/>
      <c r="D498" s="34" t="s">
        <v>3193</v>
      </c>
      <c r="E498" s="7" t="s">
        <v>3254</v>
      </c>
      <c r="F498" s="7" t="s">
        <v>3255</v>
      </c>
    </row>
    <row r="499" customFormat="false" ht="76.5" hidden="false" customHeight="true" outlineLevel="0" collapsed="false">
      <c r="A499" s="3" t="s">
        <v>3256</v>
      </c>
      <c r="B499" s="4" t="s">
        <v>3257</v>
      </c>
      <c r="C499" s="4"/>
      <c r="D499" s="34" t="s">
        <v>3258</v>
      </c>
      <c r="E499" s="7" t="s">
        <v>3259</v>
      </c>
      <c r="F499" s="7" t="s">
        <v>3260</v>
      </c>
    </row>
    <row r="500" customFormat="false" ht="76.5" hidden="false" customHeight="true" outlineLevel="0" collapsed="false">
      <c r="A500" s="3" t="s">
        <v>3261</v>
      </c>
      <c r="B500" s="4" t="s">
        <v>3262</v>
      </c>
      <c r="C500" s="4"/>
      <c r="D500" s="34" t="s">
        <v>3258</v>
      </c>
      <c r="E500" s="7" t="s">
        <v>3263</v>
      </c>
      <c r="F500" s="7" t="s">
        <v>3264</v>
      </c>
    </row>
    <row r="501" customFormat="false" ht="76.5" hidden="false" customHeight="true" outlineLevel="0" collapsed="false">
      <c r="A501" s="3" t="s">
        <v>3265</v>
      </c>
      <c r="B501" s="4" t="s">
        <v>3266</v>
      </c>
      <c r="C501" s="4"/>
      <c r="D501" s="34" t="s">
        <v>3258</v>
      </c>
      <c r="E501" s="7" t="s">
        <v>3267</v>
      </c>
      <c r="F501" s="7" t="s">
        <v>3268</v>
      </c>
    </row>
    <row r="502" customFormat="false" ht="76.5" hidden="false" customHeight="true" outlineLevel="0" collapsed="false">
      <c r="A502" s="3" t="s">
        <v>3269</v>
      </c>
      <c r="B502" s="4" t="s">
        <v>3270</v>
      </c>
      <c r="C502" s="4"/>
      <c r="D502" s="34" t="s">
        <v>3258</v>
      </c>
      <c r="E502" s="7" t="s">
        <v>3271</v>
      </c>
      <c r="F502" s="7" t="s">
        <v>3272</v>
      </c>
    </row>
    <row r="503" customFormat="false" ht="76.5" hidden="false" customHeight="true" outlineLevel="0" collapsed="false">
      <c r="A503" s="3" t="s">
        <v>3273</v>
      </c>
      <c r="B503" s="4" t="s">
        <v>3274</v>
      </c>
      <c r="C503" s="4"/>
      <c r="D503" s="34" t="s">
        <v>3258</v>
      </c>
      <c r="E503" s="7" t="s">
        <v>3275</v>
      </c>
      <c r="F503" s="7" t="s">
        <v>3276</v>
      </c>
    </row>
    <row r="504" customFormat="false" ht="76.5" hidden="false" customHeight="true" outlineLevel="0" collapsed="false">
      <c r="A504" s="3" t="s">
        <v>3277</v>
      </c>
      <c r="B504" s="4" t="s">
        <v>3278</v>
      </c>
      <c r="C504" s="4"/>
      <c r="D504" s="34" t="s">
        <v>3258</v>
      </c>
      <c r="E504" s="7" t="s">
        <v>3279</v>
      </c>
      <c r="F504" s="7" t="s">
        <v>3280</v>
      </c>
    </row>
    <row r="505" customFormat="false" ht="76.5" hidden="false" customHeight="true" outlineLevel="0" collapsed="false">
      <c r="A505" s="3" t="s">
        <v>3281</v>
      </c>
      <c r="B505" s="4" t="s">
        <v>3282</v>
      </c>
      <c r="C505" s="4"/>
      <c r="D505" s="34" t="s">
        <v>3258</v>
      </c>
      <c r="E505" s="7" t="s">
        <v>3283</v>
      </c>
      <c r="F505" s="7" t="s">
        <v>3284</v>
      </c>
    </row>
    <row r="506" customFormat="false" ht="76.5" hidden="false" customHeight="true" outlineLevel="0" collapsed="false">
      <c r="A506" s="3" t="s">
        <v>3285</v>
      </c>
      <c r="B506" s="4" t="s">
        <v>3286</v>
      </c>
      <c r="C506" s="4"/>
      <c r="D506" s="34" t="s">
        <v>3258</v>
      </c>
      <c r="E506" s="7" t="s">
        <v>3287</v>
      </c>
      <c r="F506" s="7" t="s">
        <v>3288</v>
      </c>
    </row>
    <row r="507" customFormat="false" ht="76.5" hidden="false" customHeight="true" outlineLevel="0" collapsed="false">
      <c r="A507" s="3" t="s">
        <v>3289</v>
      </c>
      <c r="B507" s="4" t="s">
        <v>3290</v>
      </c>
      <c r="C507" s="4"/>
      <c r="D507" s="34" t="s">
        <v>3291</v>
      </c>
      <c r="E507" s="7" t="s">
        <v>3292</v>
      </c>
      <c r="F507" s="7" t="s">
        <v>3293</v>
      </c>
    </row>
    <row r="508" customFormat="false" ht="76.5" hidden="false" customHeight="true" outlineLevel="0" collapsed="false">
      <c r="A508" s="3" t="s">
        <v>3294</v>
      </c>
      <c r="B508" s="4" t="s">
        <v>3295</v>
      </c>
      <c r="C508" s="4"/>
      <c r="D508" s="34" t="s">
        <v>3291</v>
      </c>
      <c r="E508" s="7" t="s">
        <v>3296</v>
      </c>
      <c r="F508" s="7" t="s">
        <v>3297</v>
      </c>
    </row>
    <row r="509" customFormat="false" ht="76.5" hidden="false" customHeight="true" outlineLevel="0" collapsed="false">
      <c r="A509" s="3" t="s">
        <v>3298</v>
      </c>
      <c r="B509" s="4" t="s">
        <v>3299</v>
      </c>
      <c r="C509" s="4"/>
      <c r="D509" s="34" t="s">
        <v>3291</v>
      </c>
      <c r="E509" s="7" t="s">
        <v>3300</v>
      </c>
      <c r="F509" s="7" t="s">
        <v>3301</v>
      </c>
    </row>
    <row r="510" customFormat="false" ht="76.5" hidden="false" customHeight="true" outlineLevel="0" collapsed="false">
      <c r="A510" s="3" t="s">
        <v>3302</v>
      </c>
      <c r="B510" s="4" t="s">
        <v>3303</v>
      </c>
      <c r="C510" s="4"/>
      <c r="D510" s="34" t="s">
        <v>3291</v>
      </c>
      <c r="E510" s="7" t="s">
        <v>3304</v>
      </c>
      <c r="F510" s="7" t="s">
        <v>3305</v>
      </c>
    </row>
    <row r="511" customFormat="false" ht="76.5" hidden="false" customHeight="true" outlineLevel="0" collapsed="false">
      <c r="A511" s="3" t="s">
        <v>3306</v>
      </c>
      <c r="B511" s="4" t="s">
        <v>3307</v>
      </c>
      <c r="C511" s="4"/>
      <c r="D511" s="34" t="s">
        <v>3291</v>
      </c>
      <c r="E511" s="7" t="s">
        <v>3308</v>
      </c>
      <c r="F511" s="7" t="s">
        <v>3309</v>
      </c>
    </row>
    <row r="512" customFormat="false" ht="76.5" hidden="false" customHeight="true" outlineLevel="0" collapsed="false">
      <c r="A512" s="3" t="s">
        <v>3310</v>
      </c>
      <c r="B512" s="4" t="s">
        <v>3311</v>
      </c>
      <c r="C512" s="4"/>
      <c r="D512" s="34" t="s">
        <v>3291</v>
      </c>
      <c r="E512" s="7" t="s">
        <v>3312</v>
      </c>
      <c r="F512" s="7" t="s">
        <v>3313</v>
      </c>
    </row>
    <row r="513" customFormat="false" ht="76.5" hidden="false" customHeight="true" outlineLevel="0" collapsed="false">
      <c r="A513" s="3" t="s">
        <v>3314</v>
      </c>
      <c r="B513" s="4" t="s">
        <v>3315</v>
      </c>
      <c r="C513" s="4"/>
      <c r="D513" s="34" t="s">
        <v>3316</v>
      </c>
      <c r="E513" s="7" t="s">
        <v>3317</v>
      </c>
      <c r="F513" s="7" t="s">
        <v>3318</v>
      </c>
    </row>
    <row r="514" customFormat="false" ht="76.5" hidden="false" customHeight="true" outlineLevel="0" collapsed="false">
      <c r="A514" s="3" t="s">
        <v>3319</v>
      </c>
      <c r="B514" s="4" t="s">
        <v>3320</v>
      </c>
      <c r="C514" s="4"/>
      <c r="D514" s="34" t="s">
        <v>3291</v>
      </c>
      <c r="E514" s="7" t="s">
        <v>3321</v>
      </c>
      <c r="F514" s="7" t="s">
        <v>3322</v>
      </c>
    </row>
    <row r="515" customFormat="false" ht="76.5" hidden="false" customHeight="true" outlineLevel="0" collapsed="false">
      <c r="A515" s="3" t="s">
        <v>3323</v>
      </c>
      <c r="B515" s="4" t="s">
        <v>3324</v>
      </c>
      <c r="C515" s="4"/>
      <c r="D515" s="34" t="s">
        <v>3291</v>
      </c>
      <c r="E515" s="7" t="s">
        <v>3325</v>
      </c>
      <c r="F515" s="7" t="s">
        <v>3326</v>
      </c>
    </row>
    <row r="516" customFormat="false" ht="76.5" hidden="false" customHeight="true" outlineLevel="0" collapsed="false">
      <c r="A516" s="3" t="s">
        <v>3327</v>
      </c>
      <c r="B516" s="4" t="s">
        <v>3328</v>
      </c>
      <c r="C516" s="4"/>
      <c r="D516" s="34" t="s">
        <v>3291</v>
      </c>
      <c r="E516" s="7" t="s">
        <v>3329</v>
      </c>
      <c r="F516" s="7" t="s">
        <v>3330</v>
      </c>
    </row>
    <row r="517" customFormat="false" ht="76.5" hidden="false" customHeight="true" outlineLevel="0" collapsed="false">
      <c r="A517" s="3" t="s">
        <v>3331</v>
      </c>
      <c r="B517" s="4" t="s">
        <v>3332</v>
      </c>
      <c r="C517" s="4"/>
      <c r="D517" s="34" t="s">
        <v>3291</v>
      </c>
      <c r="E517" s="7" t="s">
        <v>3333</v>
      </c>
      <c r="F517" s="7" t="s">
        <v>3334</v>
      </c>
    </row>
    <row r="518" customFormat="false" ht="76.5" hidden="false" customHeight="true" outlineLevel="0" collapsed="false">
      <c r="A518" s="3" t="s">
        <v>3335</v>
      </c>
      <c r="B518" s="4" t="s">
        <v>3336</v>
      </c>
      <c r="C518" s="4"/>
      <c r="D518" s="34" t="s">
        <v>3291</v>
      </c>
      <c r="E518" s="7" t="s">
        <v>3337</v>
      </c>
      <c r="F518" s="7" t="s">
        <v>3338</v>
      </c>
    </row>
    <row r="519" customFormat="false" ht="76.5" hidden="false" customHeight="true" outlineLevel="0" collapsed="false">
      <c r="A519" s="3" t="s">
        <v>3339</v>
      </c>
      <c r="B519" s="4" t="s">
        <v>3340</v>
      </c>
      <c r="C519" s="4"/>
      <c r="D519" s="34" t="s">
        <v>3316</v>
      </c>
      <c r="E519" s="7" t="s">
        <v>3341</v>
      </c>
      <c r="F519" s="7" t="s">
        <v>3342</v>
      </c>
    </row>
    <row r="520" customFormat="false" ht="76.5" hidden="false" customHeight="true" outlineLevel="0" collapsed="false">
      <c r="A520" s="3" t="s">
        <v>3343</v>
      </c>
      <c r="B520" s="4" t="s">
        <v>3344</v>
      </c>
      <c r="C520" s="4"/>
      <c r="D520" s="34" t="s">
        <v>3316</v>
      </c>
      <c r="E520" s="7" t="s">
        <v>3345</v>
      </c>
      <c r="F520" s="7" t="s">
        <v>3346</v>
      </c>
    </row>
    <row r="521" customFormat="false" ht="76.5" hidden="false" customHeight="true" outlineLevel="0" collapsed="false">
      <c r="A521" s="3" t="s">
        <v>3347</v>
      </c>
      <c r="B521" s="4" t="s">
        <v>3348</v>
      </c>
      <c r="C521" s="4"/>
      <c r="D521" s="34" t="s">
        <v>3316</v>
      </c>
      <c r="E521" s="7" t="s">
        <v>3349</v>
      </c>
      <c r="F521" s="7" t="s">
        <v>3350</v>
      </c>
    </row>
    <row r="522" customFormat="false" ht="76.5" hidden="false" customHeight="true" outlineLevel="0" collapsed="false">
      <c r="A522" s="3" t="s">
        <v>3351</v>
      </c>
      <c r="B522" s="4" t="s">
        <v>3352</v>
      </c>
      <c r="C522" s="4"/>
      <c r="D522" s="34" t="s">
        <v>3316</v>
      </c>
      <c r="E522" s="7" t="s">
        <v>3353</v>
      </c>
      <c r="F522" s="7" t="s">
        <v>3354</v>
      </c>
    </row>
    <row r="523" customFormat="false" ht="76.5" hidden="false" customHeight="true" outlineLevel="0" collapsed="false">
      <c r="A523" s="3" t="s">
        <v>3355</v>
      </c>
      <c r="B523" s="4" t="s">
        <v>3356</v>
      </c>
      <c r="C523" s="4"/>
      <c r="D523" s="34" t="s">
        <v>3316</v>
      </c>
      <c r="E523" s="7" t="s">
        <v>3357</v>
      </c>
      <c r="F523" s="7" t="s">
        <v>3358</v>
      </c>
    </row>
    <row r="524" customFormat="false" ht="76.5" hidden="false" customHeight="true" outlineLevel="0" collapsed="false">
      <c r="A524" s="3" t="s">
        <v>3359</v>
      </c>
      <c r="B524" s="4" t="s">
        <v>3360</v>
      </c>
      <c r="C524" s="4"/>
      <c r="D524" s="34" t="s">
        <v>3316</v>
      </c>
      <c r="E524" s="7" t="s">
        <v>3361</v>
      </c>
      <c r="F524" s="7" t="s">
        <v>3362</v>
      </c>
    </row>
    <row r="525" customFormat="false" ht="76.5" hidden="false" customHeight="true" outlineLevel="0" collapsed="false">
      <c r="A525" s="3" t="s">
        <v>3363</v>
      </c>
      <c r="B525" s="4" t="s">
        <v>3364</v>
      </c>
      <c r="C525" s="4"/>
      <c r="D525" s="34" t="s">
        <v>3316</v>
      </c>
      <c r="E525" s="7" t="s">
        <v>3365</v>
      </c>
      <c r="F525" s="7" t="s">
        <v>3366</v>
      </c>
    </row>
    <row r="526" customFormat="false" ht="76.5" hidden="false" customHeight="true" outlineLevel="0" collapsed="false">
      <c r="A526" s="3" t="s">
        <v>3367</v>
      </c>
      <c r="B526" s="4" t="s">
        <v>3368</v>
      </c>
      <c r="C526" s="4"/>
      <c r="D526" s="34" t="s">
        <v>3316</v>
      </c>
      <c r="E526" s="7" t="s">
        <v>3369</v>
      </c>
      <c r="F526" s="7" t="s">
        <v>3370</v>
      </c>
    </row>
    <row r="527" customFormat="false" ht="76.5" hidden="false" customHeight="true" outlineLevel="0" collapsed="false">
      <c r="A527" s="3" t="s">
        <v>3371</v>
      </c>
      <c r="B527" s="4" t="s">
        <v>3372</v>
      </c>
      <c r="C527" s="4"/>
      <c r="D527" s="34" t="s">
        <v>3373</v>
      </c>
      <c r="E527" s="7" t="s">
        <v>3374</v>
      </c>
      <c r="F527" s="7" t="s">
        <v>3375</v>
      </c>
    </row>
    <row r="528" customFormat="false" ht="76.5" hidden="false" customHeight="true" outlineLevel="0" collapsed="false">
      <c r="A528" s="3" t="s">
        <v>3376</v>
      </c>
      <c r="B528" s="4" t="s">
        <v>3377</v>
      </c>
      <c r="C528" s="4"/>
      <c r="D528" s="5" t="s">
        <v>3373</v>
      </c>
      <c r="E528" s="7" t="s">
        <v>3378</v>
      </c>
      <c r="F528" s="7" t="s">
        <v>3379</v>
      </c>
    </row>
    <row r="529" customFormat="false" ht="76.5" hidden="false" customHeight="true" outlineLevel="0" collapsed="false">
      <c r="A529" s="3" t="s">
        <v>3380</v>
      </c>
      <c r="B529" s="4" t="s">
        <v>3381</v>
      </c>
      <c r="C529" s="4"/>
      <c r="D529" s="5" t="s">
        <v>3373</v>
      </c>
      <c r="E529" s="7" t="s">
        <v>3382</v>
      </c>
      <c r="F529" s="7" t="s">
        <v>3383</v>
      </c>
    </row>
    <row r="530" customFormat="false" ht="76.5" hidden="false" customHeight="true" outlineLevel="0" collapsed="false">
      <c r="A530" s="3" t="s">
        <v>3384</v>
      </c>
      <c r="B530" s="4" t="s">
        <v>3385</v>
      </c>
      <c r="C530" s="4"/>
      <c r="D530" s="5" t="s">
        <v>3373</v>
      </c>
      <c r="E530" s="7" t="s">
        <v>3386</v>
      </c>
      <c r="F530" s="7" t="s">
        <v>3387</v>
      </c>
    </row>
    <row r="531" customFormat="false" ht="76.5" hidden="false" customHeight="true" outlineLevel="0" collapsed="false">
      <c r="A531" s="3" t="s">
        <v>3388</v>
      </c>
      <c r="B531" s="4" t="s">
        <v>3389</v>
      </c>
      <c r="C531" s="4"/>
      <c r="D531" s="5" t="s">
        <v>3373</v>
      </c>
      <c r="E531" s="7" t="s">
        <v>3390</v>
      </c>
      <c r="F531" s="7" t="s">
        <v>3391</v>
      </c>
    </row>
    <row r="532" customFormat="false" ht="76.5" hidden="false" customHeight="true" outlineLevel="0" collapsed="false">
      <c r="A532" s="3" t="s">
        <v>3392</v>
      </c>
      <c r="B532" s="4" t="s">
        <v>3393</v>
      </c>
      <c r="C532" s="4"/>
      <c r="D532" s="5" t="s">
        <v>3373</v>
      </c>
      <c r="E532" s="7" t="s">
        <v>3394</v>
      </c>
      <c r="F532" s="7" t="s">
        <v>3395</v>
      </c>
    </row>
    <row r="533" customFormat="false" ht="76.5" hidden="false" customHeight="true" outlineLevel="0" collapsed="false">
      <c r="A533" s="3" t="s">
        <v>3396</v>
      </c>
      <c r="B533" s="4" t="s">
        <v>3397</v>
      </c>
      <c r="C533" s="4"/>
      <c r="D533" s="5" t="s">
        <v>3373</v>
      </c>
      <c r="E533" s="7" t="s">
        <v>3398</v>
      </c>
      <c r="F533" s="7" t="s">
        <v>3399</v>
      </c>
    </row>
    <row r="534" customFormat="false" ht="76.5" hidden="false" customHeight="true" outlineLevel="0" collapsed="false">
      <c r="A534" s="3" t="s">
        <v>3400</v>
      </c>
      <c r="B534" s="4" t="s">
        <v>3401</v>
      </c>
      <c r="C534" s="4"/>
      <c r="D534" s="5" t="s">
        <v>3373</v>
      </c>
      <c r="E534" s="7" t="s">
        <v>3402</v>
      </c>
      <c r="F534" s="7" t="s">
        <v>3403</v>
      </c>
    </row>
    <row r="535" customFormat="false" ht="76.5" hidden="false" customHeight="true" outlineLevel="0" collapsed="false">
      <c r="A535" s="3" t="s">
        <v>3404</v>
      </c>
      <c r="B535" s="4" t="s">
        <v>3405</v>
      </c>
      <c r="C535" s="4"/>
      <c r="D535" s="5" t="s">
        <v>3406</v>
      </c>
      <c r="E535" s="7" t="s">
        <v>3407</v>
      </c>
      <c r="F535" s="7" t="s">
        <v>3408</v>
      </c>
    </row>
    <row r="536" customFormat="false" ht="76.5" hidden="false" customHeight="true" outlineLevel="0" collapsed="false">
      <c r="A536" s="3" t="s">
        <v>3409</v>
      </c>
      <c r="B536" s="4" t="s">
        <v>3410</v>
      </c>
      <c r="C536" s="4"/>
      <c r="D536" s="5" t="s">
        <v>3406</v>
      </c>
      <c r="E536" s="7" t="s">
        <v>3411</v>
      </c>
      <c r="F536" s="7" t="s">
        <v>3412</v>
      </c>
    </row>
    <row r="537" customFormat="false" ht="76.5" hidden="false" customHeight="true" outlineLevel="0" collapsed="false">
      <c r="A537" s="3" t="s">
        <v>3413</v>
      </c>
      <c r="B537" s="4" t="s">
        <v>3414</v>
      </c>
      <c r="C537" s="4"/>
      <c r="D537" s="5" t="s">
        <v>3406</v>
      </c>
      <c r="E537" s="7" t="s">
        <v>3415</v>
      </c>
      <c r="F537" s="7" t="s">
        <v>3416</v>
      </c>
    </row>
    <row r="538" customFormat="false" ht="76.5" hidden="false" customHeight="true" outlineLevel="0" collapsed="false">
      <c r="A538" s="3" t="s">
        <v>3417</v>
      </c>
      <c r="B538" s="4" t="s">
        <v>3418</v>
      </c>
      <c r="C538" s="4"/>
      <c r="D538" s="5" t="s">
        <v>3406</v>
      </c>
      <c r="E538" s="7" t="s">
        <v>3419</v>
      </c>
      <c r="F538" s="7" t="s">
        <v>3420</v>
      </c>
    </row>
    <row r="539" customFormat="false" ht="76.5" hidden="false" customHeight="true" outlineLevel="0" collapsed="false">
      <c r="A539" s="3" t="s">
        <v>3421</v>
      </c>
      <c r="B539" s="4" t="s">
        <v>3422</v>
      </c>
      <c r="C539" s="4"/>
      <c r="D539" s="5" t="s">
        <v>3423</v>
      </c>
      <c r="E539" s="7" t="s">
        <v>3424</v>
      </c>
      <c r="F539" s="7" t="s">
        <v>3425</v>
      </c>
    </row>
    <row r="540" customFormat="false" ht="76.5" hidden="false" customHeight="true" outlineLevel="0" collapsed="false">
      <c r="A540" s="3" t="s">
        <v>3426</v>
      </c>
      <c r="B540" s="4" t="s">
        <v>3427</v>
      </c>
      <c r="C540" s="4"/>
      <c r="D540" s="5" t="s">
        <v>3423</v>
      </c>
      <c r="E540" s="7" t="s">
        <v>3428</v>
      </c>
      <c r="F540" s="7" t="s">
        <v>3429</v>
      </c>
    </row>
    <row r="541" customFormat="false" ht="76.5" hidden="false" customHeight="true" outlineLevel="0" collapsed="false">
      <c r="A541" s="3" t="s">
        <v>3430</v>
      </c>
      <c r="B541" s="4" t="s">
        <v>3431</v>
      </c>
      <c r="C541" s="4"/>
      <c r="D541" s="5" t="s">
        <v>3423</v>
      </c>
      <c r="E541" s="7" t="s">
        <v>3432</v>
      </c>
      <c r="F541" s="7" t="s">
        <v>3433</v>
      </c>
    </row>
    <row r="542" customFormat="false" ht="76.5" hidden="false" customHeight="true" outlineLevel="0" collapsed="false">
      <c r="A542" s="3" t="s">
        <v>3434</v>
      </c>
      <c r="B542" s="4" t="s">
        <v>3435</v>
      </c>
      <c r="C542" s="4"/>
      <c r="D542" s="5" t="s">
        <v>3423</v>
      </c>
      <c r="E542" s="7" t="s">
        <v>3436</v>
      </c>
      <c r="F542" s="7" t="s">
        <v>3437</v>
      </c>
    </row>
    <row r="543" customFormat="false" ht="76.5" hidden="false" customHeight="true" outlineLevel="0" collapsed="false">
      <c r="A543" s="3" t="s">
        <v>3438</v>
      </c>
      <c r="B543" s="4" t="s">
        <v>3439</v>
      </c>
      <c r="C543" s="4"/>
      <c r="D543" s="5" t="s">
        <v>3440</v>
      </c>
      <c r="E543" s="7" t="s">
        <v>3441</v>
      </c>
      <c r="F543" s="7" t="s">
        <v>3442</v>
      </c>
    </row>
    <row r="544" customFormat="false" ht="76.5" hidden="false" customHeight="true" outlineLevel="0" collapsed="false">
      <c r="A544" s="3" t="s">
        <v>3443</v>
      </c>
      <c r="B544" s="4" t="s">
        <v>3444</v>
      </c>
      <c r="C544" s="4"/>
      <c r="D544" s="5" t="s">
        <v>3440</v>
      </c>
      <c r="E544" s="7" t="s">
        <v>3445</v>
      </c>
      <c r="F544" s="7" t="s">
        <v>3446</v>
      </c>
    </row>
    <row r="545" customFormat="false" ht="76.5" hidden="false" customHeight="true" outlineLevel="0" collapsed="false">
      <c r="A545" s="3" t="s">
        <v>3447</v>
      </c>
      <c r="B545" s="4" t="s">
        <v>3448</v>
      </c>
      <c r="C545" s="4"/>
      <c r="D545" s="5" t="s">
        <v>3440</v>
      </c>
      <c r="E545" s="7" t="s">
        <v>3449</v>
      </c>
      <c r="F545" s="7" t="s">
        <v>3450</v>
      </c>
    </row>
    <row r="546" customFormat="false" ht="76.5" hidden="false" customHeight="true" outlineLevel="0" collapsed="false">
      <c r="A546" s="3" t="s">
        <v>3451</v>
      </c>
      <c r="B546" s="4" t="s">
        <v>3452</v>
      </c>
      <c r="C546" s="4"/>
      <c r="D546" s="5" t="s">
        <v>3440</v>
      </c>
      <c r="E546" s="7" t="s">
        <v>3453</v>
      </c>
      <c r="F546" s="7" t="s">
        <v>3454</v>
      </c>
    </row>
    <row r="547" customFormat="false" ht="76.5" hidden="false" customHeight="true" outlineLevel="0" collapsed="false">
      <c r="A547" s="3" t="s">
        <v>3455</v>
      </c>
      <c r="B547" s="4" t="s">
        <v>3456</v>
      </c>
      <c r="C547" s="4"/>
      <c r="D547" s="5" t="s">
        <v>3440</v>
      </c>
      <c r="E547" s="7" t="s">
        <v>3457</v>
      </c>
      <c r="F547" s="7" t="s">
        <v>3458</v>
      </c>
    </row>
    <row r="548" customFormat="false" ht="76.5" hidden="false" customHeight="true" outlineLevel="0" collapsed="false">
      <c r="A548" s="3" t="s">
        <v>3459</v>
      </c>
      <c r="B548" s="4" t="s">
        <v>3460</v>
      </c>
      <c r="C548" s="4"/>
      <c r="D548" s="5" t="s">
        <v>3440</v>
      </c>
      <c r="E548" s="7" t="s">
        <v>3461</v>
      </c>
      <c r="F548" s="7" t="s">
        <v>3462</v>
      </c>
    </row>
    <row r="549" customFormat="false" ht="76.5" hidden="false" customHeight="true" outlineLevel="0" collapsed="false">
      <c r="A549" s="3" t="s">
        <v>3463</v>
      </c>
      <c r="B549" s="4" t="s">
        <v>3464</v>
      </c>
      <c r="C549" s="4"/>
      <c r="D549" s="5" t="s">
        <v>3440</v>
      </c>
      <c r="E549" s="7" t="s">
        <v>3465</v>
      </c>
      <c r="F549" s="7" t="s">
        <v>3466</v>
      </c>
    </row>
    <row r="550" customFormat="false" ht="76.5" hidden="false" customHeight="true" outlineLevel="0" collapsed="false">
      <c r="A550" s="3" t="s">
        <v>3467</v>
      </c>
      <c r="B550" s="4" t="s">
        <v>3468</v>
      </c>
      <c r="C550" s="4"/>
      <c r="D550" s="5" t="s">
        <v>3440</v>
      </c>
      <c r="E550" s="7" t="s">
        <v>3469</v>
      </c>
      <c r="F550" s="7" t="s">
        <v>3470</v>
      </c>
    </row>
    <row r="551" customFormat="false" ht="76.5" hidden="false" customHeight="true" outlineLevel="0" collapsed="false">
      <c r="A551" s="3" t="s">
        <v>3471</v>
      </c>
      <c r="B551" s="4" t="s">
        <v>3472</v>
      </c>
      <c r="C551" s="4"/>
      <c r="D551" s="5" t="s">
        <v>3473</v>
      </c>
      <c r="E551" s="7" t="s">
        <v>3474</v>
      </c>
      <c r="F551" s="7" t="s">
        <v>3475</v>
      </c>
    </row>
    <row r="552" customFormat="false" ht="76.5" hidden="false" customHeight="true" outlineLevel="0" collapsed="false">
      <c r="A552" s="3" t="s">
        <v>3476</v>
      </c>
      <c r="B552" s="4" t="s">
        <v>3477</v>
      </c>
      <c r="C552" s="4"/>
      <c r="D552" s="5" t="s">
        <v>3473</v>
      </c>
      <c r="E552" s="7" t="s">
        <v>3478</v>
      </c>
      <c r="F552" s="7" t="s">
        <v>3479</v>
      </c>
    </row>
    <row r="553" customFormat="false" ht="76.5" hidden="false" customHeight="true" outlineLevel="0" collapsed="false">
      <c r="A553" s="3" t="s">
        <v>3480</v>
      </c>
      <c r="B553" s="4" t="s">
        <v>3481</v>
      </c>
      <c r="C553" s="4"/>
      <c r="D553" s="5" t="s">
        <v>3473</v>
      </c>
      <c r="E553" s="7" t="s">
        <v>3482</v>
      </c>
      <c r="F553" s="7" t="s">
        <v>3483</v>
      </c>
    </row>
    <row r="554" customFormat="false" ht="76.5" hidden="false" customHeight="true" outlineLevel="0" collapsed="false">
      <c r="A554" s="3" t="s">
        <v>3484</v>
      </c>
      <c r="B554" s="4" t="s">
        <v>3485</v>
      </c>
      <c r="C554" s="4"/>
      <c r="D554" s="5" t="s">
        <v>3473</v>
      </c>
      <c r="E554" s="7" t="s">
        <v>3486</v>
      </c>
      <c r="F554" s="7" t="s">
        <v>3487</v>
      </c>
    </row>
    <row r="555" customFormat="false" ht="76.5" hidden="false" customHeight="true" outlineLevel="0" collapsed="false">
      <c r="A555" s="3" t="s">
        <v>3488</v>
      </c>
      <c r="B555" s="4" t="s">
        <v>3489</v>
      </c>
      <c r="C555" s="4"/>
      <c r="D555" s="5" t="s">
        <v>3490</v>
      </c>
      <c r="E555" s="7" t="s">
        <v>3491</v>
      </c>
      <c r="F555" s="7" t="s">
        <v>3492</v>
      </c>
    </row>
    <row r="556" customFormat="false" ht="76.5" hidden="false" customHeight="true" outlineLevel="0" collapsed="false">
      <c r="A556" s="3" t="s">
        <v>3493</v>
      </c>
      <c r="B556" s="4" t="s">
        <v>3494</v>
      </c>
      <c r="C556" s="4"/>
      <c r="D556" s="5" t="s">
        <v>3490</v>
      </c>
      <c r="E556" s="7" t="s">
        <v>3495</v>
      </c>
      <c r="F556" s="7" t="s">
        <v>3496</v>
      </c>
    </row>
    <row r="557" customFormat="false" ht="76.5" hidden="false" customHeight="true" outlineLevel="0" collapsed="false">
      <c r="A557" s="3" t="s">
        <v>3497</v>
      </c>
      <c r="B557" s="4" t="s">
        <v>3498</v>
      </c>
      <c r="C557" s="4"/>
      <c r="D557" s="5" t="s">
        <v>3490</v>
      </c>
      <c r="E557" s="7" t="s">
        <v>3499</v>
      </c>
      <c r="F557" s="7" t="s">
        <v>3500</v>
      </c>
    </row>
    <row r="558" customFormat="false" ht="76.5" hidden="false" customHeight="true" outlineLevel="0" collapsed="false">
      <c r="A558" s="3" t="s">
        <v>3501</v>
      </c>
      <c r="B558" s="4" t="s">
        <v>3502</v>
      </c>
      <c r="C558" s="4"/>
      <c r="D558" s="5" t="s">
        <v>3490</v>
      </c>
      <c r="E558" s="7" t="s">
        <v>3503</v>
      </c>
      <c r="F558" s="7" t="s">
        <v>3504</v>
      </c>
    </row>
    <row r="559" customFormat="false" ht="76.5" hidden="false" customHeight="true" outlineLevel="0" collapsed="false">
      <c r="A559" s="3" t="s">
        <v>3505</v>
      </c>
      <c r="B559" s="4" t="s">
        <v>3506</v>
      </c>
      <c r="C559" s="4"/>
      <c r="D559" s="5" t="s">
        <v>3490</v>
      </c>
      <c r="E559" s="7" t="s">
        <v>3507</v>
      </c>
      <c r="F559" s="7" t="s">
        <v>3508</v>
      </c>
    </row>
    <row r="560" customFormat="false" ht="76.5" hidden="false" customHeight="true" outlineLevel="0" collapsed="false">
      <c r="A560" s="3" t="s">
        <v>3509</v>
      </c>
      <c r="B560" s="4" t="s">
        <v>3510</v>
      </c>
      <c r="C560" s="4"/>
      <c r="D560" s="5" t="s">
        <v>3490</v>
      </c>
      <c r="E560" s="7" t="s">
        <v>3511</v>
      </c>
      <c r="F560" s="7" t="s">
        <v>3512</v>
      </c>
    </row>
    <row r="561" customFormat="false" ht="76.5" hidden="false" customHeight="true" outlineLevel="0" collapsed="false">
      <c r="A561" s="3" t="s">
        <v>3513</v>
      </c>
      <c r="B561" s="4" t="s">
        <v>3514</v>
      </c>
      <c r="C561" s="4"/>
      <c r="D561" s="35" t="s">
        <v>3490</v>
      </c>
      <c r="E561" s="7" t="s">
        <v>3515</v>
      </c>
      <c r="F561" s="7" t="s">
        <v>3516</v>
      </c>
    </row>
    <row r="562" customFormat="false" ht="76.5" hidden="false" customHeight="true" outlineLevel="0" collapsed="false">
      <c r="A562" s="3" t="s">
        <v>3517</v>
      </c>
      <c r="B562" s="4" t="s">
        <v>3518</v>
      </c>
      <c r="C562" s="4"/>
      <c r="D562" s="5" t="s">
        <v>3490</v>
      </c>
      <c r="E562" s="7" t="s">
        <v>3519</v>
      </c>
      <c r="F562" s="7" t="s">
        <v>3520</v>
      </c>
    </row>
    <row r="563" customFormat="false" ht="76.5" hidden="false" customHeight="true" outlineLevel="0" collapsed="false">
      <c r="A563" s="3" t="s">
        <v>3521</v>
      </c>
      <c r="B563" s="4" t="s">
        <v>3522</v>
      </c>
      <c r="C563" s="4"/>
      <c r="D563" s="5" t="s">
        <v>3523</v>
      </c>
      <c r="E563" s="7" t="s">
        <v>3524</v>
      </c>
      <c r="F563" s="7" t="s">
        <v>3525</v>
      </c>
    </row>
    <row r="564" customFormat="false" ht="76.5" hidden="false" customHeight="true" outlineLevel="0" collapsed="false">
      <c r="A564" s="3" t="s">
        <v>3526</v>
      </c>
      <c r="B564" s="4" t="s">
        <v>3527</v>
      </c>
      <c r="C564" s="4"/>
      <c r="D564" s="5" t="s">
        <v>3523</v>
      </c>
      <c r="E564" s="7" t="s">
        <v>3528</v>
      </c>
      <c r="F564" s="7" t="s">
        <v>3529</v>
      </c>
    </row>
    <row r="565" customFormat="false" ht="76.5" hidden="false" customHeight="true" outlineLevel="0" collapsed="false">
      <c r="A565" s="3" t="s">
        <v>3530</v>
      </c>
      <c r="B565" s="4" t="s">
        <v>3531</v>
      </c>
      <c r="C565" s="4"/>
      <c r="D565" s="5" t="s">
        <v>3523</v>
      </c>
      <c r="E565" s="7" t="s">
        <v>3532</v>
      </c>
      <c r="F565" s="7" t="s">
        <v>3533</v>
      </c>
    </row>
    <row r="566" customFormat="false" ht="76.5" hidden="false" customHeight="true" outlineLevel="0" collapsed="false">
      <c r="A566" s="3" t="s">
        <v>3534</v>
      </c>
      <c r="B566" s="4" t="s">
        <v>3535</v>
      </c>
      <c r="C566" s="4"/>
      <c r="D566" s="5" t="s">
        <v>3523</v>
      </c>
      <c r="E566" s="7" t="s">
        <v>3536</v>
      </c>
      <c r="F566" s="7" t="s">
        <v>3537</v>
      </c>
    </row>
    <row r="567" customFormat="false" ht="76.5" hidden="false" customHeight="true" outlineLevel="0" collapsed="false">
      <c r="A567" s="3" t="s">
        <v>3538</v>
      </c>
      <c r="B567" s="4" t="s">
        <v>3539</v>
      </c>
      <c r="C567" s="4"/>
      <c r="D567" s="35" t="s">
        <v>3523</v>
      </c>
      <c r="E567" s="7" t="s">
        <v>3540</v>
      </c>
      <c r="F567" s="7" t="s">
        <v>3541</v>
      </c>
    </row>
    <row r="568" customFormat="false" ht="76.5" hidden="false" customHeight="true" outlineLevel="0" collapsed="false">
      <c r="A568" s="3" t="s">
        <v>3542</v>
      </c>
      <c r="B568" s="4" t="s">
        <v>3543</v>
      </c>
      <c r="C568" s="4"/>
      <c r="D568" s="35" t="s">
        <v>3523</v>
      </c>
      <c r="E568" s="7" t="s">
        <v>3544</v>
      </c>
      <c r="F568" s="7" t="s">
        <v>3545</v>
      </c>
    </row>
    <row r="569" customFormat="false" ht="76.5" hidden="false" customHeight="true" outlineLevel="0" collapsed="false">
      <c r="A569" s="3" t="s">
        <v>3546</v>
      </c>
      <c r="B569" s="4" t="s">
        <v>3547</v>
      </c>
      <c r="C569" s="4"/>
      <c r="D569" s="35" t="s">
        <v>3523</v>
      </c>
      <c r="E569" s="7" t="s">
        <v>3548</v>
      </c>
      <c r="F569" s="7" t="s">
        <v>3549</v>
      </c>
    </row>
    <row r="570" customFormat="false" ht="76.5" hidden="false" customHeight="true" outlineLevel="0" collapsed="false">
      <c r="A570" s="3" t="s">
        <v>3550</v>
      </c>
      <c r="B570" s="4" t="s">
        <v>3551</v>
      </c>
      <c r="C570" s="4"/>
      <c r="D570" s="35" t="s">
        <v>3523</v>
      </c>
      <c r="E570" s="7" t="s">
        <v>3552</v>
      </c>
      <c r="F570" s="7" t="s">
        <v>3553</v>
      </c>
    </row>
    <row r="571" customFormat="false" ht="76.5" hidden="false" customHeight="true" outlineLevel="0" collapsed="false">
      <c r="A571" s="3" t="s">
        <v>3554</v>
      </c>
      <c r="B571" s="4" t="s">
        <v>3555</v>
      </c>
      <c r="C571" s="4"/>
      <c r="D571" s="35" t="s">
        <v>3523</v>
      </c>
      <c r="E571" s="7" t="s">
        <v>3556</v>
      </c>
      <c r="F571" s="7" t="s">
        <v>3557</v>
      </c>
    </row>
    <row r="572" customFormat="false" ht="76.5" hidden="false" customHeight="true" outlineLevel="0" collapsed="false">
      <c r="A572" s="3" t="s">
        <v>3558</v>
      </c>
      <c r="B572" s="4" t="s">
        <v>3559</v>
      </c>
      <c r="C572" s="4"/>
      <c r="D572" s="35" t="s">
        <v>3523</v>
      </c>
      <c r="E572" s="7" t="s">
        <v>3560</v>
      </c>
      <c r="F572" s="7" t="s">
        <v>3561</v>
      </c>
    </row>
    <row r="573" customFormat="false" ht="76.5" hidden="false" customHeight="true" outlineLevel="0" collapsed="false">
      <c r="A573" s="3" t="s">
        <v>3562</v>
      </c>
      <c r="B573" s="4" t="s">
        <v>3563</v>
      </c>
      <c r="C573" s="4"/>
      <c r="D573" s="35" t="s">
        <v>3564</v>
      </c>
      <c r="E573" s="7" t="s">
        <v>3565</v>
      </c>
      <c r="F573" s="7" t="s">
        <v>3566</v>
      </c>
    </row>
    <row r="574" customFormat="false" ht="76.5" hidden="false" customHeight="true" outlineLevel="0" collapsed="false">
      <c r="A574" s="3" t="s">
        <v>3567</v>
      </c>
      <c r="B574" s="4" t="s">
        <v>3568</v>
      </c>
      <c r="C574" s="4"/>
      <c r="D574" s="35" t="s">
        <v>3564</v>
      </c>
      <c r="E574" s="7" t="s">
        <v>3569</v>
      </c>
      <c r="F574" s="7" t="s">
        <v>3570</v>
      </c>
    </row>
    <row r="575" customFormat="false" ht="76.5" hidden="false" customHeight="true" outlineLevel="0" collapsed="false">
      <c r="A575" s="3" t="s">
        <v>3571</v>
      </c>
      <c r="B575" s="4" t="s">
        <v>3572</v>
      </c>
      <c r="C575" s="4"/>
      <c r="D575" s="35" t="s">
        <v>3564</v>
      </c>
      <c r="E575" s="7" t="s">
        <v>3573</v>
      </c>
      <c r="F575" s="7" t="s">
        <v>3574</v>
      </c>
    </row>
    <row r="576" customFormat="false" ht="76.5" hidden="false" customHeight="true" outlineLevel="0" collapsed="false">
      <c r="A576" s="3" t="s">
        <v>3575</v>
      </c>
      <c r="B576" s="4" t="s">
        <v>3576</v>
      </c>
      <c r="C576" s="4"/>
      <c r="D576" s="35" t="s">
        <v>3564</v>
      </c>
      <c r="E576" s="7" t="s">
        <v>3577</v>
      </c>
      <c r="F576" s="7" t="s">
        <v>3578</v>
      </c>
    </row>
    <row r="577" customFormat="false" ht="76.5" hidden="false" customHeight="true" outlineLevel="0" collapsed="false">
      <c r="A577" s="3" t="s">
        <v>3579</v>
      </c>
      <c r="B577" s="4" t="s">
        <v>3580</v>
      </c>
      <c r="C577" s="4"/>
      <c r="D577" s="35" t="s">
        <v>3564</v>
      </c>
      <c r="E577" s="7" t="s">
        <v>3581</v>
      </c>
      <c r="F577" s="7" t="s">
        <v>3582</v>
      </c>
    </row>
    <row r="578" customFormat="false" ht="76.5" hidden="false" customHeight="true" outlineLevel="0" collapsed="false">
      <c r="A578" s="3" t="s">
        <v>3583</v>
      </c>
      <c r="B578" s="4" t="s">
        <v>3584</v>
      </c>
      <c r="C578" s="4"/>
      <c r="D578" s="35" t="s">
        <v>3564</v>
      </c>
      <c r="E578" s="7" t="s">
        <v>3585</v>
      </c>
      <c r="F578" s="7" t="s">
        <v>3586</v>
      </c>
    </row>
    <row r="579" customFormat="false" ht="76.5" hidden="false" customHeight="true" outlineLevel="0" collapsed="false">
      <c r="A579" s="3" t="s">
        <v>3587</v>
      </c>
      <c r="B579" s="4" t="s">
        <v>3588</v>
      </c>
      <c r="C579" s="4"/>
      <c r="D579" s="35" t="s">
        <v>3564</v>
      </c>
      <c r="E579" s="7" t="s">
        <v>3589</v>
      </c>
      <c r="F579" s="7" t="s">
        <v>3590</v>
      </c>
    </row>
    <row r="580" customFormat="false" ht="76.5" hidden="false" customHeight="true" outlineLevel="0" collapsed="false">
      <c r="A580" s="3" t="s">
        <v>3591</v>
      </c>
      <c r="B580" s="4" t="s">
        <v>3592</v>
      </c>
      <c r="C580" s="4"/>
      <c r="D580" s="35" t="s">
        <v>3564</v>
      </c>
      <c r="E580" s="7" t="s">
        <v>3593</v>
      </c>
      <c r="F580" s="7" t="s">
        <v>3594</v>
      </c>
    </row>
    <row r="581" customFormat="false" ht="76.5" hidden="false" customHeight="true" outlineLevel="0" collapsed="false">
      <c r="A581" s="3" t="s">
        <v>3595</v>
      </c>
      <c r="B581" s="4" t="s">
        <v>3596</v>
      </c>
      <c r="C581" s="4"/>
      <c r="D581" s="35" t="s">
        <v>3564</v>
      </c>
      <c r="E581" s="7" t="s">
        <v>3597</v>
      </c>
      <c r="F581" s="7" t="s">
        <v>3598</v>
      </c>
    </row>
    <row r="582" customFormat="false" ht="76.5" hidden="false" customHeight="true" outlineLevel="0" collapsed="false">
      <c r="A582" s="3" t="s">
        <v>3599</v>
      </c>
      <c r="B582" s="4" t="s">
        <v>3600</v>
      </c>
      <c r="C582" s="4"/>
      <c r="D582" s="35" t="s">
        <v>3564</v>
      </c>
      <c r="E582" s="7" t="s">
        <v>3601</v>
      </c>
      <c r="F582" s="7" t="s">
        <v>3602</v>
      </c>
    </row>
    <row r="583" customFormat="false" ht="76.5" hidden="false" customHeight="true" outlineLevel="0" collapsed="false">
      <c r="A583" s="3" t="s">
        <v>3603</v>
      </c>
      <c r="B583" s="4" t="s">
        <v>3604</v>
      </c>
      <c r="C583" s="4"/>
      <c r="D583" s="35" t="s">
        <v>3605</v>
      </c>
      <c r="E583" s="7" t="s">
        <v>3606</v>
      </c>
      <c r="F583" s="7" t="s">
        <v>3607</v>
      </c>
    </row>
    <row r="584" customFormat="false" ht="76.5" hidden="false" customHeight="true" outlineLevel="0" collapsed="false">
      <c r="A584" s="3" t="s">
        <v>3608</v>
      </c>
      <c r="B584" s="4" t="s">
        <v>3609</v>
      </c>
      <c r="C584" s="4"/>
      <c r="D584" s="35" t="s">
        <v>3605</v>
      </c>
      <c r="E584" s="7" t="s">
        <v>3610</v>
      </c>
      <c r="F584" s="7" t="s">
        <v>3611</v>
      </c>
    </row>
    <row r="585" customFormat="false" ht="76.5" hidden="false" customHeight="true" outlineLevel="0" collapsed="false">
      <c r="A585" s="3" t="s">
        <v>3612</v>
      </c>
      <c r="B585" s="4" t="s">
        <v>3613</v>
      </c>
      <c r="C585" s="4"/>
      <c r="D585" s="35" t="s">
        <v>3605</v>
      </c>
      <c r="E585" s="7" t="s">
        <v>3614</v>
      </c>
      <c r="F585" s="7" t="s">
        <v>3615</v>
      </c>
    </row>
    <row r="586" customFormat="false" ht="76.5" hidden="false" customHeight="true" outlineLevel="0" collapsed="false">
      <c r="A586" s="3" t="s">
        <v>3616</v>
      </c>
      <c r="B586" s="4" t="s">
        <v>3617</v>
      </c>
      <c r="C586" s="4"/>
      <c r="D586" s="35" t="s">
        <v>3605</v>
      </c>
      <c r="E586" s="7" t="s">
        <v>3618</v>
      </c>
      <c r="F586" s="7" t="s">
        <v>3619</v>
      </c>
    </row>
    <row r="587" customFormat="false" ht="76.5" hidden="false" customHeight="true" outlineLevel="0" collapsed="false">
      <c r="A587" s="3" t="s">
        <v>3620</v>
      </c>
      <c r="B587" s="4" t="s">
        <v>3621</v>
      </c>
      <c r="C587" s="4"/>
      <c r="D587" s="35" t="s">
        <v>3622</v>
      </c>
      <c r="E587" s="7" t="s">
        <v>3623</v>
      </c>
      <c r="F587" s="7" t="s">
        <v>3624</v>
      </c>
    </row>
    <row r="588" customFormat="false" ht="76.5" hidden="false" customHeight="true" outlineLevel="0" collapsed="false">
      <c r="A588" s="3" t="s">
        <v>3625</v>
      </c>
      <c r="B588" s="4" t="s">
        <v>3626</v>
      </c>
      <c r="C588" s="4"/>
      <c r="D588" s="35" t="s">
        <v>3622</v>
      </c>
      <c r="E588" s="7" t="s">
        <v>3627</v>
      </c>
      <c r="F588" s="7" t="s">
        <v>3628</v>
      </c>
    </row>
    <row r="589" customFormat="false" ht="76.5" hidden="false" customHeight="true" outlineLevel="0" collapsed="false">
      <c r="A589" s="36" t="s">
        <v>3629</v>
      </c>
      <c r="B589" s="4" t="s">
        <v>3630</v>
      </c>
      <c r="C589" s="4"/>
      <c r="D589" s="35" t="s">
        <v>3622</v>
      </c>
      <c r="E589" s="7" t="s">
        <v>3631</v>
      </c>
      <c r="F589" s="7" t="s">
        <v>3632</v>
      </c>
    </row>
    <row r="590" customFormat="false" ht="76.5" hidden="false" customHeight="true" outlineLevel="0" collapsed="false">
      <c r="A590" s="36" t="s">
        <v>3633</v>
      </c>
      <c r="B590" s="4" t="s">
        <v>3634</v>
      </c>
      <c r="C590" s="4"/>
      <c r="D590" s="35" t="s">
        <v>3635</v>
      </c>
      <c r="E590" s="7" t="s">
        <v>3636</v>
      </c>
      <c r="F590" s="7" t="s">
        <v>3637</v>
      </c>
      <c r="H590" s="4"/>
    </row>
    <row r="591" customFormat="false" ht="76.5" hidden="false" customHeight="true" outlineLevel="0" collapsed="false">
      <c r="A591" s="36" t="s">
        <v>3638</v>
      </c>
      <c r="B591" s="4" t="s">
        <v>3639</v>
      </c>
      <c r="C591" s="4"/>
      <c r="D591" s="35" t="s">
        <v>3635</v>
      </c>
      <c r="E591" s="7" t="s">
        <v>3640</v>
      </c>
      <c r="F591" s="7" t="s">
        <v>3641</v>
      </c>
    </row>
    <row r="592" customFormat="false" ht="76.5" hidden="false" customHeight="true" outlineLevel="0" collapsed="false">
      <c r="A592" s="36" t="s">
        <v>3642</v>
      </c>
      <c r="B592" s="4" t="s">
        <v>3643</v>
      </c>
      <c r="C592" s="4"/>
      <c r="D592" s="35" t="s">
        <v>3635</v>
      </c>
      <c r="E592" s="7" t="s">
        <v>3644</v>
      </c>
      <c r="F592" s="7" t="s">
        <v>3645</v>
      </c>
    </row>
    <row r="593" customFormat="false" ht="76.5" hidden="false" customHeight="true" outlineLevel="0" collapsed="false">
      <c r="A593" s="36" t="s">
        <v>3646</v>
      </c>
      <c r="B593" s="4" t="s">
        <v>3647</v>
      </c>
      <c r="C593" s="4"/>
      <c r="D593" s="35" t="s">
        <v>3635</v>
      </c>
      <c r="E593" s="7" t="s">
        <v>3648</v>
      </c>
      <c r="F593" s="7" t="s">
        <v>3649</v>
      </c>
    </row>
    <row r="594" customFormat="false" ht="76.5" hidden="false" customHeight="true" outlineLevel="0" collapsed="false">
      <c r="A594" s="36" t="s">
        <v>3650</v>
      </c>
      <c r="B594" s="4" t="s">
        <v>3651</v>
      </c>
      <c r="C594" s="4"/>
      <c r="D594" s="35" t="s">
        <v>3622</v>
      </c>
      <c r="E594" s="7" t="s">
        <v>3652</v>
      </c>
      <c r="F594" s="7" t="s">
        <v>3653</v>
      </c>
    </row>
    <row r="595" customFormat="false" ht="76.5" hidden="false" customHeight="true" outlineLevel="0" collapsed="false">
      <c r="A595" s="36" t="s">
        <v>3654</v>
      </c>
      <c r="B595" s="4" t="s">
        <v>3655</v>
      </c>
      <c r="C595" s="4"/>
      <c r="D595" s="35" t="s">
        <v>3622</v>
      </c>
      <c r="E595" s="7" t="s">
        <v>3656</v>
      </c>
      <c r="F595" s="7" t="s">
        <v>3657</v>
      </c>
    </row>
    <row r="596" customFormat="false" ht="76.5" hidden="false" customHeight="true" outlineLevel="0" collapsed="false">
      <c r="A596" s="36" t="s">
        <v>3658</v>
      </c>
      <c r="B596" s="4" t="s">
        <v>3659</v>
      </c>
      <c r="C596" s="4"/>
      <c r="D596" s="35" t="s">
        <v>3622</v>
      </c>
      <c r="E596" s="7" t="s">
        <v>3660</v>
      </c>
      <c r="F596" s="7" t="s">
        <v>3661</v>
      </c>
    </row>
    <row r="597" customFormat="false" ht="76.5" hidden="false" customHeight="true" outlineLevel="0" collapsed="false">
      <c r="A597" s="36" t="s">
        <v>3662</v>
      </c>
      <c r="B597" s="4" t="s">
        <v>3663</v>
      </c>
      <c r="C597" s="4"/>
      <c r="D597" s="35" t="s">
        <v>3622</v>
      </c>
      <c r="E597" s="7" t="s">
        <v>3664</v>
      </c>
      <c r="F597" s="7" t="s">
        <v>3665</v>
      </c>
    </row>
    <row r="598" customFormat="false" ht="76.5" hidden="false" customHeight="true" outlineLevel="0" collapsed="false">
      <c r="A598" s="36" t="s">
        <v>3666</v>
      </c>
      <c r="B598" s="4" t="s">
        <v>3667</v>
      </c>
      <c r="C598" s="4"/>
      <c r="D598" s="35" t="s">
        <v>3622</v>
      </c>
      <c r="E598" s="7" t="s">
        <v>3668</v>
      </c>
      <c r="F598" s="7" t="s">
        <v>3669</v>
      </c>
    </row>
    <row r="599" customFormat="false" ht="76.5" hidden="false" customHeight="true" outlineLevel="0" collapsed="false">
      <c r="A599" s="36" t="s">
        <v>3670</v>
      </c>
      <c r="B599" s="4" t="s">
        <v>3671</v>
      </c>
      <c r="C599" s="4"/>
      <c r="D599" s="35" t="s">
        <v>3622</v>
      </c>
      <c r="E599" s="7" t="s">
        <v>3672</v>
      </c>
      <c r="F599" s="7" t="s">
        <v>3673</v>
      </c>
    </row>
    <row r="600" customFormat="false" ht="76.5" hidden="false" customHeight="true" outlineLevel="0" collapsed="false">
      <c r="A600" s="36" t="s">
        <v>3674</v>
      </c>
      <c r="B600" s="4" t="s">
        <v>3675</v>
      </c>
      <c r="C600" s="4"/>
      <c r="D600" s="35" t="s">
        <v>3622</v>
      </c>
      <c r="E600" s="7" t="s">
        <v>3676</v>
      </c>
      <c r="F600" s="7" t="s">
        <v>3677</v>
      </c>
    </row>
    <row r="601" customFormat="false" ht="76.5" hidden="false" customHeight="true" outlineLevel="0" collapsed="false">
      <c r="A601" s="36" t="s">
        <v>3678</v>
      </c>
      <c r="B601" s="4" t="s">
        <v>3679</v>
      </c>
      <c r="C601" s="4"/>
      <c r="D601" s="35" t="s">
        <v>3622</v>
      </c>
      <c r="E601" s="7" t="s">
        <v>3680</v>
      </c>
      <c r="F601" s="7" t="s">
        <v>3681</v>
      </c>
    </row>
    <row r="602" customFormat="false" ht="76.5" hidden="false" customHeight="true" outlineLevel="0" collapsed="false">
      <c r="A602" s="36" t="s">
        <v>3682</v>
      </c>
      <c r="B602" s="4" t="s">
        <v>3683</v>
      </c>
      <c r="C602" s="4"/>
      <c r="D602" s="35" t="s">
        <v>3622</v>
      </c>
      <c r="E602" s="7" t="s">
        <v>3684</v>
      </c>
      <c r="F602" s="7" t="s">
        <v>3685</v>
      </c>
    </row>
    <row r="603" customFormat="false" ht="76.5" hidden="false" customHeight="true" outlineLevel="0" collapsed="false">
      <c r="A603" s="36" t="s">
        <v>3686</v>
      </c>
      <c r="B603" s="4" t="s">
        <v>3687</v>
      </c>
      <c r="C603" s="4"/>
      <c r="D603" s="35" t="s">
        <v>3622</v>
      </c>
      <c r="E603" s="7" t="s">
        <v>3688</v>
      </c>
      <c r="F603" s="7" t="s">
        <v>3689</v>
      </c>
    </row>
    <row r="604" customFormat="false" ht="76.5" hidden="false" customHeight="true" outlineLevel="0" collapsed="false">
      <c r="A604" s="36" t="s">
        <v>3690</v>
      </c>
      <c r="B604" s="4" t="s">
        <v>3691</v>
      </c>
      <c r="C604" s="4"/>
      <c r="D604" s="35" t="s">
        <v>3692</v>
      </c>
      <c r="E604" s="7" t="s">
        <v>3693</v>
      </c>
      <c r="F604" s="7" t="s">
        <v>3694</v>
      </c>
    </row>
    <row r="605" customFormat="false" ht="76.5" hidden="false" customHeight="true" outlineLevel="0" collapsed="false">
      <c r="A605" s="36" t="s">
        <v>3695</v>
      </c>
      <c r="B605" s="4" t="s">
        <v>3696</v>
      </c>
      <c r="C605" s="4"/>
      <c r="D605" s="35" t="s">
        <v>3692</v>
      </c>
      <c r="E605" s="7" t="s">
        <v>3697</v>
      </c>
      <c r="F605" s="7" t="s">
        <v>3698</v>
      </c>
    </row>
    <row r="606" customFormat="false" ht="76.5" hidden="false" customHeight="true" outlineLevel="0" collapsed="false">
      <c r="A606" s="36" t="s">
        <v>3699</v>
      </c>
      <c r="B606" s="4" t="s">
        <v>3700</v>
      </c>
      <c r="C606" s="4"/>
      <c r="D606" s="35" t="s">
        <v>3692</v>
      </c>
      <c r="E606" s="7" t="s">
        <v>3701</v>
      </c>
      <c r="F606" s="7" t="s">
        <v>3702</v>
      </c>
    </row>
    <row r="607" customFormat="false" ht="76.5" hidden="false" customHeight="true" outlineLevel="0" collapsed="false">
      <c r="A607" s="36" t="s">
        <v>3703</v>
      </c>
      <c r="B607" s="4" t="s">
        <v>3704</v>
      </c>
      <c r="C607" s="4"/>
      <c r="D607" s="35" t="s">
        <v>3692</v>
      </c>
      <c r="E607" s="7" t="s">
        <v>3705</v>
      </c>
      <c r="F607" s="7" t="s">
        <v>3706</v>
      </c>
    </row>
    <row r="608" customFormat="false" ht="76.5" hidden="false" customHeight="true" outlineLevel="0" collapsed="false">
      <c r="A608" s="36" t="s">
        <v>3707</v>
      </c>
      <c r="B608" s="4" t="s">
        <v>3708</v>
      </c>
      <c r="C608" s="4"/>
      <c r="D608" s="35" t="s">
        <v>3709</v>
      </c>
      <c r="E608" s="7" t="s">
        <v>3710</v>
      </c>
      <c r="F608" s="7" t="s">
        <v>3711</v>
      </c>
    </row>
    <row r="609" customFormat="false" ht="76.5" hidden="false" customHeight="true" outlineLevel="0" collapsed="false">
      <c r="A609" s="36" t="s">
        <v>3712</v>
      </c>
      <c r="B609" s="4" t="s">
        <v>3713</v>
      </c>
      <c r="C609" s="4"/>
      <c r="D609" s="35" t="s">
        <v>3692</v>
      </c>
      <c r="E609" s="7" t="s">
        <v>3714</v>
      </c>
      <c r="F609" s="7" t="s">
        <v>3715</v>
      </c>
    </row>
    <row r="610" customFormat="false" ht="76.5" hidden="false" customHeight="true" outlineLevel="0" collapsed="false">
      <c r="A610" s="36" t="s">
        <v>3716</v>
      </c>
      <c r="B610" s="4" t="s">
        <v>3717</v>
      </c>
      <c r="C610" s="4"/>
      <c r="D610" s="35" t="s">
        <v>3718</v>
      </c>
      <c r="E610" s="7" t="s">
        <v>3719</v>
      </c>
      <c r="F610" s="7" t="s">
        <v>3720</v>
      </c>
    </row>
    <row r="611" customFormat="false" ht="76.5" hidden="false" customHeight="true" outlineLevel="0" collapsed="false">
      <c r="A611" s="36" t="s">
        <v>3721</v>
      </c>
      <c r="B611" s="4" t="s">
        <v>3722</v>
      </c>
      <c r="C611" s="4"/>
      <c r="D611" s="35" t="s">
        <v>3718</v>
      </c>
      <c r="E611" s="7" t="s">
        <v>3723</v>
      </c>
      <c r="F611" s="7" t="s">
        <v>3724</v>
      </c>
    </row>
    <row r="612" customFormat="false" ht="76.5" hidden="false" customHeight="true" outlineLevel="0" collapsed="false">
      <c r="A612" s="36" t="s">
        <v>3725</v>
      </c>
      <c r="B612" s="4" t="s">
        <v>3726</v>
      </c>
      <c r="C612" s="4"/>
      <c r="D612" s="35" t="s">
        <v>3727</v>
      </c>
      <c r="E612" s="7" t="s">
        <v>3728</v>
      </c>
      <c r="F612" s="7" t="s">
        <v>3729</v>
      </c>
    </row>
    <row r="613" customFormat="false" ht="76.5" hidden="false" customHeight="true" outlineLevel="0" collapsed="false">
      <c r="A613" s="36" t="s">
        <v>3730</v>
      </c>
      <c r="B613" s="4" t="s">
        <v>3731</v>
      </c>
      <c r="C613" s="4"/>
      <c r="D613" s="35" t="s">
        <v>3727</v>
      </c>
      <c r="E613" s="7" t="s">
        <v>3732</v>
      </c>
      <c r="F613" s="7" t="s">
        <v>3733</v>
      </c>
    </row>
    <row r="614" customFormat="false" ht="76.5" hidden="false" customHeight="true" outlineLevel="0" collapsed="false">
      <c r="A614" s="36" t="s">
        <v>3734</v>
      </c>
      <c r="B614" s="4" t="s">
        <v>3735</v>
      </c>
      <c r="C614" s="4"/>
      <c r="D614" s="35" t="s">
        <v>3727</v>
      </c>
      <c r="E614" s="7" t="s">
        <v>3736</v>
      </c>
      <c r="F614" s="7" t="s">
        <v>3737</v>
      </c>
    </row>
    <row r="615" customFormat="false" ht="76.5" hidden="false" customHeight="true" outlineLevel="0" collapsed="false">
      <c r="A615" s="36" t="s">
        <v>3738</v>
      </c>
      <c r="B615" s="4" t="s">
        <v>3739</v>
      </c>
      <c r="C615" s="4"/>
      <c r="D615" s="35" t="s">
        <v>3727</v>
      </c>
      <c r="E615" s="7" t="s">
        <v>3740</v>
      </c>
      <c r="F615" s="7" t="s">
        <v>3741</v>
      </c>
    </row>
    <row r="616" customFormat="false" ht="76.5" hidden="false" customHeight="true" outlineLevel="0" collapsed="false">
      <c r="A616" s="36" t="s">
        <v>3742</v>
      </c>
      <c r="B616" s="4" t="s">
        <v>3743</v>
      </c>
      <c r="C616" s="4"/>
      <c r="D616" s="35" t="s">
        <v>3744</v>
      </c>
      <c r="E616" s="7" t="s">
        <v>3745</v>
      </c>
      <c r="F616" s="7" t="s">
        <v>3746</v>
      </c>
    </row>
    <row r="617" customFormat="false" ht="76.5" hidden="false" customHeight="true" outlineLevel="0" collapsed="false">
      <c r="A617" s="36" t="s">
        <v>3747</v>
      </c>
      <c r="B617" s="4" t="s">
        <v>3748</v>
      </c>
      <c r="C617" s="4"/>
      <c r="D617" s="35" t="s">
        <v>3744</v>
      </c>
      <c r="E617" s="7" t="s">
        <v>3749</v>
      </c>
      <c r="F617" s="7" t="s">
        <v>3750</v>
      </c>
    </row>
    <row r="618" customFormat="false" ht="76.5" hidden="false" customHeight="true" outlineLevel="0" collapsed="false">
      <c r="A618" s="36" t="s">
        <v>3751</v>
      </c>
      <c r="B618" s="4" t="s">
        <v>3752</v>
      </c>
      <c r="C618" s="4"/>
      <c r="D618" s="35" t="s">
        <v>3753</v>
      </c>
      <c r="E618" s="7" t="s">
        <v>3754</v>
      </c>
      <c r="F618" s="7" t="s">
        <v>3755</v>
      </c>
    </row>
    <row r="619" customFormat="false" ht="76.5" hidden="false" customHeight="true" outlineLevel="0" collapsed="false">
      <c r="A619" s="36" t="s">
        <v>3756</v>
      </c>
      <c r="B619" s="4" t="s">
        <v>3757</v>
      </c>
      <c r="C619" s="4"/>
      <c r="D619" s="35" t="s">
        <v>3758</v>
      </c>
      <c r="E619" s="7" t="s">
        <v>3759</v>
      </c>
      <c r="F619" s="7" t="s">
        <v>3760</v>
      </c>
    </row>
    <row r="620" customFormat="false" ht="76.5" hidden="false" customHeight="true" outlineLevel="0" collapsed="false">
      <c r="A620" s="36" t="s">
        <v>3761</v>
      </c>
      <c r="B620" s="4" t="s">
        <v>3762</v>
      </c>
      <c r="C620" s="4"/>
      <c r="D620" s="35" t="s">
        <v>3763</v>
      </c>
      <c r="E620" s="7" t="s">
        <v>3764</v>
      </c>
      <c r="F620" s="7" t="s">
        <v>3765</v>
      </c>
    </row>
    <row r="621" customFormat="false" ht="76.5" hidden="false" customHeight="true" outlineLevel="0" collapsed="false">
      <c r="A621" s="36" t="s">
        <v>3766</v>
      </c>
      <c r="B621" s="4" t="s">
        <v>3767</v>
      </c>
      <c r="C621" s="4"/>
      <c r="D621" s="35" t="s">
        <v>3763</v>
      </c>
      <c r="E621" s="7" t="s">
        <v>3768</v>
      </c>
      <c r="F621" s="7" t="s">
        <v>3769</v>
      </c>
    </row>
    <row r="622" customFormat="false" ht="76.5" hidden="false" customHeight="true" outlineLevel="0" collapsed="false">
      <c r="A622" s="36" t="s">
        <v>3770</v>
      </c>
      <c r="B622" s="4" t="s">
        <v>3771</v>
      </c>
      <c r="C622" s="4"/>
      <c r="D622" s="35" t="s">
        <v>3772</v>
      </c>
      <c r="E622" s="7" t="s">
        <v>3773</v>
      </c>
      <c r="F622" s="7" t="s">
        <v>3774</v>
      </c>
    </row>
    <row r="623" customFormat="false" ht="76.5" hidden="false" customHeight="true" outlineLevel="0" collapsed="false">
      <c r="A623" s="36" t="s">
        <v>3775</v>
      </c>
      <c r="B623" s="4" t="s">
        <v>3776</v>
      </c>
      <c r="C623" s="4"/>
      <c r="D623" s="35" t="s">
        <v>3777</v>
      </c>
      <c r="E623" s="7" t="s">
        <v>3778</v>
      </c>
      <c r="F623" s="7" t="s">
        <v>3779</v>
      </c>
    </row>
    <row r="624" customFormat="false" ht="76.5" hidden="false" customHeight="true" outlineLevel="0" collapsed="false">
      <c r="A624" s="36" t="s">
        <v>3780</v>
      </c>
      <c r="B624" s="4" t="s">
        <v>3781</v>
      </c>
      <c r="C624" s="4"/>
      <c r="D624" s="35" t="s">
        <v>3777</v>
      </c>
      <c r="E624" s="7" t="s">
        <v>3782</v>
      </c>
      <c r="F624" s="7" t="s">
        <v>3783</v>
      </c>
    </row>
    <row r="625" customFormat="false" ht="76.5" hidden="false" customHeight="true" outlineLevel="0" collapsed="false">
      <c r="A625" s="36" t="s">
        <v>3784</v>
      </c>
      <c r="B625" s="4" t="s">
        <v>3785</v>
      </c>
      <c r="C625" s="4"/>
      <c r="D625" s="35" t="s">
        <v>3786</v>
      </c>
      <c r="E625" s="7" t="s">
        <v>3787</v>
      </c>
      <c r="F625" s="7" t="s">
        <v>3788</v>
      </c>
    </row>
    <row r="626" customFormat="false" ht="76.5" hidden="false" customHeight="true" outlineLevel="0" collapsed="false">
      <c r="A626" s="36" t="s">
        <v>3789</v>
      </c>
      <c r="B626" s="4" t="s">
        <v>3790</v>
      </c>
      <c r="C626" s="4"/>
      <c r="D626" s="35" t="s">
        <v>3791</v>
      </c>
      <c r="E626" s="7" t="s">
        <v>3792</v>
      </c>
      <c r="F626" s="7" t="s">
        <v>3793</v>
      </c>
    </row>
    <row r="627" customFormat="false" ht="76.5" hidden="false" customHeight="true" outlineLevel="0" collapsed="false">
      <c r="A627" s="36" t="s">
        <v>3794</v>
      </c>
      <c r="B627" s="4" t="s">
        <v>3795</v>
      </c>
      <c r="C627" s="4"/>
      <c r="D627" s="35" t="s">
        <v>3791</v>
      </c>
      <c r="E627" s="7" t="s">
        <v>3796</v>
      </c>
      <c r="F627" s="7" t="s">
        <v>3797</v>
      </c>
    </row>
    <row r="628" customFormat="false" ht="76.5" hidden="false" customHeight="true" outlineLevel="0" collapsed="false">
      <c r="A628" s="36" t="s">
        <v>3798</v>
      </c>
      <c r="B628" s="4" t="s">
        <v>3799</v>
      </c>
      <c r="C628" s="4"/>
      <c r="D628" s="35" t="s">
        <v>3800</v>
      </c>
      <c r="E628" s="7" t="s">
        <v>3801</v>
      </c>
      <c r="F628" s="7" t="s">
        <v>3802</v>
      </c>
    </row>
    <row r="629" customFormat="false" ht="76.5" hidden="false" customHeight="true" outlineLevel="0" collapsed="false">
      <c r="A629" s="36" t="s">
        <v>3803</v>
      </c>
      <c r="B629" s="4" t="s">
        <v>3804</v>
      </c>
      <c r="C629" s="4"/>
      <c r="D629" s="35" t="s">
        <v>3800</v>
      </c>
      <c r="E629" s="7" t="s">
        <v>3805</v>
      </c>
      <c r="F629" s="7" t="s">
        <v>3806</v>
      </c>
    </row>
    <row r="630" customFormat="false" ht="76.5" hidden="false" customHeight="true" outlineLevel="0" collapsed="false">
      <c r="A630" s="36" t="s">
        <v>3807</v>
      </c>
      <c r="B630" s="4" t="s">
        <v>3808</v>
      </c>
      <c r="C630" s="4"/>
      <c r="D630" s="35" t="s">
        <v>3809</v>
      </c>
      <c r="E630" s="7" t="s">
        <v>3810</v>
      </c>
      <c r="F630" s="7" t="s">
        <v>3811</v>
      </c>
    </row>
    <row r="631" customFormat="false" ht="76.5" hidden="false" customHeight="true" outlineLevel="0" collapsed="false">
      <c r="A631" s="36" t="s">
        <v>3812</v>
      </c>
      <c r="B631" s="4" t="s">
        <v>3813</v>
      </c>
      <c r="C631" s="4"/>
      <c r="D631" s="35" t="s">
        <v>3814</v>
      </c>
      <c r="E631" s="7" t="s">
        <v>3815</v>
      </c>
      <c r="F631" s="7" t="s">
        <v>3816</v>
      </c>
    </row>
    <row r="632" customFormat="false" ht="76.5" hidden="false" customHeight="true" outlineLevel="0" collapsed="false">
      <c r="A632" s="36" t="s">
        <v>3817</v>
      </c>
      <c r="B632" s="4" t="s">
        <v>3818</v>
      </c>
      <c r="C632" s="4"/>
      <c r="D632" s="35" t="s">
        <v>3814</v>
      </c>
      <c r="E632" s="7" t="s">
        <v>3819</v>
      </c>
      <c r="F632" s="7" t="s">
        <v>3820</v>
      </c>
    </row>
    <row r="633" customFormat="false" ht="76.5" hidden="false" customHeight="true" outlineLevel="0" collapsed="false">
      <c r="A633" s="36" t="s">
        <v>3821</v>
      </c>
      <c r="B633" s="4" t="s">
        <v>3822</v>
      </c>
      <c r="C633" s="4"/>
      <c r="D633" s="35" t="s">
        <v>3814</v>
      </c>
      <c r="E633" s="7" t="s">
        <v>3823</v>
      </c>
      <c r="F633" s="7" t="s">
        <v>3824</v>
      </c>
    </row>
    <row r="634" customFormat="false" ht="76.5" hidden="false" customHeight="true" outlineLevel="0" collapsed="false">
      <c r="A634" s="36" t="s">
        <v>3825</v>
      </c>
      <c r="B634" s="4" t="s">
        <v>3826</v>
      </c>
      <c r="C634" s="4"/>
      <c r="D634" s="35" t="s">
        <v>3814</v>
      </c>
      <c r="E634" s="7" t="s">
        <v>3827</v>
      </c>
      <c r="F634" s="7" t="s">
        <v>3828</v>
      </c>
    </row>
    <row r="635" customFormat="false" ht="76.5" hidden="false" customHeight="true" outlineLevel="0" collapsed="false">
      <c r="A635" s="36" t="s">
        <v>3829</v>
      </c>
      <c r="B635" s="4" t="s">
        <v>3830</v>
      </c>
      <c r="C635" s="4"/>
      <c r="D635" s="35" t="s">
        <v>3814</v>
      </c>
      <c r="E635" s="7" t="s">
        <v>3831</v>
      </c>
      <c r="F635" s="7" t="s">
        <v>3832</v>
      </c>
    </row>
    <row r="636" customFormat="false" ht="76.5" hidden="false" customHeight="true" outlineLevel="0" collapsed="false">
      <c r="A636" s="36" t="s">
        <v>3833</v>
      </c>
      <c r="B636" s="4" t="s">
        <v>3834</v>
      </c>
      <c r="C636" s="4"/>
      <c r="D636" s="35" t="s">
        <v>3814</v>
      </c>
      <c r="E636" s="7" t="s">
        <v>3835</v>
      </c>
      <c r="F636" s="7" t="s">
        <v>3836</v>
      </c>
    </row>
    <row r="637" customFormat="false" ht="76.5" hidden="false" customHeight="true" outlineLevel="0" collapsed="false">
      <c r="A637" s="36" t="s">
        <v>3837</v>
      </c>
      <c r="B637" s="4" t="s">
        <v>3838</v>
      </c>
      <c r="C637" s="4"/>
      <c r="D637" s="35" t="s">
        <v>3814</v>
      </c>
      <c r="E637" s="7" t="s">
        <v>3839</v>
      </c>
      <c r="F637" s="7" t="s">
        <v>3840</v>
      </c>
    </row>
    <row r="638" customFormat="false" ht="76.5" hidden="false" customHeight="true" outlineLevel="0" collapsed="false">
      <c r="A638" s="36" t="s">
        <v>3841</v>
      </c>
      <c r="B638" s="4" t="s">
        <v>3842</v>
      </c>
      <c r="C638" s="4"/>
      <c r="D638" s="35" t="s">
        <v>3814</v>
      </c>
      <c r="E638" s="7" t="s">
        <v>3843</v>
      </c>
      <c r="F638" s="7" t="s">
        <v>3844</v>
      </c>
    </row>
    <row r="639" customFormat="false" ht="76.5" hidden="false" customHeight="true" outlineLevel="0" collapsed="false">
      <c r="A639" s="36" t="s">
        <v>3845</v>
      </c>
      <c r="B639" s="4" t="s">
        <v>3846</v>
      </c>
      <c r="C639" s="4"/>
      <c r="D639" s="35" t="s">
        <v>3814</v>
      </c>
      <c r="E639" s="7" t="s">
        <v>3847</v>
      </c>
      <c r="F639" s="7" t="s">
        <v>3848</v>
      </c>
    </row>
    <row r="640" customFormat="false" ht="76.5" hidden="false" customHeight="true" outlineLevel="0" collapsed="false">
      <c r="A640" s="36" t="s">
        <v>3849</v>
      </c>
      <c r="B640" s="4" t="s">
        <v>3850</v>
      </c>
      <c r="C640" s="4"/>
      <c r="D640" s="35" t="s">
        <v>3814</v>
      </c>
      <c r="E640" s="7" t="s">
        <v>3851</v>
      </c>
      <c r="F640" s="7" t="s">
        <v>3852</v>
      </c>
    </row>
    <row r="641" customFormat="false" ht="76.5" hidden="false" customHeight="true" outlineLevel="0" collapsed="false">
      <c r="A641" s="36" t="s">
        <v>3853</v>
      </c>
      <c r="B641" s="4" t="s">
        <v>3854</v>
      </c>
      <c r="C641" s="4"/>
      <c r="D641" s="35" t="s">
        <v>3814</v>
      </c>
      <c r="E641" s="7" t="s">
        <v>3855</v>
      </c>
      <c r="F641" s="7" t="s">
        <v>3856</v>
      </c>
    </row>
    <row r="642" customFormat="false" ht="76.5" hidden="false" customHeight="true" outlineLevel="0" collapsed="false">
      <c r="A642" s="36" t="s">
        <v>3857</v>
      </c>
      <c r="B642" s="4" t="s">
        <v>3858</v>
      </c>
      <c r="C642" s="4"/>
      <c r="D642" s="35" t="s">
        <v>3814</v>
      </c>
      <c r="E642" s="7" t="s">
        <v>3859</v>
      </c>
      <c r="F642" s="7" t="s">
        <v>3860</v>
      </c>
    </row>
    <row r="643" customFormat="false" ht="76.5" hidden="false" customHeight="true" outlineLevel="0" collapsed="false">
      <c r="A643" s="36" t="s">
        <v>3861</v>
      </c>
      <c r="B643" s="4" t="s">
        <v>3862</v>
      </c>
      <c r="C643" s="4"/>
      <c r="D643" s="35" t="s">
        <v>3814</v>
      </c>
      <c r="E643" s="7" t="s">
        <v>3863</v>
      </c>
      <c r="F643" s="7" t="s">
        <v>3864</v>
      </c>
    </row>
    <row r="644" customFormat="false" ht="76.5" hidden="false" customHeight="true" outlineLevel="0" collapsed="false">
      <c r="A644" s="36" t="s">
        <v>3865</v>
      </c>
      <c r="B644" s="4" t="s">
        <v>3866</v>
      </c>
      <c r="C644" s="4"/>
      <c r="D644" s="35" t="s">
        <v>3814</v>
      </c>
      <c r="E644" s="7" t="s">
        <v>3867</v>
      </c>
      <c r="F644" s="7" t="s">
        <v>3868</v>
      </c>
    </row>
    <row r="645" customFormat="false" ht="76.5" hidden="false" customHeight="true" outlineLevel="0" collapsed="false">
      <c r="A645" s="36" t="s">
        <v>3869</v>
      </c>
      <c r="B645" s="4" t="s">
        <v>3870</v>
      </c>
      <c r="C645" s="4"/>
      <c r="D645" s="35" t="s">
        <v>3814</v>
      </c>
      <c r="E645" s="7" t="s">
        <v>3871</v>
      </c>
      <c r="F645" s="7" t="s">
        <v>3872</v>
      </c>
    </row>
    <row r="646" customFormat="false" ht="76.5" hidden="false" customHeight="true" outlineLevel="0" collapsed="false">
      <c r="A646" s="36" t="s">
        <v>3873</v>
      </c>
      <c r="B646" s="4" t="s">
        <v>3874</v>
      </c>
      <c r="C646" s="4"/>
      <c r="D646" s="35" t="s">
        <v>3814</v>
      </c>
      <c r="E646" s="7" t="s">
        <v>3875</v>
      </c>
      <c r="F646" s="7" t="s">
        <v>3876</v>
      </c>
    </row>
    <row r="647" customFormat="false" ht="76.5" hidden="false" customHeight="true" outlineLevel="0" collapsed="false">
      <c r="A647" s="36" t="s">
        <v>3877</v>
      </c>
      <c r="B647" s="4" t="s">
        <v>3878</v>
      </c>
      <c r="C647" s="4"/>
      <c r="D647" s="35" t="s">
        <v>3814</v>
      </c>
      <c r="E647" s="7" t="s">
        <v>3879</v>
      </c>
      <c r="F647" s="7" t="s">
        <v>3880</v>
      </c>
    </row>
    <row r="648" customFormat="false" ht="76.5" hidden="false" customHeight="true" outlineLevel="0" collapsed="false">
      <c r="A648" s="3" t="s">
        <v>3881</v>
      </c>
      <c r="B648" s="4" t="s">
        <v>3882</v>
      </c>
      <c r="C648" s="4"/>
      <c r="D648" s="35" t="s">
        <v>3814</v>
      </c>
      <c r="E648" s="7" t="s">
        <v>3883</v>
      </c>
      <c r="F648" s="7" t="s">
        <v>3884</v>
      </c>
    </row>
    <row r="649" customFormat="false" ht="76.5" hidden="false" customHeight="true" outlineLevel="0" collapsed="false">
      <c r="A649" s="3" t="s">
        <v>3885</v>
      </c>
      <c r="B649" s="4" t="s">
        <v>3886</v>
      </c>
      <c r="C649" s="4"/>
      <c r="D649" s="35" t="s">
        <v>3814</v>
      </c>
      <c r="E649" s="7" t="s">
        <v>3887</v>
      </c>
      <c r="F649" s="7" t="s">
        <v>3888</v>
      </c>
    </row>
    <row r="650" customFormat="false" ht="76.5" hidden="false" customHeight="true" outlineLevel="0" collapsed="false">
      <c r="A650" s="3" t="s">
        <v>3889</v>
      </c>
      <c r="B650" s="4" t="s">
        <v>3890</v>
      </c>
      <c r="C650" s="4"/>
      <c r="D650" s="35" t="s">
        <v>3814</v>
      </c>
      <c r="E650" s="7" t="s">
        <v>3891</v>
      </c>
      <c r="F650" s="7" t="s">
        <v>3892</v>
      </c>
    </row>
    <row r="651" customFormat="false" ht="76.5" hidden="false" customHeight="true" outlineLevel="0" collapsed="false">
      <c r="A651" s="3" t="s">
        <v>3893</v>
      </c>
      <c r="B651" s="4" t="s">
        <v>3894</v>
      </c>
      <c r="C651" s="4"/>
      <c r="D651" s="35" t="s">
        <v>3814</v>
      </c>
      <c r="E651" s="7" t="s">
        <v>3895</v>
      </c>
      <c r="F651" s="7" t="s">
        <v>3896</v>
      </c>
    </row>
    <row r="652" customFormat="false" ht="76.5" hidden="false" customHeight="true" outlineLevel="0" collapsed="false">
      <c r="A652" s="3" t="s">
        <v>3897</v>
      </c>
      <c r="B652" s="4" t="s">
        <v>3898</v>
      </c>
      <c r="C652" s="4"/>
      <c r="D652" s="35" t="s">
        <v>3814</v>
      </c>
      <c r="E652" s="7" t="s">
        <v>3899</v>
      </c>
      <c r="F652" s="7" t="s">
        <v>3900</v>
      </c>
    </row>
    <row r="653" customFormat="false" ht="76.5" hidden="false" customHeight="true" outlineLevel="0" collapsed="false">
      <c r="A653" s="3" t="s">
        <v>3901</v>
      </c>
      <c r="B653" s="4" t="s">
        <v>3902</v>
      </c>
      <c r="C653" s="4"/>
      <c r="D653" s="35" t="s">
        <v>3814</v>
      </c>
      <c r="E653" s="7" t="s">
        <v>3903</v>
      </c>
      <c r="F653" s="7" t="s">
        <v>3904</v>
      </c>
    </row>
    <row r="654" customFormat="false" ht="76.5" hidden="false" customHeight="true" outlineLevel="0" collapsed="false">
      <c r="A654" s="3" t="s">
        <v>3905</v>
      </c>
      <c r="B654" s="4" t="s">
        <v>3906</v>
      </c>
      <c r="C654" s="4"/>
      <c r="D654" s="35" t="s">
        <v>3814</v>
      </c>
      <c r="E654" s="7" t="s">
        <v>3907</v>
      </c>
      <c r="F654" s="7" t="s">
        <v>3908</v>
      </c>
    </row>
    <row r="655" customFormat="false" ht="76.5" hidden="false" customHeight="true" outlineLevel="0" collapsed="false">
      <c r="A655" s="3" t="s">
        <v>3909</v>
      </c>
      <c r="B655" s="4" t="s">
        <v>3910</v>
      </c>
      <c r="C655" s="4"/>
      <c r="D655" s="35" t="s">
        <v>3911</v>
      </c>
      <c r="E655" s="7" t="s">
        <v>3912</v>
      </c>
      <c r="F655" s="7" t="s">
        <v>3913</v>
      </c>
    </row>
    <row r="656" customFormat="false" ht="76.5" hidden="false" customHeight="true" outlineLevel="0" collapsed="false">
      <c r="A656" s="3" t="s">
        <v>3914</v>
      </c>
      <c r="B656" s="4" t="s">
        <v>3915</v>
      </c>
      <c r="C656" s="4"/>
      <c r="D656" s="35" t="s">
        <v>3911</v>
      </c>
      <c r="E656" s="7" t="s">
        <v>3916</v>
      </c>
      <c r="F656" s="7" t="s">
        <v>3917</v>
      </c>
    </row>
    <row r="657" customFormat="false" ht="76.5" hidden="false" customHeight="true" outlineLevel="0" collapsed="false">
      <c r="A657" s="3" t="s">
        <v>3918</v>
      </c>
      <c r="B657" s="4" t="s">
        <v>3919</v>
      </c>
      <c r="C657" s="4"/>
      <c r="D657" s="35" t="s">
        <v>3911</v>
      </c>
      <c r="E657" s="7" t="s">
        <v>3920</v>
      </c>
      <c r="F657" s="7" t="s">
        <v>3921</v>
      </c>
    </row>
    <row r="658" customFormat="false" ht="76.5" hidden="false" customHeight="true" outlineLevel="0" collapsed="false">
      <c r="A658" s="3" t="s">
        <v>3922</v>
      </c>
      <c r="B658" s="4" t="s">
        <v>3923</v>
      </c>
      <c r="C658" s="4"/>
      <c r="D658" s="35" t="s">
        <v>3911</v>
      </c>
      <c r="E658" s="7" t="s">
        <v>3924</v>
      </c>
      <c r="F658" s="7" t="s">
        <v>3925</v>
      </c>
    </row>
    <row r="659" customFormat="false" ht="76.5" hidden="false" customHeight="true" outlineLevel="0" collapsed="false">
      <c r="A659" s="3" t="s">
        <v>3926</v>
      </c>
      <c r="B659" s="4" t="s">
        <v>3927</v>
      </c>
      <c r="C659" s="4"/>
      <c r="D659" s="35" t="s">
        <v>3928</v>
      </c>
      <c r="E659" s="7" t="s">
        <v>3929</v>
      </c>
      <c r="F659" s="7" t="s">
        <v>3930</v>
      </c>
    </row>
    <row r="660" customFormat="false" ht="76.5" hidden="false" customHeight="true" outlineLevel="0" collapsed="false">
      <c r="A660" s="3" t="s">
        <v>3931</v>
      </c>
      <c r="B660" s="4" t="s">
        <v>3932</v>
      </c>
      <c r="C660" s="4"/>
      <c r="D660" s="35" t="s">
        <v>3928</v>
      </c>
      <c r="E660" s="7" t="s">
        <v>3933</v>
      </c>
      <c r="F660" s="7" t="s">
        <v>3934</v>
      </c>
    </row>
    <row r="661" customFormat="false" ht="76.5" hidden="false" customHeight="true" outlineLevel="0" collapsed="false">
      <c r="A661" s="3" t="s">
        <v>3935</v>
      </c>
      <c r="B661" s="4" t="s">
        <v>3936</v>
      </c>
      <c r="C661" s="4"/>
      <c r="D661" s="35" t="s">
        <v>3928</v>
      </c>
      <c r="E661" s="7" t="s">
        <v>3937</v>
      </c>
      <c r="F661" s="7" t="s">
        <v>3938</v>
      </c>
    </row>
    <row r="662" customFormat="false" ht="76.5" hidden="false" customHeight="true" outlineLevel="0" collapsed="false">
      <c r="A662" s="3" t="s">
        <v>3939</v>
      </c>
      <c r="B662" s="4" t="s">
        <v>3940</v>
      </c>
      <c r="C662" s="4"/>
      <c r="D662" s="35" t="s">
        <v>3928</v>
      </c>
      <c r="E662" s="7" t="s">
        <v>3941</v>
      </c>
      <c r="F662" s="7" t="s">
        <v>3942</v>
      </c>
    </row>
    <row r="663" customFormat="false" ht="76.5" hidden="false" customHeight="true" outlineLevel="0" collapsed="false">
      <c r="A663" s="3" t="s">
        <v>3943</v>
      </c>
      <c r="B663" s="4" t="s">
        <v>3944</v>
      </c>
      <c r="C663" s="4"/>
      <c r="D663" s="35" t="s">
        <v>3945</v>
      </c>
      <c r="E663" s="7" t="s">
        <v>3946</v>
      </c>
      <c r="F663" s="7" t="s">
        <v>3947</v>
      </c>
    </row>
    <row r="664" customFormat="false" ht="76.5" hidden="false" customHeight="true" outlineLevel="0" collapsed="false">
      <c r="A664" s="3" t="s">
        <v>3948</v>
      </c>
      <c r="B664" s="4" t="s">
        <v>3949</v>
      </c>
      <c r="C664" s="4"/>
      <c r="D664" s="35" t="s">
        <v>3945</v>
      </c>
      <c r="E664" s="7" t="s">
        <v>3950</v>
      </c>
      <c r="F664" s="7" t="s">
        <v>3951</v>
      </c>
    </row>
    <row r="665" customFormat="false" ht="76.5" hidden="false" customHeight="true" outlineLevel="0" collapsed="false">
      <c r="A665" s="3" t="s">
        <v>3952</v>
      </c>
      <c r="B665" s="4" t="s">
        <v>3953</v>
      </c>
      <c r="C665" s="4"/>
      <c r="D665" s="35" t="s">
        <v>3945</v>
      </c>
      <c r="E665" s="7" t="s">
        <v>3954</v>
      </c>
      <c r="F665" s="7" t="s">
        <v>3955</v>
      </c>
    </row>
    <row r="666" customFormat="false" ht="76.5" hidden="false" customHeight="true" outlineLevel="0" collapsed="false">
      <c r="A666" s="3" t="s">
        <v>3956</v>
      </c>
      <c r="B666" s="4" t="s">
        <v>3957</v>
      </c>
      <c r="C666" s="4"/>
      <c r="D666" s="35" t="s">
        <v>3945</v>
      </c>
      <c r="E666" s="7" t="s">
        <v>3958</v>
      </c>
      <c r="F666" s="7" t="s">
        <v>3959</v>
      </c>
    </row>
    <row r="667" customFormat="false" ht="76.5" hidden="false" customHeight="true" outlineLevel="0" collapsed="false">
      <c r="A667" s="3" t="s">
        <v>3960</v>
      </c>
      <c r="B667" s="4" t="s">
        <v>3961</v>
      </c>
      <c r="C667" s="4"/>
      <c r="D667" s="35" t="s">
        <v>3945</v>
      </c>
      <c r="E667" s="7" t="s">
        <v>3962</v>
      </c>
      <c r="F667" s="7" t="s">
        <v>3963</v>
      </c>
    </row>
    <row r="668" customFormat="false" ht="76.5" hidden="false" customHeight="true" outlineLevel="0" collapsed="false">
      <c r="A668" s="3" t="s">
        <v>3964</v>
      </c>
      <c r="B668" s="4" t="s">
        <v>3965</v>
      </c>
      <c r="C668" s="4"/>
      <c r="D668" s="35" t="s">
        <v>3605</v>
      </c>
      <c r="E668" s="7" t="s">
        <v>3966</v>
      </c>
      <c r="F668" s="7" t="s">
        <v>3967</v>
      </c>
    </row>
    <row r="669" customFormat="false" ht="76.5" hidden="false" customHeight="true" outlineLevel="0" collapsed="false">
      <c r="A669" s="3" t="s">
        <v>3968</v>
      </c>
      <c r="B669" s="4" t="s">
        <v>3969</v>
      </c>
      <c r="C669" s="4"/>
      <c r="D669" s="35" t="s">
        <v>3605</v>
      </c>
      <c r="E669" s="7" t="s">
        <v>3970</v>
      </c>
      <c r="F669" s="7" t="s">
        <v>3971</v>
      </c>
    </row>
    <row r="670" customFormat="false" ht="76.5" hidden="false" customHeight="true" outlineLevel="0" collapsed="false">
      <c r="A670" s="3" t="s">
        <v>3972</v>
      </c>
      <c r="B670" s="4" t="s">
        <v>3973</v>
      </c>
      <c r="C670" s="4"/>
      <c r="D670" s="35" t="s">
        <v>3605</v>
      </c>
      <c r="E670" s="7" t="s">
        <v>3974</v>
      </c>
      <c r="F670" s="7" t="s">
        <v>3975</v>
      </c>
    </row>
    <row r="671" customFormat="false" ht="76.5" hidden="false" customHeight="true" outlineLevel="0" collapsed="false">
      <c r="A671" s="3" t="s">
        <v>3976</v>
      </c>
      <c r="B671" s="4" t="s">
        <v>3977</v>
      </c>
      <c r="C671" s="4"/>
      <c r="D671" s="35" t="s">
        <v>3978</v>
      </c>
      <c r="E671" s="7" t="s">
        <v>3979</v>
      </c>
      <c r="F671" s="7" t="s">
        <v>3980</v>
      </c>
    </row>
    <row r="672" customFormat="false" ht="76.5" hidden="false" customHeight="true" outlineLevel="0" collapsed="false">
      <c r="A672" s="3" t="s">
        <v>3981</v>
      </c>
      <c r="B672" s="4" t="s">
        <v>3982</v>
      </c>
      <c r="C672" s="4"/>
      <c r="D672" s="35" t="s">
        <v>3983</v>
      </c>
      <c r="E672" s="7" t="s">
        <v>3984</v>
      </c>
      <c r="F672" s="7" t="s">
        <v>3985</v>
      </c>
    </row>
    <row r="673" customFormat="false" ht="76.5" hidden="false" customHeight="true" outlineLevel="0" collapsed="false">
      <c r="A673" s="3" t="s">
        <v>3986</v>
      </c>
      <c r="B673" s="4" t="s">
        <v>3987</v>
      </c>
      <c r="C673" s="4"/>
      <c r="D673" s="35" t="s">
        <v>304</v>
      </c>
      <c r="E673" s="7" t="s">
        <v>3988</v>
      </c>
      <c r="F673" s="7" t="s">
        <v>3989</v>
      </c>
    </row>
    <row r="674" customFormat="false" ht="76.5" hidden="false" customHeight="true" outlineLevel="0" collapsed="false">
      <c r="A674" s="3" t="s">
        <v>3990</v>
      </c>
      <c r="B674" s="4" t="s">
        <v>3991</v>
      </c>
      <c r="C674" s="4"/>
      <c r="D674" s="35" t="s">
        <v>225</v>
      </c>
      <c r="E674" s="7" t="s">
        <v>3992</v>
      </c>
      <c r="F674" s="7" t="s">
        <v>3993</v>
      </c>
    </row>
    <row r="675" customFormat="false" ht="76.5" hidden="false" customHeight="true" outlineLevel="0" collapsed="false">
      <c r="A675" s="3" t="s">
        <v>3994</v>
      </c>
      <c r="B675" s="4" t="s">
        <v>3995</v>
      </c>
      <c r="C675" s="4"/>
      <c r="D675" s="35" t="s">
        <v>3996</v>
      </c>
      <c r="E675" s="7" t="s">
        <v>3997</v>
      </c>
      <c r="F675" s="7" t="s">
        <v>3998</v>
      </c>
    </row>
    <row r="676" customFormat="false" ht="76.5" hidden="false" customHeight="true" outlineLevel="0" collapsed="false">
      <c r="A676" s="3" t="s">
        <v>3999</v>
      </c>
      <c r="B676" s="4" t="s">
        <v>4000</v>
      </c>
      <c r="C676" s="4"/>
      <c r="D676" s="35" t="s">
        <v>3996</v>
      </c>
      <c r="E676" s="7" t="s">
        <v>4001</v>
      </c>
      <c r="F676" s="7" t="s">
        <v>4002</v>
      </c>
    </row>
    <row r="677" customFormat="false" ht="76.5" hidden="false" customHeight="true" outlineLevel="0" collapsed="false">
      <c r="A677" s="3" t="s">
        <v>4003</v>
      </c>
      <c r="B677" s="4" t="s">
        <v>4004</v>
      </c>
      <c r="C677" s="4"/>
      <c r="D677" s="35" t="s">
        <v>3996</v>
      </c>
      <c r="E677" s="7" t="s">
        <v>4005</v>
      </c>
      <c r="F677" s="7" t="s">
        <v>4006</v>
      </c>
    </row>
    <row r="678" customFormat="false" ht="76.5" hidden="false" customHeight="true" outlineLevel="0" collapsed="false">
      <c r="A678" s="3" t="s">
        <v>4007</v>
      </c>
      <c r="B678" s="4" t="s">
        <v>4008</v>
      </c>
      <c r="C678" s="4"/>
      <c r="D678" s="35" t="s">
        <v>3996</v>
      </c>
      <c r="E678" s="7" t="s">
        <v>4009</v>
      </c>
      <c r="F678" s="7" t="s">
        <v>4010</v>
      </c>
    </row>
    <row r="679" customFormat="false" ht="76.5" hidden="false" customHeight="true" outlineLevel="0" collapsed="false">
      <c r="A679" s="3" t="s">
        <v>4011</v>
      </c>
      <c r="B679" s="4" t="s">
        <v>4012</v>
      </c>
      <c r="C679" s="4"/>
      <c r="D679" s="35" t="s">
        <v>3996</v>
      </c>
      <c r="E679" s="7" t="s">
        <v>4013</v>
      </c>
      <c r="F679" s="7" t="s">
        <v>4014</v>
      </c>
    </row>
    <row r="680" customFormat="false" ht="76.5" hidden="false" customHeight="true" outlineLevel="0" collapsed="false">
      <c r="A680" s="3" t="s">
        <v>4015</v>
      </c>
      <c r="B680" s="4" t="s">
        <v>4016</v>
      </c>
      <c r="C680" s="4"/>
      <c r="D680" s="35" t="s">
        <v>3996</v>
      </c>
      <c r="E680" s="7" t="s">
        <v>4017</v>
      </c>
      <c r="F680" s="7" t="s">
        <v>4018</v>
      </c>
    </row>
    <row r="681" customFormat="false" ht="76.5" hidden="false" customHeight="true" outlineLevel="0" collapsed="false">
      <c r="A681" s="3" t="s">
        <v>4019</v>
      </c>
      <c r="B681" s="4" t="s">
        <v>4020</v>
      </c>
      <c r="C681" s="4"/>
      <c r="D681" s="35" t="s">
        <v>3996</v>
      </c>
      <c r="E681" s="7" t="s">
        <v>4021</v>
      </c>
      <c r="F681" s="7" t="s">
        <v>4022</v>
      </c>
    </row>
    <row r="682" customFormat="false" ht="76.5" hidden="false" customHeight="true" outlineLevel="0" collapsed="false">
      <c r="A682" s="3" t="s">
        <v>4023</v>
      </c>
      <c r="B682" s="4" t="s">
        <v>4024</v>
      </c>
      <c r="C682" s="4"/>
      <c r="D682" s="35" t="s">
        <v>3996</v>
      </c>
      <c r="E682" s="7" t="s">
        <v>4025</v>
      </c>
      <c r="F682" s="7" t="s">
        <v>4026</v>
      </c>
    </row>
    <row r="683" customFormat="false" ht="76.5" hidden="false" customHeight="true" outlineLevel="0" collapsed="false">
      <c r="A683" s="3" t="s">
        <v>4027</v>
      </c>
      <c r="B683" s="4" t="s">
        <v>4028</v>
      </c>
      <c r="C683" s="4"/>
      <c r="D683" s="35" t="s">
        <v>4029</v>
      </c>
      <c r="E683" s="7" t="s">
        <v>4030</v>
      </c>
      <c r="F683" s="7" t="s">
        <v>4031</v>
      </c>
    </row>
    <row r="684" customFormat="false" ht="76.5" hidden="false" customHeight="true" outlineLevel="0" collapsed="false">
      <c r="A684" s="3" t="s">
        <v>4032</v>
      </c>
      <c r="B684" s="4" t="s">
        <v>4033</v>
      </c>
      <c r="C684" s="4"/>
      <c r="D684" s="35" t="s">
        <v>4029</v>
      </c>
      <c r="E684" s="7" t="s">
        <v>4034</v>
      </c>
      <c r="F684" s="7" t="s">
        <v>4035</v>
      </c>
    </row>
    <row r="685" customFormat="false" ht="76.5" hidden="false" customHeight="true" outlineLevel="0" collapsed="false">
      <c r="A685" s="3" t="s">
        <v>4036</v>
      </c>
      <c r="B685" s="4" t="s">
        <v>4037</v>
      </c>
      <c r="C685" s="4"/>
      <c r="D685" s="35" t="s">
        <v>4029</v>
      </c>
      <c r="E685" s="7" t="s">
        <v>4038</v>
      </c>
      <c r="F685" s="7" t="s">
        <v>4039</v>
      </c>
    </row>
    <row r="686" customFormat="false" ht="76.5" hidden="false" customHeight="true" outlineLevel="0" collapsed="false">
      <c r="A686" s="3" t="s">
        <v>4040</v>
      </c>
      <c r="B686" s="4" t="s">
        <v>4041</v>
      </c>
      <c r="C686" s="4"/>
      <c r="D686" s="35" t="s">
        <v>4029</v>
      </c>
      <c r="E686" s="7" t="s">
        <v>4042</v>
      </c>
      <c r="F686" s="7" t="s">
        <v>4043</v>
      </c>
    </row>
    <row r="687" customFormat="false" ht="76.5" hidden="false" customHeight="true" outlineLevel="0" collapsed="false">
      <c r="A687" s="3" t="s">
        <v>4044</v>
      </c>
      <c r="B687" s="4" t="s">
        <v>4045</v>
      </c>
      <c r="C687" s="4"/>
      <c r="D687" s="35" t="s">
        <v>4046</v>
      </c>
      <c r="E687" s="7" t="s">
        <v>4047</v>
      </c>
      <c r="F687" s="7" t="s">
        <v>4048</v>
      </c>
    </row>
    <row r="688" customFormat="false" ht="76.5" hidden="false" customHeight="true" outlineLevel="0" collapsed="false">
      <c r="A688" s="3" t="s">
        <v>4049</v>
      </c>
      <c r="B688" s="4" t="s">
        <v>4050</v>
      </c>
      <c r="C688" s="4"/>
      <c r="D688" s="35" t="s">
        <v>4051</v>
      </c>
      <c r="E688" s="7" t="s">
        <v>4052</v>
      </c>
      <c r="F688" s="7" t="s">
        <v>4053</v>
      </c>
    </row>
    <row r="689" customFormat="false" ht="76.5" hidden="false" customHeight="true" outlineLevel="0" collapsed="false">
      <c r="A689" s="3" t="s">
        <v>4054</v>
      </c>
      <c r="B689" s="4" t="s">
        <v>4055</v>
      </c>
      <c r="C689" s="4"/>
      <c r="D689" s="35" t="s">
        <v>4056</v>
      </c>
      <c r="E689" s="7" t="s">
        <v>4057</v>
      </c>
      <c r="F689" s="7" t="s">
        <v>4058</v>
      </c>
    </row>
    <row r="690" customFormat="false" ht="76.5" hidden="false" customHeight="true" outlineLevel="0" collapsed="false">
      <c r="A690" s="3" t="s">
        <v>4059</v>
      </c>
      <c r="B690" s="4" t="s">
        <v>4060</v>
      </c>
      <c r="C690" s="4"/>
      <c r="D690" s="35" t="s">
        <v>4061</v>
      </c>
      <c r="E690" s="7" t="s">
        <v>4062</v>
      </c>
      <c r="F690" s="7" t="s">
        <v>4063</v>
      </c>
    </row>
    <row r="691" customFormat="false" ht="76.5" hidden="false" customHeight="true" outlineLevel="0" collapsed="false">
      <c r="A691" s="3" t="s">
        <v>4064</v>
      </c>
      <c r="B691" s="4" t="s">
        <v>4065</v>
      </c>
      <c r="C691" s="4"/>
      <c r="D691" s="35" t="s">
        <v>4066</v>
      </c>
      <c r="E691" s="7" t="s">
        <v>4067</v>
      </c>
      <c r="F691" s="7" t="s">
        <v>4068</v>
      </c>
    </row>
    <row r="692" customFormat="false" ht="76.5" hidden="false" customHeight="true" outlineLevel="0" collapsed="false">
      <c r="A692" s="3" t="s">
        <v>4069</v>
      </c>
      <c r="B692" s="4" t="s">
        <v>4070</v>
      </c>
      <c r="C692" s="4"/>
      <c r="D692" s="35" t="s">
        <v>4066</v>
      </c>
      <c r="E692" s="7" t="s">
        <v>4071</v>
      </c>
      <c r="F692" s="7" t="s">
        <v>4072</v>
      </c>
    </row>
    <row r="693" customFormat="false" ht="76.5" hidden="false" customHeight="true" outlineLevel="0" collapsed="false">
      <c r="A693" s="3" t="s">
        <v>4073</v>
      </c>
      <c r="B693" s="4" t="s">
        <v>4074</v>
      </c>
      <c r="C693" s="4"/>
      <c r="D693" s="35" t="s">
        <v>4066</v>
      </c>
      <c r="E693" s="7" t="s">
        <v>4075</v>
      </c>
      <c r="F693" s="7" t="s">
        <v>4076</v>
      </c>
    </row>
    <row r="694" customFormat="false" ht="76.5" hidden="false" customHeight="true" outlineLevel="0" collapsed="false">
      <c r="A694" s="3" t="s">
        <v>4077</v>
      </c>
      <c r="B694" s="4" t="s">
        <v>4078</v>
      </c>
      <c r="C694" s="4"/>
      <c r="D694" s="35" t="s">
        <v>4066</v>
      </c>
      <c r="E694" s="7" t="s">
        <v>4079</v>
      </c>
      <c r="F694" s="7" t="s">
        <v>4080</v>
      </c>
    </row>
    <row r="695" customFormat="false" ht="76.5" hidden="false" customHeight="true" outlineLevel="0" collapsed="false">
      <c r="A695" s="3" t="s">
        <v>4081</v>
      </c>
      <c r="B695" s="4" t="s">
        <v>4082</v>
      </c>
      <c r="C695" s="4"/>
      <c r="D695" s="35" t="s">
        <v>4066</v>
      </c>
      <c r="E695" s="7" t="s">
        <v>4083</v>
      </c>
      <c r="F695" s="7" t="s">
        <v>4084</v>
      </c>
    </row>
    <row r="696" customFormat="false" ht="76.5" hidden="false" customHeight="true" outlineLevel="0" collapsed="false">
      <c r="A696" s="3" t="s">
        <v>4085</v>
      </c>
      <c r="B696" s="4" t="s">
        <v>4086</v>
      </c>
      <c r="C696" s="4"/>
      <c r="D696" s="35" t="s">
        <v>4066</v>
      </c>
      <c r="E696" s="7" t="s">
        <v>4087</v>
      </c>
      <c r="F696" s="7" t="s">
        <v>4088</v>
      </c>
    </row>
    <row r="697" customFormat="false" ht="76.5" hidden="false" customHeight="true" outlineLevel="0" collapsed="false">
      <c r="A697" s="3" t="s">
        <v>4089</v>
      </c>
      <c r="B697" s="4" t="s">
        <v>4090</v>
      </c>
      <c r="C697" s="4"/>
      <c r="D697" s="35" t="s">
        <v>4066</v>
      </c>
      <c r="E697" s="7" t="s">
        <v>4091</v>
      </c>
      <c r="F697" s="7" t="s">
        <v>4092</v>
      </c>
    </row>
    <row r="698" customFormat="false" ht="76.5" hidden="false" customHeight="true" outlineLevel="0" collapsed="false">
      <c r="A698" s="3" t="s">
        <v>4093</v>
      </c>
      <c r="B698" s="4" t="s">
        <v>4094</v>
      </c>
      <c r="C698" s="4"/>
      <c r="D698" s="35" t="s">
        <v>4066</v>
      </c>
      <c r="E698" s="7" t="s">
        <v>4095</v>
      </c>
      <c r="F698" s="7" t="s">
        <v>4096</v>
      </c>
    </row>
    <row r="699" customFormat="false" ht="76.5" hidden="false" customHeight="true" outlineLevel="0" collapsed="false">
      <c r="A699" s="3" t="s">
        <v>4097</v>
      </c>
      <c r="B699" s="4" t="s">
        <v>4098</v>
      </c>
      <c r="C699" s="4"/>
      <c r="D699" s="35" t="s">
        <v>4099</v>
      </c>
      <c r="E699" s="7" t="s">
        <v>4100</v>
      </c>
      <c r="F699" s="7" t="s">
        <v>4101</v>
      </c>
    </row>
    <row r="700" customFormat="false" ht="76.5" hidden="false" customHeight="true" outlineLevel="0" collapsed="false">
      <c r="A700" s="3" t="s">
        <v>4102</v>
      </c>
      <c r="B700" s="4" t="s">
        <v>4103</v>
      </c>
      <c r="C700" s="4"/>
      <c r="D700" s="35" t="s">
        <v>4099</v>
      </c>
      <c r="E700" s="7" t="s">
        <v>4104</v>
      </c>
      <c r="F700" s="7" t="s">
        <v>4105</v>
      </c>
    </row>
    <row r="701" customFormat="false" ht="76.5" hidden="false" customHeight="true" outlineLevel="0" collapsed="false">
      <c r="A701" s="3" t="s">
        <v>4106</v>
      </c>
      <c r="B701" s="4" t="s">
        <v>4107</v>
      </c>
      <c r="C701" s="4"/>
      <c r="D701" s="35" t="s">
        <v>4099</v>
      </c>
      <c r="E701" s="7" t="s">
        <v>4108</v>
      </c>
      <c r="F701" s="7" t="s">
        <v>4109</v>
      </c>
    </row>
    <row r="702" customFormat="false" ht="76.5" hidden="false" customHeight="true" outlineLevel="0" collapsed="false">
      <c r="A702" s="3" t="s">
        <v>4110</v>
      </c>
      <c r="B702" s="4" t="s">
        <v>4111</v>
      </c>
      <c r="C702" s="4"/>
      <c r="D702" s="35" t="s">
        <v>4099</v>
      </c>
      <c r="E702" s="7" t="s">
        <v>4112</v>
      </c>
      <c r="F702" s="7" t="s">
        <v>4113</v>
      </c>
    </row>
    <row r="703" customFormat="false" ht="76.5" hidden="false" customHeight="true" outlineLevel="0" collapsed="false">
      <c r="A703" s="3" t="s">
        <v>4114</v>
      </c>
      <c r="B703" s="4" t="s">
        <v>4115</v>
      </c>
      <c r="C703" s="4"/>
      <c r="D703" s="35" t="s">
        <v>4116</v>
      </c>
      <c r="E703" s="7" t="s">
        <v>4117</v>
      </c>
      <c r="F703" s="7" t="s">
        <v>4118</v>
      </c>
    </row>
    <row r="704" customFormat="false" ht="76.5" hidden="false" customHeight="true" outlineLevel="0" collapsed="false">
      <c r="A704" s="3" t="s">
        <v>4119</v>
      </c>
      <c r="B704" s="4" t="s">
        <v>4120</v>
      </c>
      <c r="C704" s="4"/>
      <c r="D704" s="35" t="s">
        <v>4116</v>
      </c>
      <c r="E704" s="7" t="s">
        <v>4121</v>
      </c>
      <c r="F704" s="7" t="s">
        <v>4122</v>
      </c>
    </row>
    <row r="705" customFormat="false" ht="76.5" hidden="false" customHeight="true" outlineLevel="0" collapsed="false">
      <c r="A705" s="3" t="s">
        <v>4123</v>
      </c>
      <c r="B705" s="4" t="s">
        <v>4124</v>
      </c>
      <c r="C705" s="4"/>
      <c r="D705" s="35" t="s">
        <v>4116</v>
      </c>
      <c r="E705" s="7" t="s">
        <v>4125</v>
      </c>
      <c r="F705" s="7" t="s">
        <v>4126</v>
      </c>
    </row>
    <row r="706" customFormat="false" ht="76.5" hidden="false" customHeight="true" outlineLevel="0" collapsed="false">
      <c r="A706" s="3" t="s">
        <v>4127</v>
      </c>
      <c r="B706" s="4" t="s">
        <v>4128</v>
      </c>
      <c r="C706" s="4"/>
      <c r="D706" s="35" t="s">
        <v>4116</v>
      </c>
      <c r="E706" s="7" t="s">
        <v>4129</v>
      </c>
      <c r="F706" s="7" t="s">
        <v>4130</v>
      </c>
    </row>
    <row r="707" customFormat="false" ht="76.5" hidden="false" customHeight="true" outlineLevel="0" collapsed="false">
      <c r="A707" s="3" t="s">
        <v>4131</v>
      </c>
      <c r="B707" s="4" t="s">
        <v>4132</v>
      </c>
      <c r="C707" s="4"/>
      <c r="D707" s="35"/>
      <c r="E707" s="7" t="s">
        <v>4133</v>
      </c>
      <c r="F707" s="7" t="s">
        <v>4134</v>
      </c>
    </row>
    <row r="708" customFormat="false" ht="76.5" hidden="false" customHeight="true" outlineLevel="0" collapsed="false">
      <c r="A708" s="3" t="s">
        <v>4135</v>
      </c>
      <c r="B708" s="4" t="s">
        <v>4136</v>
      </c>
      <c r="C708" s="4"/>
      <c r="D708" s="35" t="s">
        <v>4137</v>
      </c>
      <c r="E708" s="7" t="s">
        <v>4138</v>
      </c>
      <c r="F708" s="7" t="s">
        <v>4139</v>
      </c>
    </row>
    <row r="709" customFormat="false" ht="76.5" hidden="false" customHeight="true" outlineLevel="0" collapsed="false">
      <c r="A709" s="3" t="s">
        <v>4140</v>
      </c>
      <c r="B709" s="4" t="s">
        <v>4141</v>
      </c>
      <c r="C709" s="4"/>
      <c r="D709" s="35" t="s">
        <v>4137</v>
      </c>
      <c r="E709" s="7" t="s">
        <v>4142</v>
      </c>
      <c r="F709" s="7" t="s">
        <v>4143</v>
      </c>
    </row>
    <row r="710" customFormat="false" ht="76.5" hidden="false" customHeight="true" outlineLevel="0" collapsed="false">
      <c r="A710" s="3" t="s">
        <v>4144</v>
      </c>
      <c r="B710" s="4" t="s">
        <v>4145</v>
      </c>
      <c r="C710" s="4"/>
      <c r="D710" s="35" t="s">
        <v>4137</v>
      </c>
      <c r="E710" s="7" t="s">
        <v>4146</v>
      </c>
      <c r="F710" s="7" t="s">
        <v>4147</v>
      </c>
    </row>
    <row r="711" customFormat="false" ht="76.5" hidden="false" customHeight="true" outlineLevel="0" collapsed="false">
      <c r="A711" s="3" t="s">
        <v>4148</v>
      </c>
      <c r="B711" s="4" t="s">
        <v>4149</v>
      </c>
      <c r="C711" s="4"/>
      <c r="D711" s="35" t="s">
        <v>84</v>
      </c>
      <c r="E711" s="7" t="s">
        <v>4150</v>
      </c>
      <c r="F711" s="7" t="s">
        <v>4151</v>
      </c>
    </row>
    <row r="712" customFormat="false" ht="76.5" hidden="false" customHeight="true" outlineLevel="0" collapsed="false">
      <c r="A712" s="3" t="s">
        <v>4152</v>
      </c>
      <c r="B712" s="4" t="s">
        <v>4153</v>
      </c>
      <c r="C712" s="4"/>
      <c r="D712" s="35" t="s">
        <v>84</v>
      </c>
      <c r="E712" s="7" t="s">
        <v>4154</v>
      </c>
      <c r="F712" s="7" t="s">
        <v>4155</v>
      </c>
    </row>
    <row r="713" customFormat="false" ht="76.5" hidden="false" customHeight="true" outlineLevel="0" collapsed="false">
      <c r="A713" s="3" t="s">
        <v>4156</v>
      </c>
      <c r="B713" s="4" t="s">
        <v>4157</v>
      </c>
      <c r="C713" s="4"/>
      <c r="D713" s="35" t="s">
        <v>84</v>
      </c>
      <c r="E713" s="7" t="s">
        <v>4158</v>
      </c>
      <c r="F713" s="7" t="s">
        <v>4159</v>
      </c>
    </row>
    <row r="714" customFormat="false" ht="76.5" hidden="false" customHeight="true" outlineLevel="0" collapsed="false">
      <c r="A714" s="3" t="s">
        <v>4160</v>
      </c>
      <c r="B714" s="4" t="s">
        <v>4161</v>
      </c>
      <c r="C714" s="4"/>
      <c r="D714" s="35" t="s">
        <v>84</v>
      </c>
      <c r="E714" s="7" t="s">
        <v>4162</v>
      </c>
      <c r="F714" s="7" t="s">
        <v>4163</v>
      </c>
    </row>
    <row r="715" customFormat="false" ht="76.5" hidden="false" customHeight="true" outlineLevel="0" collapsed="false">
      <c r="A715" s="3" t="s">
        <v>4164</v>
      </c>
      <c r="B715" s="4" t="s">
        <v>4165</v>
      </c>
      <c r="C715" s="4"/>
      <c r="D715" s="5" t="s">
        <v>79</v>
      </c>
      <c r="E715" s="7" t="s">
        <v>4166</v>
      </c>
      <c r="F715" s="7" t="s">
        <v>4167</v>
      </c>
    </row>
    <row r="716" customFormat="false" ht="76.5" hidden="false" customHeight="true" outlineLevel="0" collapsed="false">
      <c r="A716" s="3" t="s">
        <v>4168</v>
      </c>
      <c r="B716" s="4" t="s">
        <v>4169</v>
      </c>
      <c r="C716" s="4"/>
      <c r="D716" s="5" t="s">
        <v>79</v>
      </c>
      <c r="E716" s="7" t="s">
        <v>4170</v>
      </c>
      <c r="F716" s="7" t="s">
        <v>4171</v>
      </c>
    </row>
    <row r="717" customFormat="false" ht="76.5" hidden="false" customHeight="true" outlineLevel="0" collapsed="false">
      <c r="A717" s="3" t="s">
        <v>4172</v>
      </c>
      <c r="B717" s="4" t="s">
        <v>4173</v>
      </c>
      <c r="C717" s="4"/>
      <c r="D717" s="5" t="s">
        <v>79</v>
      </c>
      <c r="E717" s="7" t="s">
        <v>4174</v>
      </c>
      <c r="F717" s="7" t="s">
        <v>4175</v>
      </c>
    </row>
    <row r="718" customFormat="false" ht="76.5" hidden="false" customHeight="true" outlineLevel="0" collapsed="false">
      <c r="A718" s="3" t="s">
        <v>4176</v>
      </c>
      <c r="B718" s="4" t="s">
        <v>4177</v>
      </c>
      <c r="C718" s="4"/>
      <c r="D718" s="5" t="s">
        <v>79</v>
      </c>
      <c r="E718" s="7" t="s">
        <v>4178</v>
      </c>
      <c r="F718" s="7" t="s">
        <v>4179</v>
      </c>
    </row>
    <row r="719" customFormat="false" ht="76.5" hidden="false" customHeight="true" outlineLevel="0" collapsed="false">
      <c r="A719" s="3"/>
      <c r="B719" s="4"/>
      <c r="C719" s="4"/>
      <c r="D719" s="35"/>
      <c r="E719" s="6"/>
      <c r="F719" s="6"/>
    </row>
    <row r="720" customFormat="false" ht="76.5" hidden="false" customHeight="true" outlineLevel="0" collapsed="false">
      <c r="A720" s="3"/>
      <c r="B720" s="4"/>
      <c r="C720" s="4"/>
      <c r="D720" s="35"/>
      <c r="E720" s="6"/>
      <c r="F720" s="6"/>
    </row>
    <row r="721" customFormat="false" ht="76.5" hidden="false" customHeight="true" outlineLevel="0" collapsed="false">
      <c r="A721" s="3"/>
      <c r="B721" s="4"/>
      <c r="C721" s="4"/>
      <c r="D721" s="35"/>
      <c r="E721" s="6"/>
      <c r="F721" s="6"/>
    </row>
    <row r="722" customFormat="false" ht="76.5" hidden="false" customHeight="true" outlineLevel="0" collapsed="false">
      <c r="A722" s="3"/>
      <c r="B722" s="4"/>
      <c r="C722" s="4"/>
      <c r="D722" s="35"/>
      <c r="E722" s="6"/>
      <c r="F722" s="6"/>
    </row>
  </sheetData>
  <hyperlinks>
    <hyperlink ref="B3" r:id="rId1" display="http://files.kabbalahmedia.info/video/heb_o_rav_2013-01-08_program_haim-hadashim-ktaim_n1.wmv"/>
    <hyperlink ref="B4" r:id="rId2" display="http://files.kabbalahmedia.info/video/heb_o_rav_2013-01-08_program_haim-hadashim-ktaim_n2.wmv"/>
    <hyperlink ref="B5" r:id="rId3" display="http://files.kabbalahmedia.info/video/heb_o_rav_2013-01-08_program_haim-hadashim-ktaim_n3.wmv"/>
    <hyperlink ref="B6" r:id="rId4" display="http://files.kabbalahmedia.info/video/heb_o_rav_2013-01-08_program_haim-hadashim-ktaim_n4.wmv"/>
    <hyperlink ref="B7" r:id="rId5" display="http://files.kabbalahmedia.info/video/heb_o_rav_2013-01-15_program_haim-hadashim-ktaim_n5.wmv"/>
    <hyperlink ref="B8" r:id="rId6" display="http://files.kabbalahmedia.info/video/heb_o_rav_2013-01-15_program_haim-hadashim-ktaim_n6.wmv"/>
    <hyperlink ref="B9" r:id="rId7" display="http://files.kabbalahmedia.info/video/heb_o_rav_2013-01-15_program_haim-hadashim-ktaim_n7.wmv"/>
    <hyperlink ref="B10" r:id="rId8" display="http://files.kabbalahmedia.info/video/heb_o_rav_2013-01-15_program_haim-hadashim-ktaim_n8.wmv"/>
    <hyperlink ref="B11" r:id="rId9" display="http://files.kabbalahmedia.info/video/heb_o_rav_2013-01-29_program_haim-hadashim-ktaim_n9.wmv"/>
    <hyperlink ref="B12" r:id="rId10" display="http://files.kabbalahmedia.info/video/heb_o_rav_2013-01-29_program_haim-hadashim-ktaim_n10.wmv"/>
    <hyperlink ref="B13" r:id="rId11" display="http://files.kabbalahmedia.info/video/heb_o_rav_2013-01-29_program_haim-hadashim-ktaim_n11.wmv"/>
    <hyperlink ref="B14" r:id="rId12" display="http://files.kabbalahmedia.info/video/heb_o_rav_2013-01-29_program_haim-hadashim-ktaim_n12.wmv"/>
    <hyperlink ref="B15" r:id="rId13" display="http://files.kabbalahmedia.info/video/heb_o_rav_2013-02-04_program_haim-hadashim-ktaim_n13.wmv"/>
    <hyperlink ref="B16" r:id="rId14" display="http://files.kabbalahmedia.info/video/heb_o_rav_2013-02-04_program_haim-hadashim-ktaim_n14.wmv"/>
    <hyperlink ref="B17" r:id="rId15" display="http://files.kabbalahmedia.info/video/heb_o_rav_2013-02-04_program_haim-hadashim-ktaim_n15.wmv"/>
    <hyperlink ref="B18" r:id="rId16" display="http://files.kabbalahmedia.info/video/heb_o_rav_2013-02-04_program_haim-hadashim-ktaim_n16.wmv"/>
    <hyperlink ref="B19" r:id="rId17" display="http://files.kabbalahmedia.info/video/heb_o_rav_2013-02-11_program_haim-hadashim-ktaim_n17.wmv"/>
    <hyperlink ref="B20" r:id="rId18" display="http://files.kabbalahmedia.info/video/heb_o_rav_2013-02-11_program_haim-hadashim-ktaim_n18.wmv"/>
    <hyperlink ref="B21" r:id="rId19" display="http://files.kabbalahmedia.info/video/heb_o_rav_2013-02-11_program_haim-hadashim-ktaim_n19.wmv"/>
    <hyperlink ref="B22" r:id="rId20" display="http://files.kabbalahmedia.info/video/heb_o_rav_2013-02-11_program_haim-hadashim-ktaim_n20.wmv"/>
    <hyperlink ref="B23" r:id="rId21" display="http://files.kabbalahmedia.info/video/heb_o_rav_2013-02-18_program_haim-hadashim-ktaim_n21.wmv"/>
    <hyperlink ref="B24" r:id="rId22" display="http://files.kabbalahmedia.info/video/heb_o_rav_2013-02-18_program_haim-hadashim-ktaim_n22.wmv"/>
    <hyperlink ref="B25" r:id="rId23" display="http://files.kabbalahmedia.info/video/heb_o_rav_2013-02-18_program_haim-hadashim-ktaim_n23.wmv"/>
    <hyperlink ref="B26" r:id="rId24" display="http://files.kabbalahmedia.info/video/heb_o_rav_2013-02-18_program_haim-hadashim-ktaim_n24.wmv"/>
    <hyperlink ref="B27" r:id="rId25" display="http://files.kabbalahmedia.info/video/heb_o_rav_2013-03-04_program_haim-hadashim-ktaim_n25.wmv"/>
    <hyperlink ref="B28" r:id="rId26" display="http://files.kabbalahmedia.info/video/heb_o_rav_2013-03-04_program_haim-hadashim-ktaim_n26.wmv"/>
    <hyperlink ref="B29" r:id="rId27" display="http://files.kabbalahmedia.info/video/heb_o_rav_2013-03-04_program_haim-hadashim-ktaim_n27.wmv"/>
    <hyperlink ref="B30" r:id="rId28" display="http://files.kabbalahmedia.info/video/heb_o_rav_2013-03-04_program_haim-hadashim-ktaim_n28.wmv"/>
    <hyperlink ref="B31" r:id="rId29" display="http://files.kabbalahmedia.info/video/heb_o_rav_2013-03-18_program_haim-hadashim-ktaim_n30.wmv"/>
    <hyperlink ref="B32" r:id="rId30" display="http://files.kabbalahmedia.info/video/heb_o_rav_2013-03-18_program_haim-hadashim-ktaim_n31.wmv"/>
    <hyperlink ref="B33" r:id="rId31" display="http://files.kabbalahmedia.info/video/heb_o_rav_2013-03-18_program_haim-hadashim-ktaim_n32.wmv"/>
    <hyperlink ref="B34" r:id="rId32" display="http://files.kabbalahmedia.info/video/heb_o_rav_2013-04-08_program_haim-hadashim-ktaim_n33.wmv"/>
    <hyperlink ref="B35" r:id="rId33" display="http://files.kabbalahmedia.info/video/heb_o_rav_2013-04-08_program_haim-hadashim-ktaim_n34.wmv"/>
    <hyperlink ref="B36" r:id="rId34" display="http://files.kabbalahmedia.info/video/heb_o_rav_2013-04-08_program_haim-hadashim-ktaim_n35.wmv"/>
    <hyperlink ref="B37" r:id="rId35" display="http://files.kabbalahmedia.info/video/heb_o_rav_2013-04-08_program_haim-hadashim-ktaim_n36.wmv"/>
    <hyperlink ref="B38" r:id="rId36" display="http://files.kabbalahmedia.info/download/video/heb_o_rav_2013-04-22_program_haim-hadashim-ktaim_n37.wmv"/>
    <hyperlink ref="B39" r:id="rId37" display="http://files.kabbalahmedia.info/download/video/heb_o_rav_2013-04-22_program_haim-hadashim-ktaim_n38.wmv"/>
    <hyperlink ref="B40" r:id="rId38" display="http://files.kabbalahmedia.info/download/video/heb_o_rav_2013-04-22_program_haim-hadashim-ktaim_n39.wmv"/>
    <hyperlink ref="B41" r:id="rId39" display="http://files.kabbalahmedia.info/download/video/heb_o_rav_2013-04-22_program_haim-hadashim-ktaim_n40.wmv"/>
    <hyperlink ref="B42" r:id="rId40" display="http://files.kabbalahmedia.info/download/video/heb_o_rav_2013-04-29_program_haim-hadashim-ktaim_n41.wmv"/>
    <hyperlink ref="B43" r:id="rId41" display="http://files.kabbalahmedia.info/download/video/heb_o_rav_2013-04-29_program_haim-hadashim-ktaim_n42.wmv"/>
    <hyperlink ref="B44" r:id="rId42" display="http://files.kabbalahmedia.info/download/video/heb_o_rav_2013-04-29_program_haim-hadashim-ktaim_n43.wmv"/>
    <hyperlink ref="B45" r:id="rId43" display="http://files.kabbalahmedia.info/download/video/heb_o_rav_2013-04-29_program_haim-hadashim-ktaim_n44.wmv"/>
    <hyperlink ref="B46" r:id="rId44" display="http://files.kabbalahmedia.info/download/video/heb_o_rav_2013-05-08_program_haim-hadashim-ktaim_45.wmv"/>
    <hyperlink ref="B47" r:id="rId45" display="http://files.kabbalahmedia.info/download/video/heb_o_rav_2013-05-08_program_haim-hadashim-ktaim_46.wmv"/>
    <hyperlink ref="B48" r:id="rId46" display="http://files.kabbalahmedia.info/download/video/heb_o_rav_2013-05-08_program_haim-hadashim-ktaim_47.wmv"/>
    <hyperlink ref="B49" r:id="rId47" display="http://files.kabbalahmedia.info/download/video/heb_o_rav_2013-05-08_program_haim-hadashim-ktaim_48.wmv"/>
    <hyperlink ref="B50" r:id="rId48" display="http://files.kabbalahmedia.info/download/video/heb_o_rav_2013-05-13_program_haim-hadashim-ktaim_49.wmv"/>
    <hyperlink ref="B51" r:id="rId49" display="http://files.kabbalahmedia.info/download/video/heb_o_rav_2013-05-13_program_haim-hadashim-ktaim_50.wmv"/>
    <hyperlink ref="B52" r:id="rId50" display="http://files.kabbalahmedia.info/download/video/heb_o_rav_2013-05-13_program_haim-hadashim-ktaim_51.wmv"/>
    <hyperlink ref="B53" r:id="rId51" display="http://files.kabbalahmedia.info/download/video/heb_o_rav_2013-05-13_program_haim-hadashim-ktaim_52.wmv"/>
    <hyperlink ref="B54" r:id="rId52" display="http://files.kabbalahmedia.info/download/video/heb_o_rav_2013-05-20_program_haim-hadashim-ktaim_53.wmv"/>
    <hyperlink ref="B55" r:id="rId53" display="http://files.kabbalahmedia.info/download/video/heb_o_rav_2013-05-20_program_haim-hadashim-ktaim_54.wmv"/>
    <hyperlink ref="B56" r:id="rId54" display="http://files.kabbalahmedia.info/download/video/heb_o_rav_2013-05-20_program_haim-hadashim-ktaim_55.wmv"/>
    <hyperlink ref="B57" r:id="rId55" display="http://files.kabbalahmedia.info/download/video/heb_o_rav_2013-05-20_program_haim-hadashim-ktaim_56.wmv"/>
    <hyperlink ref="B58" r:id="rId56" display="http://files.kabbalahmedia.info/download/video/heb_o_rav_2013-05-27_program_haim-hadashim-ktaim_57.wmv"/>
    <hyperlink ref="B59" r:id="rId57" display="http://files.kabbalahmedia.info/download/video/heb_o_rav_2013-05-27_program_haim-hadashim-ktaim_58.wmv"/>
    <hyperlink ref="B60" r:id="rId58" display="http://files.kabbalahmedia.info/download/video/heb_o_rav_2013-05-27_program_haim-hadashim-ktaim_59.wmv"/>
    <hyperlink ref="B61" r:id="rId59" display="http://files.kabbalahmedia.info/download/video/heb_o_rav_2013-05-27_program_haim-hadashim-ktaim_60.wmv"/>
    <hyperlink ref="B62" r:id="rId60" display="http://files.kabbalahmedia.info/download/video/heb_o_rav_2013-06-03_program_haim-hadashim-ktaim_61.wmv"/>
    <hyperlink ref="B63" r:id="rId61" display="http://files.kabbalahmedia.info/download/video/heb_o_rav_2013-06-03_program_haim-hadashim-ktaim_62.wmv"/>
    <hyperlink ref="B64" r:id="rId62" display="http://files.kabbalahmedia.info/download/video/heb_o_rav_2013-06-03_program_haim-hadashim-ktaim_63.wmv"/>
    <hyperlink ref="B65" r:id="rId63" display="http://files.kabbalahmedia.info/download/video/heb_o_rav_2013-06-03_program_haim-hadashim-ktaim_64.wmv"/>
    <hyperlink ref="B66" r:id="rId64" display="http://files.kabbalahmedia.info/download/video/heb_o_rav_2013-06-03_program_haim-hadashim-ktaim_special-sadnaot.wmv"/>
    <hyperlink ref="B67" r:id="rId65" display="http://files.kabbalahmedia.info/download/video/heb_o_rav_2013-06-17_program_haim-hadashim-ktaim_n65.wmv"/>
    <hyperlink ref="B68" r:id="rId66" display="http://files.kabbalahmedia.info/download/video/heb_o_rav_2013-06-10_program_haim-hadashim-ktaim_n66.wmv"/>
    <hyperlink ref="B69" r:id="rId67" display="http://files.kabbalahmedia.info/download/video/heb_o_rav_2013-06-17_program_haim-hadashim-ktaim_n67.wmv"/>
    <hyperlink ref="B70" r:id="rId68" display="http://files.kabbalahmedia.info/download/video/heb_o_rav_2013-06-10_program_haim-hadashim-ktaim_n68.wmv"/>
    <hyperlink ref="B71" r:id="rId69" display="http://files.kabbalahmedia.info/download/video/heb_o_rav_2013-06-10_program_haim-hadashim-ktaim_n69.wmv"/>
    <hyperlink ref="B72" r:id="rId70" display="http://files.kabbalahmedia.info/download/video/heb_o_rav_2013-06-17_program_haim-hadashim-ktaim_n70.wmv"/>
    <hyperlink ref="B73" r:id="rId71" display="http://files.kabbalahmedia.info/download/video/heb_o_rav_2013-06-17_program_haim-hadashim-ktaim_n71.wmv"/>
    <hyperlink ref="B74" r:id="rId72" display="http://files.kabbalahmedia.info/download/video/heb_o_rav_2013-06-17_program_haim-hadashim-ktaim_n72.wmv"/>
    <hyperlink ref="B75" r:id="rId73" display="http://files.kabbalahmedia.info/download/video/heb_o_rav_2013-06-24_program_haim-hadashim-ktaim_n73.wmv"/>
    <hyperlink ref="B76" r:id="rId74" display="http://files.kabbalahmedia.info/download/video/heb_o_rav_2013-06-24_program_haim-hadashim-ktaim_n74.wmv"/>
    <hyperlink ref="B77" r:id="rId75" display="http://files.kabbalahmedia.info/download/video/heb_o_rav_2013-06-24_program_haim-hadashim-ktaim_n75.wmv"/>
    <hyperlink ref="B78" r:id="rId76" display="http://files.kabbalahmedia.info/download/video/heb_o_rav_2013-06-24_program_haim-hadashim-ktaim_n76.wmv"/>
    <hyperlink ref="B79" r:id="rId77" display="http://files.kabbalahmedia.info/download/video/heb_o_rav_2013-07-01_program_haim-hadashim-ktaim_n77.wmv"/>
    <hyperlink ref="B80" r:id="rId78" display="http://files.kabbalahmedia.info/download/video/heb_o_rav_2013-07-01_program_haim-hadashim-ktaim_n78.wmv"/>
    <hyperlink ref="B81" r:id="rId79" display="http://files.kabbalahmedia.info/download/video/heb_o_rav_2013-07-01_program_haim-hadashim-ktaim_n79.wmv"/>
    <hyperlink ref="B82" r:id="rId80" display="http://files.kabbalahmedia.info/download/video/heb_o_rav_2013-07-01_program_haim-hadashim-ktaim_n80.wmv"/>
    <hyperlink ref="B83" r:id="rId81" display="http://files.kabbalahmedia.info/download/video/heb_o_rav_2013-07-08_program_haim-hadashim-ktaim_n81.wmv"/>
    <hyperlink ref="B84" r:id="rId82" display="http://files.kabbalahmedia.info/download/video/heb_o_rav_2013-07-08_program_haim-hadashim-ktaim_n82.wmv"/>
    <hyperlink ref="B85" r:id="rId83" display="http://files.kabbalahmedia.info/download/video/heb_o_rav_2013-07-08_program_haim-hadashim-ktaim_n83.wmv"/>
    <hyperlink ref="B86" r:id="rId84" display="http://files.kabbalahmedia.info/download/video/heb_o_rav_2013-07-08_program_haim-hadashim-ktaim_n84.wmv"/>
    <hyperlink ref="B87" r:id="rId85" display="http://files.kabbalahmedia.info/download/video/heb_o_rav_2013-07-16_program_haim-hadashim-ktaim_n85.wmv"/>
    <hyperlink ref="B88" r:id="rId86" display="http://files.kabbalahmedia.info/download/video/heb_o_rav_2013-07-16_program_haim-hadashim-ktaim_n86.wmv"/>
    <hyperlink ref="B89" r:id="rId87" display="http://files.kabbalahmedia.info/download/video/heb_o_rav_2013-07-16_program_haim-hadashim-ktaim_n87.wmv"/>
    <hyperlink ref="B90" r:id="rId88" display="http://files.kabbalahmedia.info/download/video/heb_o_rav_2013-07-16_program_haim-hadashim-ktaim_n88.wmv"/>
    <hyperlink ref="B91" r:id="rId89" display="http://files.kabbalahmedia.info/download/video/heb_o_rav_2013-07-22_program_haim-hadashim-ktaim_n89.wmv"/>
    <hyperlink ref="B92" r:id="rId90" display="http://files.kabbalahmedia.info/download/video/heb_o_rav_2013-07-22_program_haim-hadashim-ktaim_n90.wmv"/>
    <hyperlink ref="B93" r:id="rId91" display="http://files.kabbalahmedia.info/download/video/heb_o_rav_2013-07-22_program_haim-hadashim-ktaim_n91.wmv"/>
    <hyperlink ref="B94" r:id="rId92" display="http://files.kabbalahmedia.info/download/video/heb_o_rav_2013-07-22_program_haim-hadashim-ktaim_n92.wmv"/>
    <hyperlink ref="B95" r:id="rId93" display="http://files.kabbalahmedia.info/download/video/heb_o_rav_2013-07-29_program_haim-hadashim-ktaim_n93.wmv"/>
    <hyperlink ref="B96" r:id="rId94" display="http://files.kabbalahmedia.info/download/video/heb_o_rav_2013-07-29_program_haim-hadashim-ktaim_n94.wmv"/>
    <hyperlink ref="B97" r:id="rId95" display="http://files.kabbalahmedia.info/download/video/heb_o_rav_2013-07-29_program_haim-hadashim-ktaim_n95.wmv"/>
    <hyperlink ref="B98" r:id="rId96" display="http://files.kabbalahmedia.info/download/video/heb_o_rav_2013-07-29_program_haim-hadashim-ktaim_n96.wmv"/>
    <hyperlink ref="B99" r:id="rId97" display="http://files.kabbalahmedia.info/download/video/heb_o_rav_2013-11-07_program_haim-hadashim-ktaim_n97.wmv"/>
    <hyperlink ref="B100" r:id="rId98" display="http://files.kabbalahmedia.info/download/video/heb_o_rav_2013-11-07_program_haim-hadashim-ktaim_n98.wmv"/>
    <hyperlink ref="B101" r:id="rId99" display="http://files.kabbalahmedia.info/download/video/heb_o_rav_2013-11-07_program_haim-hadashim-ktaim_n99.wmv"/>
    <hyperlink ref="B102" r:id="rId100" display="http://files.kabbalahmedia.info/download/video/heb_o_rav_2013-11-07_program_haim-hadashim-ktaim_n100.wmv"/>
    <hyperlink ref="B103" r:id="rId101" display="http://files.kabbalahmedia.info/download/video/heb_o_rav_2013-11-14_program_haim-hadashim-ktaim_n101.wmv"/>
    <hyperlink ref="B104" r:id="rId102" display="http://files.kabbalahmedia.info/download/video/heb_o_rav_2013-11-14_program_haim-hadashim-ktaim_n102.wmv"/>
    <hyperlink ref="B105" r:id="rId103" display="http://files.kabbalahmedia.info/download/video/heb_o_rav_2013-11-14_program_haim-hadashim-ktaim_n103.wmv"/>
    <hyperlink ref="B106" r:id="rId104" display="http://files.kabbalahmedia.info/download/video/heb_o_rav_2013-11-14_program_haim-hadashim-ktaim_n104.wmv"/>
    <hyperlink ref="B107" r:id="rId105" display="http://files.kabbalahmedia.info/download/video/heb_o_rav_2013-11-21_program_haim-hadashim-ktaim_n105.wmv"/>
    <hyperlink ref="B108" r:id="rId106" display="http://files.kabbalahmedia.info/download/video/heb_o_rav_2013-11-21_program_haim-hadashim-ktaim_n106.wmv"/>
    <hyperlink ref="B109" r:id="rId107" display="http://files.kabbalahmedia.info/download/video/heb_o_rav_2013-11-21_program_haim-hadashim-ktaim_n107.wmv"/>
    <hyperlink ref="B110" r:id="rId108" display="http://files.kabbalahmedia.info/download/video/heb_o_rav_2013-11-21_program_haim-hadashim-ktaim_n108.wmv"/>
    <hyperlink ref="B111" r:id="rId109" display="http://files.kabbalahmedia.info/download/video/heb_o_rav_2013-11-22_program_haim-hadashim-ktaim_n109.wmv"/>
    <hyperlink ref="B112" r:id="rId110" display="http://files.kabbalahmedia.info/download/video/heb_o_rav_2013-11-22_program_haim-hadashim-ktaim_n110.wmv"/>
    <hyperlink ref="B113" r:id="rId111" display="http://files.kabbalahmedia.info/download/video/heb_o_rav_2013-11-22_program_haim-hadashim-ktaim_n111.wmv"/>
    <hyperlink ref="B114" r:id="rId112" display="http://files.kabbalahmedia.info/download/video/heb_o_rav_2013-11-22_program_haim-hadashim-ktaim_n112.wmv"/>
    <hyperlink ref="B115" r:id="rId113" display="http://files.kabbalahmedia.info/download/video/heb_o_rav_2013-12-01_program_haim-hadashim-ktaim_n113.wmv"/>
    <hyperlink ref="B116" r:id="rId114" display="http://files.kabbalahmedia.info/download/video/heb_o_rav_2013-12-01_program_haim-hadashim-ktaim_n114.wmv"/>
    <hyperlink ref="B117" r:id="rId115" display="http://files.kabbalahmedia.info/download/video/heb_o_rav_2013-12-01_program_haim-hadashim-ktaim_n115.wmv"/>
    <hyperlink ref="B118" r:id="rId116" display="http://files.kabbalahmedia.info/download/video/heb_o_rav_2013-12-01_program_haim-hadashim-ktaim_n116.wmv"/>
    <hyperlink ref="B119" r:id="rId117" display="http://files.kabbalahmedia.info/download/video/heb_o_rav_2013-12-05_program_haim-hadashim-ktaim_n117.wmv"/>
    <hyperlink ref="B120" r:id="rId118" display="http://files.kabbalahmedia.info/download/video/heb_o_rav_2013-12-05_program_haim-hadashim-ktaim_n118.wmv"/>
    <hyperlink ref="B121" r:id="rId119" display="http://files.kabbalahmedia.info/download/video/heb_o_rav_2013-12-05_program_haim-hadashim-ktaim_n119.wmv"/>
    <hyperlink ref="B122" r:id="rId120" display="http://files.kabbalahmedia.info/download/video/heb_o_rav_2013-12-05_program_haim-hadashim-ktaim_n120.wmv"/>
    <hyperlink ref="B123" r:id="rId121" display="http://files.kabbalahmedia.info/download/video/heb_o_rav_2013-12-20_program_haim-hadashim-ktaim_n121.wmv"/>
    <hyperlink ref="B124" r:id="rId122" display="http://files.kabbalahmedia.info/download/video/heb_o_rav_2013-12-20_program_haim-hadashim-ktaim_n122.wmv"/>
    <hyperlink ref="B125" r:id="rId123" display="http://files.kabbalahmedia.info/download/video/heb_o_rav_2013-12-20_program_haim-hadashim-ktaim_n123.wmv"/>
    <hyperlink ref="B126" r:id="rId124" display="http://files.kabbalahmedia.info/download/video/heb_o_rav_2013-12-20_program_haim-hadashim-ktaim_n124.wmv"/>
    <hyperlink ref="B127" r:id="rId125" display="http://files.kabbalahmedia.info/download/video/heb_o_rav_2013-12-20_program_haim-hadashim-ktaim_n125.wmv"/>
    <hyperlink ref="B128" r:id="rId126" display="http://files.kabbalahmedia.info/download/video/heb_o_rav_2013-12-20_program_haim-hadashim-ktaim_n126.wmv"/>
    <hyperlink ref="B129" r:id="rId127" display="http://files.kabbalahmedia.info/download/video/heb_o_rav_2013-12-20_program_haim-hadashim-ktaim_n127.wmv"/>
    <hyperlink ref="B130" r:id="rId128" display="http://files.kabbalahmedia.info/download/video/heb_o_rav_2013-12-20_program_haim-hadashim-ktaim_n128.wmv"/>
    <hyperlink ref="B131" r:id="rId129" display="http://files.kabbalahmedia.info/download/video/heb_o_rav_2013-12-20_program_haim-hadashim-ktaim_n129.wmv"/>
    <hyperlink ref="B132" r:id="rId130" display="http://files.kabbalahmedia.info/download/video/heb_o_rav_2013-12-20_program_haim-hadashim-ktaim_n130.wmv"/>
    <hyperlink ref="B133" r:id="rId131" display="http://files.kabbalahmedia.info/download/video/heb_o_rav_2013-12-20_program_haim-hadashim-ktaim_n131.wmv"/>
    <hyperlink ref="B134" r:id="rId132" display="http://files.kabbalahmedia.info/download/video/heb_o_rav_2013-12-20_program_haim-hadashim-ktaim_n132.wmv"/>
    <hyperlink ref="B135" r:id="rId133" display="http://files.kabbalahmedia.info/download/video/heb_o_rav_2013-12-23_program_haim-hadashim-ktaim_n133.wmv"/>
    <hyperlink ref="B136" r:id="rId134" display="http://files.kabbalahmedia.info/download/video/heb_o_rav_2013-12-20_program_haim-hadashim-ktaim_n134.wmv"/>
    <hyperlink ref="B137" r:id="rId135" display="http://files.kabbalahmedia.info/download/video/heb_o_rav_2013-12-20_program_haim-hadashim-ktaim_n135.wmv"/>
    <hyperlink ref="B138" r:id="rId136" display="http://files.kabbalahmedia.info/download/video/heb_o_rav_2013-12-20_program_haim-hadashim-ktaim_n136.wmv"/>
    <hyperlink ref="B139" r:id="rId137" display="http://files.kabbalahmedia.info/download/video/heb_o_rav_2014-02-20_program_haim-hadashim-ktaim_n137.wmv"/>
    <hyperlink ref="B140" r:id="rId138" display="http://files.kabbalahmedia.info/download/video/heb_o_rav_2014-02-20_program_haim-hadashim-ktaim_n138.wmv"/>
    <hyperlink ref="B141" r:id="rId139" display="http://files.kabbalahmedia.info/download/video/heb_o_rav_2014-02-20_program_haim-hadashim-ktaim_n139.wmv"/>
    <hyperlink ref="B142" r:id="rId140" display="http://files.kabbalahmedia.info/download/video/heb_o_rav_2014-02-20_program_haim-hadashim-ktaim_n140.wmv"/>
    <hyperlink ref="B143" r:id="rId141" display="http://files.kabbalahmedia.info/download/video/heb_o_rav_2014-02-27_program_haim-hadashim-ktaim_n141.wmv"/>
    <hyperlink ref="B144" r:id="rId142" display="http://files.kabbalahmedia.info/download/video/heb_o_rav_2014-02-27_program_haim-hadashim-ktaim_n142.wmv"/>
    <hyperlink ref="B145" r:id="rId143" display="http://files.kabbalahmedia.info/download/video/heb_o_rav_2014-02-27_program_haim-hadashim-ktaim_n143.wmv"/>
    <hyperlink ref="B146" r:id="rId144" display="http://files.kabbalahmedia.info/download/video/heb_o_rav_2014-02-27_program_haim-hadashim-ktaim_n144.wmv"/>
    <hyperlink ref="B147" r:id="rId145" display="http://files.kabbalahmedia.info/download/video/heb_o_rav_2014-03-13_program_haim-hadashim-ktaim_n145.wmv"/>
    <hyperlink ref="B148" r:id="rId146" display="http://files.kabbalahmedia.info/download/video/heb_o_rav_2014-03-13_program_haim-hadashim-ktaim_n146.wmv"/>
    <hyperlink ref="B149" r:id="rId147" display="http://files.kabbalahmedia.info/download/video/heb_o_rav_2014-03-13_program_haim-hadashim-ktaim_n147.wmv"/>
    <hyperlink ref="B150" r:id="rId148" display="http://files.kabbalahmedia.info/download/video/heb_o_rav_2014-03-13_program_haim-hadashim-ktaim_n148.wmv"/>
    <hyperlink ref="B151" r:id="rId149" display="http://files.kabbalahmedia.info/download/video/heb_o_rav_2014-03-20_program_haim-hadashim-ktaim_n149.wmv"/>
    <hyperlink ref="B152" r:id="rId150" display="http://files.kabbalahmedia.info/download/video/heb_o_rav_2014-03-20_program_haim-hadashim-ktaim_n150.wmv"/>
    <hyperlink ref="B153" r:id="rId151" display="http://files.kabbalahmedia.info/download/video/heb_o_rav_2014-03-20_program_haim-hadashim-ktaim_n151.wmv"/>
    <hyperlink ref="B154" r:id="rId152" display="http://files.kabbalahmedia.info/download/video/heb_o_rav_2014-03-20_program_haim-hadashim-ktaim_n152.wmv"/>
    <hyperlink ref="B155" r:id="rId153" display="http://files.kabbalahmedia.info/download/video/heb_o_rav_2014-03-27_program_haim-hadashim-ktaim_n153.wmv"/>
    <hyperlink ref="B156" r:id="rId154" display="http://files.kabbalahmedia.info/download/video/heb_o_rav_2014-03-27_program_haim-hadashim-ktaim_n154.wmv"/>
    <hyperlink ref="B157" r:id="rId155" display="http://files.kabbalahmedia.info/download/video/heb_o_rav_2014-03-27_program_haim-hadashim-ktaim_n155.wmv"/>
    <hyperlink ref="B158" r:id="rId156" display="http://files.kabbalahmedia.info/download/video/heb_o_rav_2014-03-27_program_haim-hadashim-ktaim_n156.wmv"/>
    <hyperlink ref="B159" r:id="rId157" display="http://files.kabbalahmedia.info/download/video/heb_o_rav_2014-04-03_program_haim-hadashim-ktaim_n157.wmv"/>
    <hyperlink ref="B160" r:id="rId158" display="http://files.kabbalahmedia.info/download/video/heb_o_rav_2014-04-03_program_haim-hadashim-ktaim_n158.wmv"/>
    <hyperlink ref="B161" r:id="rId159" display="http://files.kabbalahmedia.info/download/video/heb_o_rav_2014-04-03_program_haim-hadashim-ktaim_n159.wmv"/>
    <hyperlink ref="B162" r:id="rId160" display="http://files.kabbalahmedia.info/download/video/heb_o_rav_2014-04-03_program_haim-hadashim-ktaim_n160.wmv"/>
    <hyperlink ref="B163" r:id="rId161" display="http://files.kabbalahmedia.info/download/video/heb_o_rav_2014-04-10_program_haim-hadashim-ktaim_n161.wmv"/>
    <hyperlink ref="B164" r:id="rId162" display="http://files.kabbalahmedia.info/video/heb_o_rav_2014-04-10_program_haim-hadashim-ktaim_n162.wmv"/>
    <hyperlink ref="B165" r:id="rId163" display="http://files.kabbalahmedia.info/video/heb_o_rav_2014-04-10_program_haim-hadashim-ktaim_n163.wmv"/>
    <hyperlink ref="B166" r:id="rId164" display="http://files.kabbalahmedia.info/video/heb_o_rav_2014-04-10_program_haim-hadashim-ktaim_n164.wmv"/>
    <hyperlink ref="B167" r:id="rId165" display="http://files.kabbalahmedia.info/video/heb_o_rav_2014-04-17_program_haim-hadashim-ktaim_n165.wmv"/>
    <hyperlink ref="B168" r:id="rId166" display="http://files.kabbalahmedia.info/video/heb_o_rav_2014-04-17_program_haim-hadashim-ktaim_n166.wmv"/>
    <hyperlink ref="B169" r:id="rId167" display="http://files.kabbalahmedia.info/video/heb_o_rav_2014-04-17_program_haim-hadashim-ktaim_n167.wmv"/>
    <hyperlink ref="B170" r:id="rId168" display="http://files.kabbalahmedia.info/video/heb_o_rav_2014-04-17_program_haim-hadashim-ktaim_n168.wmv"/>
    <hyperlink ref="B171" r:id="rId169" display="http://files.kabbalahmedia.info/download/video/heb_o_rav_2014-05-01_program_haim-hadashim-ktaim_n169.wmv"/>
    <hyperlink ref="B172" r:id="rId170" display="http://files.kabbalahmedia.info/download/video/heb_o_rav_2014-05-01_program_haim-hadashim-ktaim_n170.wmv"/>
    <hyperlink ref="B173" r:id="rId171" display="http://files.kabbalahmedia.info/download/video/heb_o_rav_2014-05-01_program_haim-hadashim-ktaim_n171.wmv"/>
    <hyperlink ref="B174" r:id="rId172" display="http://files.kabbalahmedia.info/download/video/heb_o_rav_2014-05-01_program_haim-hadashim-ktaim_n172.wmv"/>
    <hyperlink ref="B175" r:id="rId173" display="http://files.kabbalahmedia.info/download/video/heb_o_rav_2014-05-08_program_haim-hadashim-ktaim_n173.wmv"/>
    <hyperlink ref="B176" r:id="rId174" display="http://files.kabbalahmedia.info/download/video/heb_o_rav_2014-05-08_program_haim-hadashim-ktaim_n174.wmv"/>
    <hyperlink ref="B177" r:id="rId175" display="http://files.kabbalahmedia.info/download/video/heb_o_rav_2014-05-08_program_haim-hadashim-ktaim_n175.wmv"/>
    <hyperlink ref="B178" r:id="rId176" display="http://files.kabbalahmedia.info/download/video/heb_o_rav_2014-05-08_program_haim-hadashim-ktaim_n176.wmv"/>
    <hyperlink ref="B179" r:id="rId177" display="http://files.kabbalahmedia.info/download/video/heb_o_rav_2014-06-01_program_haim-hadashim-ktaim_n177.wmv"/>
    <hyperlink ref="B180" r:id="rId178" display="http://files.kabbalahmedia.info/download/video/heb_o_rav_2014-06-02_program_haim-hadashim-ktaim_n178.wmv"/>
    <hyperlink ref="B181" r:id="rId179" display="http://files.kabbalahmedia.info/download/video/heb_o_rav_2014-06-05_program_haim-hadashim-ktaim_n179.wmv"/>
    <hyperlink ref="B182" r:id="rId180" display="http://files.kabbalahmedia.info/download/video/heb_o_rav_2014-06-08_program_haim-hadashim-ktaim_n180.wmv"/>
    <hyperlink ref="B183" r:id="rId181" display="http://files.kabbalahmedia.info/download/video/heb_o_rav_2014-06-09_program_haim-hadashim-ktaim_n181.wmv"/>
    <hyperlink ref="B184" r:id="rId182" display="http://files.kabbalahmedia.info/download/video/heb_o_rav_2014-06-10_program_haim-hadashim-ktaim_n182.wmv"/>
    <hyperlink ref="B185" r:id="rId183" display="http://files.kabbalahmedia.info/video/heb_o_rav_2014-06-11_program_haim-hadashim-ktaim_n183.wmv"/>
    <hyperlink ref="B186" r:id="rId184" display="http://files.kabbalahmedia.info/download/video/heb_o_rav_2014-06-12_program_haim-hadashim-ktaim_n184.wmv"/>
    <hyperlink ref="B187" r:id="rId185" display="http://files.kabbalahmedia.info/download/video/heb_o_rav_2014-06-15_program_haim-hadashim-ktaim_n185.wmv"/>
    <hyperlink ref="B188" r:id="rId186" display="http://files.kabbalahmedia.info/download/video/heb_o_rav_2014-06-16_program_haim-hadashim-ktaim_n186.wmv"/>
    <hyperlink ref="B189" r:id="rId187" display="http://files.kabbalahmedia.info/download/video/heb_o_rav_2014-06-18_program_haim-hadashim-ktaim_n187.wmv"/>
    <hyperlink ref="B190" r:id="rId188" display="http://files.kabbalahmedia.info/download/video/heb_o_rav_2014-06-19_program_haim-hadashim-ktaim_n188.wmv"/>
    <hyperlink ref="B191" r:id="rId189" display="http://files.kabbalahmedia.info/download/video/heb_o_rav_2014-06-22_program_haim-hadashim-ktaim_n189.wmv"/>
    <hyperlink ref="B192" r:id="rId190" display="http://files.kabbalahmedia.info/download/video/heb_o_rav_2014-06-23_program_haim-hadashim-ktaim_n190.wmv"/>
    <hyperlink ref="B193" r:id="rId191" display="http://files.kabbalahmedia.info/download/video/heb_o_rav_2014-06-24_program_haim-hadashim-ktaim_n191.wmv"/>
    <hyperlink ref="B194" r:id="rId192" display="http://files.kabbalahmedia.info/download/video/heb_o_rav_2014-06-25_program_haim-hadashim-ktaim_n192.wmv"/>
    <hyperlink ref="B195" r:id="rId193" display="http://files.kabbalahmedia.info/video/heb_o_rav_2014-06-26_program_haim-hadashim-ktaim_n193.wmv"/>
    <hyperlink ref="B196" r:id="rId194" display="http://files.kabbalahmedia.info/video/heb_o_rav_2014-06-29_program_haim-hadashim-ktaim_n194.wmv"/>
    <hyperlink ref="B197" r:id="rId195" display="http://files.kabbalahmedia.info/video/heb_o_rav_2014-06-30_program_haim-hadashim-ktaim_n195.wmv"/>
    <hyperlink ref="B198" r:id="rId196" display="http://files.kabbalahmedia.info/video/heb_o_rav_2014-07-01_program_haim-hadashim-ktaim_n196.wmv"/>
    <hyperlink ref="B199" r:id="rId197" display="http://files.kabbalahmedia.info/download/video/heb_o_rav_2014-07-02_program_haim-hadashim-ktaim_n197.wmv"/>
    <hyperlink ref="B200" r:id="rId198" display="http://files.kabbalahmedia.info/download/video/heb_o_rav_2014-07-06_program_haim-hadashim-ktaim_n198.wmv"/>
    <hyperlink ref="B201" r:id="rId199" display="http://files.kabbalahmedia.info/download/video/heb_o_rav_2014-07-08_program_haim-hadashim-ktaim_n199.wmv"/>
    <hyperlink ref="B202" r:id="rId200" display="http://files.kabbalahmedia.info/download/video/heb_o_rav_2014-07-08_program_haim-hadashim-ktaim_n200.wmv"/>
    <hyperlink ref="B203" r:id="rId201" display="http://files.kabbalahmedia.info/download/video/heb_o_rav_2014-07-08_program_haim-hadashim-ktaim_n201.wmv"/>
    <hyperlink ref="B204" r:id="rId202" display="http://files.kabbalahmedia.info/download/video/heb_o_rav_2014-07-08_program_haim-hadashim-ktaim_n202.wmv"/>
    <hyperlink ref="B205" r:id="rId203" display="http://files.kabbalahmedia.info/download/video/heb_o_rav_2014-07-08_program_haim-hadashim-ktaim_n203.wmv"/>
    <hyperlink ref="B206" r:id="rId204" display="http://files.kabbalahmedia.info/download/video/heb_o_rav_2014-07-08_program_haim-hadashim-ktaim_n204.wmv"/>
    <hyperlink ref="B207" r:id="rId205" display="http://files.kabbalahmedia.info/download/video/heb_o_rav_2014-07-08_program_haim-hadashim-ktaim_n205.wmv"/>
    <hyperlink ref="B208" r:id="rId206" display="http://files.kabbalahmedia.info/download/video/heb_o_rav_2014-07-08_program_haim-hadashim-ktaim_n206.wmv"/>
    <hyperlink ref="B209" r:id="rId207" display="http://files.kabbalahmedia.info/download/video/heb_o_rav_2014-07-08_program_haim-hadashim-ktaim_n207.wmv"/>
    <hyperlink ref="B210" r:id="rId208" display="http://files.kabbalahmedia.info/download/video/heb_o_rav_2014-07-08_program_haim-hadashim-ktaim_n208.wmv"/>
    <hyperlink ref="B211" r:id="rId209" display="http://files.kabbalahmedia.info/download/video/heb_o_rav_2014-07-27_program_haim-hadashim-ktaim_n209.wmv"/>
    <hyperlink ref="B212" r:id="rId210" display="http://files.kabbalahmedia.info/video/heb_o_rav_2014-07-29_program_haim-hadashim-ktaim_n210.wmv"/>
    <hyperlink ref="B213" r:id="rId211" display="http://files.kabbalahmedia.info/video/heb_o_rav_2014-07-30_program_haim-hadashim-ktaim_n211.wmv"/>
    <hyperlink ref="B214" r:id="rId212" display="http://files.kabbalahmedia.info/video/heb_o_rav_2014-07-31_program_haim-hadashim-ktaim_n212.wmv"/>
    <hyperlink ref="B215" r:id="rId213" display="http://files.kabbalahmedia.info/video/heb_o_rav_2014-08-03_program_haim-hadashim-ktaim_n213.wmv"/>
    <hyperlink ref="B216" r:id="rId214" display="http://files.kabbalahmedia.info/video/heb_o_rav_2014-08-04_program_haim-hadashim-ktaim_n214.wmv"/>
    <hyperlink ref="B217" r:id="rId215" display="http://files.kabbalahmedia.info/download/video/heb_o_rav_2014-08-05_program_haim-hadashim-ktaim_n215.wmv"/>
    <hyperlink ref="B218" r:id="rId216" display="http://files.kabbalahmedia.info/video/heb_o_rav_2014-08-06_program_haim-hadashim-ktaim_n216.wmv"/>
    <hyperlink ref="B219" r:id="rId217" display="http://files.kabbalahmedia.info/video/heb_o_rav_2014-08-07_program_haim-hadashim-ktaim_n217.wmv"/>
    <hyperlink ref="B220" r:id="rId218" display="http://files.kabbalahmedia.info/video/heb_o_rav_2014-08-11_program_haim-hadashim-ktaim_n218.wmv"/>
    <hyperlink ref="B221" r:id="rId219" display="http://files.kabbalahmedia.info/download/video/heb_o_rav_2014-08-13_program_haim-hadashim-ktaim_n219.wmv"/>
    <hyperlink ref="B222" r:id="rId220" display="http://files.kabbalahmedia.info/download/video/heb_o_rav_2014-08-13_program_haim-hadashim-ktaim_n220.wmv"/>
    <hyperlink ref="B223" r:id="rId221" display="http://files.kabbalahmedia.info/video/heb_o_rav_2014-08-13_program_haim-hadashim-ktaim_n221.wmv"/>
    <hyperlink ref="B224" r:id="rId222" display="http://files.kabbalahmedia.info/video/heb_o_rav_2014-08-13_program_haim-hadashim-ktaim_n222.wmv"/>
    <hyperlink ref="B225" r:id="rId223" display="http://files.kabbalahmedia.info/video/heb_o_rav_2014-08-13_program_haim-hadashim-ktaim_n223.wmv"/>
    <hyperlink ref="B226" r:id="rId224" display="http://files.kabbalahmedia.info/video/heb_o_rav_2014-08-13_program_haim-hadashim-ktaim_n224.wmv"/>
    <hyperlink ref="B227" r:id="rId225" display="http://files.kabbalahmedia.info/video/heb_o_rav_2014-08-13_program_haim-hadashim-ktaim_n225.wmv"/>
    <hyperlink ref="B228" r:id="rId226" display="http://files.kabbalahmedia.info/video/heb_o_rav_2014-08-13_program_haim-hadashim-ktaim_n226.wmv"/>
    <hyperlink ref="B229" r:id="rId227" display="http://files.kabbalahmedia.info/video/heb_o_rav_2014-08-13_program_haim-hadashim-ktaim_n227.wmv"/>
    <hyperlink ref="B230" r:id="rId228" display="http://files.kabbalahmedia.info/video/heb_o_rav_2014-08-13_program_haim-hadashim-ktaim_n228.wmv"/>
    <hyperlink ref="B231" r:id="rId229" display="http://files.kabbalahmedia.info/video/heb_o_rav_2014-08-15_program_haim-hadashim-ktaim_n229.wmv"/>
    <hyperlink ref="B232" r:id="rId230" display="http://files.kabbalahmedia.info/video/heb_o_rav_2014-08-15_program_haim-hadashim-ktaim_n230.wmv"/>
    <hyperlink ref="B233" r:id="rId231" display="http://files.kabbalahmedia.info/video/heb_o_rav_2014-08-15_program_haim-hadashim-ktaim_n231.wmv"/>
    <hyperlink ref="B234" r:id="rId232" display="http://files.kabbalahmedia.info/video/heb_o_rav_2014-08-15_program_haim-hadashim-ktaim_n232.wmv"/>
    <hyperlink ref="B235" r:id="rId233" display="http://files.kabbalahmedia.info/video/heb_o_rav_2014-08-17_program_haim-hadashim-ktaim_n233.wmv"/>
    <hyperlink ref="B236" r:id="rId234" display="http://files.kabbalahmedia.info/video/heb_o_rav_2014-08-17_program_haim-hadashim-ktaim_n234.wmv"/>
    <hyperlink ref="B237" r:id="rId235" display="http://files.kabbalahmedia.info/video/heb_o_rav_2014-08-17_program_haim-hadashim-ktaim_n235.wmv"/>
    <hyperlink ref="B238" r:id="rId236" display="http://files.kabbalahmedia.info/video/heb_o_rav_2014-08-17_program_haim-hadashim-ktaim_n236.wmv"/>
    <hyperlink ref="B239" r:id="rId237" display="http://files.kabbalahmedia.info/download/video/heb_o_rav_2014-08-27_program_haim-hadashim-ktaim_n237.wmv"/>
    <hyperlink ref="B240" r:id="rId238" display="http://files.kabbalahmedia.info/video/heb_o_rav_2014-08-27_program_haim-hadashim-ktaim_n238.wmv"/>
    <hyperlink ref="B241" r:id="rId239" display="http://files.kabbalahmedia.info/video/heb_o_rav_2014-08-28_program_haim-hadashim-ktaim_n239.wmv"/>
    <hyperlink ref="B242" r:id="rId240" display="http://files.kabbalahmedia.info/video/heb_o_rav_2014-08-31_program_haim-hadashim-ktaim_n240.wmv"/>
    <hyperlink ref="B243" r:id="rId241" display="http://files.kabbalahmedia.info/video/heb_o_rav_2014-09-01_program_haim-hadashim-ktaim_n241.wmv"/>
    <hyperlink ref="B244" r:id="rId242" display="http://files.kabbalahmedia.info/video/heb_o_rav_2014-09-01_program_haim-hadashim-ktaim_n242.wmv"/>
    <hyperlink ref="B245" r:id="rId243" display="http://files.kabbalahmedia.info/video/heb_o_rav_2014-09-01_program_haim-hadashim-ktaim_n243.wmv"/>
    <hyperlink ref="B246" r:id="rId244" display="http://files.kabbalahmedia.info/video/heb_o_rav_2014-09-04_program_haim-hadashim-ktaim_n244.wmv"/>
    <hyperlink ref="B247" r:id="rId245" display="http://files.kabbalahmedia.info/video/heb_o_rav_2014-09-04_program_haim-hadashim-ktaim_n245.wmv"/>
    <hyperlink ref="B248" r:id="rId246" display="http://files.kabbalahmedia.info/video/heb_o_rav_2014-09-04_program_haim-hadashim-ktaim_n246.wmv"/>
    <hyperlink ref="B249" r:id="rId247" display="http://files.kabbalahmedia.info/video/heb_o_rav_2014-09-04_program_haim-hadashim-ktaim_n247.wmv"/>
    <hyperlink ref="B250" r:id="rId248" display="http://files.kabbalahmedia.info/video/heb_o_rav_2014-09-07_program_haim-hadashim-ktaim_n248.wmv"/>
    <hyperlink ref="B251" r:id="rId249" display="http://files.kabbalahmedia.info/video/heb_o_rav_2014-09-16_program_haim-hadashim-ktaim_n249.wmv"/>
    <hyperlink ref="B252" r:id="rId250" display="http://files.kabbalahmedia.info/download/video/heb_o_rav_2014-09-16_program_haim-hadashim-ktaim_n250.wmv"/>
    <hyperlink ref="B253" r:id="rId251" display="http://files.kabbalahmedia.info/video/heb_o_rav_2014-09-16_program_haim-hadashim-ktaim_n251.wmv"/>
    <hyperlink ref="B254" r:id="rId252" display="http://files.kabbalahmedia.info/video/heb_o_rav_2014-09-16_program_haim-hadashim-ktaim_n252.wmv"/>
    <hyperlink ref="B255" r:id="rId253" display="http://files.kabbalahmedia.info/video/heb_o_rav_2014-11-03_program_haim-hadashim-ktaim_n257.wmv"/>
    <hyperlink ref="B256" r:id="rId254" display="http://files.kabbalahmedia.info/video/heb_o_rav_2014-11-03_program_haim-hadashim-ktaim_n258.wmv"/>
    <hyperlink ref="B257" r:id="rId255" display="http://files.kabbalahmedia.info/video/heb_o_rav_2014-11-03_program_haim-hadashim-ktaim_n259.wmv"/>
    <hyperlink ref="B258" r:id="rId256" display="http://files.kabbalahmedia.info/video/heb_o_rav_2014-11-03_program_haim-hadashim-ktaim_n260.wmv"/>
    <hyperlink ref="B259" r:id="rId257" display="http://files.kabbalahmedia.info/video/heb_o_rav_2014-11-04_program_haim-hadashim-ktaim_n261.wmv"/>
    <hyperlink ref="B260" r:id="rId258" display="http://files.kabbalahmedia.info/video/heb_o_rav_2014-11-05_program_haim-hadashim-ktaim_n262.wmv"/>
    <hyperlink ref="B261" r:id="rId259" display="http://files.kabbalahmedia.info/video/heb_o_rav_2014-11-06_program_haim-hadashim-ktaim_n263.wmv"/>
    <hyperlink ref="B262" r:id="rId260" display="http://files.kabbalahmedia.info/download/video/heb_o_rav_2014-11-09_program_haim-hadashim-ktaim_n264.wmv"/>
    <hyperlink ref="B263" r:id="rId261" display="http://files.kabbalahmedia.info/download/video/heb_o_rav_2014-11-19_program_haim-hadashim-ktaim_n265.wmv"/>
    <hyperlink ref="B264" r:id="rId262" display="http://files.kabbalahmedia.info/download/video/heb_o_rav_2014-11-23_program_haim-hadashim-ktaim_n266.wmv"/>
    <hyperlink ref="B265" r:id="rId263" display="http://files.kabbalahmedia.info/download/video/heb_o_rav_2014-11-25_program_haim-hadashim-ktaim_n267.wmv"/>
    <hyperlink ref="B266" r:id="rId264" display="http://files.kabbalahmedia.info/download/video/heb_o_rav_2014-11-26_program_haim-hadashim-ktaim_n268.wmv"/>
    <hyperlink ref="B267" r:id="rId265" display="http://files.kabbalahmedia.info/download/video/heb_o_rav_2014-12-03_program_haim-hadashim-ktaim_n269.wmv"/>
    <hyperlink ref="B268" r:id="rId266" display="http://files.kabbalahmedia.info/download/video/heb_o_rav_2014-12-21_program_haim-hadashim-ktaim_n270.wmv"/>
    <hyperlink ref="B269" r:id="rId267" display="http://files.kabbalahmedia.info/video/heb_o_rav_2014-12-22_program_haim-hadashim-ktaim_n271.wmv"/>
    <hyperlink ref="B270" r:id="rId268" display="http://files.kabbalahmedia.info/video/heb_o_rav_2014-12-22_program_haim-hadashim-ktaim_n272.wmv"/>
    <hyperlink ref="B271" r:id="rId269" display="http://files.kabbalahmedia.info/video/heb_o_rav_2014-12-22_program_haim-hadashim-ktaim_n273.wmv"/>
    <hyperlink ref="B272" r:id="rId270" display="http://files.kabbalahmedia.info/video/heb_o_rav_2014-12-22_program_haim-hadashim-ktaim_n274.wmv"/>
    <hyperlink ref="B273" r:id="rId271" display="http://files.kabbalahmedia.info/download/video/heb_o_rav_2014-12-25_program_haim-hadashim-ktaim_n275.wmv"/>
    <hyperlink ref="B274" r:id="rId272" display="http://files.kabbalahmedia.info/download/video/heb_o_rav_2014-12-25_program_haim-hadashim-ktaim_n276.wmv"/>
    <hyperlink ref="B275" r:id="rId273" display="http://files.kabbalahmedia.info/download/video/heb_o_rav_2014-12-25_program_haim-hadashim-ktaim_n277.wmv"/>
    <hyperlink ref="B276" r:id="rId274" display="http://files.kabbalahmedia.info/download/video/heb_o_rav_2014-12-25_program_haim-hadashim-ktaim_n278.wmv"/>
    <hyperlink ref="B277" r:id="rId275" display="http://files.kabbalahmedia.info/download/video/heb_o_rav_2015-02-11_program_haim-hadashim-ktaim_n279.wmv"/>
    <hyperlink ref="B278" r:id="rId276" display="http://files.kabbalahmedia.info/download/video/heb_o_rav_2015-02-11_program_haim-hadashim-ktaim_n280.wmv"/>
    <hyperlink ref="B279" r:id="rId277" display="http://files.kabbalahmedia.info/download/video/heb_o_rav_2015-02-11_program_haim-hadashim-ktaim_n281.wmv"/>
    <hyperlink ref="B280" r:id="rId278" display="http://files.kabbalahmedia.info/download/video/heb_o_rav_2015-02-11_program_haim-hadashim-ktaim_n282.wmv"/>
    <hyperlink ref="B281" r:id="rId279" display="http://files.kabbalahmedia.info/video/heb_o_rav_2015-02-11_program_haim-hadashim-ktaim_n283.wmv"/>
    <hyperlink ref="B282" r:id="rId280" display="http://files.kabbalahmedia.info/video/heb_o_rav_2015-02-11_program_haim-hadashim-ktaim_n284.wmv"/>
    <hyperlink ref="B283" r:id="rId281" display="http://files.kabbalahmedia.info/video/heb_o_rav_2015-02-11_program_haim-hadashim-ktaim_n285.wmv"/>
    <hyperlink ref="B284" r:id="rId282" display="http://files.kabbalahmedia.info/video/heb_o_rav_2015-02-11_program_haim-hadashim-ktaim_n286.wmv"/>
    <hyperlink ref="B285" r:id="rId283" display="http://files.kabbalahmedia.info/download/video/heb_o_rav_2015-03-02_program_haim-hadashim-ktaim_n287.wmv"/>
    <hyperlink ref="B286" r:id="rId284" display="http://files.kabbalahmedia.info/download/video/heb_o_rav_2015-03-02_program_haim-hadashim-ktaim_n288.wmv"/>
    <hyperlink ref="B287" r:id="rId285" display="http://files.kabbalahmedia.info/download/video/heb_o_rav_2015-03-02_program_haim-hadashim-ktaim_n289.wmv"/>
    <hyperlink ref="B288" r:id="rId286" display="http://files.kabbalahmedia.info/download/video/heb_o_rav_2015-03-02_program_haim-hadashim-ktaim_n290.wmv"/>
    <hyperlink ref="B289" r:id="rId287" display="http://files.kabbalahmedia.info/download/video/heb_o_rav_2015-03-30_program_haim-hadashim-ktaim_n291.wmv"/>
    <hyperlink ref="B290" r:id="rId288" display="http://files.kabbalahmedia.info/download/video/heb_o_rav_2015-03-30_program_haim-hadashim-ktaim_n292.wmv"/>
    <hyperlink ref="B291" r:id="rId289" display="http://files.kabbalahmedia.info/download/video/heb_o_rav_2015-03-30_program_haim-hadashim-ktaim_n293.wmv"/>
    <hyperlink ref="B292" r:id="rId290" display="http://files.kabbalahmedia.info/download/video/heb_o_rav_2015-03-30_program_haim-hadashim-ktaim_n294.wmv"/>
    <hyperlink ref="B293" r:id="rId291" display="http://files.kabbalahmedia.info/video/heb_o_rav_2015-04-07_program_haim-hadashim-ktaim_n295.wmv"/>
    <hyperlink ref="B294" r:id="rId292" display="http://files.kabbalahmedia.info/video/heb_o_rav_2015-04-07_program_haim-hadashim-ktaim_n296.wmv"/>
    <hyperlink ref="B295" r:id="rId293" display="http://files.kabbalahmedia.info/video/heb_o_rav_2015-04-07_program_haim-hadashim-ktaim_n297.wmv"/>
    <hyperlink ref="B296" r:id="rId294" display="http://files.kabbalahmedia.info/video/heb_o_rav_2015-04-07_program_haim-hadashim-ktaim_n298.wmv"/>
    <hyperlink ref="B297" r:id="rId295" display="http://files.kabbalahmedia.info/download/video/heb_o_rav_2015-04-14_program_haim-hadashim-ktaim_n299.wmv"/>
    <hyperlink ref="B298" r:id="rId296" display="http://files.kabbalahmedia.info/video/heb_o_rav_2015-04-14_program_haim-hadashim-ktaim_n300.wmv"/>
    <hyperlink ref="B299" r:id="rId297" display="http://files.kabbalahmedia.info/video/heb_o_rav_2015-04-14_program_haim-hadashim-ktaim_n301.wmv"/>
    <hyperlink ref="B300" r:id="rId298" display="http://files.kabbalahmedia.info/video/heb_o_rav_2015-04-14_program_haim-hadashim-ktaim_n302.wmv"/>
    <hyperlink ref="B301" r:id="rId299" display="http://files.kabbalahmedia.info/video/heb_o_rav_2015-04-21_program_haim-hadashim-ktaim_n303.wmv"/>
    <hyperlink ref="B302" r:id="rId300" display="http://files.kabbalahmedia.info/video/heb_o_rav_2015-04-21_program_haim-hadashim-ktaim_n304.wmv"/>
    <hyperlink ref="B303" r:id="rId301" display="http://files.kabbalahmedia.info/video/heb_o_rav_2015-04-21_program_haim-hadashim-ktaim_n305.wmv"/>
    <hyperlink ref="B304" r:id="rId302" display="http://files.kabbalahmedia.info/video/heb_o_rav_2015-04-21_program_haim-hadashim-ktaim_n306.wmv"/>
    <hyperlink ref="B305" r:id="rId303" display="http://files.kabbalahmedia.info/video/heb_o_rav_2015-04-28_program_haim-hadashim-ktaim_n307.wmv"/>
    <hyperlink ref="B306" r:id="rId304" display="http://files.kabbalahmedia.info/video/heb_o_rav_2015-04-28_program_haim-hadashim-ktaim_n308.wmv"/>
    <hyperlink ref="B307" r:id="rId305" display="http://files.kabbalahmedia.info/video/heb_o_rav_2015-04-28_program_haim-hadashim-ktaim_n309.wmv"/>
    <hyperlink ref="B308" r:id="rId306" display="http://files.kabbalahmedia.info/video/heb_o_rav_2015-04-28_program_haim-hadashim-ktaim_n310.wmv"/>
    <hyperlink ref="B309" r:id="rId307" display="http://files.kabbalahmedia.info/video/heb_o_rav_2015-05-18_program_haim-hadashim-ktaim_n311.wmv"/>
    <hyperlink ref="B310" r:id="rId308" display="http://files.kabbalahmedia.info/video/heb_o_rav_2015-05-18_program_haim-hadashim-ktaim_n312.wmv"/>
    <hyperlink ref="B311" r:id="rId309" display="http://files.kabbalahmedia.info/video/heb_o_rav_2015-05-18_program_haim-hadashim-ktaim_n313.wmv"/>
    <hyperlink ref="B312" r:id="rId310" display="http://files.kabbalahmedia.info/video/heb_o_rav_2015-05-18_program_haim-hadashim-ktaim_n314.wmv"/>
    <hyperlink ref="B313" r:id="rId311" display="http://files.kabbalahmedia.info/download/video/heb_o_rav_2015-05-26_program_haim-hadashim-ktaim_n315.wmv"/>
    <hyperlink ref="B314" r:id="rId312" display="http://files.kabbalahmedia.info/video/heb_o_rav_2015-05-26_program_haim-hadashim-ktaim_n316.wmv"/>
    <hyperlink ref="B315" r:id="rId313" display="http://files.kabbalahmedia.info/video/heb_o_rav_2015-05-26_program_haim-hadashim-ktaim_n317.wmv"/>
    <hyperlink ref="B316" r:id="rId314" display="http://files.kabbalahmedia.info/video/heb_o_rav_2015-05-26_program_haim-hadashim-ktaim_n318.wmv"/>
    <hyperlink ref="B317" r:id="rId315" display="http://files.kabbalahmedia.info/download/video/heb_o_rav_2015-06-02_program_haim-hadashim-ktaim_n319.wmv"/>
    <hyperlink ref="B318" r:id="rId316" display="http://files.kabbalahmedia.info/download/video/heb_o_rav_2015-06-02_program_haim-hadashim-ktaim_n320.wmv"/>
    <hyperlink ref="B319" r:id="rId317" display="http://files.kabbalahmedia.info/download/video/heb_o_rav_2015-06-02_program_haim-hadashim-ktaim_n321.wmv"/>
    <hyperlink ref="B320" r:id="rId318" display="http://files.kabbalahmedia.info/download/video/heb_o_rav_2015-06-02_program_haim-hadashim-ktaim_n322.wmv"/>
    <hyperlink ref="B321" r:id="rId319" display="http://files.kabbalahmedia.info/download/video/heb_o_rav_2015-06-11_program_haim-hadashim-ktaim_n323.wmv"/>
    <hyperlink ref="B322" r:id="rId320" display="http://files.kabbalahmedia.info/video/heb_o_rav_2015-06-11_program_haim-hadashim-ktaim_n324.wmv"/>
    <hyperlink ref="B323" r:id="rId321" display="http://files.kabbalahmedia.info/video/heb_o_rav_2015-06-11_program_haim-hadashim-ktaim_n325.wmv"/>
    <hyperlink ref="B324" r:id="rId322" display="http://files.kabbalahmedia.info/video/heb_o_rav_2015-06-11_program_haim-hadashim-ktaim_n326.wmv"/>
    <hyperlink ref="B325" r:id="rId323" display="http://files.kabbalahmedia.info/download/video/heb_o_rav_2015-06-16_program_haim-hadashim-ktaim_n327.wmv"/>
    <hyperlink ref="B326" r:id="rId324" display="http://files.kabbalahmedia.info/video/heb_o_rav_2015-06-16_program_haim-hadashim-ktaim_n328.wmv"/>
    <hyperlink ref="B327" r:id="rId325" display="http://files.kabbalahmedia.info/video/heb_o_rav_2015-06-16_program_haim-hadashim-ktaim_n329.wmv"/>
    <hyperlink ref="B328" r:id="rId326" display="http://files.kabbalahmedia.info/video/heb_o_rav_2015-06-16_program_haim-hadashim-ktaim_n330.wmv"/>
    <hyperlink ref="B329" r:id="rId327" display="http://files.kabbalahmedia.info/download/files/heb_o_rav_2015-06-23_program_haim-hadashim-ktaim_n331.mp4"/>
    <hyperlink ref="B330" r:id="rId328" display="http://files.kabbalahmedia.info/download/files/heb_o_rav_2015-06-23_program_haim-hadashim-ktaim_n332.mp4"/>
    <hyperlink ref="B331" r:id="rId329" display="http://files.kabbalahmedia.info/download/files/heb_o_rav_2015-06-23_program_haim-hadashim-ktaim_n333.mp4"/>
    <hyperlink ref="B332" r:id="rId330" display="http://files.kabbalahmedia.info/download/files/heb_o_rav_2015-06-23_program_haim-hadashim-ktaim_n334.mp4"/>
    <hyperlink ref="B333" r:id="rId331" display="http://files.kabbalahmedia.info/files/heb_o_rav_2015-06-30_program_haim-hadashim-ktaim_n335.mp4"/>
    <hyperlink ref="B334" r:id="rId332" display="http://files.kabbalahmedia.info/files/heb_o_rav_2015-06-30_program_haim-hadashim-ktaim_n336.mp4"/>
    <hyperlink ref="B335" r:id="rId333" display="http://files.kabbalahmedia.info/files/heb_o_rav_2015-06-30_program_haim-hadashim-ktaim_n337.mp4"/>
    <hyperlink ref="B336" r:id="rId334" display="http://files.kabbalahmedia.info/download/files/heb_o_rav_2015-06-30_program_haim-hadashim-ktaim_n338.mp4"/>
    <hyperlink ref="B337" r:id="rId335" display="http://files.kabbalahmedia.info/download/files/heb_o_rav_2015-07-07_program_haim-hadashim-ktaim_n339.mp4"/>
    <hyperlink ref="B339" r:id="rId336" display="http://files.kabbalahmedia.info/download/files/heb_o_rav_2015-07-07_program_haim-hadashim-ktaim_n341.mp4"/>
    <hyperlink ref="B340" r:id="rId337" display="http://files.kabbalahmedia.info/download/files/heb_o_rav_2015-07-07_program_haim-hadashim-ktaim_n342.mp4"/>
    <hyperlink ref="B341" r:id="rId338" display="http://files.kabbalahmedia.info/download/files/heb_o_rav_2015-07-14_program_haim-hadashim-ktaim_n343.mp4"/>
    <hyperlink ref="B342" r:id="rId339" display="http://files.kabbalahmedia.info/download/files/heb_o_rav_2015-07-14_program_haim-hadashim-ktaim_n344.mp4"/>
    <hyperlink ref="B343" r:id="rId340" display="http://files.kabbalahmedia.info/download/files/heb_o_rav_2015-07-14_program_haim-hadashim-ktaim_n345.mp4"/>
    <hyperlink ref="B344" r:id="rId341" display="http://files.kabbalahmedia.info/download/files/heb_o_rav_2015-07-14_program_haim-hadashim-ktaim_n346.mp4"/>
    <hyperlink ref="B345" r:id="rId342" display="http://files.kabbalahmedia.info/download/files/heb_o_rav_2015-07-28_program_haim-hadashim-ktaim_n347.mp4"/>
    <hyperlink ref="B346" r:id="rId343" display="http://files.kabbalahmedia.info/files/heb_o_rav_2015-07-28_program_haim-hadashim-ktaim_n348.mp4"/>
    <hyperlink ref="B347" r:id="rId344" display="http://files.kabbalahmedia.info/files/heb_o_rav_2015-07-28_program_haim-hadashim-ktaim_n349.mp4"/>
    <hyperlink ref="B348" r:id="rId345" display="http://files.kabbalahmedia.info/files/heb_o_rav_2015-07-28_program_haim-hadashim-ktaim_n350.mp4"/>
    <hyperlink ref="B349" r:id="rId346" display="http://files.kabbalahmedia.info/download/files/heb_o_rav_2015-08-04_program_haim-hadashim-ktaim_n351.mp4"/>
    <hyperlink ref="B350" r:id="rId347" display="http://files.kabbalahmedia.info/download/files/heb_o_rav_2015-08-04_program_haim-hadashim-ktaim_n352.mp4"/>
    <hyperlink ref="B351" r:id="rId348" display="http://files.kabbalahmedia.info/download/files/heb_o_rav_2015-08-04_program_haim-hadashim-ktaim_n353.mp4"/>
    <hyperlink ref="B352" r:id="rId349" display="http://files.kabbalahmedia.info/download/files/heb_o_rav_2015-08-04_program_haim-hadashim-ktaim_n354.mp4"/>
    <hyperlink ref="B353" r:id="rId350" display="http://files.kabbalahmedia.info/download/files/heb_o_rav_2015-08-11_program_haim-hadashim-ktaim_n355.mp4"/>
    <hyperlink ref="B354" r:id="rId351" display="http://files.kabbalahmedia.info/download/files/heb_o_rav_2015-08-11_program_haim-hadashim-ktaim_n356.mp4"/>
    <hyperlink ref="B355" r:id="rId352" display="http://files.kabbalahmedia.info/download/files/heb_o_rav_2015-08-11_program_haim-hadashim-ktaim_n357.mp4"/>
    <hyperlink ref="B356" r:id="rId353" display="http://files.kabbalahmedia.info/download/files/heb_o_rav_2015-08-11_program_haim-hadashim-ktaim_n358.mp4"/>
    <hyperlink ref="B357" r:id="rId354" display="http://files.kabbalahmedia.info/download/files/heb_o_rav_2015-08-25_program_haim-hadashim-ktaim_n359.mp4"/>
    <hyperlink ref="B358" r:id="rId355" display="http://files.kabbalahmedia.info/download/files/heb_o_rav_2015-08-25_program_haim-hadashim-ktaim_n360.mp4"/>
    <hyperlink ref="B359" r:id="rId356" display="http://files.kabbalahmedia.info/download/files/heb_o_rav_2015-08-25_program_haim-hadashim-ktaim_n361.mp4"/>
    <hyperlink ref="B361" r:id="rId357" display="http://files.kabbalahmedia.info/download/files/heb_o_rav_2015-09-01_program_haim-hadashim-ktaim_n363.mp4"/>
    <hyperlink ref="B362" r:id="rId358" display="http://files.kabbalahmedia.info/download/files/heb_o_rav_2015-09-01_program_haim-hadashim-ktaim_n364.mp4"/>
    <hyperlink ref="B363" r:id="rId359" display="http://files.kabbalahmedia.info/download/files/heb_o_rav_2015-09-01_program_haim-hadashim-ktaim_n365.mp4"/>
    <hyperlink ref="B364" r:id="rId360" display="http://files.kabbalahmedia.info/download/files/heb_o_rav_2015-09-01_program_haim-hadashim-ktaim_n366.mp4"/>
    <hyperlink ref="B365" r:id="rId361" display="http://files.kabbalahmedia.info/download/files/heb_o_rav_2015-09-08_program_haim-hadashim-ktaim_n367.mp4"/>
    <hyperlink ref="B366" r:id="rId362" display="http://files.kabbalahmedia.info/download/files/heb_o_rav_2015-09-08_program_haim-hadashim-ktaim_n368.mp4"/>
    <hyperlink ref="B367" r:id="rId363" display="http://files.kabbalahmedia.info/download/files/heb_o_rav_2015-09-08_program_haim-hadashim-ktaim_n369.mp4"/>
    <hyperlink ref="B368" r:id="rId364" display="http://files.kabbalahmedia.info/download/files/heb_o_rav_2015-09-08_program_haim-hadashim-ktaim_n370.mp4"/>
    <hyperlink ref="B369" r:id="rId365" display="http://files.kabbalahmedia.info/download/files/heb_o_rav_2015-10-20_program_haim-hadashim-ktaim_n371.mp4"/>
    <hyperlink ref="B370" r:id="rId366" display="http://files.kabbalahmedia.info/download/files/heb_o_rav_2015-10-21_program_haim-hadashim-ktaim_n372.mp4"/>
    <hyperlink ref="B371" r:id="rId367" display="http://files.kabbalahmedia.info/download/files/heb_o_rav_2015-10-22_program_haim-hadashim-ktaim_n373.mp4"/>
    <hyperlink ref="B372" r:id="rId368" display="http://files.kabbalahmedia.info/download/files/heb_o_rav_2015-10-25_program_haim-hadashim-ktaim_n374.mp4"/>
    <hyperlink ref="B373" r:id="rId369" display="http://files.kabbalahmedia.info/download/files/heb_o_rav_2015-10-26_program_haim-hadashim-ktaim_n375.mp4"/>
    <hyperlink ref="B374" r:id="rId370" display="http://files.kabbalahmedia.info/download/files/heb_o_rav_2015-10-26_program_haim-hadashim-ktaim_n376.mp4"/>
    <hyperlink ref="B375" r:id="rId371" display="http://files.kabbalahmedia.info/download/files/heb_o_rav_2015-10-26_program_haim-hadashim-ktaim_n377.mp4"/>
    <hyperlink ref="B376" r:id="rId372" display="http://files.kabbalahmedia.info/download/files/heb_o_rav_2015-10-26_program_haim-hadashim-ktaim_n378.mp4"/>
    <hyperlink ref="B377" r:id="rId373" display="http://files.kabbalahmedia.info/download/files/heb_o_rav_2015-10-28_program_haim-hadashim-ktaim_n379.mp4"/>
    <hyperlink ref="B378" r:id="rId374" display="http://files.kabbalahmedia.info/download/files/heb_o_rav_2015-10-28_program_haim-hadashim-ktaim_n380.mp4"/>
    <hyperlink ref="B379" r:id="rId375" display="http://files.kabbalahmedia.info/download/files/heb_o_rav_2015-10-28_program_haim-hadashim-ktaim_n381.mp4"/>
    <hyperlink ref="B380" r:id="rId376" display="http://files.kabbalahmedia.info/download/files/heb_o_rav_2015-10-28_program_haim-hadashim-ktaim_n382.mp4"/>
    <hyperlink ref="B381" r:id="rId377" display="http://files.kabbalahmedia.info/download/files/heb_o_rav_2015-11-12_program_haim-hadashim-ktaim_n383.mp4"/>
    <hyperlink ref="B382" r:id="rId378" display="http://files.kabbalahmedia.info/download/files/heb_o_rav_2015-11-15_program_haim-hadashim-ktaim_n384.mp4"/>
    <hyperlink ref="B383" r:id="rId379" display="http://files.kabbalahmedia.info/download/files/heb_o_rav_2015-11-16_program_haim-hadashim-ktaim_n385.mp4"/>
    <hyperlink ref="B384" r:id="rId380" display="http://files.kabbalahmedia.info/download/files/heb_o_rav_2015-11-17_program_haim-hadashim-ktaim_n386.mp4"/>
    <hyperlink ref="B385" r:id="rId381" display="http://files.kabbalahmedia.info/download/files/heb_o_rav_2015-11-18_program_haim-hadashim-ktaim_n387.mp4"/>
    <hyperlink ref="B386" r:id="rId382" display="http://files.kabbalahmedia.info/download/files/heb_o_rav_2015-11-25_program_haim-hadashim-ktaim_n388.mp4"/>
    <hyperlink ref="B387" r:id="rId383" display="http://files.kabbalahmedia.info/files/heb_o_rav_2015-11-26_program_haim-hadashim-ktaim_n389.mp4"/>
    <hyperlink ref="B388" r:id="rId384" display="http://files.kabbalahmedia.info/download/files/heb_o_rav_2015-11-30_program_haim-hadashim-ktaim_n390.mp4"/>
    <hyperlink ref="B389" r:id="rId385" display="http://files.kabbalahmedia.info/download/files/heb_o_rav_2015-12-03_program_haim-hadashim-ktaim_n391.mp4"/>
    <hyperlink ref="B390" r:id="rId386" display="http://files.kabbalahmedia.info/download/files/heb_o_rav_2015-12-06_program_haim-hadashim-ktaim_n392.mp4"/>
    <hyperlink ref="B391" r:id="rId387" display="http://files.kabbalahmedia.info/download/files/heb_o_rav_2015-12-07_program_haim-hadashim-ktaim_n393.mp4"/>
    <hyperlink ref="B392" r:id="rId388" display="http://files.kabbalahmedia.info/download/files/heb_o_rav_2015-12-08_program_haim-hadashim-ktaim_n394.mp4"/>
    <hyperlink ref="B393" r:id="rId389" display="http://files.kabbalahmedia.info/download/files/heb_o_rav_2015-12-09_program_haim-hadashim-ktaim_n395.mp4"/>
    <hyperlink ref="B394" r:id="rId390" display="http://files.kabbalahmedia.info/download/files/heb_o_rav_2015-12-10_program_haim-hadashim-ktaim_n396.mp4"/>
    <hyperlink ref="B395" r:id="rId391" display="http://files.kabbalahmedia.info/download/files/heb_o_rav_2015-12-14_program_haim-hadashim-ktaim_n397.mp4"/>
    <hyperlink ref="B396" r:id="rId392" display="http://files.kabbalahmedia.info/download/files/heb_o_rav_2015-12-16_program_haim-hadashim-ktaim_n398.mp4"/>
    <hyperlink ref="B397" r:id="rId393" display="http://files.kabbalahmedia.info/download/files/heb_o_rav_2015-12-17_program_haim-hadashim-ktaim_n399.mp4"/>
    <hyperlink ref="B398" r:id="rId394" display="http://files.kabbalahmedia.info/download/files/heb_o_rav_2015-12-20_program_haim-hadashim-ktaim_n400.mp4"/>
    <hyperlink ref="B399" r:id="rId395" display="http://files.kabbalahmedia.info/download/files/heb_o_rav_2015-12-21_program_haim-hadashim-ktaim_n401.mp4"/>
    <hyperlink ref="B400" r:id="rId396" display="http://files.kabbalahmedia.info/download/files/heb_o_rav_2015-12-22_program_haim-hadashim-ktaim_n402.mp4"/>
    <hyperlink ref="B401" r:id="rId397" display="http://files.kabbalahmedia.info/download/files/heb_o_rav_2015-12-23_program_haim-hadashim-ktaim_n403.mp4"/>
    <hyperlink ref="B402" r:id="rId398" display="http://files.kabbalahmedia.info/download/files/heb_o_rav_2015-12-24_program_haim-hadashim-ktaim_n404.mp4"/>
    <hyperlink ref="B403" r:id="rId399" display="http://files.kabbalahmedia.info/download/files/heb_o_rav_2015-12-29_program_haim-hadashim-ktaim_n405.mp4"/>
    <hyperlink ref="B404" r:id="rId400" display="http://files.kabbalahmedia.info/download/files/heb_o_rav_2015-12-30_program_haim-hadashim-ktaim_n406.mp4"/>
    <hyperlink ref="B405" r:id="rId401" display="http://files.kabbalahmedia.info/download/files/heb_o_rav_2015-12-30_program_haim-hadashim-ktaim_n407.mp4"/>
    <hyperlink ref="B406" r:id="rId402" display="http://files.kabbalahmedia.info/download/files/heb_o_rav_2015-12-30_program_haim-hadashim-ktaim_n408.mp4"/>
    <hyperlink ref="B407" r:id="rId403" display="http://files.kabbalahmedia.info/download/files/heb_o_rav_2015-12-30_program_haim-hadashim-ktaim_n409.mp4"/>
    <hyperlink ref="B408" r:id="rId404" display="http://files.kabbalahmedia.info/download/files/heb_o_rav_2015-12-30_program_haim-hadashim-ktaim_n410.mp4"/>
    <hyperlink ref="B409" r:id="rId405" display="http://files.kabbalahmedia.info/download/files/heb_o_rav_2016-01-04_program_haim-hadashim-ktaim_n411.mp4"/>
    <hyperlink ref="B410" r:id="rId406" display="http://files.kabbalahmedia.info/download/files/heb_o_rav_2016-01-05_program_haim-hadashim-ktaim_n412.mp4"/>
    <hyperlink ref="B411" r:id="rId407" display="http://files.kabbalahmedia.info/download/files/heb_o_rav_2016-01-25_program_haim-hadashim-ktaim_n413.mp4"/>
    <hyperlink ref="B412" r:id="rId408" display="http://files.kabbalahmedia.info/download/files/heb_o_rav_2016-01-26_program_haim-hadashim-ktaim_n414.mp4"/>
    <hyperlink ref="B413" r:id="rId409" display="http://files.kabbalahmedia.info/download/files/heb_o_rav_2016-01-27_program_haim-hadashim-ktaim_n415.mp4"/>
    <hyperlink ref="B414" r:id="rId410" display="http://files.kabbalahmedia.info/download/files/heb_o_rav_2016-01-28_program_haim-hadashim-ktaim_n416.mp4"/>
    <hyperlink ref="B415" r:id="rId411" display="http://files.kabbalahmedia.info/download/files/heb_o_rav_2016-02-01_program_haim-hadashim-ktaim_n417.mp4 "/>
    <hyperlink ref="B416" r:id="rId412" display="http://files.kabbalahmedia.info/download/files/heb_o_rav_2016-02-02_program_haim-hadashim-ktaim_n418.mp4"/>
    <hyperlink ref="B417" r:id="rId413" display="http://files.kabbalahmedia.info/download/files/heb_o_rav_2016-02-03_program_haim-hadashim-ktaim_n419.mp4"/>
    <hyperlink ref="B418" r:id="rId414" display="http://files.kabbalahmedia.info/download/files/heb_o_rav_2016-02-03_program_haim-hadashim-ktaim_n420.mp4"/>
    <hyperlink ref="B419" r:id="rId415" display="http://files.kabbalahmedia.info/download/files/heb_o_rav_2016-02-03_program_haim-hadashim-ktaim_n421.mp4"/>
    <hyperlink ref="B420" r:id="rId416" display="http://files.kabbalahmedia.info/download/files/heb_o_rav_2016-02-03_program_haim-hadashim-ktaim_n422.mp4"/>
    <hyperlink ref="B421" r:id="rId417" display="http://files.kabbalahmedia.info/download/files/heb_o_rav_2016-02-10_program_haim-hadashim-ktaim_n423.mp4"/>
    <hyperlink ref="B422" r:id="rId418" display="http://files.kabbalahmedia.info/download/files/heb_o_rav_2016-02-10_program_haim-hadashim-ktaim_n424.mp4"/>
    <hyperlink ref="B423" r:id="rId419" display="http://files.kabbalahmedia.info/download/files/heb_o_rav_2016-02-10_program_haim-hadashim-ktaim_n425.mp4"/>
    <hyperlink ref="B424" r:id="rId420" display="http://files.kabbalahmedia.info/download/files/heb_o_rav_2016-02-10_program_haim-hadashim-ktaim_n426.mp4"/>
    <hyperlink ref="B425" r:id="rId421" display="http://files.kabbalahmedia.info/download/files/heb_o_norav_2016-02-15_program_haim-hadashim-ktaim_n427.mp4"/>
    <hyperlink ref="B426" r:id="rId422" display="http://files.kabbalahmedia.info/download/files/heb_o_norav_2016-02-16_program_haim-hadashim-ktaim_n428.mp4"/>
    <hyperlink ref="B427" r:id="rId423" display="http://files.kabbalahmedia.info/download/files/heb_o_norav_2016-02-17_program_haim-hadashim-ktaim_n429.mp4"/>
    <hyperlink ref="B428" r:id="rId424" display="http://files.kabbalahmedia.info/download/files/heb_o_norav_2016-02-17_program_haim-hadashim-ktaim_n430.mp4"/>
    <hyperlink ref="B429" r:id="rId425" display="http://files.kabbalahmedia.info/download/files/heb_o_norav_2016-02-17_program_haim-hadashim-ktaim_n431.mp4"/>
    <hyperlink ref="B430" r:id="rId426" display="http://files.kabbalahmedia.info/download/files/heb_o_norav_2016-02-17_program_haim-hadashim-ktaim_n432.mp4"/>
    <hyperlink ref="B431" r:id="rId427" display="http://files.kabbalahmedia.info/download/files/heb_o_rav_2016-03-07_program_haim-hadashim-ktaim_n433.mp4"/>
    <hyperlink ref="B432" r:id="rId428" display="http://files.kabbalahmedia.info/download/files/heb_o_rav_2016-03-08_program_haim-hadashim-ktaim_n434.mp4"/>
    <hyperlink ref="B433" r:id="rId429" display="http://files.kabbalahmedia.info/download/files/heb_o_rav_2016-03-09_program_haim-hadashim-ktaim_n435.mp4"/>
    <hyperlink ref="B434" r:id="rId430" display="http://files.kabbalahmedia.info/download/files/heb_o_rav_2016-03-09_program_haim-hadashim-ktaim_n436.mp4"/>
    <hyperlink ref="B435" r:id="rId431" display="http://files.kabbalahmedia.info/download/files/heb_o_rav_2016-03-09_program_haim-hadashim-ktaim_n437.mp4"/>
    <hyperlink ref="B436" r:id="rId432" display="http://files.kabbalahmedia.info/download/files/heb_o_rav_2016-03-09_program_haim-hadashim-ktaim_n438.mp4"/>
    <hyperlink ref="B437" r:id="rId433" display="http://files.kabbalahmedia.info/download/files/heb_o_rav_2016-03-14_program_haim-hadashim-ktaim_n439.mp4"/>
    <hyperlink ref="B438" r:id="rId434" display="http://files.kabbalahmedia.info/download/files/heb_o_rav_2016-03-15_program_haim-hadashim-ktaim_n440.mp4"/>
    <hyperlink ref="B439" r:id="rId435" display="http://files.kabbalahmedia.info/files/heb_o_rav_2016-03-16_program_haim-hadashim-ktaim_n441.mp4"/>
    <hyperlink ref="B440" r:id="rId436" display="http://files.kabbalahmedia.info/files/heb_o_rav_2016-03-16_program_haim-hadashim-ktaim_n442.mp4"/>
    <hyperlink ref="B441" r:id="rId437" display="http://files.kabbalahmedia.info/files/heb_o_rav_2016-03-16_program_haim-hadashim-ktaim_n443.mp4"/>
    <hyperlink ref="B442" r:id="rId438" display="http://files.kabbalahmedia.info/files/heb_o_rav_2016-03-16_program_haim-hadashim-ktaim_n444.mp4"/>
    <hyperlink ref="B443" r:id="rId439" display="http://files.kabbalahmedia.info/download/files/heb_o_rav_2016-04-05_program_haim-hadashim-ktaim_n445.mp4"/>
    <hyperlink ref="B444" r:id="rId440" display="http://files.kabbalahmedia.info/download/files/heb_o_rav_2016-04-05_program_haim-hadashim-ktaim_n446.mp4"/>
    <hyperlink ref="B445" r:id="rId441" display="http://files.kabbalahmedia.info/download/files/heb_o_rav_2016-04-05_program_haim-hadashim-ktaim_n447.mp4"/>
    <hyperlink ref="B446" r:id="rId442" display="http://files.kabbalahmedia.info/download/files/heb_o_rav_2016-04-05_program_haim-hadashim-ktaim_n448.mp4"/>
    <hyperlink ref="B447" r:id="rId443" display="http://files.kabbalahmedia.info/download/files/heb_o_rav_2016-04-12_program_haim-hadashim-ktaim_n449.mp4"/>
    <hyperlink ref="B448" r:id="rId444" display="http://files.kabbalahmedia.info/download/files/heb_o_rav_2016-04-12_program_haim-hadashim-ktaim_n450.mp4"/>
    <hyperlink ref="B449" r:id="rId445" display="http://files.kabbalahmedia.info/download/files/heb_o_rav_2016-04-12_program_haim-hadashim-ktaim_n451.mp4"/>
    <hyperlink ref="B450" r:id="rId446" display="http://files.kabbalahmedia.info/download/files/heb_o_rav_2016-04-12_program_haim-hadashim-ktaim_n452.mp4"/>
    <hyperlink ref="B451" r:id="rId447" display="http://files.kabbalahmedia.info/download/files/heb_o_rav_2016-04-19_program_haim-hadashim-ktaim_n453.mp4"/>
    <hyperlink ref="B452" r:id="rId448" display="http://files.kabbalahmedia.info/download/files/heb_o_rav_2016-04-19_program_haim-hadashim-ktaim_n454.mp4"/>
    <hyperlink ref="B453" r:id="rId449" display="http://files.kabbalahmedia.info/download/files/heb_o_rav_2016-04-19_program_haim-hadashim-ktaim_n455.mp4"/>
    <hyperlink ref="B454" r:id="rId450" display="http://files.kabbalahmedia.info/download/files/heb_o_rav_2016-04-19_program_haim-hadashim-ktaim_n456.mp4"/>
    <hyperlink ref="B455" r:id="rId451" display="http://files.kabbalahmedia.info/download/files/heb_o_rav_2016-04-26_program_haim-hadashim-ktaim_n457.mp4"/>
    <hyperlink ref="B456" r:id="rId452" display="http://files.kabbalahmedia.info/download/files/heb_o_rav_2016-04-26_program_haim-hadashim-ktaim_n458.mp4"/>
    <hyperlink ref="B457" r:id="rId453" display="http://files.kabbalahmedia.info/download/files/heb_o_rav_2016-04-26_program_haim-hadashim-ktaim_n459.mp4"/>
    <hyperlink ref="B458" r:id="rId454" display="http://files.kabbalahmedia.info/download/files/heb_o_rav_2016-04-26_program_haim-hadashim-ktaim_n460.mp4"/>
    <hyperlink ref="B459" r:id="rId455" display="http://files.kabbalahmedia.info/download/files/heb_o_rav_2016-05-03_program_haim-hadashim-ktaim_n461.mp4"/>
    <hyperlink ref="B460" r:id="rId456" display="http://files.kabbalahmedia.info/download/files/heb_o_rav_2016-05-03_program_haim-hadashim-ktaim_n462.mp4"/>
    <hyperlink ref="B461" r:id="rId457" display="http://files.kabbalahmedia.info/download/files/heb_o_rav_2016-05-03_program_haim-hadashim-ktaim_n463.mp4"/>
    <hyperlink ref="B462" r:id="rId458" display="http://files.kabbalahmedia.info/download/files/heb_o_rav_2016-05-03_program_haim-hadashim-ktaim_n464.mp4"/>
    <hyperlink ref="B463" r:id="rId459" display="http://files.kabbalahmedia.info/download/files/heb_o_rav_2016-05-10_program_haim-hadashim-ktaim_n465.mp4"/>
    <hyperlink ref="B464" r:id="rId460" display="http://files.kabbalahmedia.info/download/files/heb_o_rav_2016-05-10_program_haim-hadashim-ktaim_n466.mp4"/>
    <hyperlink ref="B465" r:id="rId461" display="http://files.kabbalahmedia.info/download/files/heb_o_rav_2016-05-10_program_haim-hadashim-ktaim_n467.mp4"/>
    <hyperlink ref="B466" r:id="rId462" display="http://files.kabbalahmedia.info/download/files/heb_o_rav_2016-05-10_program_haim-hadashim-ktaim_n468.mp4"/>
    <hyperlink ref="B467" r:id="rId463" display="http://files.kabbalahmedia.info/download/files/heb_o_rav_2016-05-18_program_haim-hadashim-ktaim_n469.mp4"/>
    <hyperlink ref="B468" r:id="rId464" display="http://files.kabbalahmedia.info/download/files/heb_o_rav_2016-05-18_program_haim-hadashim-ktaim_n470.mp4"/>
    <hyperlink ref="B469" r:id="rId465" display="http://files.kabbalahmedia.info/download/files/heb_o_rav_2016-05-18_program_haim-hadashim-ktaim_n471.mp4"/>
    <hyperlink ref="B470" r:id="rId466" display="http://files.kabbalahmedia.info/download/files/heb_o_rav_2016-05-18_program_haim-hadashim-ktaim_n472.mp4"/>
    <hyperlink ref="B471" r:id="rId467" display="http://files.kabbalahmedia.info/download/files/heb_o_rav_2016-05-24_program_haim-hadashim-ktaim_n473.mp4"/>
    <hyperlink ref="B472" r:id="rId468" display="http://files.kabbalahmedia.info/download/files/heb_o_rav_2016-05-24_program_haim-hadashim-ktaim_n474.mp4"/>
    <hyperlink ref="B473" r:id="rId469" display="http://files.kabbalahmedia.info/download/files/heb_o_rav_2016-05-24_program_haim-hadashim-ktaim_n475.mp4"/>
    <hyperlink ref="B474" r:id="rId470" display="http://files.kabbalahmedia.info/download/files/heb_o_rav_2016-05-24_program_haim-hadashim-ktaim_n476.mp4"/>
    <hyperlink ref="B475" r:id="rId471" display="http://files.kabbalahmedia.info/download/files/heb_o_rav_2016-05-31_program_haim-hadashim-ktaim_n477.mp4"/>
    <hyperlink ref="B476" r:id="rId472" display="http://files.kabbalahmedia.info/download/files/heb_o_rav_2016-05-31_program_haim-hadashim-ktaim_n478.mp4"/>
    <hyperlink ref="B477" r:id="rId473" display="http://files.kabbalahmedia.info/download/files/heb_o_rav_2016-05-31_program_haim-hadashim-ktaim_n479.mp4"/>
    <hyperlink ref="B478" r:id="rId474" display="http://files.kabbalahmedia.info/download/files/heb_o_rav_2016-05-31_program_haim-hadashim-ktaim_n480.mp4"/>
    <hyperlink ref="B479" r:id="rId475" display="http://files.kabbalahmedia.info/download/files/heb_o_rav_2016-06-07_program_haim-hadashim-ktaim_n481.mp4"/>
    <hyperlink ref="B480" r:id="rId476" display="http://files.kabbalahmedia.info/download/files/heb_o_rav_2016-06-07_program_haim-hadashim-ktaim_n482.mp4"/>
    <hyperlink ref="B481" r:id="rId477" display="http://files.kabbalahmedia.info/download/files/heb_o_rav_2016-06-07_program_haim-hadashim-ktaim_n483.mp4"/>
    <hyperlink ref="B482" r:id="rId478" display="http://files.kabbalahmedia.info/download/files/heb_o_rav_2016-06-07_program_haim-hadashim-ktaim_n484.mp4"/>
    <hyperlink ref="B483" r:id="rId479" display="http://files.kabbalahmedia.info/download/files/heb_o_rav_2016-06-21_program_haim-hadashim-ktaim_n485.mp4"/>
    <hyperlink ref="B484" r:id="rId480" display="http://files.kabbalahmedia.info/download/files/heb_o_rav_2016-06-21_program_haim-hadashim-ktaim_n486.mp4"/>
    <hyperlink ref="B485" r:id="rId481" display="http://files.kabbalahmedia.info/download/files/heb_o_rav_2016-06-21_program_haim-hadashim-ktaim_n487.mp4"/>
    <hyperlink ref="B486" r:id="rId482" display="http://files.kabbalahmedia.info/download/files/heb_o_rav_2016-06-21_program_haim-hadashim-ktaim_n488.mp4"/>
    <hyperlink ref="B487" r:id="rId483" display="http://files.kabbalahmedia.info/download/files/heb_o_rav_2016-07-05_program_haim-hadashim-ktaim_n489.mp4"/>
    <hyperlink ref="B488" r:id="rId484" display="http://files.kabbalahmedia.info/download/files/heb_o_rav_2016-07-05_program_haim-hadashim-ktaim_n490.mp4"/>
    <hyperlink ref="B489" r:id="rId485" display="http://files.kabbalahmedia.info/download/files/heb_o_rav_2016-07-05_program_haim-hadashim-ktaim_n491.mp4"/>
    <hyperlink ref="B490" r:id="rId486" display="http://files.kabbalahmedia.info/download/files/heb_o_rav_2016-07-05_program_haim-hadashim-ktaim_n492.mp4"/>
    <hyperlink ref="B491" r:id="rId487" display="http://files.kabbalahmedia.info/download/files/heb_o_rav_2016-07-12_program_haim-hadashim-ktaim_n493.mp4"/>
    <hyperlink ref="B492" r:id="rId488" display="http://files.kabbalahmedia.info/download/files/heb_o_rav_2016-07-12_program_haim-hadashim-ktaim_n494.mp4"/>
    <hyperlink ref="B493" r:id="rId489" display="http://files.kabbalahmedia.info/download/files/heb_o_rav_2016-07-12_program_haim-hadashim-ktaim_n495.mp4"/>
    <hyperlink ref="B494" r:id="rId490" display="http://files.kabbalahmedia.info/download/files/heb_o_rav_2016-07-12_program_haim-hadashim-ktaim_n496.mp4"/>
    <hyperlink ref="B495" r:id="rId491" display="http://files.kabbalahmedia.info/download/files/heb_o_rav_2016-07-19_program_haim-hadashim-ktaim_n497.mp4"/>
    <hyperlink ref="B496" r:id="rId492" display="http://files.kabbalahmedia.info/download/files/heb_o_rav_2016-07-19_program_haim-hadashim-ktaim_n498.mp4"/>
    <hyperlink ref="B497" r:id="rId493" display="http://files.kabbalahmedia.info/download/files/heb_o_rav_2016-07-19_program_haim-hadashim-ktaim_n499.mp4"/>
    <hyperlink ref="B498" r:id="rId494" display="http://files.kabbalahmedia.info/download/files/heb_o_rav_2016-07-19_program_haim-hadashim-ktaim_n500.mp4"/>
    <hyperlink ref="B499" r:id="rId495" display="http://files.kabbalahmedia.info/download/files/heb_o_rav_2016-07-26_program_haim-hadashim-ktaim_n501.mp4"/>
    <hyperlink ref="B500" r:id="rId496" display="http://files.kabbalahmedia.info/download/files/heb_o_rav_2016-07-26_program_haim-hadashim-ktaim_n502.mp4"/>
    <hyperlink ref="B501" r:id="rId497" display="http://files.kabbalahmedia.info/download/files/heb_o_rav_2016-07-26_program_haim-hadashim-ktaim_n503.mp4"/>
    <hyperlink ref="B502" r:id="rId498" display="http://files.kabbalahmedia.info/download/files/heb_o_rav_2016-07-26_program_haim-hadashim-ktaim_n504.mp4"/>
    <hyperlink ref="B503" r:id="rId499" display="http://files.kabbalahmedia.info/download/files/heb_o_rav_2016-08-02_program_haim-hadashim-ktaim_n505.mp4"/>
    <hyperlink ref="B504" r:id="rId500" display="http://files.kabbalahmedia.info/download/files/heb_o_rav_2016-08-02_program_haim-hadashim-ktaim_n506.mp4"/>
    <hyperlink ref="B505" r:id="rId501" display="http://files.kabbalahmedia.info/download/files/heb_o_rav_2016-08-02_program_haim-hadashim-ktaim_n507.mp4"/>
    <hyperlink ref="B506" r:id="rId502" display="http://files.kabbalahmedia.info/download/files/heb_o_rav_2016-08-02_program_haim-hadashim-ktaim_n508.mp4"/>
    <hyperlink ref="B507" r:id="rId503" display="http://files.kabbalahmedia.info/download/files/heb_o_rav_2016-08-09_program_haim-hadashim-ktaim_n509.mp4"/>
    <hyperlink ref="B508" r:id="rId504" display="http://files.kabbalahmedia.info/download/files/heb_o_rav_2016-08-09_program_haim-hadashim-ktaim_n510.mp4"/>
    <hyperlink ref="B509" r:id="rId505" display="http://files.kabbalahmedia.info/download/files/heb_o_rav_2016-08-09_program_haim-hadashim-ktaim_n511.mp4"/>
    <hyperlink ref="B510" r:id="rId506" display="http://files.kabbalahmedia.info/download/files/heb_o_rav_2016-08-09_program_haim-hadashim-ktaim_n512.mp4"/>
    <hyperlink ref="B511" r:id="rId507" display="http://files.kabbalahmedia.info/download/files/heb_o_rav_2016-08-18_program_haim-hadashim-ktaim_n513.mp4"/>
    <hyperlink ref="B512" r:id="rId508" display="http://files.kabbalahmedia.info/download/files/heb_o_rav_2016-08-18_program_haim-hadashim-ktaim_n514.mp4"/>
    <hyperlink ref="B513" r:id="rId509" display="http://files.kabbalahmedia.info/download/files/heb_o_rav_2016-08-18_program_haim-hadashim-ktaim_n515.mp4"/>
    <hyperlink ref="B514" r:id="rId510" display="http://files.kabbalahmedia.info/download/files/heb_o_rav_2016-08-18_program_haim-hadashim-ktaim_n516.mp4"/>
    <hyperlink ref="B515" r:id="rId511" display="http://files.kabbalahmedia.info/download/files/heb_o_rav_2016-08-31_program_haim-hadashim-ktaim_n517.mp4"/>
    <hyperlink ref="B516" r:id="rId512" display="http://files.kabbalahmedia.info/download/files/heb_o_rav_2016-08-31_program_haim-hadashim-ktaim_n518.mp4"/>
    <hyperlink ref="B517" r:id="rId513" display="http://files.kabbalahmedia.info/download/files/heb_o_rav_2016-08-31_program_haim-hadashim-ktaim_n519.mp4"/>
    <hyperlink ref="B518" r:id="rId514" display="http://files.kabbalahmedia.info/download/files/heb_o_rav_2016-08-31_program_haim-hadashim-ktaim_n520.mp4"/>
    <hyperlink ref="B519" r:id="rId515" display="http://files.kabbalahmedia.info/download/files/heb_o_rav_2016-09-15_program_haim-hadashim-ktaim_n521.mp4"/>
    <hyperlink ref="B520" r:id="rId516" display="http://files.kabbalahmedia.info/download/files/heb_o_rav_2016-09-15_program_haim-hadashim-ktaim_n522.mp4"/>
    <hyperlink ref="B521" r:id="rId517" display="http://files.kabbalahmedia.info/download/files/heb_o_rav_2016-09-15_program_haim-hadashim-ktaim_n523.mp4"/>
    <hyperlink ref="B522" r:id="rId518" display="http://files.kabbalahmedia.info/download/files/heb_o_rav_2016-09-15_program_haim-hadashim-ktaim_n524.mp4"/>
    <hyperlink ref="B523" r:id="rId519" display="http://files.kabbalahmedia.info/download/files/heb_o_rav_2016-09-21_program_haim-hadashim-ktaim_n525.mp4"/>
    <hyperlink ref="B524" r:id="rId520" display="http://files.kabbalahmedia.info/download/files/heb_o_rav_2016-09-21_program_haim-hadashim-ktaim_n526.mp4"/>
    <hyperlink ref="B525" r:id="rId521" display="http://files.kabbalahmedia.info/download/files/heb_o_rav_2016-09-21_program_haim-hadashim-ktaim_n527.mp4"/>
    <hyperlink ref="B526" r:id="rId522" display="http://files.kabbalahmedia.info/download/files/heb_o_rav_2016-09-21_program_haim-hadashim-ktaim_n528.mp4"/>
    <hyperlink ref="B527" r:id="rId523" display="http://files.kabbalahmedia.info/download/files/heb_o_rav_2016-09-29_program_haim-hadashim-ktaim_n529.mp4"/>
    <hyperlink ref="B528" r:id="rId524" display="http://files.kabbalahmedia.info/download/files/heb_o_rav_2016-09-29_program_haim-hadashim-ktaim_n530.mp4"/>
    <hyperlink ref="B529" r:id="rId525" display="http://files.kabbalahmedia.info/download/files/heb_o_rav_2016-09-29_program_haim-hadashim-ktaim_n531.mp4"/>
    <hyperlink ref="B530" r:id="rId526" display="http://files.kabbalahmedia.info/download/files/heb_o_rav_2016-09-29_program_haim-hadashim-ktaim_n532.mp4"/>
    <hyperlink ref="B531" r:id="rId527" display="http://files.kabbalahmedia.info/download/files/heb_o_rav_2016-10-26_program_haim-hadashim-ktaim_n533.mp4"/>
    <hyperlink ref="B532" r:id="rId528" display="http://files.kabbalahmedia.info/download/files/heb_o_rav_2016-10-26_program_haim-hadashim-ktaim_n534.mp4"/>
    <hyperlink ref="B533" r:id="rId529" display="http://files.kabbalahmedia.info/download/files/heb_o_rav_2016-10-26_program_haim-hadashim-ktaim_n535.mp4"/>
    <hyperlink ref="B534" r:id="rId530" display="http://files.kabbalahmedia.info/download/files/heb_o_rav_2016-10-26_program_haim-hadashim-ktaim_n536.mp4"/>
    <hyperlink ref="B535" r:id="rId531" display="http://files.kabbalahmedia.info/download/files/heb_o_rav_2016-11-02_program_haim-hadashim-ktaim_n537.mp4"/>
    <hyperlink ref="B536" r:id="rId532" display="http://files.kabbalahmedia.info/download/files/heb_o_rav_2016-11-02_program_haim-hadashim-ktaim_n538.mp4"/>
    <hyperlink ref="B537" r:id="rId533" display="http://files.kabbalahmedia.info/download/files/heb_o_rav_2016-11-02_program_haim-hadashim-ktaim_n539.mp4"/>
    <hyperlink ref="B538" r:id="rId534" display="http://files.kabbalahmedia.info/download/files/heb_o_rav_2016-11-02_program_haim-hadashim-ktaim_n540.mp4"/>
    <hyperlink ref="B539" r:id="rId535" display="http://files.kabbalahmedia.info/download/files/heb_o_rav_2016-11-09_program_haim-hadashim-ktaim_n541.mp4"/>
    <hyperlink ref="B540" r:id="rId536" display="http://files.kabbalahmedia.info/download/files/heb_o_rav_2016-11-09_program_haim-hadashim-ktaim_n542.mp4"/>
    <hyperlink ref="B541" r:id="rId537" display="http://files.kabbalahmedia.info/download/files/heb_o_rav_2016-11-09_program_haim-hadashim-ktaim_n543.mp4"/>
    <hyperlink ref="B542" r:id="rId538" display="http://files.kabbalahmedia.info/download/files/heb_o_rav_2016-11-09_program_haim-hadashim-ktaim_n544.mp4"/>
    <hyperlink ref="B543" r:id="rId539" display="http://files.kabbalahmedia.info/download/files/heb_o_rav_2016-11-20_program_haim-hadashim-ktaim_n545.mp4"/>
    <hyperlink ref="B544" r:id="rId540" display="http://files.kabbalahmedia.info/download/files/heb_o_rav_2016-11-20_program_haim-hadashim-ktaim_n546.mp4"/>
    <hyperlink ref="B545" r:id="rId541" display="http://files.kabbalahmedia.info/download/files/heb_o_rav_2016-11-20_program_haim-hadashim-ktaim_n547.mp4"/>
    <hyperlink ref="B546" r:id="rId542" display="http://files.kabbalahmedia.info/download/files/heb_o_rav_2016-11-20_program_haim-hadashim-ktaim_n548.mp4"/>
    <hyperlink ref="B547" r:id="rId543" display="http://files.kabbalahmedia.info/download/files/heb_o_rav_2016-11-23_program_haim-hadashim-ktaim_n549.mp4"/>
    <hyperlink ref="B548" r:id="rId544" display="http://files.kabbalahmedia.info/download/files/heb_o_rav_2016-11-23_program_haim-hadashim-ktaim_n550.mp4"/>
    <hyperlink ref="B549" r:id="rId545" display="http://files.kabbalahmedia.info/download/files/heb_o_rav_2016-11-23_program_haim-hadashim-ktaim_n551.mp4"/>
    <hyperlink ref="B550" r:id="rId546" display="http://files.kabbalahmedia.info/download/files/heb_o_rav_2016-11-23_program_haim-hadashim-ktaim_n552.mp4"/>
    <hyperlink ref="B551" r:id="rId547" display="http://files.kabbalahmedia.info/download/files/heb_o_rav_2016-11-30_program_haim-hadashim-ktaim_n553.mp4"/>
    <hyperlink ref="B552" r:id="rId548" display="http://files.kabbalahmedia.info/download/files/heb_o_rav_2016-11-30_program_haim-hadashim-ktaim_n554.mp4"/>
    <hyperlink ref="B553" r:id="rId549" display="http://files.kabbalahmedia.info/download/files/heb_o_rav_2016-11-30_program_haim-hadashim-ktaim_n555.mp4"/>
    <hyperlink ref="B554" r:id="rId550" display="http://files.kabbalahmedia.info/download/files/heb_o_rav_2016-11-30_program_haim-hadashim-ktaim_n556.mp4"/>
    <hyperlink ref="B555" r:id="rId551" display="http://files.kabbalahmedia.info/download/files/heb_o_rav_2016-12-07_program_haim-hadashim-ktaim_n557.mp4"/>
    <hyperlink ref="B556" r:id="rId552" display="http://files.kabbalahmedia.info/download/files/heb_o_rav_2016-12-07_program_haim-hadashim-ktaim_n558.mp4"/>
    <hyperlink ref="B557" r:id="rId553" display="http://files.kabbalahmedia.info/download/files/heb_o_rav_2016-12-07_program_haim-hadashim-ktaim_n559.mp4"/>
    <hyperlink ref="B558" r:id="rId554" display="http://files.kabbalahmedia.info/download/files/heb_o_rav_2016-12-07_program_haim-hadashim-ktaim_n560.mp4"/>
    <hyperlink ref="B559" r:id="rId555" display="http://files.kabbalahmedia.info/download/files/heb_o_rav_2016-12-28_program_haim-hadashim-ktaim_n561.mp4"/>
    <hyperlink ref="B560" r:id="rId556" display="http://files.kabbalahmedia.info/download/files/heb_o_rav_2016-12-28_program_haim-hadashim-ktaim_n562.mp4"/>
    <hyperlink ref="B561" r:id="rId557" display="http://files.kabbalahmedia.info/download/files/heb_o_rav_2016-12-28_program_haim-hadashim-ktaim_n563.mp4"/>
    <hyperlink ref="B562" r:id="rId558" display="http://files.kabbalahmedia.info/download/files/heb_o_rav_2016-12-28_program_haim-hadashim-ktaim_n564.mp4"/>
    <hyperlink ref="B563" r:id="rId559" display="http://files.kabbalahmedia.info/download/files/heb_o_rav_2017-01-15_program_haim-hadashim-ktaim_n565.mp4"/>
    <hyperlink ref="B564" r:id="rId560" display="http://files.kabbalahmedia.info/download/files/heb_o_rav_2017-01-17_program_haim-hadashim-ktaim_n566.mp4"/>
    <hyperlink ref="B565" r:id="rId561" display="http://files.kabbalahmedia.info/download/files/heb_o_rav_2017-01-19_program_haim-hadashim-ktaim_n567.mp4"/>
    <hyperlink ref="B566" r:id="rId562" display="http://files.kabbalahmedia.info/files/heb_o_rav_2017-01-22_program_haim-hadashim-ktaim_n568.mp4"/>
    <hyperlink ref="B567" r:id="rId563" display="http://files.kabbalahmedia.info/download/files/heb_o_rav_2017-01-24_program_haim-hadashim-ktaim_n569.mp4"/>
    <hyperlink ref="B568" r:id="rId564" display="http://files.kabbalahmedia.info/download/files/heb_o_rav_2017-01-26_program_haim-hadashim-ktaim_n570.mp4"/>
    <hyperlink ref="B569" r:id="rId565" display="http://files.kabbalahmedia.info/download/files/heb_o_rav_2017-01-29_program_haim-hadashim-ktaim_n571.mp4"/>
    <hyperlink ref="B570" r:id="rId566" display="http://files.kabbalahmedia.info/download/files/heb_o_rav_2017-02-01_program_haim-hadashim-ktaim_n572.mp4"/>
    <hyperlink ref="B571" r:id="rId567" display="http://files.kabbalahmedia.info/download/files/heb_o_rav_2017-02-02_program_haim-hadashim-ktaim_n573.mp4"/>
    <hyperlink ref="B572" r:id="rId568" display="http://files.kabbalahmedia.info/download/files/heb_o_rav_2017-02-05_program_haim-hadashim-ktaim_n574.mp4"/>
    <hyperlink ref="B573" r:id="rId569" display="http://files.kabbalahmedia.info/download/files/heb_o_rav_2017-02-08_program_haim-hadashim-ktaim_n575.mp4"/>
    <hyperlink ref="B574" r:id="rId570" display="http://files.kabbalahmedia.info/download/files/heb_o_rav_2017-02-09_program_haim-hadashim-ktaim_n576.mp4"/>
    <hyperlink ref="B575" r:id="rId571" display="http://files.kabbalahmedia.info/download/files/heb_o_rav_2017-02-12_program_haim-hadashim-ktaim_n577.mp4"/>
    <hyperlink ref="B576" r:id="rId572" display="http://files.kabbalahmedia.info/download/files/heb_o_rav_2017-02-14_program_haim-hadashim-ktaim_n578.mp4"/>
    <hyperlink ref="B577" r:id="rId573" display="http://files.kabbalahmedia.info/download/files/heb_o_rav_2017-02-19_program_haim-hadashim-ktaim_n579.mp4"/>
    <hyperlink ref="B578" r:id="rId574" display="http://files.kabbalahmedia.info/download/files/heb_o_rav_2017-03-02_program_haim-hadashim-ktaim_n580.mp4"/>
    <hyperlink ref="B579" r:id="rId575" display="http://files.kabbalahmedia.info/download/files/heb_o_rav_2017-03-07_program_haim-hadashim-ktaim_n581.mp4"/>
    <hyperlink ref="B580" r:id="rId576" display="http://files.kabbalahmedia.info/download/files/heb_o_rav_2017-03-08_program_haim-hadashim-ktaim_n582.mp4"/>
    <hyperlink ref="B581" r:id="rId577" display="http://files.kabbalahmedia.info/download/files/heb_o_rav_2017-03-09_program_haim-hadashim-ktaim_n583.mp4"/>
    <hyperlink ref="B582" r:id="rId578" display="http://files.kabbalahmedia.info/download/files/heb_o_rav_2017-03-14_program_haim-hadashim-ktaim_n584.mp4"/>
    <hyperlink ref="B583" r:id="rId579" display="http://files.kabbalahmedia.info/download/files/heb_o_rav_2017-03-15_program_haim-hadashim-ktaim_n585.mp4"/>
    <hyperlink ref="B584" r:id="rId580" display="http://files.kabbalahmedia.info/download/files/heb_o_rav_2017-03-16_program_haim-hadashim-ktaim_n586.mp4"/>
    <hyperlink ref="B585" r:id="rId581" display="http://files.kabbalahmedia.info/download/files/heb_o_rav_2017-03-21_program_haim-hadashim-ktaim_n587.mp4"/>
    <hyperlink ref="B586" r:id="rId582" display="http://files.kabbalahmedia.info/download/files/heb_o_rav_2017-03-23_program_haim-hadashim-ktaim_n588.mp4"/>
    <hyperlink ref="B587" r:id="rId583" display="http://files.kabbalahmedia.info/download/files/heb_o_rav_2017-03-28_program_haim-hadashim-ktaim_n589.mp4"/>
    <hyperlink ref="B588" r:id="rId584" display="http://files.kabbalahmedia.info/download/files/heb_o_rav_2017-03-29_program_haim-hadashim-ktaim_n590.mp4"/>
    <hyperlink ref="B589" r:id="rId585" display="http://files.kabbalahmedia.info/download/files/heb_o_rav_2017-03-30_program_haim-hadashim-ktaim_n591.mp4"/>
    <hyperlink ref="B590" r:id="rId586" display="http://files.kabbalahmedia.info/files/heb_o_rav_2017-04-04_program_haim-hadashim-ktaim_n592.mp4"/>
    <hyperlink ref="B591" r:id="rId587" display="http://files.kabbalahmedia.info/download/files/heb_o_rav_2017-04-05_program_haim-hadashim-ktaim_n593.mp4"/>
    <hyperlink ref="B592" r:id="rId588" display="http://files.kabbalahmedia.info/download/files/heb_o_rav_2017-04-13_program_haim-hadashim-ktaim_n594.mp4"/>
    <hyperlink ref="B593" r:id="rId589" display="http://files.kabbalahmedia.info/files/heb_o_rav_2017-04-18_program_haim-hadashim-ktaim_n595.mp4"/>
    <hyperlink ref="B594" r:id="rId590" display="http://files.kabbalahmedia.info/download/files/heb_o_rav_2017-04-20_program_haim-hadashim-ktaim_n596.mp4"/>
    <hyperlink ref="B595" r:id="rId591" display="http://files.kabbalahmedia.info/download/files/heb_o_rav_2017-04-25_program_haim-hadashim-ktaim_n597.mp4"/>
    <hyperlink ref="B596" r:id="rId592" display="http://files.kabbalahmedia.info/download/files/heb_o_rav_2017-04-27_program_haim-hadashim-ktaim_n598.mp4"/>
    <hyperlink ref="B597" r:id="rId593" display="http://files.kabbalahmedia.info/download/files/heb_o_rav_2017-05-04_program_haim-hadashim-ktaim_n599.mp4"/>
    <hyperlink ref="B598" r:id="rId594" display="http://files.kabbalahmedia.info/download/files/heb_o_rav_2017-05-07_program_haim-hadashim-ktaim_n600.mp4"/>
    <hyperlink ref="B599" r:id="rId595" display="http://files.kabbalahmedia.info/download/files/heb_o_rav_2017-05-16_program_haim-hadashim-ktaim_n601.mp4"/>
    <hyperlink ref="B600" r:id="rId596" display="http://files.kabbalahmedia.info/download/files/heb_o_rav_2017-05-17_program_haim-hadashim-ktaim_n602.mp4"/>
    <hyperlink ref="B601" r:id="rId597" display="http://files.kabbalahmedia.info/download/files/heb_o_rav_2017-05-18_program_haim-hadashim-ktaim_n603.mp4"/>
    <hyperlink ref="B602" r:id="rId598" display="http://files.kabbalahmedia.info/download/files/heb_o_rav_2017-05-23_program_haim-hadashim-ktaim_n604.mp4"/>
    <hyperlink ref="B603" r:id="rId599" display="http://files.kabbalahmedia.info/download/files/heb_o_rav_2017-05-25_program_haim-hadashim-ktaim_n605.mp4"/>
    <hyperlink ref="B604" r:id="rId600" display="http://files.kabbalahmedia.info/download/files/heb_o_rav_2017-06-06_program_haim-hadashim-ktaim_n606.mp4"/>
    <hyperlink ref="B605" r:id="rId601" display="http://files.kabbalahmedia.info/download/files/heb_o_rav_2017-06-08_program_haim-hadashim-ktaim_n607.mp4"/>
    <hyperlink ref="B606" r:id="rId602" display="http://files.kabbalahmedia.info/download/files/heb_o_rav_2017-06-13_program_haim-hadashim-ktaim_n608.mp4"/>
    <hyperlink ref="B607" r:id="rId603" display="http://files.kabbalahmedia.info/download/files/heb_o_rav_2017-06-18_program_haim-hadashim-ktaim_n609.mp4"/>
    <hyperlink ref="B608" r:id="rId604" display="http://files.kabbalahmedia.info/download/files/heb_o_rav_2017-06-20_program_haim-hadashim-ktaim_n610.mp4"/>
    <hyperlink ref="B609" r:id="rId605" display="http://files.kabbalahmedia.info/download/files/heb_o_rav_2017-06-22_program_haim-hadashim-ktaim_n611.mp4"/>
    <hyperlink ref="B610" r:id="rId606" display="http://files.kabbalahmedia.info/download/files/heb_o_rav_2017-06-25_program_haim-hadashim-ktaim_n612.mp4"/>
    <hyperlink ref="B611" r:id="rId607" display="http://files.kabbalahmedia.info/download/files/heb_o_rav_2017-06-27_program_haim-hadashim-ktaim_n613.mp4"/>
    <hyperlink ref="B612" r:id="rId608" display="http://files.kabbalahmedia.info/download/files/heb_o_rav_2017-06-29_program_haim-hadashim-ktaim_n614.mp4"/>
    <hyperlink ref="B613" r:id="rId609" display="http://files.kabbalahmedia.info/download/files/heb_o_rav_2017-07-02_program_haim-hadashim-ktaim_n615.mp4"/>
    <hyperlink ref="B614" r:id="rId610" display="http://files.kabbalahmedia.info/download/files/heb_o_rav_2017-07-03_program_haim-hadashim-ktaim_n616.mp4"/>
    <hyperlink ref="B615" r:id="rId611" display="http://files.kabbalahmedia.info/download/files/heb_o_rav_2017-07-04_program_haim-hadashim-ktaim_n617.mp4"/>
    <hyperlink ref="B616" r:id="rId612" display="http://files.kabbalahmedia.info/download/files/heb_o_rav_2017-07-13_program_haim-hadashim-ktaim_n618.mp4"/>
    <hyperlink ref="B617" r:id="rId613" display="http://files.kabbalahmedia.info/download/files/heb_o_rav_2017-07-16_program_haim-hadashim-ktaim_n619.mp4"/>
    <hyperlink ref="B618" r:id="rId614" display="http://files.kabbalahmedia.info/download/files/heb_o_rav_2017-07-18_program_haim-hadashim-ktaim_n620.mp4"/>
    <hyperlink ref="B619" r:id="rId615" display="http://files.kabbalahmedia.info/download/files/heb_o_rav_2017-07-20_program_haim-hadashim-ktaim_n621.mp4"/>
    <hyperlink ref="B620" r:id="rId616" display="http://files.kabbalahmedia.info/files/heb_o_rav_2017-07-25_program_haim-hadashim-ktaim_n622.mp4"/>
    <hyperlink ref="B621" r:id="rId617" display="http://files.kabbalahmedia.info/download/files/heb_o_rav_2017-07-27_program_haim-hadashim-ktaim_n623.mp4"/>
    <hyperlink ref="B622" r:id="rId618" display="http://files.kabbalahmedia.info/download/files/heb_o_rav_2017-08-06_program_haim-hadashim-ktaim_n624.mp4"/>
    <hyperlink ref="B623" r:id="rId619" display="http://files.kabbalahmedia.info/download/files/heb_o_rav_2017-08-08_program_haim-hadashim-ktaim_n625.mp4"/>
    <hyperlink ref="B624" r:id="rId620" display="http://files.kabbalahmedia.info/download/files/heb_o_rav_2017-08-10_program_haim-hadashim-ktaim_n626.mp4"/>
    <hyperlink ref="B625" r:id="rId621" display="http://files.kabbalahmedia.info/download/files/heb_o_rav_2017-08-14_program_haim-hadashim-ktaim_n627.mp4"/>
    <hyperlink ref="B626" r:id="rId622" display="http://files.kabbalahmedia.info/download/files/heb_o_rav_2017-08-15_program_haim-hadashim-ktaim_n628.mp4"/>
    <hyperlink ref="B627" r:id="rId623" display="http://files.kabbalahmedia.info/download/files/heb_o_rav_2017-08-17_program_haim-hadashim-ktaim_n629.mp4"/>
    <hyperlink ref="B628" r:id="rId624" display="http://files.kabbalahmedia.info/download/files/heb_o_rav_2017-08-20_program_haim-hadashim-ktaim_n630.mp4"/>
    <hyperlink ref="B629" r:id="rId625" display="http://files.kabbalahmedia.info/download/files/heb_o_rav_2017-08-22_program_haim-hadashim-ktaim_n631.mp4"/>
    <hyperlink ref="B630" r:id="rId626" display="http://files.kabbalahmedia.info/download/files/heb_o_rav_2017-08-28_program_haim-hadashim-ktaim_n632.mp4"/>
    <hyperlink ref="B631" r:id="rId627" display="http://files.kabbalahmedia.info/download/files/heb_o_rav_2017-08-29_program_haim-hadashim-ktaim_n633.mp4"/>
    <hyperlink ref="B632" r:id="rId628" display="http://files.kabbalahmedia.info/download/files/heb_o_rav_2017-08-29_program_haim-hadashim-ktaim_n634.mp4"/>
    <hyperlink ref="B633" r:id="rId629" display="http://files.kabbalahmedia.info/download/files/heb_o_rav_2017-08-29_program_haim-hadashim-ktaim_n635.mp4"/>
    <hyperlink ref="B634" r:id="rId630" display="http://files.kabbalahmedia.info/download/files/heb_o_rav_2017-08-29_program_haim-hadashim-ktaim_n636.mp4"/>
    <hyperlink ref="B635" r:id="rId631" display="http://files.kabbalahmedia.info/download/files/heb_o_rav_2017-08-31_program_haim-hadashim-ktaim_n637.mp4"/>
    <hyperlink ref="B636" r:id="rId632" display="http://files.kabbalahmedia.info/download/files/heb_o_rav_2017-08-31_program_haim-hadashim-ktaim_n638.mp4"/>
    <hyperlink ref="B637" r:id="rId633" display="http://files.kabbalahmedia.info/download/files/heb_o_rav_2017-08-31_program_haim-hadashim-ktaim_n639.mp4"/>
    <hyperlink ref="B638" r:id="rId634" display="http://files.kabbalahmedia.info/download/files/heb_o_rav_2017-08-31_program_haim-hadashim-ktaim_n640.mp4"/>
    <hyperlink ref="B639" r:id="rId635" display="http://files.kabbalahmedia.info/download/files/heb_o_rav_2017-09-03_program_haim-hadashim-ktaim_n641.mp4"/>
    <hyperlink ref="B640" r:id="rId636" display="http://files.kabbalahmedia.info/download/files/heb_o_rav_2017-09-03_program_haim-hadashim-ktaim_n642.mp4"/>
    <hyperlink ref="B641" r:id="rId637" display="http://files.kabbalahmedia.info/download/files/heb_o_rav_2017-09-03_program_haim-hadashim-ktaim_n643.mp4"/>
    <hyperlink ref="B642" r:id="rId638" display="http://files.kabbalahmedia.info/download/files/heb_o_rav_2017-09-03_program_haim-hadashim-ktaim_n644.mp4"/>
    <hyperlink ref="B643" r:id="rId639" display="http://files.kabbalahmedia.info/download/files/heb_o_rav_2017-09-04_program_haim-hadashim-ktaim_n645.mp4"/>
    <hyperlink ref="B644" r:id="rId640" display="http://files.kabbalahmedia.info/download/files/heb_o_rav_2017-09-04_program_haim-hadashim-ktaim_n646.mp4"/>
    <hyperlink ref="B645" r:id="rId641" display="http://files.kabbalahmedia.info/download/files/heb_o_rav_2017-09-04_program_haim-hadashim-ktaim_n647.mp4"/>
    <hyperlink ref="B646" r:id="rId642" display="http://files.kabbalahmedia.info/download/files/heb_o_rav_2017-09-04_program_haim-hadashim-ktaim_n648.mp4"/>
    <hyperlink ref="B647" r:id="rId643" display="http://files.kabbalahmedia.info/download/files/heb_o_rav_2017-09-05_program_haim-hadashim-ktaim_n649.mp4"/>
    <hyperlink ref="B648" r:id="rId644" display="http://files.kabbalahmedia.info/download/files/heb_o_rav_2017-09-05_program_haim-hadashim-ktaim_n650.mp4"/>
    <hyperlink ref="B649" r:id="rId645" display="http://files.kabbalahmedia.info/download/files/heb_o_rav_2017-09-05_program_haim-hadashim-ktaim_n651.mp4"/>
    <hyperlink ref="B650" r:id="rId646" display="http://files.kabbalahmedia.info/download/files/heb_o_rav_2017-09-05_program_haim-hadashim-ktaim_n652.mp4"/>
    <hyperlink ref="B651" r:id="rId647" display="http://files.kabbalahmedia.info/download/files/heb_o_rav_2017-09-10_program_haim-hadashim-ktaim_n653.mp4"/>
    <hyperlink ref="B652" r:id="rId648" display="http://files.kabbalahmedia.info/download/files/heb_o_rav_2017-09-12_program_haim-hadashim-ktaim_n654.mp4"/>
    <hyperlink ref="B653" r:id="rId649" display="http://files.kabbalahmedia.info/download/files/heb_o_rav_2017-09-12_program_haim-hadashim-ktaim_n655.mp4"/>
    <hyperlink ref="B654" r:id="rId650" display="http://files.kabbalahmedia.info/download/files/heb_o_rav_2017-09-12_program_haim-hadashim-ktaim_n656.mp4"/>
    <hyperlink ref="B655" r:id="rId651" display="http://files.kabbalahmedia.info/download/files/heb_o_rav_2017-09-14_program_haim-hadashim-ktaim_n657.mp4"/>
    <hyperlink ref="B656" r:id="rId652" display="http://files.kabbalahmedia.info/download/files/heb_o_rav_2017-09-14_program_haim-hadashim-ktaim_n658.mp4"/>
    <hyperlink ref="B657" r:id="rId653" display="http://files.kabbalahmedia.info/download/files/heb_o_rav_2017-09-14_program_haim-hadashim-ktaim_n659.mp4"/>
    <hyperlink ref="B658" r:id="rId654" display="http://files.kabbalahmedia.info/download/files/heb_o_rav_2017-09-14_program_haim-hadashim-ktaim_n660.mp4"/>
    <hyperlink ref="B659" r:id="rId655" display="http://files.kabbalahmedia.info/download/files/heb_o_rav_2017-09-19_program_haim-hadashim-ktaim_n661.mp4"/>
    <hyperlink ref="B660" r:id="rId656" display="http://files.kabbalahmedia.info/download/files/heb_o_rav_2017-09-24_program_haim-hadashim-ktaim_n662.mp4"/>
    <hyperlink ref="B661" r:id="rId657" display="http://files.kabbalahmedia.info/download/files/heb_o_rav_2017-09-26_program_haim-hadashim-ktaim_n663.mp4"/>
    <hyperlink ref="B662" r:id="rId658" display="http://files.kabbalahmedia.info/download/files/heb_o_rav_2017-09-28_program_haim-hadashim-ktaim_n664.mp4"/>
    <hyperlink ref="B663" r:id="rId659" display="http://files.kabbalahmedia.info/download/files/heb_o_rav_2017-10-08_program_haim-hadashim-ktaim_n665.mp4"/>
    <hyperlink ref="B664" r:id="rId660" display="http://files.kabbalahmedia.info/download/files/heb_o_rav_2017-10-10_program_haim-hadashim-ktaim_n666.mp4"/>
    <hyperlink ref="B665" r:id="rId661" display="http://files.kabbalahmedia.info/download/files/heb_o_rav_2017-10-18_program_haim-hadashim-ktaim_n667.mp4"/>
    <hyperlink ref="B666" r:id="rId662" display="http://files.kabbalahmedia.info/download/files/heb_o_rav_2017-10-22_program_haim-hadashim-ktaim_n668.mp4"/>
    <hyperlink ref="B667" r:id="rId663" display="http://files.kabbalahmedia.info/download/files/heb_o_rav_2017-10-24_program_haim-hadashim-ktaim_n669.mp4"/>
    <hyperlink ref="B668" r:id="rId664" display="http://files.kabbalahmedia.info/download/files/heb_o_rav_2017-10-26_program_haim-hadashim-ktaim_n670.mp4"/>
    <hyperlink ref="B669" r:id="rId665" display="http://files.kabbalahmedia.info/download/files/heb_o_rav_2017-10-29_program_haim-hadashim-ktaim_n671.mp4"/>
    <hyperlink ref="B670" r:id="rId666" display="http://files.kabbalahmedia.info/download/files/heb_o_rav_2017-10-31_program_haim-hadashim-ktaim_n672.mp4"/>
    <hyperlink ref="B671" r:id="rId667" display="http://files.kabbalahmedia.info/download/files/heb_o_rav_2017-11-07_program_haim-hadashim-ktaim_n673.mp4"/>
    <hyperlink ref="B672" r:id="rId668" display="http://files.kabbalahmedia.info/download/files/heb_o_rav_2017-11-09_program_haim-hadashim-ktaim_n674.mp4"/>
    <hyperlink ref="B673" r:id="rId669" display="http://files.kabbalahmedia.info/download/files/heb_o_rav_2017-11-14_program_haim-hadashim-ktaim_n675.mp4"/>
    <hyperlink ref="B674" r:id="rId670" display="http://files.kabbalahmedia.info/download/files/heb_o_rav_2017-11-21_program_haim-hadashim-ktaim_n676.mp4"/>
    <hyperlink ref="B675" r:id="rId671" display="http://files.kabbalahmedia.info/download/files/heb_o_rav_2017-11-16_program_haim-hadashim-ktaim_n677.mp4"/>
    <hyperlink ref="B676" r:id="rId672" display="http://files.kabbalahmedia.info/download/files/heb_o_rav_2017-11-28_program_haim-hadashim-ktaim_n678.mp4"/>
    <hyperlink ref="B677" r:id="rId673" display="http://files.kabbalahmedia.info/download/files/heb_o_rav_2017-11-28_program_haim-hadashim-ktaim_n679.mp4"/>
    <hyperlink ref="B678" r:id="rId674" display="http://files.kabbalahmedia.info/download/files/heb_o_rav_2017-11-28_program_haim-hadashim-ktaim_n680.mp4"/>
    <hyperlink ref="B679" r:id="rId675" display="http://files.kabbalahmedia.info/download/files/heb_o_rav_2017-12-05_program_haim-hadashim-ktaim_n681.mp4"/>
    <hyperlink ref="B680" r:id="rId676" display="http://files.kabbalahmedia.info/download/files/heb_o_rav_2017-12-05_program_haim-hadashim-ktaim_n682.mp4"/>
    <hyperlink ref="B681" r:id="rId677" display="http://files.kabbalahmedia.info/download/files/heb_o_rav_2017-12-05_program_haim-hadashim-ktaim_n683.mp4"/>
    <hyperlink ref="B682" r:id="rId678" display="http://files.kabbalahmedia.info/download/files/heb_o_rav_2017-12-05_program_haim-hadashim-ktaim_n684.mp4"/>
    <hyperlink ref="B683" r:id="rId679" display="http://files.kabbalahmedia.info/download/files/heb_o_rav_2017-12-12_program_haim-hadashim-ktaim_n685.mp4"/>
    <hyperlink ref="B684" r:id="rId680" display="http://files.kabbalahmedia.info/download/files/heb_o_rav_2017-12-12_program_haim-hadashim-ktaim_n686.mp4"/>
    <hyperlink ref="B685" r:id="rId681" display="http://files.kabbalahmedia.info/download/files/heb_o_rav_2017-12-12_program_haim-hadashim-ktaim_n687.mp4"/>
    <hyperlink ref="B686" r:id="rId682" display="http://files.kabbalahmedia.info/download/files/heb_o_rav_2018-01-10_program_haim-hadashim-ktaim_n688.mp4"/>
    <hyperlink ref="B687" r:id="rId683" display="http://files.kabbalahmedia.info/download/files/heb_o_rav_2018-01-25_program_haim-hadashim-ktaim_n689.mp4"/>
    <hyperlink ref="B688" r:id="rId684" display="http://files.kabbalahmedia.info/download/files/heb_o_rav_2018-01-28_program_haim-hadashim-ktaim_n690.mp4"/>
    <hyperlink ref="B689" r:id="rId685" display="http://files.kabbalahmedia.info/download/files/heb_o_rav_2018-01-30_program_haim-hadashim-ktaim_n691.mp4"/>
    <hyperlink ref="B690" r:id="rId686" display="http://files.kabbalahmedia.info/download/files/heb_o_rav_2018-02-01_program_haim-hadashim-ktaim_n692.mp4"/>
    <hyperlink ref="B691" r:id="rId687" display="http://files.kabbalahmedia.info/download/files/heb_o_rav_2018-01-30_program_haim-hadashim-ktaim_n693.mp4"/>
    <hyperlink ref="B692" r:id="rId688" display="http://files.kabbalahmedia.info/download/files/heb_o_rav_2018-01-30_program_haim-hadashim-ktaim_n694.mp4"/>
    <hyperlink ref="B693" r:id="rId689" display="http://files.kabbalahmedia.info/download/files/heb_o_rav_2018-01-30_program_haim-hadashim-ktaim_n695.mp4"/>
    <hyperlink ref="B694" r:id="rId690" display="http://files.kabbalahmedia.info/download/files/heb_o_rav_2018-01-30_program_haim-hadashim-ktaim_n696.mp4"/>
    <hyperlink ref="B695" r:id="rId691" display="http://files.kabbalahmedia.info/download/files/heb_o_rav_2018-02-13_program_haim-hadashim-ktaim_n697.mp4"/>
    <hyperlink ref="B696" r:id="rId692" display="http://files.kabbalahmedia.info/download/files/heb_o_rav_2018-02-13_program_haim-hadashim-ktaim_n698.mp4"/>
    <hyperlink ref="B697" r:id="rId693" display="http://files.kabbalahmedia.info/download/files/heb_o_rav_2018-02-13_program_haim-hadashim-ktaim_n699.mp4"/>
    <hyperlink ref="B698" r:id="rId694" display="http://files.kabbalahmedia.info/download/files/heb_o_rav_2018-02-13_program_haim-hadashim-ktaim_n700.mp4"/>
    <hyperlink ref="B699" r:id="rId695" display="http://files.kabbalahmedia.info/download/files/heb_o_rav_2018-03-06_program_haim-hadashim-ktaim_n701.mp4"/>
    <hyperlink ref="B700" r:id="rId696" display="http://files.kabbalahmedia.info/download/files/heb_o_rav_2018-03-06_program_haim-hadashim-ktaim_n702.mp4"/>
    <hyperlink ref="B701" r:id="rId697" display="http://files.kabbalahmedia.info/download/files/heb_o_rav_2018-03-06_program_haim-hadashim-ktaim_n703.mp4"/>
    <hyperlink ref="B702" r:id="rId698" display="http://files.kabbalahmedia.info/download/files/heb_o_rav_2018-03-06_program_haim-hadashim-ktaim_n704.mp4"/>
    <hyperlink ref="B703" r:id="rId699" display="http://files.kabbalahmedia.info/download/files/heb_o_rav_2018-03-13_program_haim-hadashim-ktaim_n705.mp4"/>
    <hyperlink ref="B704" r:id="rId700" display="http://files.kabbalahmedia.info/download/files/heb_o_rav_2018-03-13_program_haim-hadashim-ktaim_n706.mp4"/>
    <hyperlink ref="B705" r:id="rId701" display="http://files.kabbalahmedia.info/download/files/heb_o_rav_2018-03-13_program_haim-hadashim-ktaim_n707.mp4"/>
    <hyperlink ref="B706" r:id="rId702" display="http://files.kabbalahmedia.info/download/files/heb_o_rav_2018-03-13_program_haim-hadashim-ktaim_n708.mp4"/>
    <hyperlink ref="B707" r:id="rId703" display="http://files.kabbalahmedia.info/download/files/heb_o_rav_2018-03-20_program_haim-hadashim-ktaim_n709.mp4"/>
    <hyperlink ref="B708" r:id="rId704" display="http://files.kabbalahmedia.info/download/files/heb_o_rav_2018-03-20_program_haim-hadashim-ktaim_n710.mp4"/>
    <hyperlink ref="B709" r:id="rId705" display="http://files.kabbalahmedia.info/download/files/heb_o_rav_2018-03-20_program_haim-hadashim-ktaim_n711.mp4"/>
    <hyperlink ref="B710" r:id="rId706" display="http://files.kabbalahmedia.info/download/files/heb_o_rav_2018-03-20_program_haim-hadashim-ktaim_n712.mp4"/>
    <hyperlink ref="B711" r:id="rId707" display="http://files.kabbalahmedia.info/download/files/heb_o_rav_2018-04-03_program_haim-hadashim-ktaim_n713.mp4"/>
    <hyperlink ref="B712" r:id="rId708" display="http://files.kabbalahmedia.info/download/files/heb_o_rav_2018-04-03_program_haim-hadashim-ktaim_n714.mp4"/>
    <hyperlink ref="B713" r:id="rId709" display="http://files.kabbalahmedia.info/download/files/heb_o_rav_2018-04-03_program_haim-hadashim-ktaim_n715.mp4"/>
    <hyperlink ref="B714" r:id="rId710" display="http://files.kabbalahmedia.info/download/files/heb_o_rav_2018-04-03_program_haim-hadashim-ktaim_n716.mp4"/>
    <hyperlink ref="B715" r:id="rId711" display="http://files.kabbalahmedia.info/download/files/heb_o_rav_2018-04-10_program_haim-hadashim-ktaim_n717.mp4"/>
    <hyperlink ref="B716" r:id="rId712" display="http://files.kabbalahmedia.info/download/files/heb_o_rav_2018-04-10_program_haim-hadashim-ktaim_n718.mp4"/>
    <hyperlink ref="B717" r:id="rId713" display="http://files.kabbalahmedia.info/download/files/heb_o_rav_2018-04-10_program_haim-hadashim-ktaim_n719.mp4"/>
    <hyperlink ref="B718" r:id="rId714" display="http://files.kabbalahmedia.info/download/files/heb_o_rav_2018-04-10_program_haim-hadashim-ktaim_n720.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18.29"/>
    <col collapsed="false" customWidth="true" hidden="false" outlineLevel="0" max="3" min="2" style="0" width="17.29"/>
    <col collapsed="false" customWidth="true" hidden="false" outlineLevel="0" max="4" min="4" style="0" width="13.57"/>
    <col collapsed="false" customWidth="true" hidden="false" outlineLevel="0" max="5" min="5" style="0" width="17.29"/>
    <col collapsed="false" customWidth="true" hidden="false" outlineLevel="0" max="6" min="6" style="0" width="26.29"/>
    <col collapsed="false" customWidth="true" hidden="false" outlineLevel="0" max="12" min="7" style="0" width="17.29"/>
    <col collapsed="false" customWidth="true" hidden="false" outlineLevel="0" max="1025" min="13" style="0" width="14.43"/>
  </cols>
  <sheetData>
    <row r="1" customFormat="false" ht="12.75" hidden="false" customHeight="false" outlineLevel="0" collapsed="false">
      <c r="A1" s="15" t="s">
        <v>0</v>
      </c>
      <c r="B1" s="16" t="s">
        <v>1</v>
      </c>
      <c r="C1" s="17" t="s">
        <v>1177</v>
      </c>
      <c r="D1" s="15" t="s">
        <v>1178</v>
      </c>
      <c r="E1" s="15" t="s">
        <v>3</v>
      </c>
      <c r="F1" s="15" t="s">
        <v>1179</v>
      </c>
      <c r="G1" s="15"/>
      <c r="H1" s="15"/>
      <c r="I1" s="15"/>
      <c r="J1" s="15"/>
      <c r="K1" s="15"/>
      <c r="L1" s="15"/>
    </row>
    <row r="2" customFormat="false" ht="12.75" hidden="false" customHeight="true" outlineLevel="0" collapsed="false">
      <c r="A2" s="37" t="s">
        <v>4180</v>
      </c>
      <c r="B2" s="37"/>
      <c r="C2" s="37"/>
      <c r="D2" s="37"/>
      <c r="E2" s="37"/>
      <c r="F2" s="37"/>
      <c r="G2" s="38"/>
      <c r="H2" s="38"/>
      <c r="I2" s="38"/>
      <c r="J2" s="38"/>
      <c r="K2" s="38"/>
      <c r="L2" s="38"/>
    </row>
    <row r="3" customFormat="false" ht="12.75" hidden="false" customHeight="false" outlineLevel="0" collapsed="false">
      <c r="A3" s="9" t="s">
        <v>4181</v>
      </c>
      <c r="B3" s="26" t="s">
        <v>4182</v>
      </c>
      <c r="C3" s="27"/>
      <c r="D3" s="39" t="s">
        <v>4183</v>
      </c>
      <c r="E3" s="7" t="s">
        <v>4184</v>
      </c>
      <c r="F3" s="7" t="s">
        <v>4185</v>
      </c>
    </row>
    <row r="4" customFormat="false" ht="12.75" hidden="false" customHeight="false" outlineLevel="0" collapsed="false">
      <c r="A4" s="9" t="s">
        <v>4181</v>
      </c>
      <c r="B4" s="40" t="s">
        <v>4186</v>
      </c>
      <c r="C4" s="41"/>
      <c r="D4" s="39" t="s">
        <v>4183</v>
      </c>
      <c r="E4" s="7" t="s">
        <v>4187</v>
      </c>
      <c r="F4" s="7" t="s">
        <v>4188</v>
      </c>
    </row>
    <row r="5" customFormat="false" ht="12.75" hidden="false" customHeight="false" outlineLevel="0" collapsed="false">
      <c r="A5" s="9" t="s">
        <v>4189</v>
      </c>
      <c r="B5" s="26" t="s">
        <v>4190</v>
      </c>
      <c r="C5" s="27"/>
      <c r="D5" s="39" t="s">
        <v>4183</v>
      </c>
      <c r="E5" s="7" t="s">
        <v>4191</v>
      </c>
      <c r="F5" s="7" t="s">
        <v>4192</v>
      </c>
    </row>
    <row r="6" customFormat="false" ht="12.75" hidden="false" customHeight="false" outlineLevel="0" collapsed="false">
      <c r="A6" s="9" t="s">
        <v>4189</v>
      </c>
      <c r="B6" s="26" t="s">
        <v>4193</v>
      </c>
      <c r="C6" s="27"/>
      <c r="D6" s="39" t="s">
        <v>4183</v>
      </c>
      <c r="E6" s="7" t="s">
        <v>4194</v>
      </c>
      <c r="F6" s="7" t="s">
        <v>4195</v>
      </c>
    </row>
    <row r="7" customFormat="false" ht="12.75" hidden="false" customHeight="false" outlineLevel="0" collapsed="false">
      <c r="A7" s="9" t="s">
        <v>4196</v>
      </c>
      <c r="B7" s="26" t="s">
        <v>4197</v>
      </c>
      <c r="C7" s="27"/>
      <c r="D7" s="39" t="s">
        <v>4183</v>
      </c>
      <c r="E7" s="7" t="s">
        <v>4198</v>
      </c>
      <c r="F7" s="7" t="s">
        <v>4199</v>
      </c>
    </row>
    <row r="8" customFormat="false" ht="12.75" hidden="false" customHeight="false" outlineLevel="0" collapsed="false">
      <c r="A8" s="9" t="s">
        <v>4196</v>
      </c>
      <c r="B8" s="10" t="s">
        <v>4200</v>
      </c>
      <c r="C8" s="23"/>
      <c r="D8" s="39" t="s">
        <v>4201</v>
      </c>
      <c r="E8" s="7" t="s">
        <v>4202</v>
      </c>
      <c r="F8" s="7" t="s">
        <v>4203</v>
      </c>
    </row>
    <row r="9" customFormat="false" ht="12.75" hidden="false" customHeight="false" outlineLevel="0" collapsed="false">
      <c r="A9" s="9" t="s">
        <v>4204</v>
      </c>
      <c r="B9" s="26" t="s">
        <v>4205</v>
      </c>
      <c r="C9" s="27"/>
      <c r="D9" s="39" t="s">
        <v>4183</v>
      </c>
      <c r="E9" s="7" t="s">
        <v>4206</v>
      </c>
      <c r="F9" s="7" t="s">
        <v>4207</v>
      </c>
    </row>
    <row r="10" customFormat="false" ht="12.75" hidden="false" customHeight="false" outlineLevel="0" collapsed="false">
      <c r="A10" s="9" t="s">
        <v>4204</v>
      </c>
      <c r="B10" s="40" t="s">
        <v>4208</v>
      </c>
      <c r="C10" s="41"/>
      <c r="D10" s="39" t="s">
        <v>4183</v>
      </c>
      <c r="E10" s="7" t="s">
        <v>4209</v>
      </c>
      <c r="F10" s="7" t="s">
        <v>4210</v>
      </c>
    </row>
    <row r="11" customFormat="false" ht="12.75" hidden="false" customHeight="false" outlineLevel="0" collapsed="false">
      <c r="A11" s="9" t="s">
        <v>4204</v>
      </c>
      <c r="B11" s="26" t="s">
        <v>4211</v>
      </c>
      <c r="C11" s="27"/>
      <c r="D11" s="39" t="s">
        <v>4212</v>
      </c>
      <c r="E11" s="7" t="s">
        <v>4213</v>
      </c>
      <c r="F11" s="7" t="s">
        <v>4214</v>
      </c>
    </row>
    <row r="12" customFormat="false" ht="12.75" hidden="false" customHeight="false" outlineLevel="0" collapsed="false">
      <c r="A12" s="9" t="s">
        <v>4215</v>
      </c>
      <c r="B12" s="26" t="s">
        <v>4216</v>
      </c>
      <c r="C12" s="27"/>
      <c r="D12" s="39" t="s">
        <v>4183</v>
      </c>
      <c r="E12" s="7" t="s">
        <v>4217</v>
      </c>
      <c r="F12" s="7" t="s">
        <v>4218</v>
      </c>
    </row>
    <row r="13" customFormat="false" ht="12.75" hidden="false" customHeight="false" outlineLevel="0" collapsed="false">
      <c r="A13" s="9" t="s">
        <v>4219</v>
      </c>
      <c r="B13" s="26" t="s">
        <v>4220</v>
      </c>
      <c r="C13" s="27"/>
      <c r="D13" s="39" t="s">
        <v>4183</v>
      </c>
      <c r="E13" s="7" t="s">
        <v>4221</v>
      </c>
      <c r="F13" s="7" t="s">
        <v>4222</v>
      </c>
    </row>
    <row r="14" customFormat="false" ht="12.75" hidden="false" customHeight="false" outlineLevel="0" collapsed="false">
      <c r="A14" s="9" t="s">
        <v>4223</v>
      </c>
      <c r="B14" s="26" t="s">
        <v>4224</v>
      </c>
      <c r="C14" s="27"/>
      <c r="D14" s="39" t="s">
        <v>4183</v>
      </c>
      <c r="E14" s="7" t="s">
        <v>4225</v>
      </c>
      <c r="F14" s="7" t="s">
        <v>4226</v>
      </c>
    </row>
    <row r="15" customFormat="false" ht="12.75" hidden="false" customHeight="false" outlineLevel="0" collapsed="false">
      <c r="A15" s="9" t="s">
        <v>4223</v>
      </c>
      <c r="B15" s="10" t="s">
        <v>4227</v>
      </c>
      <c r="C15" s="23"/>
      <c r="D15" s="39" t="s">
        <v>1486</v>
      </c>
      <c r="E15" s="7" t="s">
        <v>4228</v>
      </c>
      <c r="F15" s="7" t="s">
        <v>4229</v>
      </c>
    </row>
    <row r="16" customFormat="false" ht="12.75" hidden="false" customHeight="false" outlineLevel="0" collapsed="false">
      <c r="A16" s="9" t="s">
        <v>4230</v>
      </c>
      <c r="B16" s="26" t="s">
        <v>4231</v>
      </c>
      <c r="C16" s="27"/>
      <c r="D16" s="39" t="s">
        <v>4232</v>
      </c>
      <c r="E16" s="7" t="s">
        <v>4233</v>
      </c>
      <c r="F16" s="7" t="s">
        <v>4234</v>
      </c>
    </row>
    <row r="17" customFormat="false" ht="12.75" hidden="false" customHeight="false" outlineLevel="0" collapsed="false">
      <c r="A17" s="9" t="s">
        <v>4230</v>
      </c>
      <c r="B17" s="40" t="s">
        <v>4235</v>
      </c>
      <c r="C17" s="41"/>
      <c r="D17" s="39" t="s">
        <v>4232</v>
      </c>
      <c r="E17" s="7" t="s">
        <v>4236</v>
      </c>
      <c r="F17" s="7" t="s">
        <v>4237</v>
      </c>
    </row>
    <row r="18" customFormat="false" ht="12.75" hidden="false" customHeight="false" outlineLevel="0" collapsed="false">
      <c r="A18" s="9" t="s">
        <v>4238</v>
      </c>
      <c r="B18" s="40" t="s">
        <v>4239</v>
      </c>
      <c r="C18" s="41"/>
      <c r="D18" s="39" t="s">
        <v>4232</v>
      </c>
      <c r="E18" s="7" t="s">
        <v>4240</v>
      </c>
      <c r="F18" s="7" t="s">
        <v>4241</v>
      </c>
    </row>
    <row r="19" customFormat="false" ht="12.75" hidden="false" customHeight="false" outlineLevel="0" collapsed="false">
      <c r="A19" s="9" t="s">
        <v>4242</v>
      </c>
      <c r="B19" s="10" t="s">
        <v>4243</v>
      </c>
      <c r="C19" s="23"/>
      <c r="D19" s="39" t="s">
        <v>1750</v>
      </c>
      <c r="E19" s="7" t="s">
        <v>4244</v>
      </c>
      <c r="F19" s="7" t="s">
        <v>4245</v>
      </c>
    </row>
    <row r="20" customFormat="false" ht="12.75" hidden="false" customHeight="false" outlineLevel="0" collapsed="false">
      <c r="A20" s="9" t="s">
        <v>4246</v>
      </c>
      <c r="B20" s="40" t="s">
        <v>4247</v>
      </c>
      <c r="C20" s="41"/>
      <c r="D20" s="39" t="s">
        <v>4232</v>
      </c>
      <c r="E20" s="7" t="s">
        <v>4248</v>
      </c>
      <c r="F20" s="7" t="s">
        <v>4249</v>
      </c>
    </row>
    <row r="21" customFormat="false" ht="12.75" hidden="false" customHeight="false" outlineLevel="0" collapsed="false">
      <c r="A21" s="9" t="s">
        <v>4246</v>
      </c>
      <c r="B21" s="10" t="s">
        <v>4250</v>
      </c>
      <c r="C21" s="23"/>
      <c r="D21" s="39" t="s">
        <v>4251</v>
      </c>
      <c r="E21" s="7" t="s">
        <v>4252</v>
      </c>
      <c r="F21" s="7" t="s">
        <v>4253</v>
      </c>
    </row>
    <row r="22" customFormat="false" ht="12.75" hidden="false" customHeight="false" outlineLevel="0" collapsed="false">
      <c r="A22" s="9" t="s">
        <v>4246</v>
      </c>
      <c r="B22" s="10" t="s">
        <v>4254</v>
      </c>
      <c r="C22" s="23"/>
      <c r="D22" s="39" t="s">
        <v>1503</v>
      </c>
      <c r="E22" s="7" t="s">
        <v>4255</v>
      </c>
      <c r="F22" s="7" t="s">
        <v>4256</v>
      </c>
    </row>
    <row r="23" customFormat="false" ht="12.75" hidden="false" customHeight="false" outlineLevel="0" collapsed="false">
      <c r="A23" s="9" t="s">
        <v>4257</v>
      </c>
      <c r="B23" s="26" t="s">
        <v>4258</v>
      </c>
      <c r="C23" s="27"/>
      <c r="D23" s="39" t="s">
        <v>4232</v>
      </c>
      <c r="E23" s="7" t="s">
        <v>4259</v>
      </c>
      <c r="F23" s="7" t="s">
        <v>4260</v>
      </c>
    </row>
    <row r="24" customFormat="false" ht="12.75" hidden="false" customHeight="false" outlineLevel="0" collapsed="false">
      <c r="A24" s="9" t="s">
        <v>4257</v>
      </c>
      <c r="B24" s="26" t="s">
        <v>4261</v>
      </c>
      <c r="C24" s="27"/>
      <c r="D24" s="39" t="s">
        <v>4232</v>
      </c>
      <c r="E24" s="7" t="s">
        <v>4262</v>
      </c>
      <c r="F24" s="7" t="s">
        <v>4263</v>
      </c>
    </row>
    <row r="25" customFormat="false" ht="12.75" hidden="false" customHeight="false" outlineLevel="0" collapsed="false">
      <c r="A25" s="9" t="s">
        <v>4257</v>
      </c>
      <c r="B25" s="26" t="s">
        <v>4264</v>
      </c>
      <c r="C25" s="27"/>
      <c r="D25" s="39" t="s">
        <v>4232</v>
      </c>
      <c r="E25" s="7" t="s">
        <v>4265</v>
      </c>
      <c r="F25" s="7" t="s">
        <v>4266</v>
      </c>
    </row>
    <row r="26" customFormat="false" ht="12.75" hidden="false" customHeight="false" outlineLevel="0" collapsed="false">
      <c r="A26" s="9" t="s">
        <v>4257</v>
      </c>
      <c r="B26" s="10" t="s">
        <v>4267</v>
      </c>
      <c r="C26" s="23"/>
      <c r="D26" s="39" t="s">
        <v>1565</v>
      </c>
      <c r="E26" s="7" t="s">
        <v>4268</v>
      </c>
      <c r="F26" s="7" t="s">
        <v>4269</v>
      </c>
    </row>
    <row r="27" customFormat="false" ht="12.75" hidden="false" customHeight="false" outlineLevel="0" collapsed="false">
      <c r="A27" s="9" t="s">
        <v>4257</v>
      </c>
      <c r="B27" s="10" t="s">
        <v>4270</v>
      </c>
      <c r="C27" s="23"/>
      <c r="D27" s="39" t="s">
        <v>1565</v>
      </c>
      <c r="E27" s="7" t="s">
        <v>4271</v>
      </c>
      <c r="F27" s="7" t="s">
        <v>4272</v>
      </c>
    </row>
    <row r="28" customFormat="false" ht="12.75" hidden="false" customHeight="false" outlineLevel="0" collapsed="false">
      <c r="A28" s="9" t="s">
        <v>4257</v>
      </c>
      <c r="B28" s="10" t="s">
        <v>4273</v>
      </c>
      <c r="C28" s="23"/>
      <c r="D28" s="39" t="s">
        <v>1977</v>
      </c>
      <c r="E28" s="7" t="s">
        <v>4274</v>
      </c>
      <c r="F28" s="7" t="s">
        <v>4275</v>
      </c>
    </row>
    <row r="29" customFormat="false" ht="12.75" hidden="false" customHeight="false" outlineLevel="0" collapsed="false">
      <c r="A29" s="9" t="s">
        <v>4257</v>
      </c>
      <c r="B29" s="10" t="s">
        <v>4276</v>
      </c>
      <c r="C29" s="23"/>
      <c r="D29" s="39" t="s">
        <v>4277</v>
      </c>
      <c r="E29" s="7" t="s">
        <v>4278</v>
      </c>
      <c r="F29" s="7" t="s">
        <v>4279</v>
      </c>
    </row>
    <row r="30" customFormat="false" ht="12.75" hidden="false" customHeight="false" outlineLevel="0" collapsed="false">
      <c r="A30" s="9" t="s">
        <v>4280</v>
      </c>
      <c r="B30" s="26" t="s">
        <v>4281</v>
      </c>
      <c r="C30" s="27"/>
      <c r="D30" s="39" t="s">
        <v>4232</v>
      </c>
      <c r="E30" s="7" t="s">
        <v>4282</v>
      </c>
      <c r="F30" s="7" t="s">
        <v>4283</v>
      </c>
    </row>
    <row r="31" customFormat="false" ht="12.75" hidden="false" customHeight="false" outlineLevel="0" collapsed="false">
      <c r="A31" s="9" t="s">
        <v>4280</v>
      </c>
      <c r="B31" s="10" t="s">
        <v>4284</v>
      </c>
      <c r="C31" s="23"/>
      <c r="D31" s="39" t="s">
        <v>4251</v>
      </c>
      <c r="E31" s="7" t="s">
        <v>4285</v>
      </c>
      <c r="F31" s="7" t="s">
        <v>4286</v>
      </c>
    </row>
    <row r="32" customFormat="false" ht="12.75" hidden="false" customHeight="false" outlineLevel="0" collapsed="false">
      <c r="A32" s="9" t="s">
        <v>4280</v>
      </c>
      <c r="B32" s="10" t="s">
        <v>4287</v>
      </c>
      <c r="C32" s="23"/>
      <c r="D32" s="39" t="s">
        <v>1503</v>
      </c>
      <c r="E32" s="7" t="s">
        <v>4288</v>
      </c>
      <c r="F32" s="7" t="s">
        <v>4289</v>
      </c>
    </row>
    <row r="33" customFormat="false" ht="12.75" hidden="false" customHeight="false" outlineLevel="0" collapsed="false">
      <c r="A33" s="9" t="s">
        <v>4280</v>
      </c>
      <c r="B33" s="10" t="s">
        <v>4290</v>
      </c>
      <c r="C33" s="23"/>
      <c r="D33" s="39" t="s">
        <v>1503</v>
      </c>
      <c r="E33" s="7" t="s">
        <v>4291</v>
      </c>
      <c r="F33" s="7" t="s">
        <v>4292</v>
      </c>
    </row>
    <row r="34" customFormat="false" ht="12.75" hidden="false" customHeight="false" outlineLevel="0" collapsed="false">
      <c r="A34" s="9" t="s">
        <v>4293</v>
      </c>
      <c r="B34" s="26" t="s">
        <v>4294</v>
      </c>
      <c r="C34" s="27"/>
      <c r="D34" s="39" t="s">
        <v>4232</v>
      </c>
      <c r="E34" s="7" t="s">
        <v>4295</v>
      </c>
      <c r="F34" s="7" t="s">
        <v>4296</v>
      </c>
    </row>
    <row r="35" customFormat="false" ht="12.75" hidden="false" customHeight="false" outlineLevel="0" collapsed="false">
      <c r="A35" s="9" t="s">
        <v>4293</v>
      </c>
      <c r="B35" s="26" t="s">
        <v>4297</v>
      </c>
      <c r="C35" s="27"/>
      <c r="D35" s="39" t="s">
        <v>4232</v>
      </c>
      <c r="E35" s="7" t="s">
        <v>4298</v>
      </c>
      <c r="F35" s="7" t="s">
        <v>4299</v>
      </c>
    </row>
    <row r="36" customFormat="false" ht="12.75" hidden="false" customHeight="false" outlineLevel="0" collapsed="false">
      <c r="A36" s="9" t="s">
        <v>4293</v>
      </c>
      <c r="B36" s="26" t="s">
        <v>4300</v>
      </c>
      <c r="C36" s="27"/>
      <c r="D36" s="39" t="s">
        <v>4232</v>
      </c>
      <c r="E36" s="7" t="s">
        <v>4301</v>
      </c>
      <c r="F36" s="7" t="s">
        <v>4302</v>
      </c>
    </row>
    <row r="37" customFormat="false" ht="12.75" hidden="false" customHeight="false" outlineLevel="0" collapsed="false">
      <c r="A37" s="9" t="s">
        <v>4293</v>
      </c>
      <c r="B37" s="40" t="s">
        <v>4303</v>
      </c>
      <c r="C37" s="41"/>
      <c r="D37" s="39" t="s">
        <v>4232</v>
      </c>
      <c r="E37" s="7" t="s">
        <v>4304</v>
      </c>
      <c r="F37" s="7" t="s">
        <v>4305</v>
      </c>
    </row>
    <row r="38" customFormat="false" ht="12.75" hidden="false" customHeight="false" outlineLevel="0" collapsed="false">
      <c r="A38" s="9" t="s">
        <v>4293</v>
      </c>
      <c r="B38" s="10" t="s">
        <v>4306</v>
      </c>
      <c r="C38" s="23"/>
      <c r="D38" s="39" t="s">
        <v>1565</v>
      </c>
      <c r="E38" s="7" t="s">
        <v>4307</v>
      </c>
      <c r="F38" s="7" t="s">
        <v>4308</v>
      </c>
    </row>
    <row r="39" customFormat="false" ht="12.75" hidden="false" customHeight="false" outlineLevel="0" collapsed="false">
      <c r="A39" s="9" t="s">
        <v>4309</v>
      </c>
      <c r="B39" s="10" t="s">
        <v>4310</v>
      </c>
      <c r="C39" s="23"/>
      <c r="D39" s="39" t="s">
        <v>1088</v>
      </c>
      <c r="E39" s="7" t="s">
        <v>4311</v>
      </c>
      <c r="F39" s="7" t="s">
        <v>4312</v>
      </c>
    </row>
    <row r="40" customFormat="false" ht="12.75" hidden="false" customHeight="false" outlineLevel="0" collapsed="false">
      <c r="A40" s="9" t="s">
        <v>4313</v>
      </c>
      <c r="B40" s="40" t="s">
        <v>4314</v>
      </c>
      <c r="C40" s="41"/>
      <c r="D40" s="39" t="s">
        <v>4232</v>
      </c>
      <c r="E40" s="7" t="s">
        <v>4315</v>
      </c>
      <c r="F40" s="7" t="s">
        <v>4316</v>
      </c>
    </row>
    <row r="41" customFormat="false" ht="12.75" hidden="false" customHeight="false" outlineLevel="0" collapsed="false">
      <c r="A41" s="9" t="s">
        <v>4313</v>
      </c>
      <c r="B41" s="40" t="s">
        <v>4317</v>
      </c>
      <c r="C41" s="41"/>
      <c r="D41" s="39" t="s">
        <v>4232</v>
      </c>
      <c r="E41" s="7" t="s">
        <v>4318</v>
      </c>
      <c r="F41" s="7" t="s">
        <v>4319</v>
      </c>
    </row>
    <row r="42" customFormat="false" ht="12.75" hidden="false" customHeight="false" outlineLevel="0" collapsed="false">
      <c r="A42" s="9" t="s">
        <v>4320</v>
      </c>
      <c r="B42" s="10" t="s">
        <v>4321</v>
      </c>
      <c r="C42" s="23"/>
      <c r="D42" s="39" t="s">
        <v>1884</v>
      </c>
      <c r="E42" s="7" t="s">
        <v>4322</v>
      </c>
      <c r="F42" s="7" t="s">
        <v>4323</v>
      </c>
    </row>
    <row r="43" customFormat="false" ht="12.75" hidden="false" customHeight="false" outlineLevel="0" collapsed="false">
      <c r="A43" s="9" t="s">
        <v>4320</v>
      </c>
      <c r="B43" s="10" t="s">
        <v>4324</v>
      </c>
      <c r="C43" s="23"/>
      <c r="D43" s="39" t="s">
        <v>1884</v>
      </c>
      <c r="E43" s="7" t="s">
        <v>4325</v>
      </c>
      <c r="F43" s="7" t="s">
        <v>4326</v>
      </c>
    </row>
    <row r="44" customFormat="false" ht="12.75" hidden="false" customHeight="false" outlineLevel="0" collapsed="false">
      <c r="A44" s="9" t="s">
        <v>4320</v>
      </c>
      <c r="B44" s="10" t="s">
        <v>4327</v>
      </c>
      <c r="C44" s="23"/>
      <c r="D44" s="39" t="s">
        <v>1884</v>
      </c>
      <c r="E44" s="7" t="s">
        <v>4271</v>
      </c>
      <c r="F44" s="7" t="s">
        <v>4328</v>
      </c>
    </row>
    <row r="45" customFormat="false" ht="12.75" hidden="false" customHeight="false" outlineLevel="0" collapsed="false">
      <c r="A45" s="9" t="s">
        <v>4329</v>
      </c>
      <c r="B45" s="10" t="s">
        <v>4330</v>
      </c>
      <c r="C45" s="23"/>
      <c r="D45" s="39" t="s">
        <v>2260</v>
      </c>
      <c r="E45" s="7" t="s">
        <v>4331</v>
      </c>
      <c r="F45" s="7" t="s">
        <v>4332</v>
      </c>
    </row>
    <row r="46" customFormat="false" ht="12.75" hidden="false" customHeight="false" outlineLevel="0" collapsed="false">
      <c r="A46" s="9" t="s">
        <v>4333</v>
      </c>
      <c r="B46" s="10" t="s">
        <v>4334</v>
      </c>
      <c r="C46" s="23"/>
      <c r="D46" s="42" t="s">
        <v>4335</v>
      </c>
      <c r="E46" s="7" t="s">
        <v>4336</v>
      </c>
      <c r="F46" s="7" t="s">
        <v>4337</v>
      </c>
    </row>
    <row r="47" customFormat="false" ht="12.75" hidden="false" customHeight="false" outlineLevel="0" collapsed="false">
      <c r="A47" s="9" t="s">
        <v>4333</v>
      </c>
      <c r="B47" s="10" t="s">
        <v>4338</v>
      </c>
      <c r="C47" s="23"/>
      <c r="D47" s="42" t="s">
        <v>4335</v>
      </c>
      <c r="E47" s="7" t="s">
        <v>4339</v>
      </c>
      <c r="F47" s="7" t="s">
        <v>4340</v>
      </c>
    </row>
    <row r="48" customFormat="false" ht="12.75" hidden="false" customHeight="false" outlineLevel="0" collapsed="false">
      <c r="A48" s="9" t="s">
        <v>4333</v>
      </c>
      <c r="B48" s="10" t="s">
        <v>4341</v>
      </c>
      <c r="C48" s="23"/>
      <c r="D48" s="42" t="s">
        <v>4335</v>
      </c>
      <c r="E48" s="7" t="s">
        <v>4342</v>
      </c>
      <c r="F48" s="7" t="s">
        <v>4343</v>
      </c>
    </row>
    <row r="49" customFormat="false" ht="12.75" hidden="false" customHeight="false" outlineLevel="0" collapsed="false">
      <c r="A49" s="9" t="s">
        <v>4333</v>
      </c>
      <c r="B49" s="10" t="s">
        <v>4338</v>
      </c>
      <c r="C49" s="23"/>
      <c r="D49" s="39" t="s">
        <v>1951</v>
      </c>
      <c r="E49" s="7" t="s">
        <v>4344</v>
      </c>
      <c r="F49" s="7" t="s">
        <v>4345</v>
      </c>
    </row>
    <row r="50" customFormat="false" ht="12.75" hidden="false" customHeight="false" outlineLevel="0" collapsed="false">
      <c r="A50" s="9" t="s">
        <v>4333</v>
      </c>
      <c r="B50" s="10" t="s">
        <v>4346</v>
      </c>
      <c r="C50" s="23"/>
      <c r="D50" s="39" t="s">
        <v>1951</v>
      </c>
      <c r="E50" s="7" t="s">
        <v>4347</v>
      </c>
      <c r="F50" s="7" t="s">
        <v>4348</v>
      </c>
    </row>
    <row r="51" customFormat="false" ht="12.75" hidden="false" customHeight="false" outlineLevel="0" collapsed="false">
      <c r="A51" s="9" t="s">
        <v>4333</v>
      </c>
      <c r="B51" s="10" t="s">
        <v>4349</v>
      </c>
      <c r="C51" s="23"/>
      <c r="D51" s="39" t="s">
        <v>1951</v>
      </c>
      <c r="E51" s="7" t="s">
        <v>4350</v>
      </c>
      <c r="F51" s="7" t="s">
        <v>4351</v>
      </c>
    </row>
    <row r="52" customFormat="false" ht="12.75" hidden="false" customHeight="false" outlineLevel="0" collapsed="false">
      <c r="A52" s="9" t="s">
        <v>4352</v>
      </c>
      <c r="B52" s="10" t="s">
        <v>4353</v>
      </c>
      <c r="C52" s="23"/>
      <c r="D52" s="39" t="s">
        <v>2260</v>
      </c>
      <c r="E52" s="7" t="s">
        <v>4354</v>
      </c>
      <c r="F52" s="7" t="s">
        <v>4355</v>
      </c>
    </row>
    <row r="53" customFormat="false" ht="12.75" hidden="false" customHeight="false" outlineLevel="0" collapsed="false">
      <c r="A53" s="9" t="s">
        <v>4352</v>
      </c>
      <c r="B53" s="10" t="s">
        <v>4356</v>
      </c>
      <c r="C53" s="23"/>
      <c r="D53" s="39" t="s">
        <v>2260</v>
      </c>
      <c r="E53" s="7" t="s">
        <v>4357</v>
      </c>
      <c r="F53" s="7" t="s">
        <v>4358</v>
      </c>
    </row>
    <row r="54" customFormat="false" ht="12.75" hidden="false" customHeight="false" outlineLevel="0" collapsed="false">
      <c r="A54" s="9" t="s">
        <v>4359</v>
      </c>
      <c r="B54" s="10" t="s">
        <v>4360</v>
      </c>
      <c r="C54" s="23"/>
      <c r="D54" s="39" t="s">
        <v>2341</v>
      </c>
      <c r="E54" s="7" t="s">
        <v>4361</v>
      </c>
      <c r="F54" s="7" t="s">
        <v>4362</v>
      </c>
    </row>
    <row r="55" customFormat="false" ht="12.75" hidden="false" customHeight="false" outlineLevel="0" collapsed="false">
      <c r="A55" s="9" t="s">
        <v>4359</v>
      </c>
      <c r="B55" s="10" t="s">
        <v>4363</v>
      </c>
      <c r="C55" s="23"/>
      <c r="D55" s="39" t="s">
        <v>2341</v>
      </c>
      <c r="E55" s="7" t="s">
        <v>4364</v>
      </c>
      <c r="F55" s="7" t="s">
        <v>4365</v>
      </c>
    </row>
    <row r="56" customFormat="false" ht="12.75" hidden="false" customHeight="false" outlineLevel="0" collapsed="false">
      <c r="A56" s="9" t="s">
        <v>4359</v>
      </c>
      <c r="B56" s="10" t="s">
        <v>4366</v>
      </c>
      <c r="C56" s="23"/>
      <c r="D56" s="39" t="s">
        <v>2341</v>
      </c>
      <c r="E56" s="7" t="s">
        <v>4367</v>
      </c>
      <c r="F56" s="7" t="s">
        <v>4368</v>
      </c>
    </row>
    <row r="57" customFormat="false" ht="12.75" hidden="false" customHeight="false" outlineLevel="0" collapsed="false">
      <c r="A57" s="9" t="s">
        <v>4359</v>
      </c>
      <c r="B57" s="10" t="s">
        <v>4369</v>
      </c>
      <c r="C57" s="23"/>
      <c r="D57" s="25" t="s">
        <v>4277</v>
      </c>
      <c r="E57" s="7" t="s">
        <v>4370</v>
      </c>
      <c r="F57" s="7" t="s">
        <v>4371</v>
      </c>
    </row>
    <row r="58" customFormat="false" ht="12.75" hidden="false" customHeight="false" outlineLevel="0" collapsed="false">
      <c r="A58" s="9" t="s">
        <v>4372</v>
      </c>
      <c r="B58" s="10" t="s">
        <v>4373</v>
      </c>
      <c r="C58" s="23"/>
      <c r="D58" s="25" t="s">
        <v>4277</v>
      </c>
      <c r="E58" s="7" t="s">
        <v>4374</v>
      </c>
      <c r="F58" s="7" t="s">
        <v>4375</v>
      </c>
    </row>
    <row r="59" customFormat="false" ht="12.75" hidden="false" customHeight="false" outlineLevel="0" collapsed="false">
      <c r="A59" s="9" t="s">
        <v>4372</v>
      </c>
      <c r="B59" s="10" t="s">
        <v>4376</v>
      </c>
      <c r="C59" s="23"/>
      <c r="D59" s="25" t="s">
        <v>4277</v>
      </c>
      <c r="E59" s="7" t="s">
        <v>4377</v>
      </c>
      <c r="F59" s="7" t="s">
        <v>4378</v>
      </c>
    </row>
    <row r="60" customFormat="false" ht="12.75" hidden="false" customHeight="false" outlineLevel="0" collapsed="false">
      <c r="A60" s="9" t="s">
        <v>4372</v>
      </c>
      <c r="B60" s="43" t="s">
        <v>4379</v>
      </c>
      <c r="C60" s="9"/>
      <c r="D60" s="39" t="s">
        <v>4277</v>
      </c>
      <c r="E60" s="7" t="s">
        <v>4380</v>
      </c>
      <c r="F60" s="7" t="s">
        <v>4381</v>
      </c>
      <c r="G60" s="9"/>
      <c r="H60" s="9"/>
      <c r="I60" s="9"/>
      <c r="J60" s="9"/>
      <c r="K60" s="9"/>
      <c r="L60" s="9"/>
    </row>
    <row r="61" customFormat="false" ht="12.75" hidden="false" customHeight="false" outlineLevel="0" collapsed="false">
      <c r="A61" s="9" t="s">
        <v>4372</v>
      </c>
      <c r="B61" s="10" t="s">
        <v>4382</v>
      </c>
      <c r="C61" s="23"/>
      <c r="D61" s="25" t="s">
        <v>4277</v>
      </c>
      <c r="E61" s="7" t="s">
        <v>4383</v>
      </c>
      <c r="F61" s="7" t="s">
        <v>4384</v>
      </c>
    </row>
    <row r="62" customFormat="false" ht="12.75" hidden="false" customHeight="false" outlineLevel="0" collapsed="false">
      <c r="A62" s="9" t="s">
        <v>4372</v>
      </c>
      <c r="B62" s="43" t="s">
        <v>4385</v>
      </c>
      <c r="C62" s="9"/>
      <c r="D62" s="39" t="s">
        <v>4277</v>
      </c>
      <c r="E62" s="7" t="s">
        <v>4386</v>
      </c>
      <c r="F62" s="7" t="s">
        <v>4387</v>
      </c>
      <c r="G62" s="9"/>
      <c r="H62" s="9"/>
      <c r="I62" s="9"/>
      <c r="J62" s="9"/>
      <c r="K62" s="9"/>
      <c r="L62" s="9"/>
    </row>
    <row r="63" customFormat="false" ht="12.75" hidden="false" customHeight="false" outlineLevel="0" collapsed="false">
      <c r="A63" s="9" t="s">
        <v>4372</v>
      </c>
      <c r="B63" s="10" t="s">
        <v>4388</v>
      </c>
      <c r="C63" s="23"/>
      <c r="D63" s="25" t="s">
        <v>4277</v>
      </c>
      <c r="E63" s="7" t="s">
        <v>4389</v>
      </c>
      <c r="F63" s="7" t="s">
        <v>4390</v>
      </c>
    </row>
    <row r="64" customFormat="false" ht="12.75" hidden="false" customHeight="false" outlineLevel="0" collapsed="false">
      <c r="A64" s="9" t="s">
        <v>4372</v>
      </c>
      <c r="B64" s="10" t="s">
        <v>4391</v>
      </c>
      <c r="C64" s="23"/>
      <c r="D64" s="39" t="s">
        <v>4277</v>
      </c>
      <c r="E64" s="7" t="s">
        <v>4392</v>
      </c>
      <c r="F64" s="7" t="s">
        <v>4393</v>
      </c>
      <c r="G64" s="9"/>
      <c r="H64" s="9"/>
      <c r="I64" s="9"/>
      <c r="J64" s="9"/>
      <c r="K64" s="9"/>
      <c r="L64" s="9"/>
    </row>
    <row r="65" customFormat="false" ht="12.75" hidden="false" customHeight="false" outlineLevel="0" collapsed="false">
      <c r="A65" s="9" t="s">
        <v>4372</v>
      </c>
      <c r="B65" s="10" t="s">
        <v>4394</v>
      </c>
      <c r="C65" s="23"/>
      <c r="D65" s="39" t="s">
        <v>4277</v>
      </c>
      <c r="E65" s="7" t="s">
        <v>4395</v>
      </c>
      <c r="F65" s="7" t="s">
        <v>4396</v>
      </c>
      <c r="G65" s="9"/>
      <c r="H65" s="9"/>
      <c r="I65" s="9"/>
      <c r="J65" s="9"/>
      <c r="K65" s="9"/>
      <c r="L65" s="9"/>
    </row>
    <row r="66" customFormat="false" ht="12.75" hidden="false" customHeight="false" outlineLevel="0" collapsed="false">
      <c r="A66" s="9" t="s">
        <v>4397</v>
      </c>
      <c r="B66" s="10" t="s">
        <v>4398</v>
      </c>
      <c r="C66" s="23"/>
      <c r="D66" s="39" t="s">
        <v>4277</v>
      </c>
      <c r="E66" s="7" t="s">
        <v>4399</v>
      </c>
      <c r="F66" s="7" t="s">
        <v>4400</v>
      </c>
      <c r="G66" s="9"/>
      <c r="H66" s="9"/>
      <c r="I66" s="9"/>
      <c r="J66" s="9"/>
      <c r="K66" s="9"/>
      <c r="L66" s="9"/>
    </row>
    <row r="67" customFormat="false" ht="12.75" hidden="false" customHeight="false" outlineLevel="0" collapsed="false">
      <c r="A67" s="9" t="s">
        <v>4397</v>
      </c>
      <c r="B67" s="10" t="s">
        <v>4401</v>
      </c>
      <c r="C67" s="23"/>
      <c r="D67" s="39" t="s">
        <v>4277</v>
      </c>
      <c r="E67" s="7" t="s">
        <v>4402</v>
      </c>
      <c r="F67" s="7" t="s">
        <v>4403</v>
      </c>
      <c r="G67" s="9"/>
      <c r="H67" s="9"/>
      <c r="I67" s="9"/>
      <c r="J67" s="9"/>
      <c r="K67" s="9"/>
      <c r="L67" s="9"/>
    </row>
    <row r="68" customFormat="false" ht="12.75" hidden="false" customHeight="false" outlineLevel="0" collapsed="false">
      <c r="A68" s="9" t="s">
        <v>4404</v>
      </c>
      <c r="B68" s="10" t="s">
        <v>4405</v>
      </c>
      <c r="C68" s="23"/>
      <c r="D68" s="39" t="s">
        <v>4406</v>
      </c>
      <c r="E68" s="7" t="s">
        <v>4407</v>
      </c>
      <c r="F68" s="7" t="s">
        <v>4408</v>
      </c>
      <c r="G68" s="9"/>
      <c r="H68" s="9"/>
      <c r="I68" s="9"/>
      <c r="J68" s="9"/>
      <c r="K68" s="9"/>
      <c r="L68" s="9"/>
    </row>
    <row r="69" customFormat="false" ht="12.75" hidden="false" customHeight="false" outlineLevel="0" collapsed="false">
      <c r="A69" s="9" t="s">
        <v>4404</v>
      </c>
      <c r="B69" s="10" t="s">
        <v>4409</v>
      </c>
      <c r="C69" s="23"/>
      <c r="D69" s="39" t="s">
        <v>4406</v>
      </c>
      <c r="E69" s="7" t="s">
        <v>4410</v>
      </c>
      <c r="F69" s="7" t="s">
        <v>4411</v>
      </c>
      <c r="G69" s="9"/>
      <c r="H69" s="9"/>
      <c r="I69" s="9"/>
      <c r="J69" s="9"/>
      <c r="K69" s="9"/>
      <c r="L69" s="9"/>
    </row>
    <row r="70" customFormat="false" ht="12.75" hidden="false" customHeight="false" outlineLevel="0" collapsed="false">
      <c r="A70" s="9" t="s">
        <v>4404</v>
      </c>
      <c r="B70" s="10" t="s">
        <v>4412</v>
      </c>
      <c r="C70" s="23"/>
      <c r="D70" s="39" t="s">
        <v>4406</v>
      </c>
      <c r="E70" s="7" t="s">
        <v>4413</v>
      </c>
      <c r="F70" s="7" t="s">
        <v>4414</v>
      </c>
      <c r="G70" s="9"/>
      <c r="H70" s="9"/>
      <c r="I70" s="9"/>
      <c r="J70" s="9"/>
      <c r="K70" s="9"/>
      <c r="L70" s="9"/>
    </row>
    <row r="71" customFormat="false" ht="12.75" hidden="false" customHeight="false" outlineLevel="0" collapsed="false">
      <c r="A71" s="9" t="s">
        <v>4404</v>
      </c>
      <c r="B71" s="10" t="s">
        <v>4415</v>
      </c>
      <c r="C71" s="23"/>
      <c r="D71" s="39" t="s">
        <v>4406</v>
      </c>
      <c r="E71" s="7" t="s">
        <v>4416</v>
      </c>
      <c r="F71" s="7" t="s">
        <v>4417</v>
      </c>
      <c r="G71" s="9"/>
      <c r="H71" s="9"/>
      <c r="I71" s="9"/>
      <c r="J71" s="9"/>
      <c r="K71" s="9"/>
      <c r="L71" s="9"/>
    </row>
    <row r="72" customFormat="false" ht="12.75" hidden="false" customHeight="true" outlineLevel="0" collapsed="false">
      <c r="A72" s="37" t="s">
        <v>4418</v>
      </c>
      <c r="B72" s="37"/>
      <c r="C72" s="37"/>
      <c r="D72" s="37"/>
      <c r="E72" s="37"/>
      <c r="F72" s="37"/>
      <c r="G72" s="38"/>
      <c r="H72" s="38"/>
      <c r="I72" s="38"/>
      <c r="J72" s="38"/>
      <c r="K72" s="38"/>
      <c r="L72" s="38"/>
    </row>
    <row r="73" customFormat="false" ht="12.75" hidden="false" customHeight="false" outlineLevel="0" collapsed="false">
      <c r="A73" s="9" t="s">
        <v>4419</v>
      </c>
      <c r="B73" s="40" t="s">
        <v>4420</v>
      </c>
      <c r="C73" s="41"/>
      <c r="D73" s="39" t="s">
        <v>4232</v>
      </c>
      <c r="E73" s="7" t="s">
        <v>4421</v>
      </c>
      <c r="F73" s="7" t="s">
        <v>4422</v>
      </c>
    </row>
    <row r="74" customFormat="false" ht="12.75" hidden="false" customHeight="false" outlineLevel="0" collapsed="false">
      <c r="A74" s="9" t="s">
        <v>4419</v>
      </c>
      <c r="B74" s="10" t="s">
        <v>4423</v>
      </c>
      <c r="C74" s="23"/>
      <c r="D74" s="39" t="s">
        <v>1750</v>
      </c>
      <c r="E74" s="7" t="s">
        <v>4424</v>
      </c>
      <c r="F74" s="7" t="s">
        <v>4425</v>
      </c>
    </row>
    <row r="75" customFormat="false" ht="12.75" hidden="false" customHeight="false" outlineLevel="0" collapsed="false">
      <c r="A75" s="9" t="s">
        <v>4419</v>
      </c>
      <c r="B75" s="10" t="s">
        <v>4426</v>
      </c>
      <c r="C75" s="23"/>
      <c r="D75" s="39" t="s">
        <v>1750</v>
      </c>
      <c r="E75" s="7" t="s">
        <v>4427</v>
      </c>
      <c r="F75" s="7" t="s">
        <v>4428</v>
      </c>
    </row>
    <row r="76" customFormat="false" ht="12.75" hidden="false" customHeight="false" outlineLevel="0" collapsed="false">
      <c r="A76" s="9" t="s">
        <v>4429</v>
      </c>
      <c r="B76" s="10" t="s">
        <v>4430</v>
      </c>
      <c r="C76" s="23"/>
      <c r="D76" s="39" t="s">
        <v>1503</v>
      </c>
      <c r="E76" s="7" t="s">
        <v>4311</v>
      </c>
      <c r="F76" s="7" t="s">
        <v>4431</v>
      </c>
    </row>
    <row r="77" customFormat="false" ht="12.75" hidden="false" customHeight="false" outlineLevel="0" collapsed="false">
      <c r="A77" s="9" t="s">
        <v>4432</v>
      </c>
      <c r="B77" s="10" t="s">
        <v>4433</v>
      </c>
      <c r="C77" s="23"/>
      <c r="D77" s="39" t="s">
        <v>1503</v>
      </c>
      <c r="E77" s="7" t="s">
        <v>4434</v>
      </c>
      <c r="F77" s="7" t="s">
        <v>4435</v>
      </c>
    </row>
    <row r="78" customFormat="false" ht="12.75" hidden="false" customHeight="false" outlineLevel="0" collapsed="false">
      <c r="A78" s="9" t="s">
        <v>4432</v>
      </c>
      <c r="B78" s="10" t="s">
        <v>4436</v>
      </c>
      <c r="C78" s="23"/>
      <c r="D78" s="39" t="s">
        <v>1503</v>
      </c>
      <c r="E78" s="7" t="s">
        <v>4437</v>
      </c>
      <c r="F78" s="7" t="s">
        <v>4438</v>
      </c>
    </row>
    <row r="79" customFormat="false" ht="12.75" hidden="false" customHeight="false" outlineLevel="0" collapsed="false">
      <c r="A79" s="9" t="s">
        <v>4439</v>
      </c>
      <c r="B79" s="10" t="s">
        <v>4440</v>
      </c>
      <c r="C79" s="23"/>
      <c r="D79" s="39" t="s">
        <v>4201</v>
      </c>
      <c r="E79" s="7" t="s">
        <v>4441</v>
      </c>
      <c r="F79" s="7" t="s">
        <v>4442</v>
      </c>
    </row>
    <row r="80" customFormat="false" ht="12.75" hidden="false" customHeight="false" outlineLevel="0" collapsed="false">
      <c r="A80" s="9" t="s">
        <v>4443</v>
      </c>
      <c r="B80" s="40" t="s">
        <v>4444</v>
      </c>
      <c r="C80" s="41"/>
      <c r="D80" s="39" t="s">
        <v>4232</v>
      </c>
      <c r="E80" s="7" t="s">
        <v>4445</v>
      </c>
      <c r="F80" s="7" t="s">
        <v>4446</v>
      </c>
    </row>
    <row r="81" customFormat="false" ht="12.75" hidden="false" customHeight="false" outlineLevel="0" collapsed="false">
      <c r="A81" s="9" t="s">
        <v>4443</v>
      </c>
      <c r="B81" s="40" t="s">
        <v>4447</v>
      </c>
      <c r="C81" s="41"/>
      <c r="D81" s="39" t="s">
        <v>4232</v>
      </c>
      <c r="E81" s="7" t="s">
        <v>4448</v>
      </c>
      <c r="F81" s="7" t="s">
        <v>4449</v>
      </c>
    </row>
    <row r="82" customFormat="false" ht="12.75" hidden="false" customHeight="true" outlineLevel="0" collapsed="false">
      <c r="A82" s="37" t="s">
        <v>4450</v>
      </c>
      <c r="B82" s="37"/>
      <c r="C82" s="37"/>
      <c r="D82" s="37"/>
      <c r="E82" s="37"/>
      <c r="F82" s="37"/>
      <c r="G82" s="38"/>
      <c r="H82" s="38"/>
      <c r="I82" s="38"/>
      <c r="J82" s="38"/>
      <c r="K82" s="38"/>
      <c r="L82" s="38"/>
    </row>
    <row r="83" customFormat="false" ht="12.75" hidden="false" customHeight="false" outlineLevel="0" collapsed="false">
      <c r="A83" s="9" t="s">
        <v>4451</v>
      </c>
      <c r="B83" s="26" t="s">
        <v>4452</v>
      </c>
      <c r="C83" s="27"/>
      <c r="D83" s="39" t="s">
        <v>4453</v>
      </c>
      <c r="E83" s="7" t="s">
        <v>4454</v>
      </c>
      <c r="F83" s="7" t="s">
        <v>4455</v>
      </c>
    </row>
    <row r="84" customFormat="false" ht="12.75" hidden="false" customHeight="false" outlineLevel="0" collapsed="false">
      <c r="A84" s="9" t="s">
        <v>4451</v>
      </c>
      <c r="B84" s="10" t="s">
        <v>4456</v>
      </c>
      <c r="C84" s="23"/>
      <c r="D84" s="39" t="s">
        <v>1503</v>
      </c>
      <c r="E84" s="7" t="s">
        <v>4457</v>
      </c>
      <c r="F84" s="7" t="s">
        <v>4458</v>
      </c>
    </row>
    <row r="85" customFormat="false" ht="12.75" hidden="false" customHeight="false" outlineLevel="0" collapsed="false">
      <c r="A85" s="9" t="s">
        <v>4459</v>
      </c>
      <c r="B85" s="10" t="s">
        <v>4460</v>
      </c>
      <c r="C85" s="23"/>
      <c r="D85" s="39" t="s">
        <v>1503</v>
      </c>
      <c r="E85" s="7" t="s">
        <v>4461</v>
      </c>
      <c r="F85" s="7" t="s">
        <v>4462</v>
      </c>
    </row>
    <row r="86" customFormat="false" ht="12.75" hidden="false" customHeight="false" outlineLevel="0" collapsed="false">
      <c r="A86" s="9" t="s">
        <v>4459</v>
      </c>
      <c r="B86" s="10" t="s">
        <v>4463</v>
      </c>
      <c r="C86" s="23"/>
      <c r="D86" s="39" t="s">
        <v>1565</v>
      </c>
      <c r="E86" s="7" t="s">
        <v>4464</v>
      </c>
      <c r="F86" s="7" t="s">
        <v>4465</v>
      </c>
    </row>
    <row r="87" customFormat="false" ht="12.75" hidden="false" customHeight="false" outlineLevel="0" collapsed="false">
      <c r="A87" s="9" t="s">
        <v>4459</v>
      </c>
      <c r="B87" s="10" t="s">
        <v>4466</v>
      </c>
      <c r="C87" s="23"/>
      <c r="D87" s="39" t="s">
        <v>1565</v>
      </c>
      <c r="E87" s="7" t="s">
        <v>4467</v>
      </c>
      <c r="F87" s="7" t="s">
        <v>4468</v>
      </c>
    </row>
    <row r="88" customFormat="false" ht="12.75" hidden="false" customHeight="false" outlineLevel="0" collapsed="false">
      <c r="A88" s="9" t="s">
        <v>4459</v>
      </c>
      <c r="B88" s="10" t="s">
        <v>4469</v>
      </c>
      <c r="C88" s="23"/>
      <c r="D88" s="39" t="s">
        <v>1565</v>
      </c>
      <c r="E88" s="7" t="s">
        <v>4470</v>
      </c>
      <c r="F88" s="7" t="s">
        <v>4471</v>
      </c>
    </row>
    <row r="89" customFormat="false" ht="12.75" hidden="false" customHeight="false" outlineLevel="0" collapsed="false">
      <c r="A89" s="9" t="s">
        <v>4459</v>
      </c>
      <c r="B89" s="10" t="s">
        <v>4472</v>
      </c>
      <c r="C89" s="23"/>
      <c r="D89" s="39" t="s">
        <v>1565</v>
      </c>
      <c r="E89" s="7" t="s">
        <v>4473</v>
      </c>
      <c r="F89" s="7" t="s">
        <v>4474</v>
      </c>
    </row>
    <row r="90" customFormat="false" ht="12.75" hidden="false" customHeight="false" outlineLevel="0" collapsed="false">
      <c r="A90" s="9" t="s">
        <v>4459</v>
      </c>
      <c r="B90" s="10" t="s">
        <v>4475</v>
      </c>
      <c r="C90" s="23"/>
      <c r="D90" s="39" t="s">
        <v>1750</v>
      </c>
      <c r="E90" s="7" t="s">
        <v>4476</v>
      </c>
      <c r="F90" s="7" t="s">
        <v>4477</v>
      </c>
    </row>
    <row r="91" customFormat="false" ht="12.75" hidden="false" customHeight="false" outlineLevel="0" collapsed="false">
      <c r="A91" s="9" t="s">
        <v>4478</v>
      </c>
      <c r="B91" s="40" t="s">
        <v>4479</v>
      </c>
      <c r="C91" s="41"/>
      <c r="D91" s="39" t="s">
        <v>4453</v>
      </c>
      <c r="E91" s="7" t="s">
        <v>4480</v>
      </c>
      <c r="F91" s="7" t="s">
        <v>4481</v>
      </c>
    </row>
    <row r="92" customFormat="false" ht="12.75" hidden="false" customHeight="false" outlineLevel="0" collapsed="false">
      <c r="A92" s="9" t="s">
        <v>4478</v>
      </c>
      <c r="B92" s="10" t="s">
        <v>4482</v>
      </c>
      <c r="C92" s="23"/>
      <c r="D92" s="39" t="s">
        <v>1503</v>
      </c>
      <c r="E92" s="7" t="s">
        <v>4483</v>
      </c>
      <c r="F92" s="7" t="s">
        <v>4484</v>
      </c>
    </row>
    <row r="93" customFormat="false" ht="12.75" hidden="false" customHeight="false" outlineLevel="0" collapsed="false">
      <c r="A93" s="9" t="s">
        <v>4478</v>
      </c>
      <c r="B93" s="10" t="s">
        <v>4485</v>
      </c>
      <c r="C93" s="23"/>
      <c r="D93" s="39" t="s">
        <v>1565</v>
      </c>
      <c r="E93" s="7" t="s">
        <v>4486</v>
      </c>
      <c r="F93" s="7" t="s">
        <v>4487</v>
      </c>
    </row>
    <row r="94" customFormat="false" ht="12.75" hidden="false" customHeight="false" outlineLevel="0" collapsed="false">
      <c r="A94" s="9" t="s">
        <v>4478</v>
      </c>
      <c r="B94" s="10" t="s">
        <v>4488</v>
      </c>
      <c r="C94" s="23"/>
      <c r="D94" s="39" t="s">
        <v>1565</v>
      </c>
      <c r="E94" s="7" t="s">
        <v>4489</v>
      </c>
      <c r="F94" s="7" t="s">
        <v>4490</v>
      </c>
    </row>
    <row r="95" customFormat="false" ht="12.75" hidden="false" customHeight="false" outlineLevel="0" collapsed="false">
      <c r="A95" s="9" t="s">
        <v>4491</v>
      </c>
      <c r="B95" s="40" t="s">
        <v>4492</v>
      </c>
      <c r="C95" s="41"/>
      <c r="D95" s="39" t="s">
        <v>4453</v>
      </c>
      <c r="E95" s="7" t="s">
        <v>4493</v>
      </c>
      <c r="F95" s="7" t="s">
        <v>4494</v>
      </c>
    </row>
    <row r="96" customFormat="false" ht="12.75" hidden="false" customHeight="false" outlineLevel="0" collapsed="false">
      <c r="A96" s="9" t="s">
        <v>4491</v>
      </c>
      <c r="B96" s="10" t="s">
        <v>4495</v>
      </c>
      <c r="C96" s="23"/>
      <c r="D96" s="39" t="s">
        <v>4201</v>
      </c>
      <c r="E96" s="7" t="s">
        <v>4496</v>
      </c>
      <c r="F96" s="7" t="s">
        <v>4497</v>
      </c>
    </row>
    <row r="97" customFormat="false" ht="12.75" hidden="false" customHeight="false" outlineLevel="0" collapsed="false">
      <c r="A97" s="9" t="s">
        <v>4498</v>
      </c>
      <c r="B97" s="10" t="s">
        <v>4499</v>
      </c>
      <c r="C97" s="23"/>
      <c r="D97" s="39" t="s">
        <v>2055</v>
      </c>
      <c r="E97" s="7" t="s">
        <v>4500</v>
      </c>
      <c r="F97" s="7" t="s">
        <v>4501</v>
      </c>
    </row>
    <row r="98" customFormat="false" ht="12.75" hidden="false" customHeight="false" outlineLevel="0" collapsed="false">
      <c r="A98" s="9" t="s">
        <v>4498</v>
      </c>
      <c r="B98" s="10" t="s">
        <v>4502</v>
      </c>
      <c r="C98" s="23"/>
      <c r="D98" s="39" t="s">
        <v>2055</v>
      </c>
      <c r="E98" s="7" t="s">
        <v>4503</v>
      </c>
      <c r="F98" s="7" t="s">
        <v>4504</v>
      </c>
    </row>
    <row r="99" customFormat="false" ht="12.75" hidden="false" customHeight="false" outlineLevel="0" collapsed="false">
      <c r="A99" s="9" t="s">
        <v>4498</v>
      </c>
      <c r="B99" s="10" t="s">
        <v>4505</v>
      </c>
      <c r="C99" s="23"/>
      <c r="D99" s="39" t="s">
        <v>2055</v>
      </c>
      <c r="E99" s="7" t="s">
        <v>4506</v>
      </c>
      <c r="F99" s="7" t="s">
        <v>4507</v>
      </c>
    </row>
    <row r="100" customFormat="false" ht="12.75" hidden="false" customHeight="false" outlineLevel="0" collapsed="false">
      <c r="A100" s="9" t="s">
        <v>4498</v>
      </c>
      <c r="B100" s="10" t="s">
        <v>4508</v>
      </c>
      <c r="C100" s="23"/>
      <c r="D100" s="39" t="s">
        <v>2076</v>
      </c>
      <c r="E100" s="7" t="s">
        <v>4509</v>
      </c>
      <c r="F100" s="7" t="s">
        <v>4510</v>
      </c>
    </row>
    <row r="101" customFormat="false" ht="12.75" hidden="false" customHeight="false" outlineLevel="0" collapsed="false">
      <c r="A101" s="9" t="s">
        <v>4498</v>
      </c>
      <c r="B101" s="10" t="s">
        <v>4511</v>
      </c>
      <c r="C101" s="23"/>
      <c r="D101" s="39" t="s">
        <v>2076</v>
      </c>
      <c r="E101" s="7" t="s">
        <v>4512</v>
      </c>
      <c r="F101" s="7" t="s">
        <v>4513</v>
      </c>
    </row>
    <row r="102" customFormat="false" ht="12.75" hidden="false" customHeight="false" outlineLevel="0" collapsed="false">
      <c r="A102" s="9" t="s">
        <v>4498</v>
      </c>
      <c r="B102" s="10" t="s">
        <v>4514</v>
      </c>
      <c r="C102" s="23"/>
      <c r="D102" s="39" t="s">
        <v>2076</v>
      </c>
      <c r="E102" s="7" t="s">
        <v>4515</v>
      </c>
      <c r="F102" s="7" t="s">
        <v>4516</v>
      </c>
    </row>
    <row r="103" customFormat="false" ht="12.75" hidden="false" customHeight="false" outlineLevel="0" collapsed="false">
      <c r="A103" s="9" t="s">
        <v>4498</v>
      </c>
      <c r="B103" s="10" t="s">
        <v>4517</v>
      </c>
      <c r="C103" s="23"/>
      <c r="D103" s="39" t="s">
        <v>2076</v>
      </c>
      <c r="E103" s="7" t="s">
        <v>4518</v>
      </c>
      <c r="F103" s="7" t="s">
        <v>4519</v>
      </c>
    </row>
    <row r="104" customFormat="false" ht="12.75" hidden="false" customHeight="false" outlineLevel="0" collapsed="false">
      <c r="A104" s="9" t="s">
        <v>4520</v>
      </c>
      <c r="B104" s="10" t="s">
        <v>4521</v>
      </c>
      <c r="C104" s="23"/>
      <c r="D104" s="39" t="s">
        <v>2076</v>
      </c>
      <c r="E104" s="7" t="s">
        <v>4522</v>
      </c>
      <c r="F104" s="7" t="s">
        <v>4523</v>
      </c>
    </row>
    <row r="105" customFormat="false" ht="12.75" hidden="false" customHeight="false" outlineLevel="0" collapsed="false">
      <c r="A105" s="9" t="s">
        <v>4520</v>
      </c>
      <c r="B105" s="10" t="s">
        <v>4524</v>
      </c>
      <c r="C105" s="23"/>
      <c r="D105" s="39" t="s">
        <v>2076</v>
      </c>
      <c r="E105" s="7" t="s">
        <v>4525</v>
      </c>
      <c r="F105" s="7" t="s">
        <v>4526</v>
      </c>
    </row>
    <row r="106" customFormat="false" ht="12.75" hidden="false" customHeight="false" outlineLevel="0" collapsed="false">
      <c r="A106" s="9" t="s">
        <v>4520</v>
      </c>
      <c r="B106" s="10" t="s">
        <v>4527</v>
      </c>
      <c r="C106" s="23"/>
      <c r="D106" s="39" t="s">
        <v>2076</v>
      </c>
      <c r="E106" s="7" t="s">
        <v>4528</v>
      </c>
      <c r="F106" s="7" t="s">
        <v>4529</v>
      </c>
    </row>
    <row r="107" customFormat="false" ht="12.75" hidden="false" customHeight="false" outlineLevel="0" collapsed="false">
      <c r="A107" s="9" t="s">
        <v>4520</v>
      </c>
      <c r="B107" s="10" t="s">
        <v>4530</v>
      </c>
      <c r="C107" s="23"/>
      <c r="D107" s="39" t="s">
        <v>2076</v>
      </c>
      <c r="E107" s="7" t="s">
        <v>4531</v>
      </c>
      <c r="F107" s="7" t="s">
        <v>4532</v>
      </c>
    </row>
    <row r="108" customFormat="false" ht="12.75" hidden="false" customHeight="false" outlineLevel="0" collapsed="false">
      <c r="A108" s="9" t="s">
        <v>4520</v>
      </c>
      <c r="B108" s="10" t="s">
        <v>4533</v>
      </c>
      <c r="C108" s="23"/>
      <c r="D108" s="39" t="s">
        <v>2165</v>
      </c>
      <c r="E108" s="7" t="s">
        <v>4534</v>
      </c>
      <c r="F108" s="7" t="s">
        <v>4535</v>
      </c>
    </row>
    <row r="109" customFormat="false" ht="12.75" hidden="false" customHeight="false" outlineLevel="0" collapsed="false">
      <c r="A109" s="9" t="s">
        <v>4536</v>
      </c>
      <c r="B109" s="10" t="s">
        <v>4537</v>
      </c>
      <c r="C109" s="23"/>
      <c r="D109" s="39" t="s">
        <v>2050</v>
      </c>
      <c r="E109" s="7" t="s">
        <v>4538</v>
      </c>
      <c r="F109" s="7" t="s">
        <v>4539</v>
      </c>
    </row>
    <row r="110" customFormat="false" ht="12.75" hidden="false" customHeight="false" outlineLevel="0" collapsed="false">
      <c r="A110" s="9" t="s">
        <v>4536</v>
      </c>
      <c r="B110" s="10" t="s">
        <v>4540</v>
      </c>
      <c r="C110" s="23"/>
      <c r="D110" s="39" t="s">
        <v>2050</v>
      </c>
      <c r="E110" s="7" t="s">
        <v>4541</v>
      </c>
      <c r="F110" s="7" t="s">
        <v>4542</v>
      </c>
    </row>
    <row r="111" customFormat="false" ht="12.75" hidden="false" customHeight="false" outlineLevel="0" collapsed="false">
      <c r="A111" s="9" t="s">
        <v>4536</v>
      </c>
      <c r="B111" s="10" t="s">
        <v>4543</v>
      </c>
      <c r="C111" s="23"/>
      <c r="D111" s="39" t="s">
        <v>2050</v>
      </c>
      <c r="E111" s="7" t="s">
        <v>4544</v>
      </c>
      <c r="F111" s="7" t="s">
        <v>4545</v>
      </c>
    </row>
    <row r="112" customFormat="false" ht="12.75" hidden="false" customHeight="false" outlineLevel="0" collapsed="false">
      <c r="A112" s="9" t="s">
        <v>4536</v>
      </c>
      <c r="B112" s="10" t="s">
        <v>4546</v>
      </c>
      <c r="C112" s="23"/>
      <c r="D112" s="39" t="s">
        <v>2050</v>
      </c>
      <c r="E112" s="7" t="s">
        <v>4547</v>
      </c>
      <c r="F112" s="7" t="s">
        <v>4548</v>
      </c>
    </row>
    <row r="113" customFormat="false" ht="12.75" hidden="false" customHeight="false" outlineLevel="0" collapsed="false">
      <c r="A113" s="9" t="s">
        <v>4536</v>
      </c>
      <c r="B113" s="10" t="s">
        <v>4549</v>
      </c>
      <c r="C113" s="23"/>
      <c r="D113" s="39" t="s">
        <v>2050</v>
      </c>
      <c r="E113" s="7" t="s">
        <v>4550</v>
      </c>
      <c r="F113" s="7" t="s">
        <v>4551</v>
      </c>
    </row>
    <row r="114" customFormat="false" ht="12.75" hidden="false" customHeight="false" outlineLevel="0" collapsed="false">
      <c r="A114" s="9" t="s">
        <v>4536</v>
      </c>
      <c r="B114" s="10" t="s">
        <v>4552</v>
      </c>
      <c r="C114" s="23"/>
      <c r="D114" s="39" t="s">
        <v>2050</v>
      </c>
      <c r="E114" s="7" t="s">
        <v>4553</v>
      </c>
      <c r="F114" s="7" t="s">
        <v>4554</v>
      </c>
    </row>
    <row r="115" customFormat="false" ht="12.75" hidden="false" customHeight="false" outlineLevel="0" collapsed="false">
      <c r="A115" s="9" t="s">
        <v>4536</v>
      </c>
      <c r="B115" s="10" t="s">
        <v>4555</v>
      </c>
      <c r="C115" s="23"/>
      <c r="D115" s="39" t="s">
        <v>2050</v>
      </c>
      <c r="E115" s="7" t="s">
        <v>4556</v>
      </c>
      <c r="F115" s="7" t="s">
        <v>4557</v>
      </c>
    </row>
    <row r="116" customFormat="false" ht="12.75" hidden="false" customHeight="false" outlineLevel="0" collapsed="false">
      <c r="A116" s="9" t="s">
        <v>4536</v>
      </c>
      <c r="B116" s="10" t="s">
        <v>4558</v>
      </c>
      <c r="C116" s="23"/>
      <c r="D116" s="39" t="s">
        <v>2050</v>
      </c>
      <c r="E116" s="7" t="s">
        <v>4559</v>
      </c>
      <c r="F116" s="7" t="s">
        <v>4560</v>
      </c>
    </row>
    <row r="117" customFormat="false" ht="12.75" hidden="false" customHeight="false" outlineLevel="0" collapsed="false">
      <c r="A117" s="9" t="s">
        <v>4536</v>
      </c>
      <c r="B117" s="10" t="s">
        <v>4561</v>
      </c>
      <c r="C117" s="23"/>
      <c r="D117" s="39" t="s">
        <v>2050</v>
      </c>
      <c r="E117" s="7" t="s">
        <v>4562</v>
      </c>
      <c r="F117" s="7" t="s">
        <v>4563</v>
      </c>
    </row>
    <row r="118" customFormat="false" ht="12.75" hidden="false" customHeight="false" outlineLevel="0" collapsed="false">
      <c r="A118" s="9" t="s">
        <v>4536</v>
      </c>
      <c r="B118" s="10" t="s">
        <v>4564</v>
      </c>
      <c r="C118" s="23"/>
      <c r="D118" s="39" t="s">
        <v>2050</v>
      </c>
      <c r="E118" s="7" t="s">
        <v>4565</v>
      </c>
      <c r="F118" s="7" t="s">
        <v>4566</v>
      </c>
    </row>
    <row r="119" customFormat="false" ht="12.75" hidden="false" customHeight="false" outlineLevel="0" collapsed="false">
      <c r="A119" s="9" t="s">
        <v>4536</v>
      </c>
      <c r="B119" s="10" t="s">
        <v>4567</v>
      </c>
      <c r="C119" s="23"/>
      <c r="D119" s="39" t="s">
        <v>2050</v>
      </c>
      <c r="E119" s="7" t="s">
        <v>4568</v>
      </c>
      <c r="F119" s="7" t="s">
        <v>4569</v>
      </c>
    </row>
    <row r="120" customFormat="false" ht="12.75" hidden="false" customHeight="false" outlineLevel="0" collapsed="false">
      <c r="A120" s="9" t="s">
        <v>4536</v>
      </c>
      <c r="B120" s="10" t="s">
        <v>4570</v>
      </c>
      <c r="C120" s="23"/>
      <c r="D120" s="39" t="s">
        <v>2050</v>
      </c>
      <c r="E120" s="7" t="s">
        <v>4571</v>
      </c>
      <c r="F120" s="7" t="s">
        <v>4572</v>
      </c>
    </row>
    <row r="121" customFormat="false" ht="12.75" hidden="false" customHeight="false" outlineLevel="0" collapsed="false">
      <c r="A121" s="9" t="s">
        <v>4536</v>
      </c>
      <c r="B121" s="10" t="s">
        <v>4573</v>
      </c>
      <c r="C121" s="23"/>
      <c r="D121" s="39" t="s">
        <v>2050</v>
      </c>
      <c r="E121" s="7" t="s">
        <v>4574</v>
      </c>
      <c r="F121" s="7" t="s">
        <v>4575</v>
      </c>
    </row>
    <row r="122" customFormat="false" ht="12.75" hidden="false" customHeight="false" outlineLevel="0" collapsed="false">
      <c r="A122" s="9" t="s">
        <v>4536</v>
      </c>
      <c r="B122" s="10" t="s">
        <v>4576</v>
      </c>
      <c r="C122" s="23"/>
      <c r="D122" s="39" t="s">
        <v>2055</v>
      </c>
      <c r="E122" s="7" t="s">
        <v>4577</v>
      </c>
      <c r="F122" s="7" t="s">
        <v>4578</v>
      </c>
    </row>
    <row r="123" customFormat="false" ht="12.75" hidden="false" customHeight="false" outlineLevel="0" collapsed="false">
      <c r="A123" s="9" t="s">
        <v>4536</v>
      </c>
      <c r="B123" s="10" t="s">
        <v>4579</v>
      </c>
      <c r="C123" s="23"/>
      <c r="D123" s="39" t="s">
        <v>2055</v>
      </c>
      <c r="E123" s="7" t="s">
        <v>4580</v>
      </c>
      <c r="F123" s="7" t="s">
        <v>4581</v>
      </c>
    </row>
    <row r="124" customFormat="false" ht="12.75" hidden="false" customHeight="false" outlineLevel="0" collapsed="false">
      <c r="A124" s="9" t="s">
        <v>4536</v>
      </c>
      <c r="B124" s="10" t="s">
        <v>4582</v>
      </c>
      <c r="C124" s="23"/>
      <c r="D124" s="39" t="s">
        <v>2055</v>
      </c>
      <c r="E124" s="7" t="s">
        <v>4583</v>
      </c>
      <c r="F124" s="7" t="s">
        <v>4584</v>
      </c>
    </row>
    <row r="125" customFormat="false" ht="12.75" hidden="false" customHeight="false" outlineLevel="0" collapsed="false">
      <c r="A125" s="9" t="s">
        <v>4536</v>
      </c>
      <c r="B125" s="10" t="s">
        <v>4585</v>
      </c>
      <c r="C125" s="23"/>
      <c r="D125" s="39" t="s">
        <v>2076</v>
      </c>
      <c r="E125" s="7" t="s">
        <v>4586</v>
      </c>
      <c r="F125" s="7" t="s">
        <v>4587</v>
      </c>
    </row>
    <row r="126" customFormat="false" ht="12.75" hidden="false" customHeight="false" outlineLevel="0" collapsed="false">
      <c r="A126" s="9" t="s">
        <v>4536</v>
      </c>
      <c r="B126" s="10" t="s">
        <v>4588</v>
      </c>
      <c r="C126" s="23"/>
      <c r="D126" s="39" t="s">
        <v>2076</v>
      </c>
      <c r="E126" s="7" t="s">
        <v>4589</v>
      </c>
      <c r="F126" s="7" t="s">
        <v>4590</v>
      </c>
    </row>
    <row r="127" customFormat="false" ht="12.75" hidden="false" customHeight="false" outlineLevel="0" collapsed="false">
      <c r="A127" s="9" t="s">
        <v>4536</v>
      </c>
      <c r="B127" s="10" t="s">
        <v>4591</v>
      </c>
      <c r="C127" s="23"/>
      <c r="D127" s="39" t="s">
        <v>2076</v>
      </c>
      <c r="E127" s="7" t="s">
        <v>4592</v>
      </c>
      <c r="F127" s="7" t="s">
        <v>4593</v>
      </c>
    </row>
    <row r="128" customFormat="false" ht="12.75" hidden="false" customHeight="false" outlineLevel="0" collapsed="false">
      <c r="A128" s="9" t="s">
        <v>4536</v>
      </c>
      <c r="B128" s="10" t="s">
        <v>4594</v>
      </c>
      <c r="C128" s="23"/>
      <c r="D128" s="39" t="s">
        <v>2231</v>
      </c>
      <c r="E128" s="7" t="s">
        <v>4595</v>
      </c>
      <c r="F128" s="7" t="s">
        <v>4596</v>
      </c>
    </row>
    <row r="129" customFormat="false" ht="12.75" hidden="false" customHeight="false" outlineLevel="0" collapsed="false">
      <c r="A129" s="9" t="s">
        <v>4597</v>
      </c>
      <c r="B129" s="10" t="s">
        <v>4598</v>
      </c>
      <c r="C129" s="23"/>
      <c r="D129" s="39" t="s">
        <v>4599</v>
      </c>
      <c r="E129" s="7" t="s">
        <v>4600</v>
      </c>
      <c r="F129" s="7" t="s">
        <v>4601</v>
      </c>
    </row>
    <row r="130" customFormat="false" ht="12.75" hidden="false" customHeight="false" outlineLevel="0" collapsed="false">
      <c r="A130" s="9" t="s">
        <v>4602</v>
      </c>
      <c r="B130" s="10" t="s">
        <v>4603</v>
      </c>
      <c r="C130" s="23"/>
      <c r="D130" s="39" t="s">
        <v>4599</v>
      </c>
      <c r="E130" s="7" t="s">
        <v>4604</v>
      </c>
      <c r="F130" s="7" t="s">
        <v>4605</v>
      </c>
    </row>
    <row r="131" customFormat="false" ht="12.75" hidden="false" customHeight="false" outlineLevel="0" collapsed="false">
      <c r="A131" s="9" t="s">
        <v>4606</v>
      </c>
      <c r="B131" s="10" t="s">
        <v>4607</v>
      </c>
      <c r="C131" s="23"/>
      <c r="D131" s="39" t="s">
        <v>4599</v>
      </c>
      <c r="E131" s="7" t="s">
        <v>4608</v>
      </c>
      <c r="F131" s="7" t="s">
        <v>4609</v>
      </c>
    </row>
    <row r="132" customFormat="false" ht="12.75" hidden="false" customHeight="false" outlineLevel="0" collapsed="false">
      <c r="A132" s="9" t="s">
        <v>4610</v>
      </c>
      <c r="B132" s="10" t="s">
        <v>4611</v>
      </c>
      <c r="C132" s="23"/>
      <c r="D132" s="39" t="s">
        <v>4599</v>
      </c>
      <c r="E132" s="7" t="s">
        <v>4612</v>
      </c>
      <c r="F132" s="7" t="s">
        <v>4613</v>
      </c>
    </row>
    <row r="133" customFormat="false" ht="12.75" hidden="false" customHeight="false" outlineLevel="0" collapsed="false">
      <c r="A133" s="9" t="s">
        <v>4614</v>
      </c>
      <c r="B133" s="10" t="s">
        <v>4615</v>
      </c>
      <c r="C133" s="23"/>
      <c r="D133" s="39" t="s">
        <v>2165</v>
      </c>
      <c r="E133" s="7" t="s">
        <v>4616</v>
      </c>
      <c r="F133" s="7" t="s">
        <v>4617</v>
      </c>
    </row>
    <row r="134" customFormat="false" ht="12.75" hidden="false" customHeight="false" outlineLevel="0" collapsed="false">
      <c r="A134" s="9" t="s">
        <v>4614</v>
      </c>
      <c r="B134" s="10" t="s">
        <v>4618</v>
      </c>
      <c r="C134" s="23"/>
      <c r="D134" s="39" t="s">
        <v>2165</v>
      </c>
      <c r="E134" s="7" t="s">
        <v>4619</v>
      </c>
      <c r="F134" s="7" t="s">
        <v>4620</v>
      </c>
    </row>
    <row r="135" customFormat="false" ht="12.75" hidden="false" customHeight="false" outlineLevel="0" collapsed="false">
      <c r="A135" s="9" t="s">
        <v>4614</v>
      </c>
      <c r="B135" s="10" t="s">
        <v>4621</v>
      </c>
      <c r="C135" s="23"/>
      <c r="D135" s="39" t="s">
        <v>4599</v>
      </c>
      <c r="E135" s="7" t="s">
        <v>4622</v>
      </c>
      <c r="F135" s="7" t="s">
        <v>4623</v>
      </c>
    </row>
    <row r="136" customFormat="false" ht="12.75" hidden="false" customHeight="false" outlineLevel="0" collapsed="false">
      <c r="A136" s="9" t="s">
        <v>4624</v>
      </c>
      <c r="B136" s="10" t="s">
        <v>4625</v>
      </c>
      <c r="C136" s="23"/>
      <c r="D136" s="39" t="s">
        <v>2165</v>
      </c>
      <c r="E136" s="7" t="s">
        <v>4626</v>
      </c>
      <c r="F136" s="7" t="s">
        <v>4627</v>
      </c>
    </row>
    <row r="137" customFormat="false" ht="12.75" hidden="false" customHeight="false" outlineLevel="0" collapsed="false">
      <c r="A137" s="9" t="s">
        <v>4624</v>
      </c>
      <c r="B137" s="10" t="s">
        <v>4628</v>
      </c>
      <c r="C137" s="23"/>
      <c r="D137" s="39" t="s">
        <v>2165</v>
      </c>
      <c r="E137" s="7" t="s">
        <v>4629</v>
      </c>
      <c r="F137" s="7" t="s">
        <v>4630</v>
      </c>
    </row>
    <row r="138" customFormat="false" ht="12.75" hidden="false" customHeight="false" outlineLevel="0" collapsed="false">
      <c r="A138" s="9" t="s">
        <v>4624</v>
      </c>
      <c r="B138" s="10" t="s">
        <v>4631</v>
      </c>
      <c r="C138" s="23"/>
      <c r="D138" s="39" t="s">
        <v>2165</v>
      </c>
      <c r="E138" s="7" t="s">
        <v>4632</v>
      </c>
      <c r="F138" s="7" t="s">
        <v>4633</v>
      </c>
    </row>
    <row r="139" customFormat="false" ht="12.75" hidden="false" customHeight="false" outlineLevel="0" collapsed="false">
      <c r="A139" s="9" t="s">
        <v>4624</v>
      </c>
      <c r="B139" s="10" t="s">
        <v>4634</v>
      </c>
      <c r="C139" s="23"/>
      <c r="D139" s="39" t="s">
        <v>2165</v>
      </c>
      <c r="E139" s="7" t="s">
        <v>4635</v>
      </c>
      <c r="F139" s="7" t="s">
        <v>4636</v>
      </c>
    </row>
    <row r="140" customFormat="false" ht="12.75" hidden="false" customHeight="false" outlineLevel="0" collapsed="false">
      <c r="A140" s="9" t="s">
        <v>4624</v>
      </c>
      <c r="B140" s="10" t="s">
        <v>4637</v>
      </c>
      <c r="C140" s="23"/>
      <c r="D140" s="39" t="s">
        <v>2165</v>
      </c>
      <c r="E140" s="7" t="s">
        <v>4638</v>
      </c>
      <c r="F140" s="7" t="s">
        <v>4639</v>
      </c>
    </row>
    <row r="141" customFormat="false" ht="12.75" hidden="false" customHeight="false" outlineLevel="0" collapsed="false">
      <c r="A141" s="9" t="s">
        <v>4624</v>
      </c>
      <c r="B141" s="10" t="s">
        <v>4640</v>
      </c>
      <c r="C141" s="23"/>
      <c r="D141" s="39" t="s">
        <v>2165</v>
      </c>
      <c r="E141" s="7" t="s">
        <v>4641</v>
      </c>
      <c r="F141" s="7" t="s">
        <v>4642</v>
      </c>
    </row>
    <row r="142" customFormat="false" ht="12.75" hidden="false" customHeight="false" outlineLevel="0" collapsed="false">
      <c r="A142" s="9" t="s">
        <v>4624</v>
      </c>
      <c r="B142" s="10" t="s">
        <v>4643</v>
      </c>
      <c r="C142" s="23"/>
      <c r="D142" s="39" t="s">
        <v>2165</v>
      </c>
      <c r="E142" s="7" t="s">
        <v>4644</v>
      </c>
      <c r="F142" s="7" t="s">
        <v>4645</v>
      </c>
    </row>
    <row r="143" customFormat="false" ht="12.75" hidden="false" customHeight="false" outlineLevel="0" collapsed="false">
      <c r="A143" s="9" t="s">
        <v>4624</v>
      </c>
      <c r="B143" s="10" t="s">
        <v>4646</v>
      </c>
      <c r="C143" s="23"/>
      <c r="D143" s="39" t="s">
        <v>2165</v>
      </c>
      <c r="E143" s="7" t="s">
        <v>4647</v>
      </c>
      <c r="F143" s="7" t="s">
        <v>4648</v>
      </c>
    </row>
    <row r="144" customFormat="false" ht="12.75" hidden="false" customHeight="false" outlineLevel="0" collapsed="false">
      <c r="A144" s="9" t="s">
        <v>4624</v>
      </c>
      <c r="B144" s="10" t="s">
        <v>4649</v>
      </c>
      <c r="C144" s="23"/>
      <c r="D144" s="39" t="s">
        <v>2165</v>
      </c>
      <c r="E144" s="7" t="s">
        <v>4650</v>
      </c>
      <c r="F144" s="7" t="s">
        <v>4651</v>
      </c>
    </row>
    <row r="145" customFormat="false" ht="12.75" hidden="false" customHeight="false" outlineLevel="0" collapsed="false">
      <c r="A145" s="9" t="s">
        <v>4624</v>
      </c>
      <c r="B145" s="10" t="s">
        <v>4652</v>
      </c>
      <c r="C145" s="23"/>
      <c r="D145" s="39" t="s">
        <v>2214</v>
      </c>
      <c r="E145" s="7" t="s">
        <v>4653</v>
      </c>
      <c r="F145" s="7" t="s">
        <v>4654</v>
      </c>
    </row>
    <row r="146" customFormat="false" ht="12.75" hidden="false" customHeight="false" outlineLevel="0" collapsed="false">
      <c r="A146" s="9" t="s">
        <v>4655</v>
      </c>
      <c r="B146" s="10" t="s">
        <v>4656</v>
      </c>
      <c r="C146" s="23"/>
      <c r="D146" s="39" t="s">
        <v>4657</v>
      </c>
      <c r="E146" s="7" t="s">
        <v>4658</v>
      </c>
      <c r="F146" s="7" t="s">
        <v>4659</v>
      </c>
    </row>
    <row r="147" customFormat="false" ht="12.75" hidden="false" customHeight="false" outlineLevel="0" collapsed="false">
      <c r="A147" s="9" t="s">
        <v>4655</v>
      </c>
      <c r="B147" s="10" t="s">
        <v>4660</v>
      </c>
      <c r="C147" s="23"/>
      <c r="D147" s="39" t="s">
        <v>4657</v>
      </c>
      <c r="E147" s="7" t="s">
        <v>4661</v>
      </c>
      <c r="F147" s="7" t="s">
        <v>4662</v>
      </c>
    </row>
    <row r="148" customFormat="false" ht="12.75" hidden="false" customHeight="false" outlineLevel="0" collapsed="false">
      <c r="A148" s="9" t="s">
        <v>4655</v>
      </c>
      <c r="B148" s="10" t="s">
        <v>4663</v>
      </c>
      <c r="C148" s="23"/>
      <c r="D148" s="39" t="s">
        <v>4657</v>
      </c>
      <c r="E148" s="7" t="s">
        <v>4664</v>
      </c>
      <c r="F148" s="7" t="s">
        <v>4665</v>
      </c>
    </row>
    <row r="149" customFormat="false" ht="12.75" hidden="false" customHeight="false" outlineLevel="0" collapsed="false">
      <c r="A149" s="9" t="s">
        <v>4655</v>
      </c>
      <c r="B149" s="10" t="s">
        <v>4666</v>
      </c>
      <c r="C149" s="23"/>
      <c r="D149" s="39" t="s">
        <v>4657</v>
      </c>
      <c r="E149" s="7" t="s">
        <v>4667</v>
      </c>
      <c r="F149" s="7" t="s">
        <v>4668</v>
      </c>
    </row>
    <row r="150" customFormat="false" ht="12.75" hidden="false" customHeight="false" outlineLevel="0" collapsed="false">
      <c r="A150" s="9" t="s">
        <v>4655</v>
      </c>
      <c r="B150" s="10" t="s">
        <v>4669</v>
      </c>
      <c r="C150" s="23"/>
      <c r="D150" s="39" t="s">
        <v>4657</v>
      </c>
      <c r="E150" s="7" t="s">
        <v>4670</v>
      </c>
      <c r="F150" s="7" t="s">
        <v>4671</v>
      </c>
    </row>
    <row r="151" customFormat="false" ht="12.75" hidden="false" customHeight="false" outlineLevel="0" collapsed="false">
      <c r="A151" s="9" t="s">
        <v>4655</v>
      </c>
      <c r="B151" s="10" t="s">
        <v>4672</v>
      </c>
      <c r="C151" s="23"/>
      <c r="D151" s="39" t="s">
        <v>4657</v>
      </c>
      <c r="E151" s="7" t="s">
        <v>4673</v>
      </c>
      <c r="F151" s="7" t="s">
        <v>4674</v>
      </c>
    </row>
    <row r="152" customFormat="false" ht="12.75" hidden="false" customHeight="false" outlineLevel="0" collapsed="false">
      <c r="A152" s="9" t="s">
        <v>4655</v>
      </c>
      <c r="B152" s="10" t="s">
        <v>4675</v>
      </c>
      <c r="C152" s="23"/>
      <c r="D152" s="39" t="s">
        <v>4657</v>
      </c>
      <c r="E152" s="7" t="s">
        <v>4676</v>
      </c>
      <c r="F152" s="7" t="s">
        <v>4677</v>
      </c>
    </row>
    <row r="153" customFormat="false" ht="12.75" hidden="false" customHeight="false" outlineLevel="0" collapsed="false">
      <c r="A153" s="9" t="s">
        <v>4678</v>
      </c>
      <c r="B153" s="10" t="s">
        <v>4679</v>
      </c>
      <c r="C153" s="23"/>
      <c r="D153" s="39" t="s">
        <v>4657</v>
      </c>
      <c r="E153" s="7" t="s">
        <v>4680</v>
      </c>
      <c r="F153" s="7" t="s">
        <v>4681</v>
      </c>
    </row>
    <row r="154" customFormat="false" ht="12.75" hidden="false" customHeight="false" outlineLevel="0" collapsed="false">
      <c r="A154" s="9" t="s">
        <v>4678</v>
      </c>
      <c r="B154" s="10" t="s">
        <v>4682</v>
      </c>
      <c r="C154" s="23"/>
      <c r="D154" s="39" t="s">
        <v>4657</v>
      </c>
      <c r="E154" s="7" t="s">
        <v>4683</v>
      </c>
      <c r="F154" s="7" t="s">
        <v>4684</v>
      </c>
    </row>
    <row r="155" customFormat="false" ht="12.75" hidden="false" customHeight="false" outlineLevel="0" collapsed="false">
      <c r="A155" s="9" t="s">
        <v>4678</v>
      </c>
      <c r="B155" s="10" t="s">
        <v>4685</v>
      </c>
      <c r="C155" s="23"/>
      <c r="D155" s="39" t="s">
        <v>4657</v>
      </c>
      <c r="E155" s="7" t="s">
        <v>4686</v>
      </c>
      <c r="F155" s="7" t="s">
        <v>4687</v>
      </c>
    </row>
    <row r="156" customFormat="false" ht="12.75" hidden="false" customHeight="false" outlineLevel="0" collapsed="false">
      <c r="A156" s="9" t="s">
        <v>4678</v>
      </c>
      <c r="B156" s="10" t="s">
        <v>4688</v>
      </c>
      <c r="C156" s="23"/>
      <c r="D156" s="39" t="s">
        <v>4657</v>
      </c>
      <c r="E156" s="7" t="s">
        <v>4689</v>
      </c>
      <c r="F156" s="7" t="s">
        <v>4690</v>
      </c>
    </row>
    <row r="157" customFormat="false" ht="12.75" hidden="false" customHeight="false" outlineLevel="0" collapsed="false">
      <c r="A157" s="9" t="s">
        <v>4678</v>
      </c>
      <c r="B157" s="10" t="s">
        <v>4691</v>
      </c>
      <c r="C157" s="23"/>
      <c r="D157" s="39" t="s">
        <v>4657</v>
      </c>
      <c r="E157" s="7" t="s">
        <v>4692</v>
      </c>
      <c r="F157" s="7" t="s">
        <v>4693</v>
      </c>
    </row>
    <row r="158" customFormat="false" ht="12.75" hidden="false" customHeight="false" outlineLevel="0" collapsed="false">
      <c r="A158" s="9" t="s">
        <v>4678</v>
      </c>
      <c r="B158" s="10" t="s">
        <v>4694</v>
      </c>
      <c r="C158" s="23"/>
      <c r="D158" s="39" t="s">
        <v>4657</v>
      </c>
      <c r="E158" s="7" t="s">
        <v>4695</v>
      </c>
      <c r="F158" s="7" t="s">
        <v>4696</v>
      </c>
    </row>
    <row r="159" customFormat="false" ht="12.75" hidden="false" customHeight="false" outlineLevel="0" collapsed="false">
      <c r="A159" s="9" t="s">
        <v>4678</v>
      </c>
      <c r="B159" s="10" t="s">
        <v>4697</v>
      </c>
      <c r="C159" s="23"/>
      <c r="D159" s="39" t="s">
        <v>4657</v>
      </c>
      <c r="E159" s="7" t="s">
        <v>4698</v>
      </c>
      <c r="F159" s="7" t="s">
        <v>4699</v>
      </c>
    </row>
    <row r="160" customFormat="false" ht="12.75" hidden="false" customHeight="false" outlineLevel="0" collapsed="false">
      <c r="A160" s="9" t="s">
        <v>4678</v>
      </c>
      <c r="B160" s="10" t="s">
        <v>4700</v>
      </c>
      <c r="C160" s="23"/>
      <c r="D160" s="39" t="s">
        <v>4657</v>
      </c>
      <c r="E160" s="7" t="s">
        <v>4701</v>
      </c>
      <c r="F160" s="7" t="s">
        <v>4702</v>
      </c>
    </row>
    <row r="161" customFormat="false" ht="12.75" hidden="false" customHeight="false" outlineLevel="0" collapsed="false">
      <c r="A161" s="9" t="s">
        <v>4703</v>
      </c>
      <c r="B161" s="10" t="s">
        <v>4704</v>
      </c>
      <c r="C161" s="23"/>
      <c r="D161" s="44" t="s">
        <v>2214</v>
      </c>
      <c r="E161" s="7" t="s">
        <v>4705</v>
      </c>
      <c r="F161" s="7" t="s">
        <v>4706</v>
      </c>
    </row>
    <row r="162" customFormat="false" ht="12.75" hidden="false" customHeight="false" outlineLevel="0" collapsed="false">
      <c r="A162" s="9" t="s">
        <v>4703</v>
      </c>
      <c r="B162" s="10" t="s">
        <v>4707</v>
      </c>
      <c r="C162" s="23"/>
      <c r="D162" s="39" t="s">
        <v>2214</v>
      </c>
      <c r="E162" s="7" t="s">
        <v>4708</v>
      </c>
      <c r="F162" s="7" t="s">
        <v>4709</v>
      </c>
    </row>
    <row r="163" customFormat="false" ht="12.75" hidden="false" customHeight="false" outlineLevel="0" collapsed="false">
      <c r="A163" s="9" t="s">
        <v>4703</v>
      </c>
      <c r="B163" s="10" t="s">
        <v>4710</v>
      </c>
      <c r="C163" s="23"/>
      <c r="D163" s="39" t="s">
        <v>2214</v>
      </c>
      <c r="E163" s="7" t="s">
        <v>4711</v>
      </c>
      <c r="F163" s="7" t="s">
        <v>4712</v>
      </c>
    </row>
    <row r="164" customFormat="false" ht="12.75" hidden="false" customHeight="false" outlineLevel="0" collapsed="false">
      <c r="A164" s="9" t="s">
        <v>4703</v>
      </c>
      <c r="B164" s="10" t="s">
        <v>4713</v>
      </c>
      <c r="C164" s="23"/>
      <c r="D164" s="39" t="s">
        <v>2214</v>
      </c>
      <c r="E164" s="7" t="s">
        <v>4714</v>
      </c>
      <c r="F164" s="7" t="s">
        <v>4715</v>
      </c>
    </row>
    <row r="165" customFormat="false" ht="12.75" hidden="false" customHeight="false" outlineLevel="0" collapsed="false">
      <c r="A165" s="9" t="s">
        <v>4703</v>
      </c>
      <c r="B165" s="10" t="s">
        <v>4716</v>
      </c>
      <c r="C165" s="23"/>
      <c r="D165" s="39" t="s">
        <v>2214</v>
      </c>
      <c r="E165" s="7" t="s">
        <v>4717</v>
      </c>
      <c r="F165" s="7" t="s">
        <v>4718</v>
      </c>
    </row>
    <row r="166" customFormat="false" ht="12.75" hidden="false" customHeight="false" outlineLevel="0" collapsed="false">
      <c r="A166" s="9" t="s">
        <v>4703</v>
      </c>
      <c r="B166" s="10" t="s">
        <v>4719</v>
      </c>
      <c r="C166" s="23"/>
      <c r="D166" s="39" t="s">
        <v>2214</v>
      </c>
      <c r="E166" s="7" t="s">
        <v>4720</v>
      </c>
      <c r="F166" s="7" t="s">
        <v>4721</v>
      </c>
    </row>
    <row r="167" customFormat="false" ht="12.75" hidden="false" customHeight="false" outlineLevel="0" collapsed="false">
      <c r="A167" s="9" t="s">
        <v>4703</v>
      </c>
      <c r="B167" s="10" t="s">
        <v>4722</v>
      </c>
      <c r="C167" s="23"/>
      <c r="D167" s="39" t="s">
        <v>2214</v>
      </c>
      <c r="E167" s="7" t="s">
        <v>4723</v>
      </c>
      <c r="F167" s="7" t="s">
        <v>4724</v>
      </c>
    </row>
    <row r="168" customFormat="false" ht="12.75" hidden="false" customHeight="false" outlineLevel="0" collapsed="false">
      <c r="A168" s="9" t="s">
        <v>4703</v>
      </c>
      <c r="B168" s="10" t="s">
        <v>4725</v>
      </c>
      <c r="C168" s="23"/>
      <c r="D168" s="39" t="s">
        <v>2214</v>
      </c>
      <c r="E168" s="7" t="s">
        <v>4726</v>
      </c>
      <c r="F168" s="7" t="s">
        <v>4727</v>
      </c>
    </row>
    <row r="169" customFormat="false" ht="12.75" hidden="false" customHeight="false" outlineLevel="0" collapsed="false">
      <c r="A169" s="9" t="s">
        <v>4703</v>
      </c>
      <c r="B169" s="10" t="s">
        <v>4728</v>
      </c>
      <c r="C169" s="23"/>
      <c r="D169" s="39" t="s">
        <v>4729</v>
      </c>
      <c r="E169" s="7" t="s">
        <v>4730</v>
      </c>
      <c r="F169" s="7" t="s">
        <v>4731</v>
      </c>
    </row>
    <row r="170" customFormat="false" ht="12.75" hidden="false" customHeight="false" outlineLevel="0" collapsed="false">
      <c r="A170" s="9" t="s">
        <v>4732</v>
      </c>
      <c r="B170" s="10" t="s">
        <v>4733</v>
      </c>
      <c r="C170" s="23"/>
      <c r="D170" s="39" t="s">
        <v>2214</v>
      </c>
      <c r="E170" s="7" t="s">
        <v>4734</v>
      </c>
      <c r="F170" s="7" t="s">
        <v>4735</v>
      </c>
    </row>
    <row r="171" customFormat="false" ht="12.75" hidden="false" customHeight="false" outlineLevel="0" collapsed="false">
      <c r="A171" s="9" t="s">
        <v>4732</v>
      </c>
      <c r="B171" s="10" t="s">
        <v>4736</v>
      </c>
      <c r="C171" s="23"/>
      <c r="D171" s="39" t="s">
        <v>2214</v>
      </c>
      <c r="E171" s="7" t="s">
        <v>4737</v>
      </c>
      <c r="F171" s="7" t="s">
        <v>4738</v>
      </c>
    </row>
    <row r="172" customFormat="false" ht="12.75" hidden="false" customHeight="false" outlineLevel="0" collapsed="false">
      <c r="A172" s="9" t="s">
        <v>4732</v>
      </c>
      <c r="B172" s="10" t="s">
        <v>4739</v>
      </c>
      <c r="C172" s="23"/>
      <c r="D172" s="39" t="s">
        <v>2214</v>
      </c>
      <c r="E172" s="7" t="s">
        <v>4740</v>
      </c>
      <c r="F172" s="7" t="s">
        <v>4741</v>
      </c>
    </row>
    <row r="173" customFormat="false" ht="12.75" hidden="false" customHeight="false" outlineLevel="0" collapsed="false">
      <c r="A173" s="9" t="s">
        <v>4732</v>
      </c>
      <c r="B173" s="10" t="s">
        <v>4742</v>
      </c>
      <c r="C173" s="23"/>
      <c r="D173" s="39" t="s">
        <v>2214</v>
      </c>
      <c r="E173" s="7" t="s">
        <v>4743</v>
      </c>
      <c r="F173" s="7" t="s">
        <v>4744</v>
      </c>
    </row>
    <row r="174" customFormat="false" ht="12.75" hidden="false" customHeight="false" outlineLevel="0" collapsed="false">
      <c r="A174" s="9" t="s">
        <v>4732</v>
      </c>
      <c r="B174" s="10" t="s">
        <v>4745</v>
      </c>
      <c r="C174" s="23"/>
      <c r="D174" s="39" t="s">
        <v>2214</v>
      </c>
      <c r="E174" s="7" t="s">
        <v>4746</v>
      </c>
      <c r="F174" s="7" t="s">
        <v>4747</v>
      </c>
    </row>
    <row r="175" customFormat="false" ht="12.75" hidden="false" customHeight="false" outlineLevel="0" collapsed="false">
      <c r="A175" s="9" t="s">
        <v>4732</v>
      </c>
      <c r="B175" s="10" t="s">
        <v>4748</v>
      </c>
      <c r="C175" s="23"/>
      <c r="D175" s="39" t="s">
        <v>2214</v>
      </c>
      <c r="E175" s="7" t="s">
        <v>4749</v>
      </c>
      <c r="F175" s="7" t="s">
        <v>4750</v>
      </c>
    </row>
    <row r="176" customFormat="false" ht="12.75" hidden="false" customHeight="false" outlineLevel="0" collapsed="false">
      <c r="A176" s="9" t="s">
        <v>4751</v>
      </c>
      <c r="B176" s="10" t="s">
        <v>4752</v>
      </c>
      <c r="C176" s="23"/>
      <c r="D176" s="39" t="s">
        <v>2214</v>
      </c>
      <c r="E176" s="7" t="s">
        <v>4753</v>
      </c>
      <c r="F176" s="7" t="s">
        <v>4754</v>
      </c>
    </row>
    <row r="177" customFormat="false" ht="12.75" hidden="false" customHeight="false" outlineLevel="0" collapsed="false">
      <c r="A177" s="9" t="s">
        <v>4751</v>
      </c>
      <c r="B177" s="10" t="s">
        <v>4755</v>
      </c>
      <c r="C177" s="23"/>
      <c r="D177" s="39" t="s">
        <v>2214</v>
      </c>
      <c r="E177" s="7" t="s">
        <v>4756</v>
      </c>
      <c r="F177" s="7" t="s">
        <v>4757</v>
      </c>
    </row>
    <row r="178" customFormat="false" ht="12.75" hidden="false" customHeight="false" outlineLevel="0" collapsed="false">
      <c r="A178" s="9" t="s">
        <v>4751</v>
      </c>
      <c r="B178" s="10" t="s">
        <v>4758</v>
      </c>
      <c r="C178" s="23"/>
      <c r="D178" s="39" t="s">
        <v>2214</v>
      </c>
      <c r="E178" s="7" t="s">
        <v>4759</v>
      </c>
      <c r="F178" s="7" t="s">
        <v>4760</v>
      </c>
    </row>
    <row r="179" customFormat="false" ht="12.75" hidden="false" customHeight="false" outlineLevel="0" collapsed="false">
      <c r="A179" s="9" t="s">
        <v>4761</v>
      </c>
      <c r="B179" s="10" t="s">
        <v>4762</v>
      </c>
      <c r="C179" s="23"/>
      <c r="D179" s="39" t="s">
        <v>2214</v>
      </c>
      <c r="E179" s="7" t="s">
        <v>4763</v>
      </c>
      <c r="F179" s="7" t="s">
        <v>4764</v>
      </c>
    </row>
    <row r="180" customFormat="false" ht="12.75" hidden="false" customHeight="false" outlineLevel="0" collapsed="false">
      <c r="A180" s="9" t="s">
        <v>4761</v>
      </c>
      <c r="B180" s="10" t="s">
        <v>4765</v>
      </c>
      <c r="C180" s="23"/>
      <c r="D180" s="39" t="s">
        <v>2214</v>
      </c>
      <c r="E180" s="7" t="s">
        <v>4766</v>
      </c>
      <c r="F180" s="7" t="s">
        <v>4767</v>
      </c>
    </row>
    <row r="181" customFormat="false" ht="12.75" hidden="false" customHeight="false" outlineLevel="0" collapsed="false">
      <c r="A181" s="9" t="s">
        <v>4761</v>
      </c>
      <c r="B181" s="10" t="s">
        <v>4768</v>
      </c>
      <c r="C181" s="23"/>
      <c r="D181" s="39" t="s">
        <v>2214</v>
      </c>
      <c r="E181" s="7" t="s">
        <v>4769</v>
      </c>
      <c r="F181" s="7" t="s">
        <v>4770</v>
      </c>
    </row>
    <row r="182" customFormat="false" ht="12.75" hidden="false" customHeight="false" outlineLevel="0" collapsed="false">
      <c r="A182" s="9" t="s">
        <v>4761</v>
      </c>
      <c r="B182" s="10" t="s">
        <v>4771</v>
      </c>
      <c r="C182" s="23"/>
      <c r="D182" s="39" t="s">
        <v>2231</v>
      </c>
      <c r="E182" s="7" t="s">
        <v>4772</v>
      </c>
      <c r="F182" s="7" t="s">
        <v>4773</v>
      </c>
    </row>
    <row r="183" customFormat="false" ht="12.75" hidden="false" customHeight="false" outlineLevel="0" collapsed="false">
      <c r="A183" s="9" t="s">
        <v>4761</v>
      </c>
      <c r="B183" s="10" t="s">
        <v>4774</v>
      </c>
      <c r="C183" s="23"/>
      <c r="D183" s="39" t="s">
        <v>2231</v>
      </c>
      <c r="E183" s="7" t="s">
        <v>4775</v>
      </c>
      <c r="F183" s="7" t="s">
        <v>4776</v>
      </c>
    </row>
    <row r="184" customFormat="false" ht="12.75" hidden="false" customHeight="false" outlineLevel="0" collapsed="false">
      <c r="A184" s="9" t="s">
        <v>4761</v>
      </c>
      <c r="B184" s="10" t="s">
        <v>4777</v>
      </c>
      <c r="C184" s="23"/>
      <c r="D184" s="39" t="s">
        <v>2231</v>
      </c>
      <c r="E184" s="7" t="s">
        <v>4778</v>
      </c>
      <c r="F184" s="7" t="s">
        <v>4779</v>
      </c>
    </row>
    <row r="185" customFormat="false" ht="12.75" hidden="false" customHeight="false" outlineLevel="0" collapsed="false">
      <c r="A185" s="9" t="s">
        <v>4780</v>
      </c>
      <c r="B185" s="10" t="s">
        <v>4781</v>
      </c>
      <c r="C185" s="23"/>
      <c r="D185" s="39" t="s">
        <v>2231</v>
      </c>
      <c r="E185" s="7" t="s">
        <v>4782</v>
      </c>
      <c r="F185" s="7" t="s">
        <v>4783</v>
      </c>
    </row>
    <row r="186" customFormat="false" ht="12.75" hidden="false" customHeight="false" outlineLevel="0" collapsed="false">
      <c r="A186" s="9" t="s">
        <v>4780</v>
      </c>
      <c r="B186" s="10" t="s">
        <v>4784</v>
      </c>
      <c r="C186" s="23"/>
      <c r="D186" s="39" t="s">
        <v>2231</v>
      </c>
      <c r="E186" s="7" t="s">
        <v>4785</v>
      </c>
      <c r="F186" s="7" t="s">
        <v>4786</v>
      </c>
    </row>
    <row r="187" customFormat="false" ht="12.75" hidden="false" customHeight="false" outlineLevel="0" collapsed="false">
      <c r="A187" s="9" t="s">
        <v>4787</v>
      </c>
      <c r="B187" s="10" t="s">
        <v>4788</v>
      </c>
      <c r="C187" s="23"/>
      <c r="D187" s="39" t="s">
        <v>4789</v>
      </c>
      <c r="E187" s="7" t="s">
        <v>4790</v>
      </c>
      <c r="F187" s="7" t="s">
        <v>4791</v>
      </c>
    </row>
    <row r="188" customFormat="false" ht="12.75" hidden="false" customHeight="false" outlineLevel="0" collapsed="false">
      <c r="A188" s="9" t="s">
        <v>4787</v>
      </c>
      <c r="B188" s="10" t="s">
        <v>4792</v>
      </c>
      <c r="C188" s="23"/>
      <c r="D188" s="39" t="s">
        <v>4789</v>
      </c>
      <c r="E188" s="7" t="s">
        <v>4793</v>
      </c>
      <c r="F188" s="7" t="s">
        <v>4794</v>
      </c>
    </row>
    <row r="189" customFormat="false" ht="12.75" hidden="false" customHeight="false" outlineLevel="0" collapsed="false">
      <c r="A189" s="9" t="s">
        <v>4787</v>
      </c>
      <c r="B189" s="10" t="s">
        <v>4795</v>
      </c>
      <c r="C189" s="23"/>
      <c r="D189" s="39" t="s">
        <v>4789</v>
      </c>
      <c r="E189" s="7" t="s">
        <v>4796</v>
      </c>
      <c r="F189" s="7" t="s">
        <v>4797</v>
      </c>
    </row>
    <row r="190" customFormat="false" ht="12.75" hidden="false" customHeight="false" outlineLevel="0" collapsed="false">
      <c r="A190" s="9" t="s">
        <v>4787</v>
      </c>
      <c r="B190" s="10" t="s">
        <v>4798</v>
      </c>
      <c r="C190" s="23"/>
      <c r="D190" s="39" t="s">
        <v>2307</v>
      </c>
      <c r="E190" s="7" t="s">
        <v>4799</v>
      </c>
      <c r="F190" s="7" t="s">
        <v>4800</v>
      </c>
    </row>
    <row r="191" customFormat="false" ht="12.75" hidden="false" customHeight="false" outlineLevel="0" collapsed="false">
      <c r="A191" s="9" t="s">
        <v>4801</v>
      </c>
      <c r="B191" s="10" t="s">
        <v>4802</v>
      </c>
      <c r="C191" s="23"/>
      <c r="D191" s="39" t="s">
        <v>4789</v>
      </c>
      <c r="E191" s="7" t="s">
        <v>4803</v>
      </c>
      <c r="F191" s="7" t="s">
        <v>4804</v>
      </c>
    </row>
    <row r="192" customFormat="false" ht="12.75" hidden="false" customHeight="false" outlineLevel="0" collapsed="false">
      <c r="A192" s="9" t="s">
        <v>4801</v>
      </c>
      <c r="B192" s="10" t="s">
        <v>4805</v>
      </c>
      <c r="C192" s="23"/>
      <c r="D192" s="39" t="s">
        <v>4789</v>
      </c>
      <c r="E192" s="7" t="s">
        <v>4806</v>
      </c>
      <c r="F192" s="7" t="s">
        <v>4807</v>
      </c>
    </row>
    <row r="193" customFormat="false" ht="12.75" hidden="false" customHeight="false" outlineLevel="0" collapsed="false">
      <c r="A193" s="9" t="s">
        <v>4801</v>
      </c>
      <c r="B193" s="10" t="s">
        <v>4808</v>
      </c>
      <c r="C193" s="23"/>
      <c r="D193" s="39" t="s">
        <v>4789</v>
      </c>
      <c r="E193" s="7" t="s">
        <v>4809</v>
      </c>
      <c r="F193" s="7" t="s">
        <v>4810</v>
      </c>
    </row>
    <row r="194" customFormat="false" ht="12.75" hidden="false" customHeight="false" outlineLevel="0" collapsed="false">
      <c r="A194" s="9" t="s">
        <v>4811</v>
      </c>
      <c r="B194" s="10" t="s">
        <v>4812</v>
      </c>
      <c r="C194" s="23"/>
      <c r="D194" s="39" t="s">
        <v>4789</v>
      </c>
      <c r="E194" s="7" t="s">
        <v>4813</v>
      </c>
      <c r="F194" s="7" t="s">
        <v>4814</v>
      </c>
    </row>
    <row r="195" customFormat="false" ht="12.75" hidden="false" customHeight="false" outlineLevel="0" collapsed="false">
      <c r="A195" s="9" t="s">
        <v>4811</v>
      </c>
      <c r="B195" s="10" t="s">
        <v>4815</v>
      </c>
      <c r="C195" s="23"/>
      <c r="D195" s="39" t="s">
        <v>4789</v>
      </c>
      <c r="E195" s="7" t="s">
        <v>4816</v>
      </c>
      <c r="F195" s="7" t="s">
        <v>4817</v>
      </c>
    </row>
    <row r="196" customFormat="false" ht="12.75" hidden="false" customHeight="true" outlineLevel="0" collapsed="false">
      <c r="A196" s="37" t="s">
        <v>4818</v>
      </c>
      <c r="B196" s="37"/>
      <c r="C196" s="37"/>
      <c r="D196" s="37"/>
      <c r="E196" s="37"/>
      <c r="F196" s="37"/>
      <c r="G196" s="38"/>
      <c r="H196" s="38"/>
      <c r="I196" s="38"/>
      <c r="J196" s="38"/>
      <c r="K196" s="38"/>
      <c r="L196" s="38"/>
    </row>
    <row r="197" customFormat="false" ht="12.75" hidden="false" customHeight="false" outlineLevel="0" collapsed="false">
      <c r="A197" s="9" t="s">
        <v>4819</v>
      </c>
      <c r="B197" s="10" t="s">
        <v>4820</v>
      </c>
      <c r="C197" s="23"/>
      <c r="D197" s="39" t="s">
        <v>4821</v>
      </c>
      <c r="E197" s="7" t="s">
        <v>4822</v>
      </c>
      <c r="F197" s="7" t="s">
        <v>4823</v>
      </c>
    </row>
    <row r="198" customFormat="false" ht="12.75" hidden="false" customHeight="false" outlineLevel="0" collapsed="false">
      <c r="A198" s="9" t="s">
        <v>4824</v>
      </c>
      <c r="B198" s="10" t="s">
        <v>4825</v>
      </c>
      <c r="C198" s="23"/>
      <c r="D198" s="39" t="s">
        <v>4821</v>
      </c>
      <c r="E198" s="7" t="s">
        <v>4826</v>
      </c>
      <c r="F198" s="7" t="s">
        <v>4827</v>
      </c>
    </row>
    <row r="199" customFormat="false" ht="12.75" hidden="false" customHeight="false" outlineLevel="0" collapsed="false">
      <c r="A199" s="9" t="s">
        <v>4828</v>
      </c>
      <c r="B199" s="10" t="s">
        <v>4829</v>
      </c>
      <c r="C199" s="23"/>
      <c r="D199" s="39" t="s">
        <v>4821</v>
      </c>
      <c r="E199" s="7" t="s">
        <v>4830</v>
      </c>
      <c r="F199" s="7" t="s">
        <v>4831</v>
      </c>
    </row>
    <row r="200" customFormat="false" ht="12.75" hidden="false" customHeight="false" outlineLevel="0" collapsed="false">
      <c r="A200" s="9" t="s">
        <v>4832</v>
      </c>
      <c r="B200" s="10" t="s">
        <v>4833</v>
      </c>
      <c r="C200" s="23"/>
      <c r="D200" s="39" t="s">
        <v>4821</v>
      </c>
      <c r="E200" s="7" t="s">
        <v>4834</v>
      </c>
      <c r="F200" s="7" t="s">
        <v>4835</v>
      </c>
    </row>
    <row r="201" customFormat="false" ht="12.75" hidden="false" customHeight="false" outlineLevel="0" collapsed="false">
      <c r="A201" s="9" t="s">
        <v>4836</v>
      </c>
      <c r="B201" s="10" t="s">
        <v>4837</v>
      </c>
      <c r="C201" s="23"/>
      <c r="D201" s="39" t="s">
        <v>4821</v>
      </c>
      <c r="E201" s="7" t="s">
        <v>4838</v>
      </c>
      <c r="F201" s="7" t="s">
        <v>4839</v>
      </c>
    </row>
    <row r="202" customFormat="false" ht="12.75" hidden="false" customHeight="false" outlineLevel="0" collapsed="false">
      <c r="A202" s="9" t="s">
        <v>4836</v>
      </c>
      <c r="B202" s="10" t="s">
        <v>4840</v>
      </c>
      <c r="C202" s="23"/>
      <c r="D202" s="39" t="s">
        <v>1565</v>
      </c>
      <c r="E202" s="7" t="s">
        <v>4841</v>
      </c>
      <c r="F202" s="7" t="s">
        <v>4842</v>
      </c>
    </row>
    <row r="203" customFormat="false" ht="12.75" hidden="false" customHeight="false" outlineLevel="0" collapsed="false">
      <c r="A203" s="9" t="s">
        <v>4843</v>
      </c>
      <c r="B203" s="10" t="s">
        <v>4844</v>
      </c>
      <c r="C203" s="23"/>
      <c r="D203" s="39" t="s">
        <v>4277</v>
      </c>
      <c r="E203" s="7" t="s">
        <v>4845</v>
      </c>
      <c r="F203" s="7" t="s">
        <v>4846</v>
      </c>
    </row>
    <row r="204" customFormat="false" ht="12.75" hidden="false" customHeight="false" outlineLevel="0" collapsed="false">
      <c r="A204" s="9" t="s">
        <v>4843</v>
      </c>
      <c r="B204" s="10" t="s">
        <v>4847</v>
      </c>
      <c r="C204" s="23"/>
      <c r="D204" s="39" t="s">
        <v>4821</v>
      </c>
      <c r="E204" s="7" t="s">
        <v>4848</v>
      </c>
      <c r="F204" s="7" t="s">
        <v>4849</v>
      </c>
    </row>
    <row r="205" customFormat="false" ht="12.75" hidden="false" customHeight="false" outlineLevel="0" collapsed="false">
      <c r="A205" s="9" t="s">
        <v>4843</v>
      </c>
      <c r="B205" s="10" t="s">
        <v>4850</v>
      </c>
      <c r="C205" s="23"/>
      <c r="D205" s="39" t="s">
        <v>1503</v>
      </c>
      <c r="E205" s="7" t="s">
        <v>4851</v>
      </c>
      <c r="F205" s="7" t="s">
        <v>4852</v>
      </c>
    </row>
    <row r="206" customFormat="false" ht="12.75" hidden="false" customHeight="false" outlineLevel="0" collapsed="false">
      <c r="A206" s="9" t="s">
        <v>4853</v>
      </c>
      <c r="B206" s="10" t="s">
        <v>4854</v>
      </c>
      <c r="C206" s="23"/>
      <c r="D206" s="39" t="s">
        <v>4821</v>
      </c>
      <c r="E206" s="7" t="s">
        <v>4855</v>
      </c>
      <c r="F206" s="7" t="s">
        <v>4856</v>
      </c>
    </row>
    <row r="207" customFormat="false" ht="12.75" hidden="false" customHeight="false" outlineLevel="0" collapsed="false">
      <c r="A207" s="9" t="s">
        <v>4857</v>
      </c>
      <c r="B207" s="10" t="s">
        <v>4858</v>
      </c>
      <c r="C207" s="23"/>
      <c r="D207" s="39" t="s">
        <v>4859</v>
      </c>
      <c r="E207" s="7" t="s">
        <v>4860</v>
      </c>
      <c r="F207" s="7" t="s">
        <v>4861</v>
      </c>
    </row>
    <row r="208" customFormat="false" ht="12.75" hidden="false" customHeight="false" outlineLevel="0" collapsed="false">
      <c r="A208" s="9" t="s">
        <v>4862</v>
      </c>
      <c r="B208" s="10" t="s">
        <v>4863</v>
      </c>
      <c r="C208" s="23"/>
      <c r="D208" s="39" t="s">
        <v>4859</v>
      </c>
      <c r="E208" s="7" t="s">
        <v>4864</v>
      </c>
      <c r="F208" s="7" t="s">
        <v>4865</v>
      </c>
    </row>
    <row r="209" customFormat="false" ht="12.75" hidden="false" customHeight="false" outlineLevel="0" collapsed="false">
      <c r="A209" s="9" t="s">
        <v>4866</v>
      </c>
      <c r="B209" s="10" t="s">
        <v>4867</v>
      </c>
      <c r="C209" s="23"/>
      <c r="D209" s="39" t="s">
        <v>1503</v>
      </c>
      <c r="E209" s="7" t="s">
        <v>4868</v>
      </c>
      <c r="F209" s="7" t="s">
        <v>4869</v>
      </c>
    </row>
    <row r="210" customFormat="false" ht="12.75" hidden="false" customHeight="false" outlineLevel="0" collapsed="false">
      <c r="A210" s="9" t="s">
        <v>4866</v>
      </c>
      <c r="B210" s="10" t="s">
        <v>4870</v>
      </c>
      <c r="C210" s="23"/>
      <c r="D210" s="39" t="s">
        <v>1565</v>
      </c>
      <c r="E210" s="7" t="s">
        <v>4871</v>
      </c>
      <c r="F210" s="7" t="s">
        <v>4872</v>
      </c>
    </row>
    <row r="211" customFormat="false" ht="12.75" hidden="false" customHeight="true" outlineLevel="0" collapsed="false">
      <c r="A211" s="37" t="s">
        <v>4873</v>
      </c>
      <c r="B211" s="37"/>
      <c r="C211" s="37"/>
      <c r="D211" s="37"/>
      <c r="E211" s="37"/>
      <c r="F211" s="37"/>
      <c r="G211" s="38"/>
      <c r="H211" s="38"/>
      <c r="I211" s="38"/>
      <c r="J211" s="38"/>
      <c r="K211" s="38"/>
      <c r="L211" s="38"/>
    </row>
    <row r="212" customFormat="false" ht="12.75" hidden="false" customHeight="false" outlineLevel="0" collapsed="false">
      <c r="A212" s="9" t="s">
        <v>4874</v>
      </c>
      <c r="B212" s="10" t="s">
        <v>4875</v>
      </c>
      <c r="C212" s="23"/>
      <c r="D212" s="39" t="s">
        <v>4859</v>
      </c>
      <c r="E212" s="7" t="s">
        <v>4876</v>
      </c>
      <c r="F212" s="7" t="s">
        <v>4877</v>
      </c>
    </row>
    <row r="213" customFormat="false" ht="12.75" hidden="false" customHeight="false" outlineLevel="0" collapsed="false">
      <c r="A213" s="9" t="s">
        <v>4874</v>
      </c>
      <c r="B213" s="10" t="s">
        <v>4878</v>
      </c>
      <c r="C213" s="23"/>
      <c r="D213" s="39" t="s">
        <v>4859</v>
      </c>
      <c r="E213" s="7" t="s">
        <v>4879</v>
      </c>
      <c r="F213" s="7" t="s">
        <v>4880</v>
      </c>
    </row>
    <row r="214" customFormat="false" ht="12.75" hidden="false" customHeight="false" outlineLevel="0" collapsed="false">
      <c r="A214" s="9" t="s">
        <v>4874</v>
      </c>
      <c r="B214" s="10" t="s">
        <v>4881</v>
      </c>
      <c r="C214" s="23"/>
      <c r="D214" s="39" t="s">
        <v>4859</v>
      </c>
      <c r="E214" s="7" t="s">
        <v>4882</v>
      </c>
      <c r="F214" s="7" t="s">
        <v>4883</v>
      </c>
    </row>
    <row r="215" customFormat="false" ht="12.75" hidden="false" customHeight="false" outlineLevel="0" collapsed="false">
      <c r="A215" s="9" t="s">
        <v>4874</v>
      </c>
      <c r="B215" s="10" t="s">
        <v>4884</v>
      </c>
      <c r="C215" s="23"/>
      <c r="D215" s="39" t="s">
        <v>4859</v>
      </c>
      <c r="E215" s="7" t="s">
        <v>4885</v>
      </c>
      <c r="F215" s="7" t="s">
        <v>4886</v>
      </c>
    </row>
    <row r="216" customFormat="false" ht="12.75" hidden="false" customHeight="false" outlineLevel="0" collapsed="false">
      <c r="A216" s="9" t="s">
        <v>4874</v>
      </c>
      <c r="B216" s="10" t="s">
        <v>4887</v>
      </c>
      <c r="C216" s="23"/>
      <c r="D216" s="39" t="s">
        <v>4859</v>
      </c>
      <c r="E216" s="7" t="s">
        <v>4888</v>
      </c>
      <c r="F216" s="7" t="s">
        <v>4889</v>
      </c>
    </row>
    <row r="217" customFormat="false" ht="12.75" hidden="false" customHeight="false" outlineLevel="0" collapsed="false">
      <c r="A217" s="9" t="s">
        <v>4890</v>
      </c>
      <c r="B217" s="10" t="s">
        <v>4891</v>
      </c>
      <c r="C217" s="23"/>
      <c r="D217" s="39" t="s">
        <v>4892</v>
      </c>
      <c r="E217" s="7" t="s">
        <v>4893</v>
      </c>
      <c r="F217" s="7" t="s">
        <v>4894</v>
      </c>
    </row>
    <row r="218" customFormat="false" ht="12.75" hidden="false" customHeight="false" outlineLevel="0" collapsed="false">
      <c r="A218" s="9" t="s">
        <v>4890</v>
      </c>
      <c r="B218" s="10" t="s">
        <v>4895</v>
      </c>
      <c r="C218" s="23"/>
      <c r="D218" s="39" t="s">
        <v>4892</v>
      </c>
      <c r="E218" s="7" t="s">
        <v>4896</v>
      </c>
      <c r="F218" s="7" t="s">
        <v>4897</v>
      </c>
    </row>
    <row r="219" customFormat="false" ht="12.75" hidden="false" customHeight="false" outlineLevel="0" collapsed="false">
      <c r="A219" s="9" t="s">
        <v>4890</v>
      </c>
      <c r="B219" s="10" t="s">
        <v>4898</v>
      </c>
      <c r="C219" s="23"/>
      <c r="D219" s="39" t="s">
        <v>4892</v>
      </c>
      <c r="E219" s="7" t="s">
        <v>4899</v>
      </c>
      <c r="F219" s="7" t="s">
        <v>4900</v>
      </c>
    </row>
    <row r="220" customFormat="false" ht="12.75" hidden="false" customHeight="false" outlineLevel="0" collapsed="false">
      <c r="A220" s="9" t="s">
        <v>4901</v>
      </c>
      <c r="B220" s="40" t="s">
        <v>4902</v>
      </c>
      <c r="C220" s="41"/>
      <c r="D220" s="39" t="s">
        <v>4892</v>
      </c>
      <c r="E220" s="7" t="s">
        <v>4903</v>
      </c>
      <c r="F220" s="7" t="s">
        <v>4904</v>
      </c>
    </row>
    <row r="221" customFormat="false" ht="12.75" hidden="false" customHeight="false" outlineLevel="0" collapsed="false">
      <c r="A221" s="9" t="s">
        <v>4901</v>
      </c>
      <c r="B221" s="10" t="s">
        <v>4905</v>
      </c>
      <c r="C221" s="23"/>
      <c r="D221" s="39" t="s">
        <v>4892</v>
      </c>
      <c r="E221" s="7" t="s">
        <v>4906</v>
      </c>
      <c r="F221" s="7" t="s">
        <v>4907</v>
      </c>
    </row>
    <row r="222" customFormat="false" ht="12.75" hidden="false" customHeight="false" outlineLevel="0" collapsed="false">
      <c r="A222" s="9" t="s">
        <v>4901</v>
      </c>
      <c r="B222" s="10" t="s">
        <v>4908</v>
      </c>
      <c r="C222" s="23"/>
      <c r="D222" s="39" t="s">
        <v>4892</v>
      </c>
      <c r="E222" s="7" t="s">
        <v>4909</v>
      </c>
      <c r="F222" s="7" t="s">
        <v>4910</v>
      </c>
    </row>
    <row r="223" customFormat="false" ht="12.75" hidden="false" customHeight="false" outlineLevel="0" collapsed="false">
      <c r="A223" s="9" t="s">
        <v>4911</v>
      </c>
      <c r="B223" s="40" t="s">
        <v>4912</v>
      </c>
      <c r="C223" s="41"/>
      <c r="D223" s="39" t="s">
        <v>4913</v>
      </c>
      <c r="E223" s="7" t="s">
        <v>4914</v>
      </c>
      <c r="F223" s="7" t="s">
        <v>4915</v>
      </c>
    </row>
    <row r="224" customFormat="false" ht="12.75" hidden="false" customHeight="false" outlineLevel="0" collapsed="false">
      <c r="A224" s="9" t="s">
        <v>4911</v>
      </c>
      <c r="B224" s="40" t="s">
        <v>4916</v>
      </c>
      <c r="C224" s="41"/>
      <c r="D224" s="39" t="s">
        <v>4913</v>
      </c>
      <c r="E224" s="7" t="s">
        <v>4917</v>
      </c>
      <c r="F224" s="7" t="s">
        <v>4918</v>
      </c>
    </row>
    <row r="225" customFormat="false" ht="12.75" hidden="false" customHeight="false" outlineLevel="0" collapsed="false">
      <c r="A225" s="9" t="s">
        <v>4911</v>
      </c>
      <c r="B225" s="40" t="s">
        <v>4919</v>
      </c>
      <c r="C225" s="41"/>
      <c r="D225" s="39" t="s">
        <v>4913</v>
      </c>
      <c r="E225" s="7" t="s">
        <v>4920</v>
      </c>
      <c r="F225" s="7" t="s">
        <v>4921</v>
      </c>
    </row>
    <row r="226" customFormat="false" ht="12.75" hidden="false" customHeight="false" outlineLevel="0" collapsed="false">
      <c r="A226" s="9" t="s">
        <v>4911</v>
      </c>
      <c r="B226" s="40" t="s">
        <v>4922</v>
      </c>
      <c r="C226" s="41"/>
      <c r="D226" s="39" t="s">
        <v>4913</v>
      </c>
      <c r="E226" s="7" t="s">
        <v>4923</v>
      </c>
      <c r="F226" s="7" t="s">
        <v>4924</v>
      </c>
    </row>
    <row r="227" customFormat="false" ht="12.75" hidden="false" customHeight="false" outlineLevel="0" collapsed="false">
      <c r="A227" s="9" t="s">
        <v>4925</v>
      </c>
      <c r="B227" s="40" t="s">
        <v>4926</v>
      </c>
      <c r="C227" s="41"/>
      <c r="D227" s="39" t="s">
        <v>4927</v>
      </c>
      <c r="E227" s="7" t="s">
        <v>4928</v>
      </c>
      <c r="F227" s="7" t="s">
        <v>4929</v>
      </c>
    </row>
    <row r="228" customFormat="false" ht="12.75" hidden="false" customHeight="false" outlineLevel="0" collapsed="false">
      <c r="A228" s="9" t="s">
        <v>4930</v>
      </c>
      <c r="B228" s="40" t="s">
        <v>4931</v>
      </c>
      <c r="C228" s="41"/>
      <c r="D228" s="39" t="s">
        <v>4927</v>
      </c>
      <c r="E228" s="7" t="s">
        <v>4932</v>
      </c>
      <c r="F228" s="7" t="s">
        <v>4933</v>
      </c>
    </row>
    <row r="229" customFormat="false" ht="12.75" hidden="false" customHeight="false" outlineLevel="0" collapsed="false">
      <c r="A229" s="9" t="s">
        <v>4930</v>
      </c>
      <c r="B229" s="40" t="s">
        <v>4934</v>
      </c>
      <c r="C229" s="41"/>
      <c r="D229" s="39" t="s">
        <v>4927</v>
      </c>
      <c r="E229" s="7" t="s">
        <v>4935</v>
      </c>
      <c r="F229" s="7" t="s">
        <v>4936</v>
      </c>
    </row>
    <row r="230" customFormat="false" ht="12.75" hidden="false" customHeight="false" outlineLevel="0" collapsed="false">
      <c r="A230" s="9" t="s">
        <v>4930</v>
      </c>
      <c r="B230" s="40" t="s">
        <v>4937</v>
      </c>
      <c r="C230" s="41"/>
      <c r="D230" s="39" t="s">
        <v>4927</v>
      </c>
      <c r="E230" s="7" t="s">
        <v>4938</v>
      </c>
      <c r="F230" s="7" t="s">
        <v>4939</v>
      </c>
    </row>
    <row r="231" customFormat="false" ht="12.75" hidden="false" customHeight="false" outlineLevel="0" collapsed="false">
      <c r="A231" s="9" t="s">
        <v>4940</v>
      </c>
      <c r="B231" s="40" t="s">
        <v>4941</v>
      </c>
      <c r="C231" s="41"/>
      <c r="D231" s="39" t="s">
        <v>4942</v>
      </c>
      <c r="E231" s="7" t="s">
        <v>4943</v>
      </c>
      <c r="F231" s="7" t="s">
        <v>4944</v>
      </c>
    </row>
    <row r="232" customFormat="false" ht="12.75" hidden="false" customHeight="false" outlineLevel="0" collapsed="false">
      <c r="A232" s="9" t="s">
        <v>4940</v>
      </c>
      <c r="B232" s="40" t="s">
        <v>4945</v>
      </c>
      <c r="C232" s="41"/>
      <c r="D232" s="39" t="s">
        <v>4942</v>
      </c>
      <c r="E232" s="7" t="s">
        <v>4946</v>
      </c>
      <c r="F232" s="7" t="s">
        <v>4947</v>
      </c>
    </row>
    <row r="233" customFormat="false" ht="12.75" hidden="false" customHeight="false" outlineLevel="0" collapsed="false">
      <c r="A233" s="9" t="s">
        <v>4940</v>
      </c>
      <c r="B233" s="40" t="s">
        <v>4948</v>
      </c>
      <c r="C233" s="41"/>
      <c r="D233" s="39" t="s">
        <v>4942</v>
      </c>
      <c r="E233" s="7" t="s">
        <v>4949</v>
      </c>
      <c r="F233" s="7" t="s">
        <v>4950</v>
      </c>
    </row>
    <row r="234" customFormat="false" ht="12.75" hidden="false" customHeight="false" outlineLevel="0" collapsed="false">
      <c r="A234" s="9" t="s">
        <v>4951</v>
      </c>
      <c r="B234" s="40" t="s">
        <v>4952</v>
      </c>
      <c r="C234" s="41"/>
      <c r="D234" s="39" t="s">
        <v>1088</v>
      </c>
      <c r="E234" s="7" t="s">
        <v>4953</v>
      </c>
      <c r="F234" s="7" t="s">
        <v>4954</v>
      </c>
    </row>
    <row r="235" customFormat="false" ht="12.75" hidden="false" customHeight="false" outlineLevel="0" collapsed="false">
      <c r="A235" s="9" t="s">
        <v>4951</v>
      </c>
      <c r="B235" s="40" t="s">
        <v>4955</v>
      </c>
      <c r="C235" s="41"/>
      <c r="D235" s="39" t="s">
        <v>4942</v>
      </c>
      <c r="E235" s="7" t="s">
        <v>4956</v>
      </c>
      <c r="F235" s="7" t="s">
        <v>4957</v>
      </c>
    </row>
    <row r="236" customFormat="false" ht="12.75" hidden="false" customHeight="false" outlineLevel="0" collapsed="false">
      <c r="A236" s="9" t="s">
        <v>4951</v>
      </c>
      <c r="B236" s="40" t="s">
        <v>4958</v>
      </c>
      <c r="C236" s="41"/>
      <c r="D236" s="39" t="s">
        <v>4942</v>
      </c>
      <c r="E236" s="7" t="s">
        <v>4959</v>
      </c>
      <c r="F236" s="7" t="s">
        <v>4960</v>
      </c>
    </row>
    <row r="237" customFormat="false" ht="12.75" hidden="false" customHeight="false" outlineLevel="0" collapsed="false">
      <c r="A237" s="9" t="s">
        <v>4961</v>
      </c>
      <c r="B237" s="40" t="s">
        <v>4962</v>
      </c>
      <c r="C237" s="41"/>
      <c r="D237" s="39" t="s">
        <v>4942</v>
      </c>
      <c r="E237" s="7" t="s">
        <v>4963</v>
      </c>
      <c r="F237" s="7" t="s">
        <v>4964</v>
      </c>
    </row>
    <row r="238" customFormat="false" ht="12.75" hidden="false" customHeight="false" outlineLevel="0" collapsed="false">
      <c r="A238" s="9" t="s">
        <v>4965</v>
      </c>
      <c r="B238" s="40" t="s">
        <v>4966</v>
      </c>
      <c r="C238" s="41"/>
      <c r="D238" s="39" t="s">
        <v>4942</v>
      </c>
      <c r="E238" s="7" t="s">
        <v>4967</v>
      </c>
      <c r="F238" s="7" t="s">
        <v>4968</v>
      </c>
    </row>
    <row r="239" customFormat="false" ht="12.75" hidden="false" customHeight="false" outlineLevel="0" collapsed="false">
      <c r="A239" s="9" t="s">
        <v>4969</v>
      </c>
      <c r="B239" s="10" t="s">
        <v>4970</v>
      </c>
      <c r="C239" s="23"/>
      <c r="D239" s="39" t="s">
        <v>1565</v>
      </c>
      <c r="E239" s="7" t="s">
        <v>4971</v>
      </c>
      <c r="F239" s="7" t="s">
        <v>4972</v>
      </c>
    </row>
    <row r="240" customFormat="false" ht="12.75" hidden="false" customHeight="false" outlineLevel="0" collapsed="false">
      <c r="A240" s="9" t="s">
        <v>4965</v>
      </c>
      <c r="B240" s="40" t="s">
        <v>4973</v>
      </c>
      <c r="C240" s="41"/>
      <c r="D240" s="39" t="s">
        <v>4942</v>
      </c>
      <c r="E240" s="7" t="s">
        <v>4974</v>
      </c>
      <c r="F240" s="7" t="s">
        <v>4975</v>
      </c>
    </row>
    <row r="241" customFormat="false" ht="12.75" hidden="false" customHeight="false" outlineLevel="0" collapsed="false">
      <c r="A241" s="9" t="s">
        <v>4965</v>
      </c>
      <c r="B241" s="40" t="s">
        <v>4976</v>
      </c>
      <c r="C241" s="41"/>
      <c r="D241" s="39" t="s">
        <v>4942</v>
      </c>
      <c r="E241" s="7" t="s">
        <v>4977</v>
      </c>
      <c r="F241" s="7" t="s">
        <v>4978</v>
      </c>
    </row>
    <row r="242" customFormat="false" ht="12.75" hidden="false" customHeight="false" outlineLevel="0" collapsed="false">
      <c r="A242" s="9" t="s">
        <v>4979</v>
      </c>
      <c r="B242" s="40" t="s">
        <v>4980</v>
      </c>
      <c r="C242" s="41"/>
      <c r="D242" s="39" t="s">
        <v>4942</v>
      </c>
      <c r="E242" s="7" t="s">
        <v>4981</v>
      </c>
      <c r="F242" s="7" t="s">
        <v>4982</v>
      </c>
    </row>
    <row r="243" customFormat="false" ht="12.75" hidden="false" customHeight="false" outlineLevel="0" collapsed="false">
      <c r="A243" s="9" t="s">
        <v>4983</v>
      </c>
      <c r="B243" s="10" t="s">
        <v>4984</v>
      </c>
      <c r="C243" s="23"/>
      <c r="D243" s="39" t="s">
        <v>1486</v>
      </c>
      <c r="E243" s="7" t="s">
        <v>4985</v>
      </c>
      <c r="F243" s="7" t="s">
        <v>4986</v>
      </c>
    </row>
    <row r="244" customFormat="false" ht="12.75" hidden="false" customHeight="false" outlineLevel="0" collapsed="false">
      <c r="A244" s="9" t="s">
        <v>4987</v>
      </c>
      <c r="B244" s="40" t="s">
        <v>4988</v>
      </c>
      <c r="C244" s="41"/>
      <c r="D244" s="39" t="s">
        <v>4942</v>
      </c>
      <c r="E244" s="7" t="s">
        <v>4989</v>
      </c>
      <c r="F244" s="7" t="s">
        <v>4990</v>
      </c>
    </row>
    <row r="245" customFormat="false" ht="12.75" hidden="false" customHeight="false" outlineLevel="0" collapsed="false">
      <c r="A245" s="9" t="s">
        <v>4991</v>
      </c>
      <c r="B245" s="10" t="s">
        <v>4992</v>
      </c>
      <c r="C245" s="23"/>
      <c r="D245" s="39" t="s">
        <v>4277</v>
      </c>
      <c r="E245" s="7" t="s">
        <v>4993</v>
      </c>
      <c r="F245" s="7" t="s">
        <v>4994</v>
      </c>
    </row>
    <row r="246" customFormat="false" ht="12.75" hidden="false" customHeight="false" outlineLevel="0" collapsed="false">
      <c r="A246" s="9" t="s">
        <v>4995</v>
      </c>
      <c r="B246" s="10" t="s">
        <v>4996</v>
      </c>
      <c r="C246" s="23"/>
      <c r="D246" s="39" t="s">
        <v>4212</v>
      </c>
      <c r="E246" s="7" t="s">
        <v>4997</v>
      </c>
      <c r="F246" s="7" t="s">
        <v>4998</v>
      </c>
    </row>
    <row r="247" customFormat="false" ht="12.75" hidden="false" customHeight="true" outlineLevel="0" collapsed="false">
      <c r="A247" s="37" t="s">
        <v>4999</v>
      </c>
      <c r="B247" s="37"/>
      <c r="C247" s="37"/>
      <c r="D247" s="37"/>
      <c r="E247" s="37"/>
      <c r="F247" s="37"/>
      <c r="G247" s="38"/>
      <c r="H247" s="38"/>
      <c r="I247" s="38"/>
      <c r="J247" s="38"/>
      <c r="K247" s="38"/>
      <c r="L247" s="38"/>
    </row>
    <row r="248" customFormat="false" ht="12.75" hidden="false" customHeight="false" outlineLevel="0" collapsed="false">
      <c r="A248" s="9" t="s">
        <v>5000</v>
      </c>
      <c r="B248" s="26" t="s">
        <v>5001</v>
      </c>
      <c r="C248" s="27"/>
      <c r="D248" s="39" t="s">
        <v>5002</v>
      </c>
      <c r="E248" s="7" t="s">
        <v>5003</v>
      </c>
      <c r="F248" s="7" t="s">
        <v>5004</v>
      </c>
    </row>
    <row r="249" customFormat="false" ht="12.75" hidden="false" customHeight="false" outlineLevel="0" collapsed="false">
      <c r="A249" s="9" t="s">
        <v>5000</v>
      </c>
      <c r="B249" s="26" t="s">
        <v>5005</v>
      </c>
      <c r="C249" s="27"/>
      <c r="D249" s="39" t="s">
        <v>5002</v>
      </c>
      <c r="E249" s="7" t="s">
        <v>5006</v>
      </c>
      <c r="F249" s="7" t="s">
        <v>5007</v>
      </c>
    </row>
    <row r="250" customFormat="false" ht="12.75" hidden="false" customHeight="false" outlineLevel="0" collapsed="false">
      <c r="A250" s="9" t="s">
        <v>5008</v>
      </c>
      <c r="B250" s="26" t="s">
        <v>5009</v>
      </c>
      <c r="C250" s="27"/>
      <c r="D250" s="39" t="s">
        <v>5002</v>
      </c>
      <c r="E250" s="7" t="s">
        <v>5010</v>
      </c>
      <c r="F250" s="7" t="s">
        <v>5011</v>
      </c>
    </row>
    <row r="251" customFormat="false" ht="12.75" hidden="false" customHeight="false" outlineLevel="0" collapsed="false">
      <c r="A251" s="9" t="s">
        <v>5012</v>
      </c>
      <c r="B251" s="10" t="s">
        <v>5013</v>
      </c>
      <c r="C251" s="23"/>
      <c r="D251" s="39" t="s">
        <v>1565</v>
      </c>
      <c r="E251" s="7" t="s">
        <v>5014</v>
      </c>
      <c r="F251" s="7" t="s">
        <v>5015</v>
      </c>
    </row>
    <row r="252" customFormat="false" ht="12.75" hidden="false" customHeight="false" outlineLevel="0" collapsed="false">
      <c r="A252" s="9" t="s">
        <v>5012</v>
      </c>
      <c r="B252" s="10" t="s">
        <v>5016</v>
      </c>
      <c r="C252" s="23"/>
      <c r="D252" s="39" t="s">
        <v>1565</v>
      </c>
      <c r="E252" s="7" t="s">
        <v>5017</v>
      </c>
      <c r="F252" s="7" t="s">
        <v>5018</v>
      </c>
    </row>
    <row r="253" customFormat="false" ht="12.75" hidden="false" customHeight="false" outlineLevel="0" collapsed="false">
      <c r="A253" s="9" t="s">
        <v>5012</v>
      </c>
      <c r="B253" s="10" t="s">
        <v>5019</v>
      </c>
      <c r="C253" s="23"/>
      <c r="D253" s="39" t="s">
        <v>1565</v>
      </c>
      <c r="E253" s="7" t="s">
        <v>5020</v>
      </c>
      <c r="F253" s="7" t="s">
        <v>5021</v>
      </c>
    </row>
    <row r="254" customFormat="false" ht="12.75" hidden="false" customHeight="false" outlineLevel="0" collapsed="false">
      <c r="A254" s="9" t="s">
        <v>5012</v>
      </c>
      <c r="B254" s="45" t="s">
        <v>5022</v>
      </c>
      <c r="C254" s="46"/>
      <c r="D254" s="39" t="s">
        <v>5002</v>
      </c>
      <c r="E254" s="7" t="s">
        <v>5023</v>
      </c>
      <c r="F254" s="7" t="s">
        <v>5024</v>
      </c>
    </row>
    <row r="255" customFormat="false" ht="12.75" hidden="false" customHeight="false" outlineLevel="0" collapsed="false">
      <c r="A255" s="9" t="s">
        <v>5025</v>
      </c>
      <c r="B255" s="10" t="s">
        <v>5026</v>
      </c>
      <c r="C255" s="23"/>
      <c r="D255" s="39" t="s">
        <v>4251</v>
      </c>
      <c r="E255" s="7" t="s">
        <v>5027</v>
      </c>
      <c r="F255" s="7" t="s">
        <v>5028</v>
      </c>
    </row>
    <row r="256" customFormat="false" ht="12.75" hidden="false" customHeight="false" outlineLevel="0" collapsed="false">
      <c r="A256" s="9" t="s">
        <v>5025</v>
      </c>
      <c r="B256" s="10" t="s">
        <v>5029</v>
      </c>
      <c r="C256" s="23"/>
      <c r="D256" s="39" t="s">
        <v>4201</v>
      </c>
      <c r="E256" s="7" t="s">
        <v>5030</v>
      </c>
      <c r="F256" s="7" t="s">
        <v>5031</v>
      </c>
    </row>
    <row r="257" customFormat="false" ht="12.75" hidden="false" customHeight="false" outlineLevel="0" collapsed="false">
      <c r="A257" s="9" t="s">
        <v>5032</v>
      </c>
      <c r="B257" s="10" t="s">
        <v>5033</v>
      </c>
      <c r="C257" s="23"/>
      <c r="D257" s="39" t="s">
        <v>4201</v>
      </c>
      <c r="E257" s="7" t="s">
        <v>5034</v>
      </c>
      <c r="F257" s="7" t="s">
        <v>5035</v>
      </c>
    </row>
    <row r="258" customFormat="false" ht="12.75" hidden="false" customHeight="false" outlineLevel="0" collapsed="false">
      <c r="A258" s="9" t="s">
        <v>5032</v>
      </c>
      <c r="B258" s="10" t="s">
        <v>5036</v>
      </c>
      <c r="C258" s="23"/>
      <c r="D258" s="39" t="s">
        <v>4201</v>
      </c>
      <c r="E258" s="7" t="s">
        <v>5037</v>
      </c>
      <c r="F258" s="7" t="s">
        <v>5038</v>
      </c>
    </row>
    <row r="259" customFormat="false" ht="12.75" hidden="false" customHeight="false" outlineLevel="0" collapsed="false">
      <c r="A259" s="9" t="s">
        <v>5032</v>
      </c>
      <c r="B259" s="10" t="s">
        <v>5039</v>
      </c>
      <c r="C259" s="23"/>
      <c r="D259" s="39" t="s">
        <v>4201</v>
      </c>
      <c r="E259" s="7" t="s">
        <v>5040</v>
      </c>
      <c r="F259" s="7" t="s">
        <v>5041</v>
      </c>
    </row>
    <row r="260" customFormat="false" ht="12.75" hidden="false" customHeight="false" outlineLevel="0" collapsed="false">
      <c r="A260" s="9" t="s">
        <v>5032</v>
      </c>
      <c r="B260" s="40" t="s">
        <v>5042</v>
      </c>
      <c r="C260" s="41"/>
      <c r="D260" s="39" t="s">
        <v>5002</v>
      </c>
      <c r="E260" s="7" t="s">
        <v>5043</v>
      </c>
      <c r="F260" s="7" t="s">
        <v>5044</v>
      </c>
    </row>
    <row r="261" customFormat="false" ht="12.75" hidden="false" customHeight="true" outlineLevel="0" collapsed="false">
      <c r="A261" s="37" t="s">
        <v>5045</v>
      </c>
      <c r="B261" s="37"/>
      <c r="C261" s="37"/>
      <c r="D261" s="37"/>
      <c r="E261" s="37"/>
      <c r="F261" s="37"/>
      <c r="G261" s="38"/>
      <c r="H261" s="38"/>
      <c r="I261" s="38"/>
      <c r="J261" s="38"/>
      <c r="K261" s="38"/>
      <c r="L261" s="38"/>
    </row>
    <row r="262" customFormat="false" ht="12.75" hidden="false" customHeight="false" outlineLevel="0" collapsed="false">
      <c r="A262" s="9" t="s">
        <v>5046</v>
      </c>
      <c r="B262" s="40" t="s">
        <v>5047</v>
      </c>
      <c r="C262" s="41"/>
      <c r="D262" s="39" t="s">
        <v>5002</v>
      </c>
      <c r="E262" s="7" t="s">
        <v>5048</v>
      </c>
      <c r="F262" s="7" t="s">
        <v>5049</v>
      </c>
    </row>
    <row r="263" customFormat="false" ht="12.75" hidden="false" customHeight="false" outlineLevel="0" collapsed="false">
      <c r="A263" s="9" t="s">
        <v>5046</v>
      </c>
      <c r="B263" s="40" t="s">
        <v>5050</v>
      </c>
      <c r="C263" s="41"/>
      <c r="D263" s="39" t="s">
        <v>5002</v>
      </c>
      <c r="E263" s="7" t="s">
        <v>5051</v>
      </c>
      <c r="F263" s="7" t="s">
        <v>5052</v>
      </c>
    </row>
    <row r="264" customFormat="false" ht="12.75" hidden="false" customHeight="false" outlineLevel="0" collapsed="false">
      <c r="A264" s="9" t="s">
        <v>5046</v>
      </c>
      <c r="B264" s="40" t="s">
        <v>5053</v>
      </c>
      <c r="C264" s="41"/>
      <c r="D264" s="39" t="s">
        <v>5002</v>
      </c>
      <c r="E264" s="7" t="s">
        <v>5054</v>
      </c>
      <c r="F264" s="7" t="s">
        <v>5055</v>
      </c>
    </row>
    <row r="265" customFormat="false" ht="12.75" hidden="false" customHeight="false" outlineLevel="0" collapsed="false">
      <c r="A265" s="9" t="s">
        <v>5056</v>
      </c>
      <c r="B265" s="40" t="s">
        <v>5057</v>
      </c>
      <c r="C265" s="41"/>
      <c r="D265" s="39" t="s">
        <v>5002</v>
      </c>
      <c r="E265" s="7" t="s">
        <v>5058</v>
      </c>
      <c r="F265" s="7" t="s">
        <v>5059</v>
      </c>
    </row>
    <row r="266" customFormat="false" ht="12.75" hidden="false" customHeight="false" outlineLevel="0" collapsed="false">
      <c r="A266" s="9" t="s">
        <v>5056</v>
      </c>
      <c r="B266" s="40" t="s">
        <v>5060</v>
      </c>
      <c r="C266" s="41"/>
      <c r="D266" s="39" t="s">
        <v>5002</v>
      </c>
      <c r="E266" s="7" t="s">
        <v>5061</v>
      </c>
      <c r="F266" s="7" t="s">
        <v>5062</v>
      </c>
    </row>
    <row r="267" customFormat="false" ht="12.75" hidden="false" customHeight="false" outlineLevel="0" collapsed="false">
      <c r="A267" s="9" t="s">
        <v>5056</v>
      </c>
      <c r="B267" s="40" t="s">
        <v>5063</v>
      </c>
      <c r="C267" s="41"/>
      <c r="D267" s="39" t="s">
        <v>5002</v>
      </c>
      <c r="E267" s="7" t="s">
        <v>5064</v>
      </c>
      <c r="F267" s="7" t="s">
        <v>5065</v>
      </c>
    </row>
    <row r="268" customFormat="false" ht="12.75" hidden="false" customHeight="false" outlineLevel="0" collapsed="false">
      <c r="A268" s="9" t="s">
        <v>5066</v>
      </c>
      <c r="B268" s="10" t="s">
        <v>5067</v>
      </c>
      <c r="C268" s="23"/>
      <c r="D268" s="39" t="s">
        <v>1565</v>
      </c>
      <c r="E268" s="7" t="s">
        <v>5068</v>
      </c>
      <c r="F268" s="7" t="s">
        <v>5069</v>
      </c>
    </row>
    <row r="269" customFormat="false" ht="12.75" hidden="false" customHeight="false" outlineLevel="0" collapsed="false">
      <c r="A269" s="9" t="s">
        <v>5066</v>
      </c>
      <c r="B269" s="47" t="s">
        <v>5070</v>
      </c>
      <c r="C269" s="48"/>
      <c r="D269" s="39" t="s">
        <v>5002</v>
      </c>
      <c r="E269" s="7" t="s">
        <v>5071</v>
      </c>
      <c r="F269" s="7" t="s">
        <v>5072</v>
      </c>
    </row>
    <row r="270" customFormat="false" ht="12.75" hidden="false" customHeight="false" outlineLevel="0" collapsed="false">
      <c r="A270" s="9" t="s">
        <v>5066</v>
      </c>
      <c r="B270" s="40" t="s">
        <v>5073</v>
      </c>
      <c r="C270" s="41"/>
      <c r="D270" s="39" t="s">
        <v>5002</v>
      </c>
      <c r="E270" s="7" t="s">
        <v>5074</v>
      </c>
      <c r="F270" s="7" t="s">
        <v>5075</v>
      </c>
    </row>
    <row r="271" customFormat="false" ht="12.75" hidden="false" customHeight="false" outlineLevel="0" collapsed="false">
      <c r="A271" s="9" t="s">
        <v>5066</v>
      </c>
      <c r="B271" s="40" t="s">
        <v>5076</v>
      </c>
      <c r="C271" s="41"/>
      <c r="D271" s="39" t="s">
        <v>5002</v>
      </c>
      <c r="E271" s="7" t="s">
        <v>5077</v>
      </c>
      <c r="F271" s="7" t="s">
        <v>5078</v>
      </c>
    </row>
    <row r="272" customFormat="false" ht="12.75" hidden="false" customHeight="false" outlineLevel="0" collapsed="false">
      <c r="A272" s="9" t="s">
        <v>5066</v>
      </c>
      <c r="B272" s="10" t="s">
        <v>5079</v>
      </c>
      <c r="C272" s="23"/>
      <c r="D272" s="39" t="s">
        <v>5002</v>
      </c>
      <c r="E272" s="7" t="s">
        <v>5080</v>
      </c>
      <c r="F272" s="7" t="s">
        <v>5081</v>
      </c>
    </row>
    <row r="273" customFormat="false" ht="12.75" hidden="false" customHeight="false" outlineLevel="0" collapsed="false">
      <c r="A273" s="9" t="s">
        <v>5066</v>
      </c>
      <c r="B273" s="10" t="s">
        <v>5082</v>
      </c>
      <c r="C273" s="23"/>
      <c r="D273" s="39" t="s">
        <v>5002</v>
      </c>
      <c r="E273" s="7" t="s">
        <v>5083</v>
      </c>
      <c r="F273" s="7" t="s">
        <v>5084</v>
      </c>
    </row>
    <row r="274" customFormat="false" ht="12.75" hidden="false" customHeight="false" outlineLevel="0" collapsed="false">
      <c r="A274" s="9" t="s">
        <v>5085</v>
      </c>
      <c r="B274" s="10" t="s">
        <v>5086</v>
      </c>
      <c r="C274" s="23"/>
      <c r="D274" s="39" t="s">
        <v>4201</v>
      </c>
      <c r="E274" s="7" t="s">
        <v>5087</v>
      </c>
      <c r="F274" s="7" t="s">
        <v>5088</v>
      </c>
    </row>
    <row r="275" customFormat="false" ht="12.75" hidden="false" customHeight="false" outlineLevel="0" collapsed="false">
      <c r="A275" s="9" t="s">
        <v>5085</v>
      </c>
      <c r="B275" s="40" t="s">
        <v>5089</v>
      </c>
      <c r="C275" s="41"/>
      <c r="D275" s="39" t="s">
        <v>5002</v>
      </c>
      <c r="E275" s="7" t="s">
        <v>5090</v>
      </c>
      <c r="F275" s="7" t="s">
        <v>5091</v>
      </c>
    </row>
    <row r="276" customFormat="false" ht="12.75" hidden="false" customHeight="false" outlineLevel="0" collapsed="false">
      <c r="A276" s="9" t="s">
        <v>5085</v>
      </c>
      <c r="B276" s="40" t="s">
        <v>5092</v>
      </c>
      <c r="C276" s="41"/>
      <c r="D276" s="39" t="s">
        <v>5002</v>
      </c>
      <c r="E276" s="7" t="s">
        <v>5093</v>
      </c>
      <c r="F276" s="7" t="s">
        <v>5094</v>
      </c>
    </row>
    <row r="277" customFormat="false" ht="12.75" hidden="false" customHeight="false" outlineLevel="0" collapsed="false">
      <c r="A277" s="9" t="s">
        <v>5085</v>
      </c>
      <c r="B277" s="40" t="s">
        <v>5095</v>
      </c>
      <c r="C277" s="41"/>
      <c r="D277" s="39" t="s">
        <v>5002</v>
      </c>
      <c r="E277" s="7" t="s">
        <v>5096</v>
      </c>
      <c r="F277" s="7" t="s">
        <v>5097</v>
      </c>
    </row>
    <row r="278" customFormat="false" ht="12.75" hidden="false" customHeight="false" outlineLevel="0" collapsed="false">
      <c r="A278" s="9" t="s">
        <v>5085</v>
      </c>
      <c r="B278" s="40" t="s">
        <v>5098</v>
      </c>
      <c r="C278" s="41"/>
      <c r="D278" s="39" t="s">
        <v>5002</v>
      </c>
      <c r="E278" s="7" t="s">
        <v>5099</v>
      </c>
      <c r="F278" s="7" t="s">
        <v>5100</v>
      </c>
    </row>
    <row r="279" customFormat="false" ht="12.75" hidden="false" customHeight="false" outlineLevel="0" collapsed="false">
      <c r="A279" s="9" t="s">
        <v>5101</v>
      </c>
      <c r="B279" s="40" t="s">
        <v>5102</v>
      </c>
      <c r="C279" s="41"/>
      <c r="D279" s="39" t="s">
        <v>5002</v>
      </c>
      <c r="E279" s="7" t="s">
        <v>5103</v>
      </c>
      <c r="F279" s="7" t="s">
        <v>5104</v>
      </c>
    </row>
    <row r="280" customFormat="false" ht="12.75" hidden="false" customHeight="false" outlineLevel="0" collapsed="false">
      <c r="A280" s="9" t="s">
        <v>5101</v>
      </c>
      <c r="B280" s="40" t="s">
        <v>5105</v>
      </c>
      <c r="C280" s="41"/>
      <c r="D280" s="39" t="s">
        <v>5002</v>
      </c>
      <c r="E280" s="7" t="s">
        <v>5106</v>
      </c>
      <c r="F280" s="7" t="s">
        <v>5107</v>
      </c>
    </row>
    <row r="281" customFormat="false" ht="12.75" hidden="false" customHeight="false" outlineLevel="0" collapsed="false">
      <c r="A281" s="9" t="s">
        <v>5101</v>
      </c>
      <c r="B281" s="40" t="s">
        <v>5108</v>
      </c>
      <c r="C281" s="41"/>
      <c r="D281" s="39" t="s">
        <v>5002</v>
      </c>
      <c r="E281" s="7" t="s">
        <v>5109</v>
      </c>
      <c r="F281" s="7" t="s">
        <v>5110</v>
      </c>
    </row>
    <row r="282" customFormat="false" ht="12.75" hidden="false" customHeight="false" outlineLevel="0" collapsed="false">
      <c r="A282" s="9" t="s">
        <v>5101</v>
      </c>
      <c r="B282" s="40" t="s">
        <v>5111</v>
      </c>
      <c r="C282" s="41"/>
      <c r="D282" s="39" t="s">
        <v>5002</v>
      </c>
      <c r="E282" s="7" t="s">
        <v>5112</v>
      </c>
      <c r="F282" s="7" t="s">
        <v>5113</v>
      </c>
    </row>
    <row r="283" customFormat="false" ht="12.75" hidden="false" customHeight="false" outlineLevel="0" collapsed="false">
      <c r="A283" s="9" t="s">
        <v>5101</v>
      </c>
      <c r="B283" s="40" t="s">
        <v>5114</v>
      </c>
      <c r="C283" s="41"/>
      <c r="D283" s="39" t="s">
        <v>5002</v>
      </c>
      <c r="E283" s="7" t="s">
        <v>5115</v>
      </c>
      <c r="F283" s="7" t="s">
        <v>5116</v>
      </c>
    </row>
    <row r="284" customFormat="false" ht="12.75" hidden="false" customHeight="false" outlineLevel="0" collapsed="false">
      <c r="A284" s="9" t="s">
        <v>5117</v>
      </c>
      <c r="B284" s="10" t="s">
        <v>5118</v>
      </c>
      <c r="C284" s="23"/>
      <c r="D284" s="39" t="s">
        <v>4251</v>
      </c>
      <c r="E284" s="7" t="s">
        <v>5119</v>
      </c>
      <c r="F284" s="7" t="s">
        <v>5120</v>
      </c>
    </row>
    <row r="285" customFormat="false" ht="12.75" hidden="false" customHeight="false" outlineLevel="0" collapsed="false">
      <c r="A285" s="9" t="s">
        <v>5117</v>
      </c>
      <c r="B285" s="10" t="s">
        <v>5121</v>
      </c>
      <c r="C285" s="23"/>
      <c r="D285" s="39" t="s">
        <v>1565</v>
      </c>
      <c r="E285" s="7" t="s">
        <v>5122</v>
      </c>
      <c r="F285" s="7" t="s">
        <v>5123</v>
      </c>
    </row>
    <row r="286" customFormat="false" ht="12.75" hidden="false" customHeight="false" outlineLevel="0" collapsed="false">
      <c r="A286" s="49" t="s">
        <v>5124</v>
      </c>
      <c r="B286" s="40" t="s">
        <v>5125</v>
      </c>
      <c r="C286" s="41"/>
      <c r="D286" s="39" t="s">
        <v>5002</v>
      </c>
      <c r="E286" s="7" t="s">
        <v>5126</v>
      </c>
      <c r="F286" s="7" t="s">
        <v>5127</v>
      </c>
    </row>
    <row r="287" customFormat="false" ht="12.75" hidden="false" customHeight="false" outlineLevel="0" collapsed="false">
      <c r="A287" s="9" t="s">
        <v>5128</v>
      </c>
      <c r="B287" s="10" t="s">
        <v>5129</v>
      </c>
      <c r="C287" s="23"/>
      <c r="D287" s="39" t="s">
        <v>1486</v>
      </c>
      <c r="E287" s="7" t="s">
        <v>5130</v>
      </c>
      <c r="F287" s="7" t="s">
        <v>5131</v>
      </c>
    </row>
    <row r="288" customFormat="false" ht="12.75" hidden="false" customHeight="false" outlineLevel="0" collapsed="false">
      <c r="A288" s="9" t="s">
        <v>5128</v>
      </c>
      <c r="B288" s="10" t="s">
        <v>5132</v>
      </c>
      <c r="C288" s="23"/>
      <c r="D288" s="39" t="s">
        <v>4251</v>
      </c>
      <c r="E288" s="7" t="s">
        <v>5133</v>
      </c>
      <c r="F288" s="7" t="s">
        <v>5134</v>
      </c>
    </row>
    <row r="289" customFormat="false" ht="12.75" hidden="false" customHeight="false" outlineLevel="0" collapsed="false">
      <c r="A289" s="9" t="s">
        <v>5135</v>
      </c>
      <c r="B289" s="10" t="s">
        <v>5136</v>
      </c>
      <c r="C289" s="23"/>
      <c r="D289" s="39" t="s">
        <v>1565</v>
      </c>
      <c r="E289" s="7" t="s">
        <v>5137</v>
      </c>
      <c r="F289" s="7" t="s">
        <v>5138</v>
      </c>
    </row>
    <row r="290" customFormat="false" ht="12.75" hidden="false" customHeight="false" outlineLevel="0" collapsed="false">
      <c r="A290" s="9" t="s">
        <v>5135</v>
      </c>
      <c r="B290" s="10" t="s">
        <v>5139</v>
      </c>
      <c r="C290" s="23"/>
      <c r="D290" s="39" t="s">
        <v>1565</v>
      </c>
      <c r="E290" s="7" t="s">
        <v>5140</v>
      </c>
      <c r="F290" s="7" t="s">
        <v>5141</v>
      </c>
    </row>
    <row r="291" customFormat="false" ht="12.75" hidden="false" customHeight="false" outlineLevel="0" collapsed="false">
      <c r="A291" s="9" t="s">
        <v>5142</v>
      </c>
      <c r="B291" s="10" t="s">
        <v>5143</v>
      </c>
      <c r="C291" s="23"/>
      <c r="D291" s="39" t="s">
        <v>4251</v>
      </c>
      <c r="E291" s="7" t="s">
        <v>5144</v>
      </c>
      <c r="F291" s="7" t="s">
        <v>5145</v>
      </c>
    </row>
    <row r="292" customFormat="false" ht="12.75" hidden="false" customHeight="false" outlineLevel="0" collapsed="false">
      <c r="A292" s="9" t="s">
        <v>5146</v>
      </c>
      <c r="B292" s="40" t="s">
        <v>5147</v>
      </c>
      <c r="C292" s="41"/>
      <c r="D292" s="39" t="s">
        <v>5002</v>
      </c>
      <c r="E292" s="7" t="s">
        <v>5148</v>
      </c>
      <c r="F292" s="7" t="s">
        <v>5149</v>
      </c>
    </row>
    <row r="293" customFormat="false" ht="12.75" hidden="false" customHeight="false" outlineLevel="0" collapsed="false">
      <c r="A293" s="9" t="s">
        <v>5146</v>
      </c>
      <c r="B293" s="40" t="s">
        <v>5150</v>
      </c>
      <c r="C293" s="41"/>
      <c r="D293" s="39" t="s">
        <v>5002</v>
      </c>
      <c r="E293" s="7" t="s">
        <v>5151</v>
      </c>
      <c r="F293" s="7" t="s">
        <v>5152</v>
      </c>
    </row>
    <row r="294" customFormat="false" ht="12.75" hidden="false" customHeight="false" outlineLevel="0" collapsed="false">
      <c r="A294" s="9" t="s">
        <v>5153</v>
      </c>
      <c r="B294" s="40" t="s">
        <v>5154</v>
      </c>
      <c r="C294" s="41"/>
      <c r="D294" s="39" t="s">
        <v>5002</v>
      </c>
      <c r="E294" s="7" t="s">
        <v>5155</v>
      </c>
      <c r="F294" s="7" t="s">
        <v>5156</v>
      </c>
    </row>
    <row r="295" customFormat="false" ht="12.75" hidden="false" customHeight="false" outlineLevel="0" collapsed="false">
      <c r="A295" s="9" t="s">
        <v>5153</v>
      </c>
      <c r="B295" s="40" t="s">
        <v>5157</v>
      </c>
      <c r="C295" s="41"/>
      <c r="D295" s="39" t="s">
        <v>5002</v>
      </c>
      <c r="E295" s="7" t="s">
        <v>5158</v>
      </c>
      <c r="F295" s="7" t="s">
        <v>5159</v>
      </c>
    </row>
    <row r="296" customFormat="false" ht="12.75" hidden="false" customHeight="false" outlineLevel="0" collapsed="false">
      <c r="A296" s="9" t="s">
        <v>5160</v>
      </c>
      <c r="B296" s="10" t="s">
        <v>5161</v>
      </c>
      <c r="C296" s="23"/>
      <c r="D296" s="39" t="s">
        <v>1503</v>
      </c>
      <c r="E296" s="7" t="s">
        <v>5162</v>
      </c>
      <c r="F296" s="7" t="s">
        <v>5163</v>
      </c>
    </row>
    <row r="297" customFormat="false" ht="12.75" hidden="false" customHeight="false" outlineLevel="0" collapsed="false">
      <c r="A297" s="9" t="s">
        <v>5160</v>
      </c>
      <c r="B297" s="10" t="s">
        <v>5164</v>
      </c>
      <c r="C297" s="23"/>
      <c r="D297" s="39" t="s">
        <v>4212</v>
      </c>
      <c r="E297" s="7" t="s">
        <v>5165</v>
      </c>
      <c r="F297" s="7" t="s">
        <v>5166</v>
      </c>
    </row>
    <row r="298" customFormat="false" ht="12.75" hidden="false" customHeight="false" outlineLevel="0" collapsed="false">
      <c r="A298" s="9" t="s">
        <v>5167</v>
      </c>
      <c r="B298" s="10" t="s">
        <v>5168</v>
      </c>
      <c r="C298" s="23"/>
      <c r="D298" s="39" t="s">
        <v>5002</v>
      </c>
      <c r="E298" s="7" t="s">
        <v>5169</v>
      </c>
      <c r="F298" s="7" t="s">
        <v>5170</v>
      </c>
    </row>
    <row r="299" customFormat="false" ht="12.75" hidden="false" customHeight="false" outlineLevel="0" collapsed="false">
      <c r="A299" s="9" t="s">
        <v>5167</v>
      </c>
      <c r="B299" s="10" t="s">
        <v>5171</v>
      </c>
      <c r="C299" s="23"/>
      <c r="D299" s="39" t="s">
        <v>1378</v>
      </c>
      <c r="E299" s="7" t="s">
        <v>5172</v>
      </c>
      <c r="F299" s="7" t="s">
        <v>5173</v>
      </c>
    </row>
    <row r="300" customFormat="false" ht="12.75" hidden="false" customHeight="false" outlineLevel="0" collapsed="false">
      <c r="A300" s="9" t="s">
        <v>5167</v>
      </c>
      <c r="B300" s="10" t="s">
        <v>5174</v>
      </c>
      <c r="C300" s="23"/>
      <c r="D300" s="39" t="s">
        <v>1378</v>
      </c>
      <c r="E300" s="7" t="s">
        <v>5175</v>
      </c>
      <c r="F300" s="7" t="s">
        <v>5176</v>
      </c>
    </row>
    <row r="301" customFormat="false" ht="12.75" hidden="false" customHeight="false" outlineLevel="0" collapsed="false">
      <c r="A301" s="9" t="s">
        <v>5167</v>
      </c>
      <c r="B301" s="10" t="s">
        <v>5177</v>
      </c>
      <c r="C301" s="23"/>
      <c r="D301" s="39" t="s">
        <v>5002</v>
      </c>
      <c r="E301" s="7" t="s">
        <v>5178</v>
      </c>
      <c r="F301" s="7" t="s">
        <v>5179</v>
      </c>
    </row>
    <row r="302" customFormat="false" ht="12.75" hidden="false" customHeight="false" outlineLevel="0" collapsed="false">
      <c r="A302" s="9" t="s">
        <v>5167</v>
      </c>
      <c r="B302" s="10" t="s">
        <v>5180</v>
      </c>
      <c r="C302" s="23"/>
      <c r="D302" s="25" t="s">
        <v>4277</v>
      </c>
      <c r="E302" s="7" t="s">
        <v>5181</v>
      </c>
      <c r="F302" s="7" t="s">
        <v>5182</v>
      </c>
    </row>
    <row r="303" customFormat="false" ht="12.75" hidden="false" customHeight="false" outlineLevel="0" collapsed="false">
      <c r="A303" s="9" t="s">
        <v>5167</v>
      </c>
      <c r="B303" s="10" t="s">
        <v>5183</v>
      </c>
      <c r="C303" s="23"/>
      <c r="D303" s="25" t="s">
        <v>4277</v>
      </c>
      <c r="E303" s="7" t="s">
        <v>5184</v>
      </c>
      <c r="F303" s="7" t="s">
        <v>5185</v>
      </c>
    </row>
    <row r="304" customFormat="false" ht="12.75" hidden="false" customHeight="false" outlineLevel="0" collapsed="false">
      <c r="A304" s="9" t="s">
        <v>5167</v>
      </c>
      <c r="B304" s="10" t="s">
        <v>5186</v>
      </c>
      <c r="C304" s="23"/>
      <c r="D304" s="25" t="s">
        <v>4277</v>
      </c>
      <c r="E304" s="7" t="s">
        <v>5187</v>
      </c>
      <c r="F304" s="7" t="s">
        <v>5188</v>
      </c>
    </row>
    <row r="305" customFormat="false" ht="12.75" hidden="false" customHeight="false" outlineLevel="0" collapsed="false">
      <c r="A305" s="9" t="s">
        <v>5189</v>
      </c>
      <c r="B305" s="10" t="s">
        <v>5190</v>
      </c>
      <c r="C305" s="23"/>
      <c r="D305" s="39" t="s">
        <v>1503</v>
      </c>
      <c r="E305" s="7" t="s">
        <v>5191</v>
      </c>
      <c r="F305" s="7" t="s">
        <v>5192</v>
      </c>
    </row>
    <row r="306" customFormat="false" ht="12.75" hidden="false" customHeight="false" outlineLevel="0" collapsed="false">
      <c r="A306" s="9" t="s">
        <v>5189</v>
      </c>
      <c r="B306" s="10" t="s">
        <v>5193</v>
      </c>
      <c r="C306" s="23"/>
      <c r="D306" s="39" t="s">
        <v>5002</v>
      </c>
      <c r="E306" s="7" t="s">
        <v>5194</v>
      </c>
      <c r="F306" s="7" t="s">
        <v>5195</v>
      </c>
    </row>
    <row r="307" customFormat="false" ht="12.75" hidden="false" customHeight="false" outlineLevel="0" collapsed="false">
      <c r="A307" s="9" t="s">
        <v>5189</v>
      </c>
      <c r="B307" s="10" t="s">
        <v>5196</v>
      </c>
      <c r="C307" s="23"/>
      <c r="D307" s="25" t="s">
        <v>4277</v>
      </c>
      <c r="E307" s="7" t="s">
        <v>5197</v>
      </c>
      <c r="F307" s="7" t="s">
        <v>5198</v>
      </c>
    </row>
    <row r="308" customFormat="false" ht="12.75" hidden="false" customHeight="false" outlineLevel="0" collapsed="false">
      <c r="A308" s="9" t="s">
        <v>5189</v>
      </c>
      <c r="B308" s="10" t="s">
        <v>5199</v>
      </c>
      <c r="C308" s="23"/>
      <c r="D308" s="39" t="s">
        <v>4277</v>
      </c>
      <c r="E308" s="7" t="s">
        <v>5200</v>
      </c>
      <c r="F308" s="7" t="s">
        <v>5201</v>
      </c>
    </row>
    <row r="309" customFormat="false" ht="12.75" hidden="false" customHeight="false" outlineLevel="0" collapsed="false">
      <c r="A309" s="9" t="s">
        <v>5189</v>
      </c>
      <c r="B309" s="10" t="s">
        <v>5202</v>
      </c>
      <c r="C309" s="23"/>
      <c r="D309" s="25" t="s">
        <v>4277</v>
      </c>
      <c r="E309" s="7" t="s">
        <v>5203</v>
      </c>
      <c r="F309" s="7" t="s">
        <v>5204</v>
      </c>
    </row>
    <row r="310" customFormat="false" ht="12.75" hidden="false" customHeight="false" outlineLevel="0" collapsed="false">
      <c r="A310" s="9" t="s">
        <v>5189</v>
      </c>
      <c r="B310" s="10" t="s">
        <v>5205</v>
      </c>
      <c r="C310" s="23"/>
      <c r="D310" s="13" t="s">
        <v>5206</v>
      </c>
      <c r="E310" s="7" t="s">
        <v>5207</v>
      </c>
      <c r="F310" s="7" t="s">
        <v>5208</v>
      </c>
    </row>
    <row r="311" customFormat="false" ht="12.75" hidden="false" customHeight="false" outlineLevel="0" collapsed="false">
      <c r="A311" s="9" t="s">
        <v>5209</v>
      </c>
      <c r="B311" s="10" t="s">
        <v>5210</v>
      </c>
      <c r="C311" s="23"/>
      <c r="D311" s="39" t="s">
        <v>1565</v>
      </c>
      <c r="E311" s="7" t="s">
        <v>5211</v>
      </c>
      <c r="F311" s="7" t="s">
        <v>5212</v>
      </c>
    </row>
    <row r="312" customFormat="false" ht="12.75" hidden="false" customHeight="false" outlineLevel="0" collapsed="false">
      <c r="A312" s="9" t="s">
        <v>5209</v>
      </c>
      <c r="B312" s="10" t="s">
        <v>5213</v>
      </c>
      <c r="C312" s="23"/>
      <c r="D312" s="39" t="s">
        <v>1565</v>
      </c>
      <c r="E312" s="7" t="s">
        <v>5214</v>
      </c>
      <c r="F312" s="7" t="s">
        <v>5215</v>
      </c>
    </row>
    <row r="313" customFormat="false" ht="12.75" hidden="false" customHeight="false" outlineLevel="0" collapsed="false">
      <c r="A313" s="9" t="s">
        <v>5209</v>
      </c>
      <c r="B313" s="10" t="s">
        <v>5216</v>
      </c>
      <c r="C313" s="23"/>
      <c r="D313" s="39" t="s">
        <v>1565</v>
      </c>
      <c r="E313" s="7" t="s">
        <v>5217</v>
      </c>
      <c r="F313" s="7" t="s">
        <v>5218</v>
      </c>
    </row>
    <row r="314" customFormat="false" ht="12.75" hidden="false" customHeight="false" outlineLevel="0" collapsed="false">
      <c r="A314" s="9" t="s">
        <v>5209</v>
      </c>
      <c r="B314" s="10" t="s">
        <v>5219</v>
      </c>
      <c r="C314" s="23"/>
      <c r="D314" s="39" t="s">
        <v>4277</v>
      </c>
      <c r="E314" s="7" t="s">
        <v>5220</v>
      </c>
      <c r="F314" s="7" t="s">
        <v>5221</v>
      </c>
    </row>
    <row r="315" customFormat="false" ht="12.75" hidden="false" customHeight="false" outlineLevel="0" collapsed="false">
      <c r="A315" s="9" t="s">
        <v>5209</v>
      </c>
      <c r="B315" s="10" t="s">
        <v>5222</v>
      </c>
      <c r="C315" s="23"/>
      <c r="D315" s="25" t="s">
        <v>4277</v>
      </c>
      <c r="E315" s="7" t="s">
        <v>5223</v>
      </c>
      <c r="F315" s="7" t="s">
        <v>5224</v>
      </c>
    </row>
    <row r="316" customFormat="false" ht="12.75" hidden="false" customHeight="false" outlineLevel="0" collapsed="false">
      <c r="A316" s="9" t="s">
        <v>5209</v>
      </c>
      <c r="B316" s="10" t="s">
        <v>5225</v>
      </c>
      <c r="C316" s="23"/>
      <c r="D316" s="39" t="s">
        <v>4277</v>
      </c>
      <c r="E316" s="7" t="s">
        <v>5226</v>
      </c>
      <c r="F316" s="7" t="s">
        <v>5227</v>
      </c>
    </row>
    <row r="317" customFormat="false" ht="12.75" hidden="false" customHeight="false" outlineLevel="0" collapsed="false">
      <c r="A317" s="9" t="s">
        <v>5228</v>
      </c>
      <c r="B317" s="10" t="s">
        <v>5229</v>
      </c>
      <c r="C317" s="23"/>
      <c r="D317" s="39" t="s">
        <v>1378</v>
      </c>
      <c r="E317" s="7" t="s">
        <v>5230</v>
      </c>
      <c r="F317" s="7" t="s">
        <v>5231</v>
      </c>
    </row>
    <row r="318" customFormat="false" ht="12.75" hidden="false" customHeight="false" outlineLevel="0" collapsed="false">
      <c r="A318" s="9" t="s">
        <v>5228</v>
      </c>
      <c r="B318" s="10" t="s">
        <v>5232</v>
      </c>
      <c r="C318" s="23"/>
      <c r="D318" s="39" t="s">
        <v>1503</v>
      </c>
      <c r="E318" s="7" t="s">
        <v>5233</v>
      </c>
      <c r="F318" s="7" t="s">
        <v>5234</v>
      </c>
    </row>
    <row r="319" customFormat="false" ht="12.75" hidden="false" customHeight="false" outlineLevel="0" collapsed="false">
      <c r="A319" s="9" t="s">
        <v>5228</v>
      </c>
      <c r="B319" s="10" t="s">
        <v>5235</v>
      </c>
      <c r="C319" s="23"/>
      <c r="D319" s="39" t="s">
        <v>5002</v>
      </c>
      <c r="E319" s="7" t="s">
        <v>5236</v>
      </c>
      <c r="F319" s="7" t="s">
        <v>5237</v>
      </c>
    </row>
    <row r="320" customFormat="false" ht="12.75" hidden="false" customHeight="false" outlineLevel="0" collapsed="false">
      <c r="A320" s="9" t="s">
        <v>5228</v>
      </c>
      <c r="B320" s="10" t="s">
        <v>5238</v>
      </c>
      <c r="C320" s="23"/>
      <c r="D320" s="39" t="s">
        <v>1503</v>
      </c>
      <c r="E320" s="7" t="s">
        <v>5239</v>
      </c>
      <c r="F320" s="7" t="s">
        <v>5240</v>
      </c>
    </row>
    <row r="321" customFormat="false" ht="12.75" hidden="false" customHeight="false" outlineLevel="0" collapsed="false">
      <c r="A321" s="9" t="s">
        <v>5228</v>
      </c>
      <c r="B321" s="10" t="s">
        <v>5241</v>
      </c>
      <c r="C321" s="23"/>
      <c r="D321" s="25" t="s">
        <v>4277</v>
      </c>
      <c r="E321" s="7" t="s">
        <v>5242</v>
      </c>
      <c r="F321" s="7" t="s">
        <v>5243</v>
      </c>
    </row>
    <row r="322" customFormat="false" ht="12.75" hidden="false" customHeight="false" outlineLevel="0" collapsed="false">
      <c r="A322" s="9" t="s">
        <v>5228</v>
      </c>
      <c r="B322" s="10" t="s">
        <v>5244</v>
      </c>
      <c r="C322" s="23"/>
      <c r="D322" s="25" t="s">
        <v>4277</v>
      </c>
      <c r="E322" s="7" t="s">
        <v>5245</v>
      </c>
      <c r="F322" s="7" t="s">
        <v>5246</v>
      </c>
    </row>
    <row r="323" customFormat="false" ht="12.75" hidden="false" customHeight="false" outlineLevel="0" collapsed="false">
      <c r="A323" s="9" t="s">
        <v>5228</v>
      </c>
      <c r="B323" s="10" t="s">
        <v>5247</v>
      </c>
      <c r="C323" s="23"/>
      <c r="D323" s="39" t="s">
        <v>4277</v>
      </c>
      <c r="E323" s="7" t="s">
        <v>5248</v>
      </c>
      <c r="F323" s="7" t="s">
        <v>5249</v>
      </c>
    </row>
    <row r="324" customFormat="false" ht="12.75" hidden="false" customHeight="false" outlineLevel="0" collapsed="false">
      <c r="A324" s="9" t="s">
        <v>5250</v>
      </c>
      <c r="B324" s="10" t="s">
        <v>5251</v>
      </c>
      <c r="C324" s="23"/>
      <c r="D324" s="39" t="s">
        <v>1083</v>
      </c>
      <c r="E324" s="7" t="s">
        <v>5252</v>
      </c>
      <c r="F324" s="7" t="s">
        <v>5253</v>
      </c>
    </row>
    <row r="325" customFormat="false" ht="12.75" hidden="false" customHeight="false" outlineLevel="0" collapsed="false">
      <c r="A325" s="9" t="s">
        <v>5250</v>
      </c>
      <c r="B325" s="10" t="s">
        <v>5254</v>
      </c>
      <c r="C325" s="23"/>
      <c r="D325" s="39" t="s">
        <v>1083</v>
      </c>
      <c r="E325" s="7" t="s">
        <v>5255</v>
      </c>
      <c r="F325" s="7" t="s">
        <v>5256</v>
      </c>
    </row>
    <row r="326" customFormat="false" ht="12.75" hidden="false" customHeight="false" outlineLevel="0" collapsed="false">
      <c r="A326" s="9" t="s">
        <v>5250</v>
      </c>
      <c r="B326" s="10" t="s">
        <v>5257</v>
      </c>
      <c r="C326" s="23"/>
      <c r="D326" s="39" t="s">
        <v>1083</v>
      </c>
      <c r="E326" s="7" t="s">
        <v>5258</v>
      </c>
      <c r="F326" s="7" t="s">
        <v>5259</v>
      </c>
    </row>
    <row r="327" customFormat="false" ht="12.75" hidden="false" customHeight="false" outlineLevel="0" collapsed="false">
      <c r="A327" s="9" t="s">
        <v>5260</v>
      </c>
      <c r="B327" s="10" t="s">
        <v>5261</v>
      </c>
      <c r="C327" s="23"/>
      <c r="D327" s="39" t="s">
        <v>1977</v>
      </c>
      <c r="E327" s="7" t="s">
        <v>5262</v>
      </c>
      <c r="F327" s="7" t="s">
        <v>5263</v>
      </c>
    </row>
    <row r="328" customFormat="false" ht="12.75" hidden="false" customHeight="false" outlineLevel="0" collapsed="false">
      <c r="A328" s="9" t="s">
        <v>5260</v>
      </c>
      <c r="B328" s="10" t="s">
        <v>5264</v>
      </c>
      <c r="C328" s="23"/>
      <c r="D328" s="39" t="s">
        <v>1977</v>
      </c>
      <c r="E328" s="7" t="s">
        <v>5265</v>
      </c>
      <c r="F328" s="7" t="s">
        <v>5266</v>
      </c>
    </row>
    <row r="329" customFormat="false" ht="12.75" hidden="false" customHeight="false" outlineLevel="0" collapsed="false">
      <c r="A329" s="9" t="s">
        <v>5260</v>
      </c>
      <c r="B329" s="10" t="s">
        <v>5267</v>
      </c>
      <c r="C329" s="23"/>
      <c r="D329" s="39" t="s">
        <v>1977</v>
      </c>
      <c r="E329" s="7" t="s">
        <v>5268</v>
      </c>
      <c r="F329" s="7" t="s">
        <v>5269</v>
      </c>
    </row>
    <row r="330" customFormat="false" ht="12.75" hidden="false" customHeight="true" outlineLevel="0" collapsed="false">
      <c r="A330" s="37" t="s">
        <v>5270</v>
      </c>
      <c r="B330" s="37"/>
      <c r="C330" s="37"/>
      <c r="D330" s="37"/>
      <c r="E330" s="37"/>
      <c r="F330" s="37"/>
      <c r="G330" s="38"/>
      <c r="H330" s="38"/>
      <c r="I330" s="38"/>
      <c r="J330" s="38"/>
      <c r="K330" s="38"/>
      <c r="L330" s="38"/>
    </row>
    <row r="331" customFormat="false" ht="12.75" hidden="false" customHeight="false" outlineLevel="0" collapsed="false">
      <c r="A331" s="9" t="s">
        <v>5271</v>
      </c>
      <c r="B331" s="10" t="s">
        <v>5272</v>
      </c>
      <c r="C331" s="23"/>
      <c r="D331" s="39" t="s">
        <v>1378</v>
      </c>
      <c r="E331" s="7" t="s">
        <v>5273</v>
      </c>
      <c r="F331" s="7" t="s">
        <v>5274</v>
      </c>
    </row>
    <row r="332" customFormat="false" ht="12.75" hidden="false" customHeight="false" outlineLevel="0" collapsed="false">
      <c r="A332" s="9" t="s">
        <v>5271</v>
      </c>
      <c r="B332" s="10" t="s">
        <v>5275</v>
      </c>
      <c r="C332" s="23"/>
      <c r="D332" s="39" t="s">
        <v>1378</v>
      </c>
      <c r="E332" s="7" t="s">
        <v>5276</v>
      </c>
      <c r="F332" s="7" t="s">
        <v>5277</v>
      </c>
    </row>
    <row r="333" customFormat="false" ht="12.75" hidden="false" customHeight="false" outlineLevel="0" collapsed="false">
      <c r="A333" s="9" t="s">
        <v>5271</v>
      </c>
      <c r="B333" s="10" t="s">
        <v>5278</v>
      </c>
      <c r="C333" s="23"/>
      <c r="D333" s="39" t="s">
        <v>1750</v>
      </c>
      <c r="E333" s="7" t="s">
        <v>5279</v>
      </c>
      <c r="F333" s="7" t="s">
        <v>5280</v>
      </c>
    </row>
    <row r="334" customFormat="false" ht="12.75" hidden="false" customHeight="false" outlineLevel="0" collapsed="false">
      <c r="A334" s="9" t="s">
        <v>5281</v>
      </c>
      <c r="B334" s="10" t="s">
        <v>5282</v>
      </c>
      <c r="C334" s="23"/>
      <c r="D334" s="39" t="s">
        <v>4251</v>
      </c>
      <c r="E334" s="7" t="s">
        <v>5283</v>
      </c>
      <c r="F334" s="7" t="s">
        <v>5284</v>
      </c>
    </row>
    <row r="335" customFormat="false" ht="12.75" hidden="false" customHeight="false" outlineLevel="0" collapsed="false">
      <c r="A335" s="9" t="s">
        <v>5285</v>
      </c>
      <c r="B335" s="10" t="s">
        <v>5286</v>
      </c>
      <c r="C335" s="23"/>
      <c r="D335" s="39" t="s">
        <v>4251</v>
      </c>
      <c r="E335" s="7" t="s">
        <v>5287</v>
      </c>
      <c r="F335" s="7" t="s">
        <v>5288</v>
      </c>
    </row>
    <row r="336" customFormat="false" ht="12.75" hidden="false" customHeight="false" outlineLevel="0" collapsed="false">
      <c r="A336" s="9" t="s">
        <v>5289</v>
      </c>
      <c r="B336" s="10" t="s">
        <v>5290</v>
      </c>
      <c r="C336" s="23"/>
      <c r="D336" s="39" t="s">
        <v>4251</v>
      </c>
      <c r="E336" s="7" t="s">
        <v>5291</v>
      </c>
      <c r="F336" s="7" t="s">
        <v>5292</v>
      </c>
    </row>
    <row r="337" customFormat="false" ht="12.75" hidden="false" customHeight="false" outlineLevel="0" collapsed="false">
      <c r="A337" s="9" t="s">
        <v>5289</v>
      </c>
      <c r="B337" s="10" t="s">
        <v>5293</v>
      </c>
      <c r="C337" s="23"/>
      <c r="D337" s="39" t="s">
        <v>4251</v>
      </c>
      <c r="E337" s="7" t="s">
        <v>5294</v>
      </c>
      <c r="F337" s="7" t="s">
        <v>5295</v>
      </c>
    </row>
    <row r="338" customFormat="false" ht="12.75" hidden="false" customHeight="false" outlineLevel="0" collapsed="false">
      <c r="A338" s="9" t="s">
        <v>5289</v>
      </c>
      <c r="B338" s="10" t="s">
        <v>5296</v>
      </c>
      <c r="C338" s="23"/>
      <c r="D338" s="39" t="s">
        <v>4251</v>
      </c>
      <c r="E338" s="7" t="s">
        <v>5297</v>
      </c>
      <c r="F338" s="7" t="s">
        <v>5298</v>
      </c>
    </row>
    <row r="339" customFormat="false" ht="12.75" hidden="false" customHeight="false" outlineLevel="0" collapsed="false">
      <c r="A339" s="9" t="s">
        <v>5289</v>
      </c>
      <c r="B339" s="10" t="s">
        <v>5299</v>
      </c>
      <c r="C339" s="23"/>
      <c r="D339" s="39" t="s">
        <v>1565</v>
      </c>
      <c r="E339" s="7" t="s">
        <v>5300</v>
      </c>
      <c r="F339" s="7" t="s">
        <v>5301</v>
      </c>
    </row>
    <row r="340" customFormat="false" ht="12.75" hidden="false" customHeight="false" outlineLevel="0" collapsed="false">
      <c r="A340" s="9" t="s">
        <v>5302</v>
      </c>
      <c r="B340" s="10" t="s">
        <v>5303</v>
      </c>
      <c r="C340" s="23"/>
      <c r="D340" s="39" t="s">
        <v>1486</v>
      </c>
      <c r="E340" s="7" t="s">
        <v>5304</v>
      </c>
      <c r="F340" s="7" t="s">
        <v>5305</v>
      </c>
    </row>
    <row r="341" customFormat="false" ht="12.75" hidden="false" customHeight="false" outlineLevel="0" collapsed="false">
      <c r="A341" s="9" t="s">
        <v>5302</v>
      </c>
      <c r="B341" s="10" t="s">
        <v>5306</v>
      </c>
      <c r="C341" s="23"/>
      <c r="D341" s="39" t="s">
        <v>1486</v>
      </c>
      <c r="E341" s="7" t="s">
        <v>5307</v>
      </c>
      <c r="F341" s="7" t="s">
        <v>5308</v>
      </c>
    </row>
    <row r="342" customFormat="false" ht="12.75" hidden="false" customHeight="false" outlineLevel="0" collapsed="false">
      <c r="A342" s="9" t="s">
        <v>5302</v>
      </c>
      <c r="B342" s="10" t="s">
        <v>5309</v>
      </c>
      <c r="C342" s="23"/>
      <c r="D342" s="39" t="s">
        <v>1486</v>
      </c>
      <c r="E342" s="7" t="s">
        <v>5310</v>
      </c>
      <c r="F342" s="7" t="s">
        <v>5311</v>
      </c>
    </row>
    <row r="343" customFormat="false" ht="12.75" hidden="false" customHeight="false" outlineLevel="0" collapsed="false">
      <c r="A343" s="9" t="s">
        <v>5312</v>
      </c>
      <c r="B343" s="10" t="s">
        <v>5313</v>
      </c>
      <c r="C343" s="23"/>
      <c r="D343" s="39" t="s">
        <v>1565</v>
      </c>
      <c r="E343" s="7" t="s">
        <v>5314</v>
      </c>
      <c r="F343" s="7" t="s">
        <v>5315</v>
      </c>
    </row>
    <row r="344" customFormat="false" ht="12.75" hidden="false" customHeight="false" outlineLevel="0" collapsed="false">
      <c r="A344" s="9" t="s">
        <v>5316</v>
      </c>
      <c r="B344" s="10" t="s">
        <v>5317</v>
      </c>
      <c r="C344" s="23"/>
      <c r="D344" s="39" t="s">
        <v>4251</v>
      </c>
      <c r="E344" s="7" t="s">
        <v>5318</v>
      </c>
      <c r="F344" s="7" t="s">
        <v>5319</v>
      </c>
    </row>
    <row r="345" customFormat="false" ht="12.75" hidden="false" customHeight="false" outlineLevel="0" collapsed="false">
      <c r="A345" s="9" t="s">
        <v>5316</v>
      </c>
      <c r="B345" s="10" t="s">
        <v>5320</v>
      </c>
      <c r="C345" s="23"/>
      <c r="D345" s="39" t="s">
        <v>4251</v>
      </c>
      <c r="E345" s="7" t="s">
        <v>5321</v>
      </c>
      <c r="F345" s="7" t="s">
        <v>5322</v>
      </c>
    </row>
    <row r="346" customFormat="false" ht="12.75" hidden="false" customHeight="false" outlineLevel="0" collapsed="false">
      <c r="A346" s="9" t="s">
        <v>5316</v>
      </c>
      <c r="B346" s="10" t="s">
        <v>5323</v>
      </c>
      <c r="C346" s="23"/>
      <c r="D346" s="39" t="s">
        <v>1486</v>
      </c>
      <c r="E346" s="7" t="s">
        <v>5324</v>
      </c>
      <c r="F346" s="7" t="s">
        <v>5325</v>
      </c>
    </row>
    <row r="347" customFormat="false" ht="12.75" hidden="false" customHeight="false" outlineLevel="0" collapsed="false">
      <c r="A347" s="9" t="s">
        <v>5316</v>
      </c>
      <c r="B347" s="10" t="s">
        <v>5326</v>
      </c>
      <c r="C347" s="23"/>
      <c r="D347" s="39" t="s">
        <v>4251</v>
      </c>
      <c r="E347" s="7" t="s">
        <v>5327</v>
      </c>
      <c r="F347" s="7" t="s">
        <v>5328</v>
      </c>
    </row>
    <row r="348" customFormat="false" ht="12.75" hidden="false" customHeight="false" outlineLevel="0" collapsed="false">
      <c r="A348" s="9" t="s">
        <v>5316</v>
      </c>
      <c r="B348" s="10" t="s">
        <v>5329</v>
      </c>
      <c r="C348" s="23"/>
      <c r="D348" s="39" t="s">
        <v>1503</v>
      </c>
      <c r="E348" s="7" t="s">
        <v>5330</v>
      </c>
      <c r="F348" s="7" t="s">
        <v>5331</v>
      </c>
    </row>
    <row r="349" customFormat="false" ht="12.75" hidden="false" customHeight="false" outlineLevel="0" collapsed="false">
      <c r="A349" s="9" t="s">
        <v>5332</v>
      </c>
      <c r="B349" s="10" t="s">
        <v>5333</v>
      </c>
      <c r="C349" s="23"/>
      <c r="D349" s="39" t="s">
        <v>1503</v>
      </c>
      <c r="E349" s="7" t="s">
        <v>5334</v>
      </c>
      <c r="F349" s="7" t="s">
        <v>5335</v>
      </c>
    </row>
    <row r="350" customFormat="false" ht="12.75" hidden="false" customHeight="false" outlineLevel="0" collapsed="false">
      <c r="A350" s="9" t="s">
        <v>5332</v>
      </c>
      <c r="B350" s="10" t="s">
        <v>5336</v>
      </c>
      <c r="C350" s="23"/>
      <c r="D350" s="39" t="s">
        <v>1503</v>
      </c>
      <c r="E350" s="7" t="s">
        <v>5337</v>
      </c>
      <c r="F350" s="7" t="s">
        <v>5338</v>
      </c>
    </row>
    <row r="351" customFormat="false" ht="12.75" hidden="false" customHeight="false" outlineLevel="0" collapsed="false">
      <c r="A351" s="9" t="s">
        <v>5339</v>
      </c>
      <c r="B351" s="10" t="s">
        <v>5340</v>
      </c>
      <c r="C351" s="23"/>
      <c r="D351" s="39" t="s">
        <v>1486</v>
      </c>
      <c r="E351" s="7" t="s">
        <v>5341</v>
      </c>
      <c r="F351" s="7" t="s">
        <v>5342</v>
      </c>
    </row>
    <row r="352" customFormat="false" ht="12.75" hidden="false" customHeight="false" outlineLevel="0" collapsed="false">
      <c r="A352" s="9" t="s">
        <v>5339</v>
      </c>
      <c r="B352" s="10" t="s">
        <v>5343</v>
      </c>
      <c r="C352" s="23"/>
      <c r="D352" s="39" t="s">
        <v>1486</v>
      </c>
      <c r="E352" s="7" t="s">
        <v>5344</v>
      </c>
      <c r="F352" s="7" t="s">
        <v>5345</v>
      </c>
    </row>
    <row r="353" customFormat="false" ht="12.75" hidden="false" customHeight="false" outlineLevel="0" collapsed="false">
      <c r="A353" s="9" t="s">
        <v>5339</v>
      </c>
      <c r="B353" s="10" t="s">
        <v>5346</v>
      </c>
      <c r="C353" s="23"/>
      <c r="D353" s="39" t="s">
        <v>1486</v>
      </c>
      <c r="E353" s="7" t="s">
        <v>5347</v>
      </c>
      <c r="F353" s="7" t="s">
        <v>5348</v>
      </c>
    </row>
    <row r="354" customFormat="false" ht="12.75" hidden="false" customHeight="false" outlineLevel="0" collapsed="false">
      <c r="A354" s="9" t="s">
        <v>5349</v>
      </c>
      <c r="B354" s="10" t="s">
        <v>5350</v>
      </c>
      <c r="C354" s="23"/>
      <c r="D354" s="39" t="s">
        <v>1565</v>
      </c>
      <c r="E354" s="7" t="s">
        <v>5351</v>
      </c>
      <c r="F354" s="7" t="s">
        <v>5352</v>
      </c>
    </row>
    <row r="355" customFormat="false" ht="12.75" hidden="false" customHeight="false" outlineLevel="0" collapsed="false">
      <c r="A355" s="9" t="s">
        <v>5353</v>
      </c>
      <c r="B355" s="10" t="s">
        <v>5354</v>
      </c>
      <c r="C355" s="23"/>
      <c r="D355" s="39" t="s">
        <v>4251</v>
      </c>
      <c r="E355" s="7" t="s">
        <v>5355</v>
      </c>
      <c r="F355" s="7" t="s">
        <v>5356</v>
      </c>
    </row>
    <row r="356" customFormat="false" ht="12.75" hidden="false" customHeight="false" outlineLevel="0" collapsed="false">
      <c r="A356" s="9" t="s">
        <v>5353</v>
      </c>
      <c r="B356" s="10" t="s">
        <v>5357</v>
      </c>
      <c r="C356" s="23"/>
      <c r="D356" s="39" t="s">
        <v>1486</v>
      </c>
      <c r="E356" s="7" t="s">
        <v>5358</v>
      </c>
      <c r="F356" s="7" t="s">
        <v>5359</v>
      </c>
    </row>
    <row r="357" customFormat="false" ht="12.75" hidden="false" customHeight="false" outlineLevel="0" collapsed="false">
      <c r="A357" s="9" t="s">
        <v>5353</v>
      </c>
      <c r="B357" s="10" t="s">
        <v>5360</v>
      </c>
      <c r="C357" s="23"/>
      <c r="D357" s="39" t="s">
        <v>1750</v>
      </c>
      <c r="E357" s="7" t="s">
        <v>5361</v>
      </c>
      <c r="F357" s="7" t="s">
        <v>5362</v>
      </c>
    </row>
    <row r="358" customFormat="false" ht="12.75" hidden="false" customHeight="false" outlineLevel="0" collapsed="false">
      <c r="A358" s="9" t="s">
        <v>5363</v>
      </c>
      <c r="B358" s="10" t="s">
        <v>5364</v>
      </c>
      <c r="C358" s="23"/>
      <c r="D358" s="39" t="s">
        <v>5365</v>
      </c>
      <c r="E358" s="7" t="s">
        <v>5366</v>
      </c>
      <c r="F358" s="7" t="s">
        <v>5367</v>
      </c>
    </row>
    <row r="359" customFormat="false" ht="12.75" hidden="false" customHeight="false" outlineLevel="0" collapsed="false">
      <c r="A359" s="9" t="s">
        <v>5363</v>
      </c>
      <c r="B359" s="10" t="s">
        <v>5368</v>
      </c>
      <c r="C359" s="23"/>
      <c r="D359" s="39" t="s">
        <v>5365</v>
      </c>
      <c r="E359" s="7" t="s">
        <v>5369</v>
      </c>
      <c r="F359" s="7" t="s">
        <v>5370</v>
      </c>
    </row>
    <row r="360" customFormat="false" ht="12.75" hidden="false" customHeight="false" outlineLevel="0" collapsed="false">
      <c r="A360" s="9" t="s">
        <v>5363</v>
      </c>
      <c r="B360" s="10" t="s">
        <v>5371</v>
      </c>
      <c r="C360" s="23"/>
      <c r="D360" s="39" t="s">
        <v>5365</v>
      </c>
      <c r="E360" s="7" t="s">
        <v>5372</v>
      </c>
      <c r="F360" s="7" t="s">
        <v>5373</v>
      </c>
    </row>
    <row r="361" customFormat="false" ht="12.75" hidden="false" customHeight="false" outlineLevel="0" collapsed="false">
      <c r="A361" s="9" t="s">
        <v>5363</v>
      </c>
      <c r="B361" s="10" t="s">
        <v>5374</v>
      </c>
      <c r="C361" s="23"/>
      <c r="D361" s="39" t="s">
        <v>2409</v>
      </c>
      <c r="E361" s="50" t="s">
        <v>5375</v>
      </c>
      <c r="F361" s="50" t="s">
        <v>5376</v>
      </c>
    </row>
    <row r="362" customFormat="false" ht="12.75" hidden="false" customHeight="false" outlineLevel="0" collapsed="false">
      <c r="A362" s="9" t="s">
        <v>5377</v>
      </c>
      <c r="B362" s="10" t="s">
        <v>5378</v>
      </c>
      <c r="C362" s="23"/>
      <c r="D362" s="39" t="s">
        <v>2409</v>
      </c>
      <c r="E362" s="7" t="s">
        <v>5379</v>
      </c>
      <c r="F362" s="7" t="s">
        <v>5380</v>
      </c>
    </row>
    <row r="363" customFormat="false" ht="12.75" hidden="false" customHeight="false" outlineLevel="0" collapsed="false">
      <c r="A363" s="9" t="s">
        <v>5377</v>
      </c>
      <c r="B363" s="10" t="s">
        <v>5381</v>
      </c>
      <c r="C363" s="23"/>
      <c r="D363" s="39" t="s">
        <v>2409</v>
      </c>
      <c r="E363" s="7" t="s">
        <v>5382</v>
      </c>
      <c r="F363" s="7" t="s">
        <v>5383</v>
      </c>
    </row>
    <row r="364" customFormat="false" ht="12.75" hidden="false" customHeight="false" outlineLevel="0" collapsed="false">
      <c r="A364" s="9" t="s">
        <v>5377</v>
      </c>
      <c r="B364" s="10" t="s">
        <v>5384</v>
      </c>
      <c r="C364" s="23"/>
      <c r="D364" s="39" t="s">
        <v>2409</v>
      </c>
      <c r="E364" s="7" t="s">
        <v>5385</v>
      </c>
      <c r="F364" s="7" t="s">
        <v>5386</v>
      </c>
    </row>
    <row r="365" customFormat="false" ht="12.75" hidden="false" customHeight="false" outlineLevel="0" collapsed="false">
      <c r="A365" s="9" t="s">
        <v>5387</v>
      </c>
      <c r="B365" s="10" t="s">
        <v>5388</v>
      </c>
      <c r="C365" s="23"/>
      <c r="D365" s="39" t="s">
        <v>2409</v>
      </c>
      <c r="E365" s="7" t="s">
        <v>5389</v>
      </c>
      <c r="F365" s="7" t="s">
        <v>5390</v>
      </c>
    </row>
    <row r="366" customFormat="false" ht="12.75" hidden="false" customHeight="false" outlineLevel="0" collapsed="false">
      <c r="A366" s="9" t="s">
        <v>5387</v>
      </c>
      <c r="B366" s="10" t="s">
        <v>5391</v>
      </c>
      <c r="C366" s="23"/>
      <c r="D366" s="39" t="s">
        <v>2409</v>
      </c>
      <c r="E366" s="7" t="s">
        <v>5392</v>
      </c>
      <c r="F366" s="7" t="s">
        <v>5393</v>
      </c>
    </row>
    <row r="367" customFormat="false" ht="12.75" hidden="false" customHeight="false" outlineLevel="0" collapsed="false">
      <c r="A367" s="9" t="s">
        <v>5394</v>
      </c>
      <c r="B367" s="10" t="s">
        <v>5395</v>
      </c>
      <c r="C367" s="23"/>
      <c r="D367" s="39" t="s">
        <v>5396</v>
      </c>
      <c r="E367" s="7" t="s">
        <v>5397</v>
      </c>
      <c r="F367" s="7" t="s">
        <v>5398</v>
      </c>
    </row>
    <row r="368" customFormat="false" ht="12.75" hidden="false" customHeight="false" outlineLevel="0" collapsed="false">
      <c r="A368" s="9" t="s">
        <v>5394</v>
      </c>
      <c r="B368" s="10" t="s">
        <v>5399</v>
      </c>
      <c r="C368" s="23"/>
      <c r="D368" s="39" t="s">
        <v>5396</v>
      </c>
      <c r="E368" s="7" t="s">
        <v>5400</v>
      </c>
      <c r="F368" s="7" t="s">
        <v>5401</v>
      </c>
    </row>
    <row r="369" customFormat="false" ht="12.75" hidden="false" customHeight="false" outlineLevel="0" collapsed="false">
      <c r="A369" s="9" t="s">
        <v>5394</v>
      </c>
      <c r="B369" s="10" t="s">
        <v>5402</v>
      </c>
      <c r="C369" s="23"/>
      <c r="D369" s="39" t="s">
        <v>5396</v>
      </c>
      <c r="E369" s="7" t="s">
        <v>5403</v>
      </c>
      <c r="F369" s="7" t="s">
        <v>5404</v>
      </c>
    </row>
    <row r="370" customFormat="false" ht="12.75" hidden="false" customHeight="false" outlineLevel="0" collapsed="false">
      <c r="A370" s="9" t="s">
        <v>5394</v>
      </c>
      <c r="B370" s="10" t="s">
        <v>5405</v>
      </c>
      <c r="C370" s="23"/>
      <c r="D370" s="39" t="s">
        <v>5406</v>
      </c>
      <c r="E370" s="7" t="s">
        <v>5407</v>
      </c>
      <c r="F370" s="7" t="s">
        <v>5408</v>
      </c>
    </row>
    <row r="371" customFormat="false" ht="12.75" hidden="false" customHeight="false" outlineLevel="0" collapsed="false">
      <c r="A371" s="9" t="s">
        <v>5394</v>
      </c>
      <c r="B371" s="10" t="s">
        <v>5409</v>
      </c>
      <c r="C371" s="23"/>
      <c r="D371" s="39" t="s">
        <v>5406</v>
      </c>
      <c r="E371" s="7" t="s">
        <v>5410</v>
      </c>
      <c r="F371" s="7" t="s">
        <v>5411</v>
      </c>
    </row>
    <row r="372" customFormat="false" ht="12.75" hidden="false" customHeight="false" outlineLevel="0" collapsed="false">
      <c r="A372" s="9" t="s">
        <v>5412</v>
      </c>
      <c r="B372" s="10" t="s">
        <v>5413</v>
      </c>
      <c r="C372" s="23"/>
      <c r="D372" s="39" t="s">
        <v>5406</v>
      </c>
      <c r="E372" s="7" t="s">
        <v>5414</v>
      </c>
      <c r="F372" s="7" t="s">
        <v>5415</v>
      </c>
    </row>
    <row r="373" customFormat="false" ht="12.75" hidden="false" customHeight="false" outlineLevel="0" collapsed="false">
      <c r="A373" s="9" t="s">
        <v>5412</v>
      </c>
      <c r="B373" s="10" t="s">
        <v>5416</v>
      </c>
      <c r="C373" s="23"/>
      <c r="D373" s="39" t="s">
        <v>5406</v>
      </c>
      <c r="E373" s="7" t="s">
        <v>5417</v>
      </c>
      <c r="F373" s="7" t="s">
        <v>5418</v>
      </c>
    </row>
    <row r="374" customFormat="false" ht="12.75" hidden="false" customHeight="false" outlineLevel="0" collapsed="false">
      <c r="A374" s="9" t="s">
        <v>5412</v>
      </c>
      <c r="B374" s="10" t="s">
        <v>5419</v>
      </c>
      <c r="C374" s="23"/>
      <c r="D374" s="39" t="s">
        <v>5406</v>
      </c>
      <c r="E374" s="7" t="s">
        <v>5420</v>
      </c>
      <c r="F374" s="7" t="s">
        <v>5421</v>
      </c>
    </row>
    <row r="375" customFormat="false" ht="12.75" hidden="false" customHeight="false" outlineLevel="0" collapsed="false">
      <c r="A375" s="9" t="s">
        <v>5412</v>
      </c>
      <c r="B375" s="10" t="s">
        <v>5422</v>
      </c>
      <c r="C375" s="23"/>
      <c r="D375" s="39" t="s">
        <v>5406</v>
      </c>
      <c r="E375" s="7" t="s">
        <v>5423</v>
      </c>
      <c r="F375" s="7" t="s">
        <v>5424</v>
      </c>
    </row>
    <row r="376" customFormat="false" ht="12.75" hidden="false" customHeight="true" outlineLevel="0" collapsed="false">
      <c r="A376" s="37" t="s">
        <v>5425</v>
      </c>
      <c r="B376" s="37"/>
      <c r="C376" s="37"/>
      <c r="D376" s="37"/>
      <c r="E376" s="37"/>
      <c r="F376" s="37"/>
      <c r="G376" s="38"/>
      <c r="H376" s="38"/>
      <c r="I376" s="38"/>
      <c r="J376" s="38"/>
      <c r="K376" s="38"/>
      <c r="L376" s="38"/>
    </row>
    <row r="377" customFormat="false" ht="12.75" hidden="false" customHeight="false" outlineLevel="0" collapsed="false">
      <c r="A377" s="9" t="s">
        <v>5426</v>
      </c>
      <c r="B377" s="10" t="s">
        <v>5427</v>
      </c>
      <c r="C377" s="23"/>
      <c r="D377" s="39" t="s">
        <v>4251</v>
      </c>
      <c r="E377" s="7" t="s">
        <v>5428</v>
      </c>
      <c r="F377" s="7" t="s">
        <v>5429</v>
      </c>
    </row>
    <row r="378" customFormat="false" ht="12.75" hidden="false" customHeight="false" outlineLevel="0" collapsed="false">
      <c r="A378" s="9" t="s">
        <v>5430</v>
      </c>
      <c r="B378" s="10" t="s">
        <v>5431</v>
      </c>
      <c r="C378" s="23"/>
      <c r="D378" s="39" t="s">
        <v>1378</v>
      </c>
      <c r="E378" s="7" t="s">
        <v>5432</v>
      </c>
      <c r="F378" s="7" t="s">
        <v>5433</v>
      </c>
    </row>
    <row r="379" customFormat="false" ht="12.75" hidden="false" customHeight="false" outlineLevel="0" collapsed="false">
      <c r="A379" s="9" t="s">
        <v>5430</v>
      </c>
      <c r="B379" s="10" t="s">
        <v>5434</v>
      </c>
      <c r="C379" s="23"/>
      <c r="D379" s="39" t="s">
        <v>1378</v>
      </c>
      <c r="E379" s="7" t="s">
        <v>5435</v>
      </c>
      <c r="F379" s="7" t="s">
        <v>5436</v>
      </c>
    </row>
    <row r="380" customFormat="false" ht="12.75" hidden="false" customHeight="false" outlineLevel="0" collapsed="false">
      <c r="A380" s="9" t="s">
        <v>5430</v>
      </c>
      <c r="B380" s="10" t="s">
        <v>5437</v>
      </c>
      <c r="C380" s="23"/>
      <c r="D380" s="39" t="s">
        <v>1378</v>
      </c>
      <c r="E380" s="7" t="s">
        <v>5438</v>
      </c>
      <c r="F380" s="7" t="s">
        <v>5439</v>
      </c>
    </row>
    <row r="381" customFormat="false" ht="12.75" hidden="false" customHeight="false" outlineLevel="0" collapsed="false">
      <c r="A381" s="9" t="s">
        <v>5430</v>
      </c>
      <c r="B381" s="10" t="s">
        <v>5440</v>
      </c>
      <c r="C381" s="23"/>
      <c r="D381" s="39" t="s">
        <v>1378</v>
      </c>
      <c r="E381" s="7" t="s">
        <v>5441</v>
      </c>
      <c r="F381" s="7" t="s">
        <v>5442</v>
      </c>
    </row>
    <row r="382" customFormat="false" ht="12.75" hidden="false" customHeight="false" outlineLevel="0" collapsed="false">
      <c r="A382" s="9" t="s">
        <v>5430</v>
      </c>
      <c r="B382" s="10" t="s">
        <v>5443</v>
      </c>
      <c r="C382" s="23"/>
      <c r="D382" s="39" t="s">
        <v>4251</v>
      </c>
      <c r="E382" s="7" t="s">
        <v>5262</v>
      </c>
      <c r="F382" s="7" t="s">
        <v>5444</v>
      </c>
    </row>
    <row r="383" customFormat="false" ht="12.75" hidden="false" customHeight="false" outlineLevel="0" collapsed="false">
      <c r="A383" s="9" t="s">
        <v>5445</v>
      </c>
      <c r="B383" s="10" t="s">
        <v>5446</v>
      </c>
      <c r="C383" s="23"/>
      <c r="D383" s="25" t="s">
        <v>5447</v>
      </c>
      <c r="E383" s="7" t="s">
        <v>5448</v>
      </c>
      <c r="F383" s="7" t="s">
        <v>5449</v>
      </c>
    </row>
    <row r="384" customFormat="false" ht="12.75" hidden="false" customHeight="false" outlineLevel="0" collapsed="false">
      <c r="A384" s="9" t="s">
        <v>5450</v>
      </c>
      <c r="B384" s="10" t="s">
        <v>5451</v>
      </c>
      <c r="C384" s="23"/>
      <c r="D384" s="39" t="s">
        <v>1378</v>
      </c>
      <c r="E384" s="7" t="s">
        <v>5452</v>
      </c>
      <c r="F384" s="7" t="s">
        <v>5453</v>
      </c>
    </row>
    <row r="385" customFormat="false" ht="12.75" hidden="false" customHeight="false" outlineLevel="0" collapsed="false">
      <c r="A385" s="9" t="s">
        <v>5450</v>
      </c>
      <c r="B385" s="10" t="s">
        <v>5454</v>
      </c>
      <c r="C385" s="23"/>
      <c r="D385" s="39" t="s">
        <v>1378</v>
      </c>
      <c r="E385" s="7" t="s">
        <v>5455</v>
      </c>
      <c r="F385" s="7" t="s">
        <v>5456</v>
      </c>
    </row>
    <row r="386" customFormat="false" ht="12.75" hidden="false" customHeight="false" outlineLevel="0" collapsed="false">
      <c r="A386" s="9" t="s">
        <v>5450</v>
      </c>
      <c r="B386" s="10" t="s">
        <v>5457</v>
      </c>
      <c r="C386" s="23"/>
      <c r="D386" s="39" t="s">
        <v>1486</v>
      </c>
      <c r="E386" s="7" t="s">
        <v>5458</v>
      </c>
      <c r="F386" s="7" t="s">
        <v>5459</v>
      </c>
    </row>
    <row r="387" customFormat="false" ht="12.75" hidden="false" customHeight="false" outlineLevel="0" collapsed="false">
      <c r="A387" s="9" t="s">
        <v>5450</v>
      </c>
      <c r="B387" s="10" t="s">
        <v>5460</v>
      </c>
      <c r="C387" s="23"/>
      <c r="D387" s="39" t="s">
        <v>1486</v>
      </c>
      <c r="E387" s="7" t="s">
        <v>5461</v>
      </c>
      <c r="F387" s="7" t="s">
        <v>5462</v>
      </c>
    </row>
    <row r="388" customFormat="false" ht="12.75" hidden="false" customHeight="false" outlineLevel="0" collapsed="false">
      <c r="A388" s="9" t="s">
        <v>5450</v>
      </c>
      <c r="B388" s="10" t="s">
        <v>5463</v>
      </c>
      <c r="C388" s="23"/>
      <c r="D388" s="39" t="s">
        <v>1503</v>
      </c>
      <c r="E388" s="7" t="s">
        <v>5464</v>
      </c>
      <c r="F388" s="7" t="s">
        <v>5465</v>
      </c>
    </row>
    <row r="389" customFormat="false" ht="12.75" hidden="false" customHeight="false" outlineLevel="0" collapsed="false">
      <c r="A389" s="9" t="s">
        <v>5450</v>
      </c>
      <c r="B389" s="10" t="s">
        <v>5466</v>
      </c>
      <c r="C389" s="23"/>
      <c r="D389" s="39" t="s">
        <v>1088</v>
      </c>
      <c r="E389" s="7" t="s">
        <v>5467</v>
      </c>
      <c r="F389" s="7" t="s">
        <v>5468</v>
      </c>
    </row>
    <row r="390" customFormat="false" ht="12.75" hidden="false" customHeight="false" outlineLevel="0" collapsed="false">
      <c r="A390" s="9" t="s">
        <v>5469</v>
      </c>
      <c r="B390" s="10" t="s">
        <v>5470</v>
      </c>
      <c r="C390" s="23"/>
      <c r="D390" s="39" t="s">
        <v>4251</v>
      </c>
      <c r="E390" s="7" t="s">
        <v>5471</v>
      </c>
      <c r="F390" s="7" t="s">
        <v>5472</v>
      </c>
    </row>
    <row r="391" customFormat="false" ht="12.75" hidden="false" customHeight="false" outlineLevel="0" collapsed="false">
      <c r="A391" s="9" t="s">
        <v>5469</v>
      </c>
      <c r="B391" s="10" t="s">
        <v>5473</v>
      </c>
      <c r="C391" s="23"/>
      <c r="D391" s="39" t="s">
        <v>4251</v>
      </c>
      <c r="E391" s="7" t="s">
        <v>5474</v>
      </c>
      <c r="F391" s="7" t="s">
        <v>5475</v>
      </c>
    </row>
    <row r="392" customFormat="false" ht="12.75" hidden="false" customHeight="false" outlineLevel="0" collapsed="false">
      <c r="A392" s="9" t="s">
        <v>5469</v>
      </c>
      <c r="B392" s="10" t="s">
        <v>5476</v>
      </c>
      <c r="C392" s="23"/>
      <c r="D392" s="39" t="s">
        <v>1503</v>
      </c>
      <c r="E392" s="7" t="s">
        <v>5477</v>
      </c>
      <c r="F392" s="7" t="s">
        <v>5478</v>
      </c>
    </row>
    <row r="393" customFormat="false" ht="12.75" hidden="false" customHeight="false" outlineLevel="0" collapsed="false">
      <c r="A393" s="9" t="s">
        <v>5469</v>
      </c>
      <c r="B393" s="10" t="s">
        <v>5479</v>
      </c>
      <c r="C393" s="23"/>
      <c r="D393" s="39" t="s">
        <v>1503</v>
      </c>
      <c r="E393" s="7" t="s">
        <v>5480</v>
      </c>
      <c r="F393" s="7" t="s">
        <v>5481</v>
      </c>
    </row>
    <row r="394" customFormat="false" ht="12.75" hidden="false" customHeight="false" outlineLevel="0" collapsed="false">
      <c r="A394" s="9" t="s">
        <v>5469</v>
      </c>
      <c r="B394" s="10" t="s">
        <v>5482</v>
      </c>
      <c r="C394" s="23"/>
      <c r="D394" s="39" t="s">
        <v>1565</v>
      </c>
      <c r="E394" s="7" t="s">
        <v>5483</v>
      </c>
      <c r="F394" s="7" t="s">
        <v>5484</v>
      </c>
    </row>
    <row r="395" customFormat="false" ht="12.75" hidden="false" customHeight="false" outlineLevel="0" collapsed="false">
      <c r="A395" s="9" t="s">
        <v>5485</v>
      </c>
      <c r="B395" s="10" t="s">
        <v>5486</v>
      </c>
      <c r="C395" s="23"/>
      <c r="D395" s="39" t="s">
        <v>1503</v>
      </c>
      <c r="E395" s="7" t="s">
        <v>5487</v>
      </c>
      <c r="F395" s="7" t="s">
        <v>5488</v>
      </c>
    </row>
    <row r="396" customFormat="false" ht="12.75" hidden="false" customHeight="false" outlineLevel="0" collapsed="false">
      <c r="A396" s="9" t="s">
        <v>5485</v>
      </c>
      <c r="B396" s="10" t="s">
        <v>5489</v>
      </c>
      <c r="C396" s="23"/>
      <c r="D396" s="39" t="s">
        <v>1503</v>
      </c>
      <c r="E396" s="7" t="s">
        <v>5490</v>
      </c>
      <c r="F396" s="7" t="s">
        <v>5491</v>
      </c>
    </row>
    <row r="397" customFormat="false" ht="12.75" hidden="false" customHeight="false" outlineLevel="0" collapsed="false">
      <c r="A397" s="9" t="s">
        <v>5485</v>
      </c>
      <c r="B397" s="10" t="s">
        <v>5492</v>
      </c>
      <c r="C397" s="23"/>
      <c r="D397" s="39" t="s">
        <v>4212</v>
      </c>
      <c r="E397" s="7" t="s">
        <v>5493</v>
      </c>
      <c r="F397" s="7" t="s">
        <v>5494</v>
      </c>
    </row>
    <row r="398" customFormat="false" ht="12.75" hidden="false" customHeight="false" outlineLevel="0" collapsed="false">
      <c r="A398" s="9" t="s">
        <v>5485</v>
      </c>
      <c r="B398" s="10" t="s">
        <v>5495</v>
      </c>
      <c r="C398" s="23"/>
      <c r="D398" s="39" t="s">
        <v>1088</v>
      </c>
      <c r="E398" s="7" t="s">
        <v>5496</v>
      </c>
      <c r="F398" s="7" t="s">
        <v>5497</v>
      </c>
    </row>
    <row r="399" customFormat="false" ht="12.75" hidden="false" customHeight="false" outlineLevel="0" collapsed="false">
      <c r="A399" s="9" t="s">
        <v>5485</v>
      </c>
      <c r="B399" s="10" t="s">
        <v>5498</v>
      </c>
      <c r="C399" s="23"/>
      <c r="D399" s="39" t="s">
        <v>5499</v>
      </c>
      <c r="E399" s="7" t="s">
        <v>5500</v>
      </c>
      <c r="F399" s="7" t="s">
        <v>5501</v>
      </c>
    </row>
    <row r="400" customFormat="false" ht="12.75" hidden="false" customHeight="false" outlineLevel="0" collapsed="false">
      <c r="A400" s="9" t="s">
        <v>5502</v>
      </c>
      <c r="B400" s="10" t="s">
        <v>5503</v>
      </c>
      <c r="C400" s="23"/>
      <c r="D400" s="39" t="s">
        <v>1565</v>
      </c>
      <c r="E400" s="7" t="s">
        <v>5504</v>
      </c>
      <c r="F400" s="7" t="s">
        <v>5505</v>
      </c>
    </row>
    <row r="401" customFormat="false" ht="12.75" hidden="false" customHeight="false" outlineLevel="0" collapsed="false">
      <c r="A401" s="9" t="s">
        <v>5502</v>
      </c>
      <c r="B401" s="10" t="s">
        <v>5506</v>
      </c>
      <c r="C401" s="23"/>
      <c r="D401" s="39" t="s">
        <v>1565</v>
      </c>
      <c r="E401" s="7" t="s">
        <v>5507</v>
      </c>
      <c r="F401" s="7" t="s">
        <v>5508</v>
      </c>
    </row>
    <row r="402" customFormat="false" ht="12.75" hidden="false" customHeight="false" outlineLevel="0" collapsed="false">
      <c r="A402" s="9" t="s">
        <v>5509</v>
      </c>
      <c r="B402" s="10" t="s">
        <v>5510</v>
      </c>
      <c r="C402" s="23"/>
      <c r="D402" s="39" t="s">
        <v>4201</v>
      </c>
      <c r="E402" s="7" t="s">
        <v>5511</v>
      </c>
      <c r="F402" s="7" t="s">
        <v>5512</v>
      </c>
    </row>
    <row r="403" customFormat="false" ht="12.75" hidden="false" customHeight="false" outlineLevel="0" collapsed="false">
      <c r="A403" s="9" t="s">
        <v>5513</v>
      </c>
      <c r="B403" s="10" t="s">
        <v>5514</v>
      </c>
      <c r="C403" s="23"/>
      <c r="D403" s="39" t="s">
        <v>4789</v>
      </c>
      <c r="E403" s="7" t="s">
        <v>5515</v>
      </c>
      <c r="F403" s="7" t="s">
        <v>5516</v>
      </c>
    </row>
    <row r="404" customFormat="false" ht="12.75" hidden="false" customHeight="false" outlineLevel="0" collapsed="false">
      <c r="A404" s="9" t="s">
        <v>5517</v>
      </c>
      <c r="B404" s="10" t="s">
        <v>5518</v>
      </c>
      <c r="C404" s="23"/>
      <c r="D404" s="39" t="s">
        <v>4789</v>
      </c>
      <c r="E404" s="7" t="s">
        <v>5519</v>
      </c>
      <c r="F404" s="7" t="s">
        <v>5520</v>
      </c>
    </row>
    <row r="405" customFormat="false" ht="12.75" hidden="false" customHeight="false" outlineLevel="0" collapsed="false">
      <c r="A405" s="9" t="s">
        <v>5517</v>
      </c>
      <c r="B405" s="10" t="s">
        <v>5521</v>
      </c>
      <c r="C405" s="23"/>
      <c r="D405" s="39" t="s">
        <v>4789</v>
      </c>
      <c r="E405" s="7" t="s">
        <v>5522</v>
      </c>
      <c r="F405" s="7" t="s">
        <v>5523</v>
      </c>
    </row>
    <row r="406" customFormat="false" ht="12.75" hidden="false" customHeight="false" outlineLevel="0" collapsed="false">
      <c r="A406" s="9" t="s">
        <v>5524</v>
      </c>
      <c r="B406" s="10" t="s">
        <v>5525</v>
      </c>
      <c r="C406" s="23"/>
      <c r="D406" s="39" t="s">
        <v>2307</v>
      </c>
      <c r="E406" s="7" t="s">
        <v>5526</v>
      </c>
      <c r="F406" s="7" t="s">
        <v>5527</v>
      </c>
    </row>
    <row r="407" customFormat="false" ht="12.75" hidden="false" customHeight="false" outlineLevel="0" collapsed="false">
      <c r="A407" s="9" t="s">
        <v>5524</v>
      </c>
      <c r="B407" s="10" t="s">
        <v>5528</v>
      </c>
      <c r="C407" s="23"/>
      <c r="D407" s="39" t="s">
        <v>2307</v>
      </c>
      <c r="E407" s="7" t="s">
        <v>5529</v>
      </c>
      <c r="F407" s="7" t="s">
        <v>5530</v>
      </c>
    </row>
    <row r="408" customFormat="false" ht="12.75" hidden="false" customHeight="false" outlineLevel="0" collapsed="false">
      <c r="A408" s="9" t="s">
        <v>5524</v>
      </c>
      <c r="B408" s="10" t="s">
        <v>5531</v>
      </c>
      <c r="C408" s="23"/>
      <c r="D408" s="39" t="s">
        <v>2307</v>
      </c>
      <c r="E408" s="7" t="s">
        <v>5532</v>
      </c>
      <c r="F408" s="7" t="s">
        <v>5533</v>
      </c>
    </row>
    <row r="409" customFormat="false" ht="12.75" hidden="false" customHeight="false" outlineLevel="0" collapsed="false">
      <c r="A409" s="9" t="s">
        <v>5534</v>
      </c>
      <c r="B409" s="10" t="s">
        <v>5535</v>
      </c>
      <c r="C409" s="23"/>
      <c r="D409" s="39" t="s">
        <v>2307</v>
      </c>
      <c r="E409" s="7" t="s">
        <v>5529</v>
      </c>
      <c r="F409" s="7" t="s">
        <v>5536</v>
      </c>
    </row>
    <row r="410" customFormat="false" ht="12.75" hidden="false" customHeight="false" outlineLevel="0" collapsed="false">
      <c r="A410" s="9" t="s">
        <v>5534</v>
      </c>
      <c r="B410" s="10" t="s">
        <v>5537</v>
      </c>
      <c r="C410" s="23"/>
      <c r="D410" s="39" t="s">
        <v>2307</v>
      </c>
      <c r="E410" s="7" t="s">
        <v>5538</v>
      </c>
      <c r="F410" s="7" t="s">
        <v>5539</v>
      </c>
    </row>
    <row r="411" customFormat="false" ht="12.75" hidden="false" customHeight="false" outlineLevel="0" collapsed="false">
      <c r="A411" s="9" t="s">
        <v>5540</v>
      </c>
      <c r="B411" s="10" t="s">
        <v>5541</v>
      </c>
      <c r="C411" s="23"/>
      <c r="D411" s="39" t="s">
        <v>2341</v>
      </c>
      <c r="E411" s="7" t="s">
        <v>5542</v>
      </c>
      <c r="F411" s="7" t="s">
        <v>5543</v>
      </c>
    </row>
    <row r="412" customFormat="false" ht="12.75" hidden="false" customHeight="false" outlineLevel="0" collapsed="false">
      <c r="A412" s="9" t="s">
        <v>5540</v>
      </c>
      <c r="B412" s="10" t="s">
        <v>5544</v>
      </c>
      <c r="C412" s="23"/>
      <c r="D412" s="39" t="s">
        <v>2341</v>
      </c>
      <c r="E412" s="7" t="s">
        <v>5545</v>
      </c>
      <c r="F412" s="7" t="s">
        <v>5546</v>
      </c>
    </row>
    <row r="413" customFormat="false" ht="12.75" hidden="false" customHeight="false" outlineLevel="0" collapsed="false">
      <c r="A413" s="9" t="s">
        <v>5540</v>
      </c>
      <c r="B413" s="10" t="s">
        <v>5547</v>
      </c>
      <c r="C413" s="23"/>
      <c r="D413" s="39" t="s">
        <v>2341</v>
      </c>
      <c r="E413" s="7" t="s">
        <v>5548</v>
      </c>
      <c r="F413" s="7" t="s">
        <v>5549</v>
      </c>
    </row>
    <row r="414" customFormat="false" ht="12.75" hidden="false" customHeight="false" outlineLevel="0" collapsed="false">
      <c r="A414" s="9" t="s">
        <v>5540</v>
      </c>
      <c r="B414" s="10" t="s">
        <v>5550</v>
      </c>
      <c r="C414" s="23"/>
      <c r="D414" s="39" t="s">
        <v>2307</v>
      </c>
      <c r="E414" s="7" t="s">
        <v>5551</v>
      </c>
      <c r="F414" s="7" t="s">
        <v>5552</v>
      </c>
    </row>
    <row r="415" customFormat="false" ht="12.75" hidden="false" customHeight="false" outlineLevel="0" collapsed="false">
      <c r="A415" s="9" t="s">
        <v>5553</v>
      </c>
      <c r="B415" s="10" t="s">
        <v>5554</v>
      </c>
      <c r="C415" s="23"/>
      <c r="D415" s="39" t="s">
        <v>5555</v>
      </c>
      <c r="E415" s="7" t="s">
        <v>5556</v>
      </c>
      <c r="F415" s="7" t="s">
        <v>5557</v>
      </c>
    </row>
    <row r="416" customFormat="false" ht="12.75" hidden="false" customHeight="false" outlineLevel="0" collapsed="false">
      <c r="A416" s="9" t="s">
        <v>5553</v>
      </c>
      <c r="B416" s="10" t="s">
        <v>5558</v>
      </c>
      <c r="C416" s="23"/>
      <c r="D416" s="39" t="s">
        <v>5555</v>
      </c>
      <c r="E416" s="7" t="s">
        <v>5559</v>
      </c>
      <c r="F416" s="7" t="s">
        <v>5560</v>
      </c>
    </row>
    <row r="417" customFormat="false" ht="12.75" hidden="false" customHeight="false" outlineLevel="0" collapsed="false">
      <c r="A417" s="9" t="s">
        <v>5553</v>
      </c>
      <c r="B417" s="10" t="s">
        <v>5561</v>
      </c>
      <c r="C417" s="23"/>
      <c r="D417" s="25" t="s">
        <v>5555</v>
      </c>
      <c r="E417" s="7" t="s">
        <v>5562</v>
      </c>
      <c r="F417" s="7" t="s">
        <v>5563</v>
      </c>
    </row>
    <row r="418" customFormat="false" ht="12.75" hidden="false" customHeight="false" outlineLevel="0" collapsed="false">
      <c r="A418" s="9" t="s">
        <v>5553</v>
      </c>
      <c r="B418" s="10" t="s">
        <v>5564</v>
      </c>
      <c r="C418" s="23"/>
      <c r="D418" s="25" t="s">
        <v>5555</v>
      </c>
      <c r="E418" s="7" t="s">
        <v>5565</v>
      </c>
      <c r="F418" s="7" t="s">
        <v>5566</v>
      </c>
    </row>
    <row r="419" customFormat="false" ht="12.75" hidden="false" customHeight="false" outlineLevel="0" collapsed="false">
      <c r="A419" s="9" t="s">
        <v>5553</v>
      </c>
      <c r="B419" s="10" t="s">
        <v>5567</v>
      </c>
      <c r="C419" s="23"/>
      <c r="D419" s="25" t="s">
        <v>5406</v>
      </c>
      <c r="E419" s="7" t="s">
        <v>5568</v>
      </c>
      <c r="F419" s="7" t="s">
        <v>5569</v>
      </c>
    </row>
    <row r="420" customFormat="false" ht="12.75" hidden="false" customHeight="false" outlineLevel="0" collapsed="false">
      <c r="A420" s="9" t="s">
        <v>5570</v>
      </c>
      <c r="B420" s="10" t="s">
        <v>5571</v>
      </c>
      <c r="C420" s="23"/>
      <c r="D420" s="25" t="s">
        <v>5555</v>
      </c>
      <c r="E420" s="7" t="s">
        <v>5572</v>
      </c>
      <c r="F420" s="7" t="s">
        <v>5573</v>
      </c>
    </row>
    <row r="421" customFormat="false" ht="12.75" hidden="false" customHeight="false" outlineLevel="0" collapsed="false">
      <c r="A421" s="9" t="s">
        <v>5570</v>
      </c>
      <c r="B421" s="10" t="s">
        <v>5574</v>
      </c>
      <c r="C421" s="23"/>
      <c r="D421" s="25" t="s">
        <v>5555</v>
      </c>
      <c r="E421" s="7" t="s">
        <v>5575</v>
      </c>
      <c r="F421" s="7" t="s">
        <v>5576</v>
      </c>
    </row>
    <row r="422" customFormat="false" ht="12.75" hidden="false" customHeight="false" outlineLevel="0" collapsed="false">
      <c r="A422" s="9" t="s">
        <v>5570</v>
      </c>
      <c r="B422" s="10" t="s">
        <v>5577</v>
      </c>
      <c r="C422" s="23"/>
      <c r="D422" s="25" t="s">
        <v>5555</v>
      </c>
      <c r="E422" s="7" t="s">
        <v>5578</v>
      </c>
      <c r="F422" s="7" t="s">
        <v>5579</v>
      </c>
    </row>
    <row r="423" customFormat="false" ht="12.75" hidden="false" customHeight="false" outlineLevel="0" collapsed="false">
      <c r="A423" s="9" t="s">
        <v>5570</v>
      </c>
      <c r="B423" s="10" t="s">
        <v>5580</v>
      </c>
      <c r="C423" s="23"/>
      <c r="D423" s="25" t="s">
        <v>5406</v>
      </c>
      <c r="E423" s="7" t="s">
        <v>5581</v>
      </c>
      <c r="F423" s="7" t="s">
        <v>5582</v>
      </c>
    </row>
    <row r="424" customFormat="false" ht="12.75" hidden="false" customHeight="false" outlineLevel="0" collapsed="false">
      <c r="A424" s="9" t="s">
        <v>5583</v>
      </c>
      <c r="B424" s="10" t="s">
        <v>5584</v>
      </c>
      <c r="C424" s="23"/>
      <c r="D424" s="25" t="s">
        <v>2722</v>
      </c>
      <c r="E424" s="7" t="s">
        <v>5585</v>
      </c>
      <c r="F424" s="7" t="s">
        <v>5586</v>
      </c>
    </row>
    <row r="425" customFormat="false" ht="12.75" hidden="false" customHeight="false" outlineLevel="0" collapsed="false">
      <c r="A425" s="9" t="s">
        <v>5583</v>
      </c>
      <c r="B425" s="10" t="s">
        <v>5587</v>
      </c>
      <c r="C425" s="23"/>
      <c r="D425" s="25" t="s">
        <v>2722</v>
      </c>
      <c r="E425" s="7" t="s">
        <v>5588</v>
      </c>
      <c r="F425" s="7" t="s">
        <v>5589</v>
      </c>
    </row>
    <row r="426" customFormat="false" ht="12.75" hidden="false" customHeight="false" outlineLevel="0" collapsed="false">
      <c r="A426" s="9" t="s">
        <v>5583</v>
      </c>
      <c r="B426" s="10" t="s">
        <v>5590</v>
      </c>
      <c r="C426" s="23"/>
      <c r="D426" s="25" t="s">
        <v>1805</v>
      </c>
      <c r="E426" s="7" t="s">
        <v>5591</v>
      </c>
      <c r="F426" s="7" t="s">
        <v>5592</v>
      </c>
    </row>
    <row r="427" customFormat="false" ht="12.75" hidden="false" customHeight="false" outlineLevel="0" collapsed="false">
      <c r="A427" s="9" t="s">
        <v>5593</v>
      </c>
      <c r="B427" s="10" t="s">
        <v>5594</v>
      </c>
      <c r="C427" s="23"/>
      <c r="D427" s="25" t="s">
        <v>1805</v>
      </c>
      <c r="E427" s="7" t="s">
        <v>5595</v>
      </c>
      <c r="F427" s="7" t="s">
        <v>5596</v>
      </c>
    </row>
    <row r="428" customFormat="false" ht="12.75" hidden="false" customHeight="false" outlineLevel="0" collapsed="false">
      <c r="A428" s="9" t="s">
        <v>5593</v>
      </c>
      <c r="B428" s="10" t="s">
        <v>5597</v>
      </c>
      <c r="C428" s="23"/>
      <c r="D428" s="25" t="s">
        <v>1805</v>
      </c>
      <c r="E428" s="7" t="s">
        <v>5598</v>
      </c>
      <c r="F428" s="7" t="s">
        <v>5599</v>
      </c>
    </row>
    <row r="429" customFormat="false" ht="12.75" hidden="false" customHeight="false" outlineLevel="0" collapsed="false">
      <c r="A429" s="9" t="s">
        <v>5593</v>
      </c>
      <c r="B429" s="10" t="s">
        <v>5600</v>
      </c>
      <c r="C429" s="23"/>
      <c r="D429" s="25" t="s">
        <v>1805</v>
      </c>
      <c r="E429" s="7" t="s">
        <v>5601</v>
      </c>
      <c r="F429" s="7" t="s">
        <v>5602</v>
      </c>
    </row>
    <row r="430" customFormat="false" ht="12.75" hidden="false" customHeight="false" outlineLevel="0" collapsed="false">
      <c r="A430" s="9" t="s">
        <v>5603</v>
      </c>
      <c r="B430" s="10" t="s">
        <v>5604</v>
      </c>
      <c r="C430" s="23"/>
      <c r="D430" s="13" t="s">
        <v>5605</v>
      </c>
      <c r="E430" s="7" t="s">
        <v>5606</v>
      </c>
      <c r="F430" s="7" t="s">
        <v>5607</v>
      </c>
    </row>
    <row r="431" customFormat="false" ht="12.75" hidden="false" customHeight="false" outlineLevel="0" collapsed="false">
      <c r="A431" s="9" t="s">
        <v>5603</v>
      </c>
      <c r="B431" s="10" t="s">
        <v>5608</v>
      </c>
      <c r="C431" s="23"/>
      <c r="D431" s="13" t="s">
        <v>5605</v>
      </c>
      <c r="E431" s="7" t="s">
        <v>5609</v>
      </c>
      <c r="F431" s="7" t="s">
        <v>5610</v>
      </c>
    </row>
    <row r="432" customFormat="false" ht="12.75" hidden="false" customHeight="false" outlineLevel="0" collapsed="false">
      <c r="A432" s="9" t="s">
        <v>5603</v>
      </c>
      <c r="B432" s="10" t="s">
        <v>5611</v>
      </c>
      <c r="C432" s="23"/>
      <c r="D432" s="13" t="s">
        <v>5605</v>
      </c>
      <c r="E432" s="7" t="s">
        <v>5612</v>
      </c>
      <c r="F432" s="7" t="s">
        <v>5613</v>
      </c>
    </row>
    <row r="433" customFormat="false" ht="12.75" hidden="false" customHeight="false" outlineLevel="0" collapsed="false">
      <c r="A433" s="9" t="s">
        <v>5614</v>
      </c>
      <c r="B433" s="10" t="s">
        <v>5615</v>
      </c>
      <c r="C433" s="23"/>
      <c r="D433" s="25" t="s">
        <v>2527</v>
      </c>
      <c r="E433" s="7" t="s">
        <v>5616</v>
      </c>
      <c r="F433" s="7" t="s">
        <v>5617</v>
      </c>
    </row>
    <row r="434" customFormat="false" ht="12.75" hidden="false" customHeight="false" outlineLevel="0" collapsed="false">
      <c r="A434" s="9" t="s">
        <v>5618</v>
      </c>
      <c r="B434" s="10" t="s">
        <v>5619</v>
      </c>
      <c r="C434" s="23"/>
      <c r="D434" s="13" t="s">
        <v>2527</v>
      </c>
      <c r="E434" s="7" t="s">
        <v>5620</v>
      </c>
      <c r="F434" s="7" t="s">
        <v>5621</v>
      </c>
    </row>
    <row r="435" customFormat="false" ht="12.75" hidden="false" customHeight="false" outlineLevel="0" collapsed="false">
      <c r="A435" s="9" t="s">
        <v>5618</v>
      </c>
      <c r="B435" s="10" t="s">
        <v>5622</v>
      </c>
      <c r="C435" s="23"/>
      <c r="D435" s="13" t="s">
        <v>2527</v>
      </c>
      <c r="E435" s="7" t="s">
        <v>5623</v>
      </c>
      <c r="F435" s="7" t="s">
        <v>5624</v>
      </c>
    </row>
    <row r="436" customFormat="false" ht="12.75" hidden="false" customHeight="false" outlineLevel="0" collapsed="false">
      <c r="A436" s="9" t="s">
        <v>5618</v>
      </c>
      <c r="B436" s="10" t="s">
        <v>5625</v>
      </c>
      <c r="C436" s="23"/>
      <c r="D436" s="13" t="s">
        <v>2527</v>
      </c>
      <c r="E436" s="7" t="s">
        <v>5626</v>
      </c>
      <c r="F436" s="7" t="s">
        <v>5627</v>
      </c>
    </row>
    <row r="437" customFormat="false" ht="12.75" hidden="false" customHeight="false" outlineLevel="0" collapsed="false">
      <c r="A437" s="9" t="s">
        <v>5628</v>
      </c>
      <c r="B437" s="10" t="s">
        <v>5629</v>
      </c>
      <c r="C437" s="23"/>
      <c r="D437" s="13" t="s">
        <v>2527</v>
      </c>
      <c r="E437" s="7" t="s">
        <v>5630</v>
      </c>
      <c r="F437" s="7" t="s">
        <v>5631</v>
      </c>
    </row>
    <row r="438" customFormat="false" ht="12.75" hidden="false" customHeight="false" outlineLevel="0" collapsed="false">
      <c r="A438" s="9" t="s">
        <v>5628</v>
      </c>
      <c r="B438" s="10" t="s">
        <v>5632</v>
      </c>
      <c r="C438" s="23"/>
      <c r="D438" s="13" t="s">
        <v>2527</v>
      </c>
      <c r="E438" s="7" t="s">
        <v>5633</v>
      </c>
      <c r="F438" s="7" t="s">
        <v>5634</v>
      </c>
    </row>
    <row r="439" customFormat="false" ht="12.75" hidden="false" customHeight="false" outlineLevel="0" collapsed="false">
      <c r="A439" s="9" t="s">
        <v>5628</v>
      </c>
      <c r="B439" s="10" t="s">
        <v>5635</v>
      </c>
      <c r="C439" s="23"/>
      <c r="D439" s="13" t="s">
        <v>2527</v>
      </c>
      <c r="E439" s="7" t="s">
        <v>5636</v>
      </c>
      <c r="F439" s="7" t="s">
        <v>5637</v>
      </c>
    </row>
    <row r="440" customFormat="false" ht="12.75" hidden="false" customHeight="false" outlineLevel="0" collapsed="false">
      <c r="A440" s="9" t="s">
        <v>5638</v>
      </c>
      <c r="B440" s="10" t="s">
        <v>5639</v>
      </c>
      <c r="C440" s="23"/>
      <c r="D440" s="13" t="s">
        <v>2595</v>
      </c>
      <c r="E440" s="7" t="s">
        <v>5640</v>
      </c>
      <c r="F440" s="7" t="s">
        <v>5641</v>
      </c>
    </row>
    <row r="441" customFormat="false" ht="12.75" hidden="false" customHeight="false" outlineLevel="0" collapsed="false">
      <c r="A441" s="9" t="s">
        <v>5638</v>
      </c>
      <c r="B441" s="10" t="s">
        <v>5642</v>
      </c>
      <c r="C441" s="23"/>
      <c r="D441" s="13" t="s">
        <v>2595</v>
      </c>
      <c r="E441" s="7" t="s">
        <v>5643</v>
      </c>
      <c r="F441" s="7" t="s">
        <v>5644</v>
      </c>
    </row>
    <row r="442" customFormat="false" ht="12.75" hidden="false" customHeight="false" outlineLevel="0" collapsed="false">
      <c r="A442" s="9" t="s">
        <v>5638</v>
      </c>
      <c r="B442" s="10" t="s">
        <v>5645</v>
      </c>
      <c r="C442" s="23"/>
      <c r="D442" s="25" t="s">
        <v>2595</v>
      </c>
      <c r="E442" s="7" t="s">
        <v>5646</v>
      </c>
      <c r="F442" s="7" t="s">
        <v>5647</v>
      </c>
    </row>
    <row r="443" customFormat="false" ht="12.75" hidden="false" customHeight="false" outlineLevel="0" collapsed="false">
      <c r="A443" s="9" t="s">
        <v>5638</v>
      </c>
      <c r="B443" s="10" t="s">
        <v>5648</v>
      </c>
      <c r="C443" s="23"/>
      <c r="D443" s="13" t="s">
        <v>2595</v>
      </c>
      <c r="E443" s="7" t="s">
        <v>5649</v>
      </c>
      <c r="F443" s="7" t="s">
        <v>5650</v>
      </c>
    </row>
    <row r="444" customFormat="false" ht="12.75" hidden="false" customHeight="false" outlineLevel="0" collapsed="false">
      <c r="A444" s="9" t="s">
        <v>5638</v>
      </c>
      <c r="B444" s="10" t="s">
        <v>5651</v>
      </c>
      <c r="C444" s="23"/>
      <c r="D444" s="13" t="s">
        <v>2527</v>
      </c>
      <c r="E444" s="7" t="s">
        <v>5652</v>
      </c>
      <c r="F444" s="7" t="s">
        <v>5653</v>
      </c>
    </row>
    <row r="445" customFormat="false" ht="12.75" hidden="false" customHeight="false" outlineLevel="0" collapsed="false">
      <c r="A445" s="9" t="s">
        <v>5654</v>
      </c>
      <c r="B445" s="10" t="s">
        <v>5655</v>
      </c>
      <c r="C445" s="23"/>
      <c r="D445" s="13" t="s">
        <v>2595</v>
      </c>
      <c r="E445" s="7" t="s">
        <v>5656</v>
      </c>
      <c r="F445" s="7" t="s">
        <v>5657</v>
      </c>
    </row>
    <row r="446" customFormat="false" ht="12.75" hidden="false" customHeight="false" outlineLevel="0" collapsed="false">
      <c r="A446" s="9" t="s">
        <v>5654</v>
      </c>
      <c r="B446" s="10" t="s">
        <v>5658</v>
      </c>
      <c r="C446" s="23"/>
      <c r="D446" s="13" t="s">
        <v>2595</v>
      </c>
      <c r="E446" s="7" t="s">
        <v>5659</v>
      </c>
      <c r="F446" s="7" t="s">
        <v>5660</v>
      </c>
    </row>
    <row r="447" customFormat="false" ht="12.75" hidden="false" customHeight="false" outlineLevel="0" collapsed="false">
      <c r="A447" s="9" t="s">
        <v>5661</v>
      </c>
      <c r="B447" s="10" t="s">
        <v>5662</v>
      </c>
      <c r="C447" s="23"/>
      <c r="D447" s="13" t="s">
        <v>2595</v>
      </c>
      <c r="E447" s="7" t="s">
        <v>5663</v>
      </c>
      <c r="F447" s="7" t="s">
        <v>5664</v>
      </c>
    </row>
    <row r="448" customFormat="false" ht="12.75" hidden="false" customHeight="false" outlineLevel="0" collapsed="false">
      <c r="A448" s="9" t="s">
        <v>5665</v>
      </c>
      <c r="B448" s="10" t="s">
        <v>5666</v>
      </c>
      <c r="C448" s="23"/>
      <c r="D448" s="13" t="s">
        <v>2561</v>
      </c>
      <c r="E448" s="7" t="s">
        <v>5667</v>
      </c>
      <c r="F448" s="7" t="s">
        <v>5668</v>
      </c>
    </row>
    <row r="449" customFormat="false" ht="12.75" hidden="false" customHeight="false" outlineLevel="0" collapsed="false">
      <c r="A449" s="9" t="s">
        <v>5665</v>
      </c>
      <c r="B449" s="10" t="s">
        <v>5669</v>
      </c>
      <c r="C449" s="23"/>
      <c r="D449" s="13" t="s">
        <v>2561</v>
      </c>
      <c r="E449" s="7" t="s">
        <v>5670</v>
      </c>
      <c r="F449" s="7" t="s">
        <v>5671</v>
      </c>
    </row>
    <row r="450" customFormat="false" ht="12.75" hidden="false" customHeight="false" outlineLevel="0" collapsed="false">
      <c r="A450" s="9" t="s">
        <v>5665</v>
      </c>
      <c r="B450" s="10" t="s">
        <v>5672</v>
      </c>
      <c r="C450" s="23"/>
      <c r="D450" s="13" t="s">
        <v>2561</v>
      </c>
      <c r="E450" s="7" t="s">
        <v>5673</v>
      </c>
      <c r="F450" s="7" t="s">
        <v>5674</v>
      </c>
    </row>
    <row r="451" customFormat="false" ht="12.75" hidden="false" customHeight="false" outlineLevel="0" collapsed="false">
      <c r="A451" s="9" t="s">
        <v>5665</v>
      </c>
      <c r="B451" s="10" t="s">
        <v>5675</v>
      </c>
      <c r="C451" s="23"/>
      <c r="D451" s="13" t="s">
        <v>2561</v>
      </c>
      <c r="E451" s="7" t="s">
        <v>5676</v>
      </c>
      <c r="F451" s="7" t="s">
        <v>5677</v>
      </c>
    </row>
    <row r="452" customFormat="false" ht="12.75" hidden="false" customHeight="false" outlineLevel="0" collapsed="false">
      <c r="A452" s="9" t="s">
        <v>5665</v>
      </c>
      <c r="B452" s="10" t="s">
        <v>5678</v>
      </c>
      <c r="C452" s="23"/>
      <c r="D452" s="13" t="s">
        <v>2561</v>
      </c>
      <c r="E452" s="7" t="s">
        <v>5679</v>
      </c>
      <c r="F452" s="7" t="s">
        <v>5680</v>
      </c>
    </row>
    <row r="453" customFormat="false" ht="12.75" hidden="false" customHeight="false" outlineLevel="0" collapsed="false">
      <c r="A453" s="9" t="s">
        <v>5665</v>
      </c>
      <c r="B453" s="10" t="s">
        <v>5681</v>
      </c>
      <c r="C453" s="23"/>
      <c r="D453" s="13" t="s">
        <v>2561</v>
      </c>
      <c r="E453" s="7" t="s">
        <v>5682</v>
      </c>
      <c r="F453" s="7" t="s">
        <v>5683</v>
      </c>
    </row>
    <row r="454" customFormat="false" ht="12.75" hidden="false" customHeight="false" outlineLevel="0" collapsed="false">
      <c r="A454" s="9" t="s">
        <v>5684</v>
      </c>
      <c r="B454" s="10" t="s">
        <v>5685</v>
      </c>
      <c r="C454" s="23"/>
      <c r="D454" s="13" t="s">
        <v>5406</v>
      </c>
      <c r="E454" s="7" t="s">
        <v>5686</v>
      </c>
      <c r="F454" s="7" t="s">
        <v>5687</v>
      </c>
    </row>
    <row r="455" customFormat="false" ht="12.75" hidden="false" customHeight="false" outlineLevel="0" collapsed="false">
      <c r="A455" s="9" t="s">
        <v>5688</v>
      </c>
      <c r="B455" s="10" t="s">
        <v>5689</v>
      </c>
      <c r="C455" s="23"/>
      <c r="D455" s="13" t="s">
        <v>5396</v>
      </c>
      <c r="E455" s="7" t="s">
        <v>5690</v>
      </c>
      <c r="F455" s="7" t="s">
        <v>5691</v>
      </c>
    </row>
    <row r="456" customFormat="false" ht="12.75" hidden="false" customHeight="false" outlineLevel="0" collapsed="false">
      <c r="A456" s="9" t="s">
        <v>5688</v>
      </c>
      <c r="B456" s="10" t="s">
        <v>5692</v>
      </c>
      <c r="C456" s="23"/>
      <c r="D456" s="13" t="s">
        <v>5396</v>
      </c>
      <c r="E456" s="7" t="s">
        <v>5693</v>
      </c>
      <c r="F456" s="7" t="s">
        <v>5694</v>
      </c>
    </row>
    <row r="457" customFormat="false" ht="12.75" hidden="false" customHeight="false" outlineLevel="0" collapsed="false">
      <c r="A457" s="9" t="s">
        <v>5688</v>
      </c>
      <c r="B457" s="10" t="s">
        <v>5695</v>
      </c>
      <c r="C457" s="23"/>
      <c r="D457" s="13" t="s">
        <v>5396</v>
      </c>
      <c r="E457" s="7" t="s">
        <v>5696</v>
      </c>
      <c r="F457" s="7" t="s">
        <v>5697</v>
      </c>
    </row>
    <row r="458" customFormat="false" ht="12.75" hidden="false" customHeight="false" outlineLevel="0" collapsed="false">
      <c r="A458" s="9" t="s">
        <v>5688</v>
      </c>
      <c r="B458" s="10" t="s">
        <v>5698</v>
      </c>
      <c r="C458" s="23"/>
      <c r="D458" s="13" t="s">
        <v>5396</v>
      </c>
      <c r="E458" s="7" t="s">
        <v>5699</v>
      </c>
      <c r="F458" s="7" t="s">
        <v>5700</v>
      </c>
    </row>
    <row r="459" customFormat="false" ht="12.75" hidden="false" customHeight="false" outlineLevel="0" collapsed="false">
      <c r="A459" s="9" t="s">
        <v>5701</v>
      </c>
      <c r="B459" s="10" t="s">
        <v>5702</v>
      </c>
      <c r="C459" s="23"/>
      <c r="D459" s="13" t="s">
        <v>5396</v>
      </c>
      <c r="E459" s="7" t="s">
        <v>5703</v>
      </c>
      <c r="F459" s="7" t="s">
        <v>5704</v>
      </c>
    </row>
    <row r="460" customFormat="false" ht="12.75" hidden="false" customHeight="false" outlineLevel="0" collapsed="false">
      <c r="A460" s="9" t="s">
        <v>5701</v>
      </c>
      <c r="B460" s="10" t="s">
        <v>5705</v>
      </c>
      <c r="C460" s="23"/>
      <c r="D460" s="13" t="s">
        <v>5396</v>
      </c>
      <c r="E460" s="7" t="s">
        <v>5706</v>
      </c>
      <c r="F460" s="7" t="s">
        <v>5707</v>
      </c>
    </row>
    <row r="461" customFormat="false" ht="12.75" hidden="false" customHeight="false" outlineLevel="0" collapsed="false">
      <c r="A461" s="9" t="s">
        <v>5701</v>
      </c>
      <c r="B461" s="10" t="s">
        <v>5708</v>
      </c>
      <c r="C461" s="23"/>
      <c r="D461" s="13" t="s">
        <v>5396</v>
      </c>
      <c r="E461" s="7" t="s">
        <v>5709</v>
      </c>
      <c r="F461" s="7" t="s">
        <v>5710</v>
      </c>
    </row>
    <row r="462" customFormat="false" ht="12.75" hidden="false" customHeight="false" outlineLevel="0" collapsed="false">
      <c r="A462" s="9" t="s">
        <v>5701</v>
      </c>
      <c r="B462" s="10" t="s">
        <v>5711</v>
      </c>
      <c r="C462" s="23"/>
      <c r="D462" s="13" t="s">
        <v>5396</v>
      </c>
      <c r="E462" s="7" t="s">
        <v>5712</v>
      </c>
      <c r="F462" s="7" t="s">
        <v>5713</v>
      </c>
    </row>
    <row r="463" customFormat="false" ht="12.75" hidden="false" customHeight="false" outlineLevel="0" collapsed="false">
      <c r="A463" s="9" t="s">
        <v>5714</v>
      </c>
      <c r="B463" s="10" t="s">
        <v>5715</v>
      </c>
      <c r="C463" s="23"/>
      <c r="D463" s="13" t="s">
        <v>5406</v>
      </c>
      <c r="E463" s="7" t="s">
        <v>5716</v>
      </c>
      <c r="F463" s="7" t="s">
        <v>5717</v>
      </c>
    </row>
    <row r="464" customFormat="false" ht="12.75" hidden="false" customHeight="false" outlineLevel="0" collapsed="false">
      <c r="A464" s="9" t="s">
        <v>5714</v>
      </c>
      <c r="B464" s="10" t="s">
        <v>5718</v>
      </c>
      <c r="C464" s="23"/>
      <c r="D464" s="13" t="s">
        <v>5406</v>
      </c>
      <c r="E464" s="7" t="s">
        <v>5719</v>
      </c>
      <c r="F464" s="7" t="s">
        <v>5720</v>
      </c>
    </row>
    <row r="465" customFormat="false" ht="12.75" hidden="false" customHeight="false" outlineLevel="0" collapsed="false">
      <c r="A465" s="9" t="s">
        <v>5714</v>
      </c>
      <c r="B465" s="10" t="s">
        <v>5721</v>
      </c>
      <c r="C465" s="23"/>
      <c r="D465" s="13" t="s">
        <v>5406</v>
      </c>
      <c r="E465" s="7" t="s">
        <v>5722</v>
      </c>
      <c r="F465" s="7" t="s">
        <v>5723</v>
      </c>
    </row>
    <row r="466" customFormat="false" ht="12.75" hidden="false" customHeight="false" outlineLevel="0" collapsed="false">
      <c r="A466" s="9" t="s">
        <v>5714</v>
      </c>
      <c r="B466" s="10" t="s">
        <v>5724</v>
      </c>
      <c r="C466" s="23"/>
      <c r="D466" s="13" t="s">
        <v>5406</v>
      </c>
      <c r="E466" s="7" t="s">
        <v>5725</v>
      </c>
      <c r="F466" s="7" t="s">
        <v>5726</v>
      </c>
    </row>
    <row r="467" customFormat="false" ht="12.75" hidden="false" customHeight="false" outlineLevel="0" collapsed="false">
      <c r="A467" s="9" t="s">
        <v>5714</v>
      </c>
      <c r="B467" s="10" t="s">
        <v>5727</v>
      </c>
      <c r="C467" s="23"/>
      <c r="D467" s="13" t="s">
        <v>5406</v>
      </c>
      <c r="E467" s="7" t="s">
        <v>5728</v>
      </c>
      <c r="F467" s="7" t="s">
        <v>5729</v>
      </c>
    </row>
    <row r="468" customFormat="false" ht="12.75" hidden="false" customHeight="false" outlineLevel="0" collapsed="false">
      <c r="A468" s="9" t="s">
        <v>5730</v>
      </c>
      <c r="B468" s="10" t="s">
        <v>5731</v>
      </c>
      <c r="C468" s="23"/>
      <c r="D468" s="13" t="s">
        <v>5732</v>
      </c>
      <c r="E468" s="7" t="s">
        <v>5733</v>
      </c>
      <c r="F468" s="7" t="s">
        <v>5734</v>
      </c>
    </row>
    <row r="469" customFormat="false" ht="12.75" hidden="false" customHeight="false" outlineLevel="0" collapsed="false">
      <c r="A469" s="9" t="s">
        <v>5730</v>
      </c>
      <c r="B469" s="10" t="s">
        <v>5735</v>
      </c>
      <c r="C469" s="23"/>
      <c r="D469" s="13" t="s">
        <v>5732</v>
      </c>
      <c r="E469" s="7" t="s">
        <v>5736</v>
      </c>
      <c r="F469" s="7" t="s">
        <v>5737</v>
      </c>
    </row>
    <row r="470" customFormat="false" ht="12.75" hidden="false" customHeight="false" outlineLevel="0" collapsed="false">
      <c r="A470" s="9" t="s">
        <v>5730</v>
      </c>
      <c r="B470" s="10" t="s">
        <v>5738</v>
      </c>
      <c r="C470" s="23"/>
      <c r="D470" s="13" t="s">
        <v>5732</v>
      </c>
      <c r="E470" s="7" t="s">
        <v>5739</v>
      </c>
      <c r="F470" s="7" t="s">
        <v>5740</v>
      </c>
    </row>
    <row r="471" customFormat="false" ht="12.75" hidden="false" customHeight="false" outlineLevel="0" collapsed="false">
      <c r="A471" s="9" t="s">
        <v>5741</v>
      </c>
      <c r="B471" s="10" t="s">
        <v>5742</v>
      </c>
      <c r="C471" s="23"/>
      <c r="D471" s="39" t="s">
        <v>5732</v>
      </c>
      <c r="E471" s="7" t="s">
        <v>5743</v>
      </c>
      <c r="F471" s="7" t="s">
        <v>5744</v>
      </c>
    </row>
    <row r="472" customFormat="false" ht="12.75" hidden="false" customHeight="false" outlineLevel="0" collapsed="false">
      <c r="A472" s="9" t="s">
        <v>5741</v>
      </c>
      <c r="B472" s="10" t="s">
        <v>5745</v>
      </c>
      <c r="C472" s="23"/>
      <c r="D472" s="39" t="s">
        <v>5732</v>
      </c>
      <c r="E472" s="7" t="s">
        <v>5746</v>
      </c>
      <c r="F472" s="7" t="s">
        <v>5747</v>
      </c>
    </row>
    <row r="473" customFormat="false" ht="12.75" hidden="false" customHeight="false" outlineLevel="0" collapsed="false">
      <c r="A473" s="9" t="s">
        <v>5741</v>
      </c>
      <c r="B473" s="10" t="s">
        <v>5748</v>
      </c>
      <c r="C473" s="23"/>
      <c r="D473" s="39" t="s">
        <v>5732</v>
      </c>
      <c r="E473" s="7" t="s">
        <v>5749</v>
      </c>
      <c r="F473" s="7" t="s">
        <v>5750</v>
      </c>
    </row>
    <row r="474" customFormat="false" ht="12.75" hidden="false" customHeight="false" outlineLevel="0" collapsed="false">
      <c r="A474" s="9" t="s">
        <v>5741</v>
      </c>
      <c r="B474" s="10" t="s">
        <v>5751</v>
      </c>
      <c r="C474" s="23"/>
      <c r="D474" s="39" t="s">
        <v>5732</v>
      </c>
      <c r="E474" s="7" t="s">
        <v>5752</v>
      </c>
      <c r="F474" s="7" t="s">
        <v>5753</v>
      </c>
    </row>
    <row r="475" customFormat="false" ht="12.75" hidden="false" customHeight="false" outlineLevel="0" collapsed="false">
      <c r="A475" s="9" t="s">
        <v>5754</v>
      </c>
      <c r="B475" s="10" t="s">
        <v>5755</v>
      </c>
      <c r="C475" s="23"/>
      <c r="D475" s="13" t="s">
        <v>5756</v>
      </c>
      <c r="E475" s="7" t="s">
        <v>5757</v>
      </c>
      <c r="F475" s="7" t="s">
        <v>5758</v>
      </c>
    </row>
    <row r="476" customFormat="false" ht="12.75" hidden="false" customHeight="false" outlineLevel="0" collapsed="false">
      <c r="A476" s="9" t="s">
        <v>5754</v>
      </c>
      <c r="B476" s="10" t="s">
        <v>5759</v>
      </c>
      <c r="C476" s="23"/>
      <c r="D476" s="13" t="s">
        <v>5756</v>
      </c>
      <c r="E476" s="7" t="s">
        <v>5760</v>
      </c>
      <c r="F476" s="7" t="s">
        <v>5761</v>
      </c>
    </row>
    <row r="477" customFormat="false" ht="12.75" hidden="false" customHeight="false" outlineLevel="0" collapsed="false">
      <c r="A477" s="9" t="s">
        <v>5754</v>
      </c>
      <c r="B477" s="10" t="s">
        <v>5762</v>
      </c>
      <c r="C477" s="23"/>
      <c r="D477" s="13" t="s">
        <v>5756</v>
      </c>
      <c r="E477" s="7" t="s">
        <v>5763</v>
      </c>
      <c r="F477" s="7" t="s">
        <v>5764</v>
      </c>
    </row>
    <row r="478" customFormat="false" ht="12.75" hidden="false" customHeight="false" outlineLevel="0" collapsed="false">
      <c r="A478" s="51" t="s">
        <v>5754</v>
      </c>
      <c r="B478" s="10" t="s">
        <v>5765</v>
      </c>
      <c r="C478" s="23"/>
      <c r="D478" s="13" t="s">
        <v>1076</v>
      </c>
      <c r="E478" s="7" t="s">
        <v>5766</v>
      </c>
      <c r="F478" s="7" t="s">
        <v>5767</v>
      </c>
    </row>
    <row r="479" customFormat="false" ht="12.75" hidden="false" customHeight="false" outlineLevel="0" collapsed="false">
      <c r="A479" s="9" t="s">
        <v>5754</v>
      </c>
      <c r="B479" s="10" t="s">
        <v>5768</v>
      </c>
      <c r="C479" s="23"/>
      <c r="D479" s="13" t="s">
        <v>1076</v>
      </c>
      <c r="E479" s="7" t="s">
        <v>5769</v>
      </c>
      <c r="F479" s="7" t="s">
        <v>5770</v>
      </c>
    </row>
    <row r="480" customFormat="false" ht="12.75" hidden="false" customHeight="false" outlineLevel="0" collapsed="false">
      <c r="A480" s="51" t="s">
        <v>5754</v>
      </c>
      <c r="B480" s="52" t="s">
        <v>5771</v>
      </c>
      <c r="C480" s="53"/>
      <c r="D480" s="54" t="s">
        <v>1076</v>
      </c>
      <c r="E480" s="55" t="s">
        <v>5772</v>
      </c>
      <c r="F480" s="55" t="s">
        <v>5773</v>
      </c>
      <c r="G480" s="51"/>
      <c r="H480" s="51"/>
      <c r="I480" s="51"/>
      <c r="J480" s="51"/>
      <c r="K480" s="51"/>
      <c r="L480" s="51"/>
    </row>
    <row r="481" customFormat="false" ht="12.75" hidden="false" customHeight="false" outlineLevel="0" collapsed="false">
      <c r="A481" s="9" t="s">
        <v>5774</v>
      </c>
      <c r="B481" s="10" t="s">
        <v>5775</v>
      </c>
      <c r="C481" s="23"/>
      <c r="D481" s="13" t="s">
        <v>5756</v>
      </c>
      <c r="E481" s="7" t="s">
        <v>5776</v>
      </c>
      <c r="F481" s="7" t="s">
        <v>5777</v>
      </c>
    </row>
    <row r="482" customFormat="false" ht="12.75" hidden="false" customHeight="false" outlineLevel="0" collapsed="false">
      <c r="A482" s="9" t="s">
        <v>5774</v>
      </c>
      <c r="B482" s="10" t="s">
        <v>5778</v>
      </c>
      <c r="C482" s="23"/>
      <c r="D482" s="13" t="s">
        <v>5756</v>
      </c>
      <c r="E482" s="7" t="s">
        <v>5779</v>
      </c>
      <c r="F482" s="7" t="s">
        <v>5780</v>
      </c>
    </row>
    <row r="483" customFormat="false" ht="12.75" hidden="false" customHeight="false" outlineLevel="0" collapsed="false">
      <c r="A483" s="9" t="s">
        <v>5774</v>
      </c>
      <c r="B483" s="10" t="s">
        <v>5781</v>
      </c>
      <c r="C483" s="23"/>
      <c r="D483" s="13" t="s">
        <v>5756</v>
      </c>
      <c r="E483" s="7" t="s">
        <v>5782</v>
      </c>
      <c r="F483" s="7" t="s">
        <v>5783</v>
      </c>
    </row>
    <row r="484" customFormat="false" ht="12.75" hidden="false" customHeight="false" outlineLevel="0" collapsed="false">
      <c r="A484" s="9" t="s">
        <v>5774</v>
      </c>
      <c r="B484" s="10" t="s">
        <v>5784</v>
      </c>
      <c r="C484" s="23"/>
      <c r="D484" s="13" t="s">
        <v>5756</v>
      </c>
      <c r="E484" s="7" t="s">
        <v>5785</v>
      </c>
      <c r="F484" s="7" t="s">
        <v>5786</v>
      </c>
    </row>
    <row r="485" customFormat="false" ht="12.75" hidden="false" customHeight="true" outlineLevel="0" collapsed="false">
      <c r="A485" s="37" t="s">
        <v>5787</v>
      </c>
      <c r="B485" s="37"/>
      <c r="C485" s="37"/>
      <c r="D485" s="37"/>
      <c r="E485" s="37"/>
      <c r="F485" s="37"/>
      <c r="G485" s="38"/>
      <c r="H485" s="38"/>
      <c r="I485" s="38"/>
      <c r="J485" s="38"/>
      <c r="K485" s="38"/>
      <c r="L485" s="38"/>
    </row>
    <row r="486" customFormat="false" ht="12.75" hidden="false" customHeight="false" outlineLevel="0" collapsed="false">
      <c r="A486" s="9" t="s">
        <v>5788</v>
      </c>
      <c r="B486" s="10" t="s">
        <v>5789</v>
      </c>
      <c r="C486" s="23"/>
      <c r="D486" s="39" t="s">
        <v>1565</v>
      </c>
      <c r="E486" s="7" t="s">
        <v>5790</v>
      </c>
      <c r="F486" s="7" t="s">
        <v>5791</v>
      </c>
    </row>
    <row r="487" customFormat="false" ht="12.75" hidden="false" customHeight="false" outlineLevel="0" collapsed="false">
      <c r="A487" s="9" t="s">
        <v>5788</v>
      </c>
      <c r="B487" s="10" t="s">
        <v>5792</v>
      </c>
      <c r="C487" s="23"/>
      <c r="D487" s="39" t="s">
        <v>1565</v>
      </c>
      <c r="E487" s="7" t="s">
        <v>5793</v>
      </c>
      <c r="F487" s="7" t="s">
        <v>5794</v>
      </c>
    </row>
    <row r="488" customFormat="false" ht="12.75" hidden="false" customHeight="false" outlineLevel="0" collapsed="false">
      <c r="A488" s="9" t="s">
        <v>5788</v>
      </c>
      <c r="B488" s="10" t="s">
        <v>5795</v>
      </c>
      <c r="C488" s="23"/>
      <c r="D488" s="39" t="s">
        <v>1565</v>
      </c>
      <c r="E488" s="7" t="s">
        <v>5796</v>
      </c>
      <c r="F488" s="7" t="s">
        <v>5797</v>
      </c>
    </row>
    <row r="489" customFormat="false" ht="12.75" hidden="false" customHeight="false" outlineLevel="0" collapsed="false">
      <c r="A489" s="9" t="s">
        <v>5788</v>
      </c>
      <c r="B489" s="10" t="s">
        <v>5798</v>
      </c>
      <c r="C489" s="23"/>
      <c r="D489" s="39" t="s">
        <v>5799</v>
      </c>
      <c r="E489" s="7" t="s">
        <v>5800</v>
      </c>
      <c r="F489" s="7" t="s">
        <v>5801</v>
      </c>
    </row>
    <row r="490" customFormat="false" ht="12.75" hidden="false" customHeight="false" outlineLevel="0" collapsed="false">
      <c r="A490" s="9" t="s">
        <v>5802</v>
      </c>
      <c r="B490" s="10" t="s">
        <v>5803</v>
      </c>
      <c r="C490" s="23"/>
      <c r="D490" s="39" t="s">
        <v>1503</v>
      </c>
      <c r="E490" s="7" t="s">
        <v>5804</v>
      </c>
      <c r="F490" s="7" t="s">
        <v>5805</v>
      </c>
    </row>
    <row r="491" customFormat="false" ht="12.75" hidden="false" customHeight="false" outlineLevel="0" collapsed="false">
      <c r="A491" s="9" t="s">
        <v>5802</v>
      </c>
      <c r="B491" s="10" t="s">
        <v>5806</v>
      </c>
      <c r="C491" s="23"/>
      <c r="D491" s="39" t="s">
        <v>4201</v>
      </c>
      <c r="E491" s="7" t="s">
        <v>5807</v>
      </c>
      <c r="F491" s="7" t="s">
        <v>5808</v>
      </c>
    </row>
    <row r="492" customFormat="false" ht="12.75" hidden="false" customHeight="false" outlineLevel="0" collapsed="false">
      <c r="A492" s="9" t="s">
        <v>5809</v>
      </c>
      <c r="B492" s="10" t="s">
        <v>5810</v>
      </c>
      <c r="C492" s="23"/>
      <c r="D492" s="39" t="s">
        <v>1565</v>
      </c>
      <c r="E492" s="7" t="s">
        <v>5811</v>
      </c>
      <c r="F492" s="6" t="s">
        <v>5812</v>
      </c>
    </row>
    <row r="493" customFormat="false" ht="12.75" hidden="false" customHeight="false" outlineLevel="0" collapsed="false">
      <c r="A493" s="9" t="s">
        <v>5809</v>
      </c>
      <c r="B493" s="10" t="s">
        <v>5813</v>
      </c>
      <c r="C493" s="23"/>
      <c r="D493" s="39" t="s">
        <v>1565</v>
      </c>
      <c r="E493" s="7" t="s">
        <v>5814</v>
      </c>
      <c r="F493" s="7" t="s">
        <v>5815</v>
      </c>
    </row>
    <row r="494" customFormat="false" ht="12.75" hidden="false" customHeight="false" outlineLevel="0" collapsed="false">
      <c r="A494" s="9" t="s">
        <v>5809</v>
      </c>
      <c r="B494" s="10" t="s">
        <v>5816</v>
      </c>
      <c r="C494" s="23"/>
      <c r="D494" s="39" t="s">
        <v>4201</v>
      </c>
      <c r="E494" s="7" t="s">
        <v>5817</v>
      </c>
      <c r="F494" s="7" t="s">
        <v>5818</v>
      </c>
    </row>
    <row r="495" customFormat="false" ht="12.75" hidden="false" customHeight="false" outlineLevel="0" collapsed="false">
      <c r="A495" s="9" t="s">
        <v>5819</v>
      </c>
      <c r="B495" s="10" t="s">
        <v>5820</v>
      </c>
      <c r="C495" s="23"/>
      <c r="D495" s="39" t="s">
        <v>1088</v>
      </c>
      <c r="E495" s="7" t="s">
        <v>5821</v>
      </c>
      <c r="F495" s="7" t="s">
        <v>5822</v>
      </c>
    </row>
    <row r="496" customFormat="false" ht="12.75" hidden="false" customHeight="false" outlineLevel="0" collapsed="false">
      <c r="A496" s="9" t="s">
        <v>5819</v>
      </c>
      <c r="B496" s="10" t="s">
        <v>5823</v>
      </c>
      <c r="C496" s="23"/>
      <c r="D496" s="39" t="s">
        <v>4201</v>
      </c>
      <c r="E496" s="7" t="s">
        <v>5824</v>
      </c>
      <c r="F496" s="7" t="s">
        <v>5825</v>
      </c>
    </row>
    <row r="497" customFormat="false" ht="12.75" hidden="false" customHeight="false" outlineLevel="0" collapsed="false">
      <c r="A497" s="9" t="s">
        <v>5819</v>
      </c>
      <c r="B497" s="10" t="s">
        <v>5826</v>
      </c>
      <c r="C497" s="23"/>
      <c r="D497" s="39" t="s">
        <v>4201</v>
      </c>
      <c r="E497" s="7" t="s">
        <v>5827</v>
      </c>
      <c r="F497" s="7" t="s">
        <v>5828</v>
      </c>
    </row>
    <row r="498" customFormat="false" ht="12.75" hidden="false" customHeight="false" outlineLevel="0" collapsed="false">
      <c r="A498" s="9" t="s">
        <v>5829</v>
      </c>
      <c r="B498" s="10" t="s">
        <v>5830</v>
      </c>
      <c r="C498" s="23"/>
      <c r="D498" s="39" t="s">
        <v>4201</v>
      </c>
      <c r="E498" s="7" t="s">
        <v>5831</v>
      </c>
      <c r="F498" s="7" t="s">
        <v>5832</v>
      </c>
    </row>
    <row r="499" customFormat="false" ht="12.75" hidden="false" customHeight="false" outlineLevel="0" collapsed="false">
      <c r="A499" s="9" t="s">
        <v>5829</v>
      </c>
      <c r="B499" s="10" t="s">
        <v>5833</v>
      </c>
      <c r="C499" s="23"/>
      <c r="D499" s="39" t="s">
        <v>4201</v>
      </c>
      <c r="E499" s="7" t="s">
        <v>5834</v>
      </c>
      <c r="F499" s="7" t="s">
        <v>5835</v>
      </c>
    </row>
    <row r="500" customFormat="false" ht="12.75" hidden="false" customHeight="false" outlineLevel="0" collapsed="false">
      <c r="A500" s="9" t="s">
        <v>5829</v>
      </c>
      <c r="B500" s="10" t="s">
        <v>5836</v>
      </c>
      <c r="C500" s="23"/>
      <c r="D500" s="39" t="s">
        <v>4201</v>
      </c>
      <c r="E500" s="7" t="s">
        <v>5837</v>
      </c>
      <c r="F500" s="7" t="s">
        <v>5838</v>
      </c>
    </row>
    <row r="501" customFormat="false" ht="12.75" hidden="false" customHeight="false" outlineLevel="0" collapsed="false">
      <c r="A501" s="9" t="s">
        <v>5829</v>
      </c>
      <c r="B501" s="10" t="s">
        <v>5839</v>
      </c>
      <c r="C501" s="23"/>
      <c r="D501" s="39" t="s">
        <v>1750</v>
      </c>
      <c r="E501" s="7" t="s">
        <v>5840</v>
      </c>
      <c r="F501" s="7" t="s">
        <v>5841</v>
      </c>
    </row>
    <row r="502" customFormat="false" ht="12.75" hidden="false" customHeight="false" outlineLevel="0" collapsed="false">
      <c r="A502" s="9" t="s">
        <v>5829</v>
      </c>
      <c r="B502" s="10" t="s">
        <v>5842</v>
      </c>
      <c r="C502" s="23"/>
      <c r="D502" s="39" t="s">
        <v>1750</v>
      </c>
      <c r="E502" s="7" t="s">
        <v>5843</v>
      </c>
      <c r="F502" s="7" t="s">
        <v>5844</v>
      </c>
    </row>
    <row r="503" customFormat="false" ht="12.75" hidden="false" customHeight="false" outlineLevel="0" collapsed="false">
      <c r="A503" s="9" t="s">
        <v>5845</v>
      </c>
      <c r="B503" s="10" t="s">
        <v>5846</v>
      </c>
      <c r="C503" s="23"/>
      <c r="D503" s="39" t="s">
        <v>4201</v>
      </c>
      <c r="E503" s="7" t="s">
        <v>5847</v>
      </c>
      <c r="F503" s="7" t="s">
        <v>5848</v>
      </c>
    </row>
    <row r="504" customFormat="false" ht="12.75" hidden="false" customHeight="false" outlineLevel="0" collapsed="false">
      <c r="A504" s="9" t="s">
        <v>5845</v>
      </c>
      <c r="B504" s="10" t="s">
        <v>5849</v>
      </c>
      <c r="C504" s="23"/>
      <c r="D504" s="39" t="s">
        <v>4201</v>
      </c>
      <c r="E504" s="7" t="s">
        <v>5850</v>
      </c>
      <c r="F504" s="7" t="s">
        <v>5851</v>
      </c>
    </row>
    <row r="505" customFormat="false" ht="12.75" hidden="false" customHeight="false" outlineLevel="0" collapsed="false">
      <c r="A505" s="9" t="s">
        <v>5845</v>
      </c>
      <c r="B505" s="10" t="s">
        <v>5852</v>
      </c>
      <c r="C505" s="23"/>
      <c r="D505" s="39" t="s">
        <v>4201</v>
      </c>
      <c r="E505" s="7" t="s">
        <v>5853</v>
      </c>
      <c r="F505" s="7" t="s">
        <v>5854</v>
      </c>
    </row>
    <row r="506" customFormat="false" ht="12.75" hidden="false" customHeight="false" outlineLevel="0" collapsed="false">
      <c r="A506" s="9" t="s">
        <v>5845</v>
      </c>
      <c r="B506" s="10" t="s">
        <v>5855</v>
      </c>
      <c r="C506" s="23"/>
      <c r="D506" s="39" t="s">
        <v>1750</v>
      </c>
      <c r="E506" s="7" t="s">
        <v>5856</v>
      </c>
      <c r="F506" s="7" t="s">
        <v>5857</v>
      </c>
    </row>
    <row r="507" customFormat="false" ht="12.75" hidden="false" customHeight="false" outlineLevel="0" collapsed="false">
      <c r="A507" s="9" t="s">
        <v>5845</v>
      </c>
      <c r="B507" s="10" t="s">
        <v>5858</v>
      </c>
      <c r="C507" s="23"/>
      <c r="D507" s="39" t="s">
        <v>1750</v>
      </c>
      <c r="E507" s="7" t="s">
        <v>5859</v>
      </c>
      <c r="F507" s="7" t="s">
        <v>5860</v>
      </c>
    </row>
    <row r="508" customFormat="false" ht="12.75" hidden="false" customHeight="false" outlineLevel="0" collapsed="false">
      <c r="A508" s="9" t="s">
        <v>5845</v>
      </c>
      <c r="B508" s="10" t="s">
        <v>5861</v>
      </c>
      <c r="C508" s="23"/>
      <c r="D508" s="39" t="s">
        <v>1750</v>
      </c>
      <c r="E508" s="7" t="s">
        <v>4291</v>
      </c>
      <c r="F508" s="7" t="s">
        <v>5862</v>
      </c>
    </row>
    <row r="509" customFormat="false" ht="12.75" hidden="false" customHeight="false" outlineLevel="0" collapsed="false">
      <c r="A509" s="9" t="s">
        <v>5845</v>
      </c>
      <c r="B509" s="10" t="s">
        <v>5863</v>
      </c>
      <c r="C509" s="23"/>
      <c r="D509" s="39" t="s">
        <v>1750</v>
      </c>
      <c r="E509" s="7" t="s">
        <v>5864</v>
      </c>
      <c r="F509" s="7" t="s">
        <v>5865</v>
      </c>
    </row>
    <row r="510" customFormat="false" ht="12.75" hidden="false" customHeight="false" outlineLevel="0" collapsed="false">
      <c r="A510" s="9" t="s">
        <v>5845</v>
      </c>
      <c r="B510" s="10" t="s">
        <v>5866</v>
      </c>
      <c r="C510" s="23"/>
      <c r="D510" s="39" t="s">
        <v>1750</v>
      </c>
      <c r="E510" s="7" t="s">
        <v>5867</v>
      </c>
      <c r="F510" s="7" t="s">
        <v>5868</v>
      </c>
    </row>
    <row r="511" customFormat="false" ht="12.75" hidden="false" customHeight="false" outlineLevel="0" collapsed="false">
      <c r="A511" s="9" t="s">
        <v>5869</v>
      </c>
      <c r="B511" s="10" t="s">
        <v>5870</v>
      </c>
      <c r="C511" s="23"/>
      <c r="D511" s="39" t="s">
        <v>1750</v>
      </c>
      <c r="E511" s="7" t="s">
        <v>5871</v>
      </c>
      <c r="F511" s="7" t="s">
        <v>5872</v>
      </c>
    </row>
    <row r="512" customFormat="false" ht="12.75" hidden="false" customHeight="false" outlineLevel="0" collapsed="false">
      <c r="A512" s="9" t="s">
        <v>5869</v>
      </c>
      <c r="B512" s="10" t="s">
        <v>5873</v>
      </c>
      <c r="C512" s="23"/>
      <c r="D512" s="39" t="s">
        <v>1750</v>
      </c>
      <c r="E512" s="7" t="s">
        <v>5874</v>
      </c>
      <c r="F512" s="7" t="s">
        <v>5875</v>
      </c>
    </row>
    <row r="513" customFormat="false" ht="12.75" hidden="false" customHeight="false" outlineLevel="0" collapsed="false">
      <c r="A513" s="9" t="s">
        <v>5869</v>
      </c>
      <c r="B513" s="10" t="s">
        <v>5876</v>
      </c>
      <c r="C513" s="23"/>
      <c r="D513" s="39" t="s">
        <v>1750</v>
      </c>
      <c r="E513" s="7" t="s">
        <v>5877</v>
      </c>
      <c r="F513" s="7" t="s">
        <v>5878</v>
      </c>
    </row>
    <row r="514" customFormat="false" ht="12.75" hidden="false" customHeight="false" outlineLevel="0" collapsed="false">
      <c r="A514" s="9" t="s">
        <v>5879</v>
      </c>
      <c r="B514" s="10" t="s">
        <v>5880</v>
      </c>
      <c r="C514" s="23"/>
      <c r="D514" s="39" t="s">
        <v>1750</v>
      </c>
      <c r="E514" s="7" t="s">
        <v>5881</v>
      </c>
      <c r="F514" s="7" t="s">
        <v>5882</v>
      </c>
    </row>
    <row r="515" customFormat="false" ht="12.75" hidden="false" customHeight="false" outlineLevel="0" collapsed="false">
      <c r="A515" s="9" t="s">
        <v>5879</v>
      </c>
      <c r="B515" s="10" t="s">
        <v>5883</v>
      </c>
      <c r="C515" s="23"/>
      <c r="D515" s="39" t="s">
        <v>1750</v>
      </c>
      <c r="E515" s="7" t="s">
        <v>5884</v>
      </c>
      <c r="F515" s="7" t="s">
        <v>5885</v>
      </c>
    </row>
    <row r="516" customFormat="false" ht="12.75" hidden="false" customHeight="false" outlineLevel="0" collapsed="false">
      <c r="A516" s="9" t="s">
        <v>5886</v>
      </c>
      <c r="B516" s="10" t="s">
        <v>5887</v>
      </c>
      <c r="C516" s="23"/>
      <c r="D516" s="42" t="s">
        <v>4335</v>
      </c>
      <c r="E516" s="7" t="s">
        <v>5888</v>
      </c>
      <c r="F516" s="7" t="s">
        <v>5889</v>
      </c>
    </row>
    <row r="517" customFormat="false" ht="12.75" hidden="false" customHeight="false" outlineLevel="0" collapsed="false">
      <c r="A517" s="9" t="s">
        <v>5886</v>
      </c>
      <c r="B517" s="10" t="s">
        <v>5890</v>
      </c>
      <c r="C517" s="23"/>
      <c r="D517" s="39" t="s">
        <v>2260</v>
      </c>
      <c r="E517" s="7" t="s">
        <v>5891</v>
      </c>
      <c r="F517" s="7" t="s">
        <v>5892</v>
      </c>
    </row>
    <row r="518" customFormat="false" ht="12.75" hidden="false" customHeight="false" outlineLevel="0" collapsed="false">
      <c r="A518" s="9" t="s">
        <v>5893</v>
      </c>
      <c r="B518" s="10" t="s">
        <v>5894</v>
      </c>
      <c r="C518" s="23"/>
      <c r="D518" s="42" t="s">
        <v>4335</v>
      </c>
      <c r="E518" s="7" t="s">
        <v>5895</v>
      </c>
      <c r="F518" s="7" t="s">
        <v>5896</v>
      </c>
    </row>
    <row r="519" customFormat="false" ht="12.75" hidden="false" customHeight="false" outlineLevel="0" collapsed="false">
      <c r="A519" s="9" t="s">
        <v>5893</v>
      </c>
      <c r="B519" s="10" t="s">
        <v>5897</v>
      </c>
      <c r="C519" s="23"/>
      <c r="D519" s="42" t="s">
        <v>4335</v>
      </c>
      <c r="E519" s="7" t="s">
        <v>5898</v>
      </c>
      <c r="F519" s="7" t="s">
        <v>5899</v>
      </c>
    </row>
    <row r="520" customFormat="false" ht="12.75" hidden="false" customHeight="false" outlineLevel="0" collapsed="false">
      <c r="A520" s="9" t="s">
        <v>5893</v>
      </c>
      <c r="B520" s="10" t="s">
        <v>5900</v>
      </c>
      <c r="C520" s="23"/>
      <c r="D520" s="39" t="s">
        <v>2260</v>
      </c>
      <c r="E520" s="7" t="s">
        <v>5901</v>
      </c>
      <c r="F520" s="7" t="s">
        <v>5902</v>
      </c>
    </row>
    <row r="521" customFormat="false" ht="12.75" hidden="false" customHeight="false" outlineLevel="0" collapsed="false">
      <c r="A521" s="9" t="s">
        <v>5893</v>
      </c>
      <c r="B521" s="10" t="s">
        <v>5903</v>
      </c>
      <c r="C521" s="23"/>
      <c r="D521" s="39" t="s">
        <v>2260</v>
      </c>
      <c r="E521" s="7" t="s">
        <v>5904</v>
      </c>
      <c r="F521" s="7" t="s">
        <v>5905</v>
      </c>
    </row>
    <row r="522" customFormat="false" ht="12.75" hidden="false" customHeight="false" outlineLevel="0" collapsed="false">
      <c r="A522" s="9" t="s">
        <v>5906</v>
      </c>
      <c r="B522" s="10" t="s">
        <v>5907</v>
      </c>
      <c r="C522" s="23"/>
      <c r="D522" s="39" t="s">
        <v>4201</v>
      </c>
      <c r="E522" s="7" t="s">
        <v>5908</v>
      </c>
      <c r="F522" s="7" t="s">
        <v>5909</v>
      </c>
    </row>
    <row r="523" customFormat="false" ht="12.75" hidden="false" customHeight="false" outlineLevel="0" collapsed="false">
      <c r="A523" s="9" t="s">
        <v>5906</v>
      </c>
      <c r="B523" s="10" t="s">
        <v>5910</v>
      </c>
      <c r="C523" s="23"/>
      <c r="D523" s="39" t="s">
        <v>4201</v>
      </c>
      <c r="E523" s="7" t="s">
        <v>5911</v>
      </c>
      <c r="F523" s="7" t="s">
        <v>5912</v>
      </c>
    </row>
    <row r="524" customFormat="false" ht="12.75" hidden="false" customHeight="false" outlineLevel="0" collapsed="false">
      <c r="A524" s="9" t="s">
        <v>5913</v>
      </c>
      <c r="B524" s="10" t="s">
        <v>5914</v>
      </c>
      <c r="C524" s="23"/>
      <c r="D524" s="39" t="s">
        <v>1750</v>
      </c>
      <c r="E524" s="7" t="s">
        <v>5915</v>
      </c>
      <c r="F524" s="7" t="s">
        <v>5916</v>
      </c>
    </row>
    <row r="525" customFormat="false" ht="12.75" hidden="false" customHeight="false" outlineLevel="0" collapsed="false">
      <c r="A525" s="9" t="s">
        <v>5913</v>
      </c>
      <c r="B525" s="10" t="s">
        <v>5917</v>
      </c>
      <c r="C525" s="23"/>
      <c r="D525" s="39" t="s">
        <v>1750</v>
      </c>
      <c r="E525" s="7" t="s">
        <v>5918</v>
      </c>
      <c r="F525" s="7" t="s">
        <v>5919</v>
      </c>
    </row>
    <row r="526" customFormat="false" ht="12.75" hidden="false" customHeight="false" outlineLevel="0" collapsed="false">
      <c r="A526" s="9" t="s">
        <v>5920</v>
      </c>
      <c r="B526" s="10" t="s">
        <v>5921</v>
      </c>
      <c r="C526" s="23"/>
      <c r="D526" s="39" t="s">
        <v>1750</v>
      </c>
      <c r="E526" s="7" t="s">
        <v>5922</v>
      </c>
      <c r="F526" s="7" t="s">
        <v>5923</v>
      </c>
    </row>
    <row r="527" customFormat="false" ht="12.75" hidden="false" customHeight="false" outlineLevel="0" collapsed="false">
      <c r="A527" s="9" t="s">
        <v>5920</v>
      </c>
      <c r="B527" s="10" t="s">
        <v>5924</v>
      </c>
      <c r="C527" s="23"/>
      <c r="D527" s="39" t="s">
        <v>1750</v>
      </c>
      <c r="E527" s="7" t="s">
        <v>5925</v>
      </c>
      <c r="F527" s="7" t="s">
        <v>5926</v>
      </c>
    </row>
    <row r="528" customFormat="false" ht="12.75" hidden="false" customHeight="false" outlineLevel="0" collapsed="false">
      <c r="A528" s="9" t="s">
        <v>5920</v>
      </c>
      <c r="B528" s="10" t="s">
        <v>5927</v>
      </c>
      <c r="C528" s="23"/>
      <c r="D528" s="39" t="s">
        <v>5928</v>
      </c>
      <c r="E528" s="7" t="s">
        <v>5929</v>
      </c>
      <c r="F528" s="7" t="s">
        <v>5930</v>
      </c>
    </row>
    <row r="529" customFormat="false" ht="12.75" hidden="false" customHeight="false" outlineLevel="0" collapsed="false">
      <c r="A529" s="9" t="s">
        <v>5931</v>
      </c>
      <c r="B529" s="10" t="s">
        <v>5932</v>
      </c>
      <c r="C529" s="23"/>
      <c r="D529" s="39" t="s">
        <v>1884</v>
      </c>
      <c r="E529" s="7" t="s">
        <v>5933</v>
      </c>
      <c r="F529" s="7" t="s">
        <v>5934</v>
      </c>
    </row>
    <row r="530" customFormat="false" ht="12.75" hidden="false" customHeight="false" outlineLevel="0" collapsed="false">
      <c r="A530" s="9" t="s">
        <v>5931</v>
      </c>
      <c r="B530" s="10" t="s">
        <v>5935</v>
      </c>
      <c r="C530" s="23"/>
      <c r="D530" s="39" t="s">
        <v>1884</v>
      </c>
      <c r="E530" s="7" t="s">
        <v>5936</v>
      </c>
      <c r="F530" s="7" t="s">
        <v>5937</v>
      </c>
    </row>
    <row r="531" customFormat="false" ht="12.75" hidden="false" customHeight="false" outlineLevel="0" collapsed="false">
      <c r="A531" s="9" t="s">
        <v>5938</v>
      </c>
      <c r="B531" s="10" t="s">
        <v>5939</v>
      </c>
      <c r="C531" s="23"/>
      <c r="D531" s="39" t="s">
        <v>1750</v>
      </c>
      <c r="E531" s="7" t="s">
        <v>5940</v>
      </c>
      <c r="F531" s="7" t="s">
        <v>5941</v>
      </c>
    </row>
    <row r="532" customFormat="false" ht="12.75" hidden="false" customHeight="false" outlineLevel="0" collapsed="false">
      <c r="A532" s="9" t="s">
        <v>5938</v>
      </c>
      <c r="B532" s="10" t="s">
        <v>5942</v>
      </c>
      <c r="C532" s="23"/>
      <c r="D532" s="39" t="s">
        <v>1750</v>
      </c>
      <c r="E532" s="7" t="s">
        <v>5943</v>
      </c>
      <c r="F532" s="7" t="s">
        <v>5944</v>
      </c>
    </row>
    <row r="533" customFormat="false" ht="12.75" hidden="false" customHeight="false" outlineLevel="0" collapsed="false">
      <c r="A533" s="9" t="s">
        <v>5938</v>
      </c>
      <c r="B533" s="10" t="s">
        <v>5945</v>
      </c>
      <c r="C533" s="23"/>
      <c r="D533" s="39" t="s">
        <v>1750</v>
      </c>
      <c r="E533" s="7" t="s">
        <v>5946</v>
      </c>
      <c r="F533" s="7" t="s">
        <v>5947</v>
      </c>
    </row>
    <row r="534" customFormat="false" ht="12.75" hidden="false" customHeight="false" outlineLevel="0" collapsed="false">
      <c r="A534" s="9" t="s">
        <v>5948</v>
      </c>
      <c r="B534" s="10" t="s">
        <v>5949</v>
      </c>
      <c r="C534" s="23"/>
      <c r="D534" s="39" t="s">
        <v>1750</v>
      </c>
      <c r="E534" s="7" t="s">
        <v>5950</v>
      </c>
      <c r="F534" s="7" t="s">
        <v>5951</v>
      </c>
    </row>
    <row r="535" customFormat="false" ht="12.75" hidden="false" customHeight="false" outlineLevel="0" collapsed="false">
      <c r="A535" s="9" t="s">
        <v>5952</v>
      </c>
      <c r="B535" s="10" t="s">
        <v>5953</v>
      </c>
      <c r="C535" s="23"/>
      <c r="D535" s="39" t="s">
        <v>1750</v>
      </c>
      <c r="E535" s="7" t="s">
        <v>5954</v>
      </c>
      <c r="F535" s="7" t="s">
        <v>5955</v>
      </c>
    </row>
    <row r="536" customFormat="false" ht="12.75" hidden="false" customHeight="false" outlineLevel="0" collapsed="false">
      <c r="A536" s="9" t="s">
        <v>5952</v>
      </c>
      <c r="B536" s="10" t="s">
        <v>5956</v>
      </c>
      <c r="C536" s="23"/>
      <c r="D536" s="39" t="s">
        <v>1750</v>
      </c>
      <c r="E536" s="7" t="s">
        <v>5957</v>
      </c>
      <c r="F536" s="7" t="s">
        <v>5958</v>
      </c>
    </row>
    <row r="537" customFormat="false" ht="12.75" hidden="false" customHeight="false" outlineLevel="0" collapsed="false">
      <c r="A537" s="9" t="s">
        <v>5959</v>
      </c>
      <c r="B537" s="10" t="s">
        <v>5960</v>
      </c>
      <c r="C537" s="23"/>
      <c r="D537" s="42" t="s">
        <v>4335</v>
      </c>
      <c r="E537" s="7" t="s">
        <v>5961</v>
      </c>
      <c r="F537" s="7" t="s">
        <v>5962</v>
      </c>
    </row>
    <row r="538" customFormat="false" ht="12.75" hidden="false" customHeight="false" outlineLevel="0" collapsed="false">
      <c r="A538" s="9" t="s">
        <v>5959</v>
      </c>
      <c r="B538" s="10" t="s">
        <v>5963</v>
      </c>
      <c r="C538" s="23"/>
      <c r="D538" s="42" t="s">
        <v>4335</v>
      </c>
      <c r="E538" s="7" t="s">
        <v>5964</v>
      </c>
      <c r="F538" s="7" t="s">
        <v>5965</v>
      </c>
    </row>
    <row r="539" customFormat="false" ht="12.75" hidden="false" customHeight="false" outlineLevel="0" collapsed="false">
      <c r="A539" s="9" t="s">
        <v>5959</v>
      </c>
      <c r="B539" s="10" t="s">
        <v>5966</v>
      </c>
      <c r="C539" s="23"/>
      <c r="D539" s="42" t="s">
        <v>4335</v>
      </c>
      <c r="E539" s="7" t="s">
        <v>5967</v>
      </c>
      <c r="F539" s="7" t="s">
        <v>5968</v>
      </c>
    </row>
    <row r="540" customFormat="false" ht="12.75" hidden="false" customHeight="false" outlineLevel="0" collapsed="false">
      <c r="A540" s="9" t="s">
        <v>5969</v>
      </c>
      <c r="B540" s="10" t="s">
        <v>5970</v>
      </c>
      <c r="C540" s="23"/>
      <c r="D540" s="42" t="s">
        <v>4277</v>
      </c>
      <c r="E540" s="7" t="s">
        <v>5971</v>
      </c>
      <c r="F540" s="7" t="s">
        <v>5972</v>
      </c>
    </row>
    <row r="541" customFormat="false" ht="12.75" hidden="false" customHeight="false" outlineLevel="0" collapsed="false">
      <c r="A541" s="9" t="s">
        <v>5969</v>
      </c>
      <c r="B541" s="10" t="s">
        <v>5973</v>
      </c>
      <c r="C541" s="23"/>
      <c r="D541" s="42" t="s">
        <v>4277</v>
      </c>
      <c r="E541" s="7" t="s">
        <v>5974</v>
      </c>
      <c r="F541" s="7" t="s">
        <v>5975</v>
      </c>
    </row>
    <row r="542" customFormat="false" ht="12.75" hidden="false" customHeight="false" outlineLevel="0" collapsed="false">
      <c r="A542" s="9" t="s">
        <v>5969</v>
      </c>
      <c r="B542" s="10" t="s">
        <v>5976</v>
      </c>
      <c r="C542" s="23"/>
      <c r="D542" s="42" t="s">
        <v>4277</v>
      </c>
      <c r="E542" s="7" t="s">
        <v>5977</v>
      </c>
      <c r="F542" s="7" t="s">
        <v>5978</v>
      </c>
    </row>
    <row r="543" customFormat="false" ht="12.75" hidden="false" customHeight="false" outlineLevel="0" collapsed="false">
      <c r="A543" s="9" t="s">
        <v>5979</v>
      </c>
      <c r="B543" s="10" t="s">
        <v>5980</v>
      </c>
      <c r="C543" s="23"/>
      <c r="D543" s="42" t="s">
        <v>4335</v>
      </c>
      <c r="E543" s="7" t="s">
        <v>5981</v>
      </c>
      <c r="F543" s="7" t="s">
        <v>5982</v>
      </c>
    </row>
    <row r="544" customFormat="false" ht="12.75" hidden="false" customHeight="false" outlineLevel="0" collapsed="false">
      <c r="A544" s="9" t="s">
        <v>5979</v>
      </c>
      <c r="B544" s="10" t="s">
        <v>5983</v>
      </c>
      <c r="C544" s="23"/>
      <c r="D544" s="42" t="s">
        <v>4335</v>
      </c>
      <c r="E544" s="7" t="s">
        <v>5984</v>
      </c>
      <c r="F544" s="7" t="s">
        <v>5985</v>
      </c>
    </row>
    <row r="545" customFormat="false" ht="12.75" hidden="false" customHeight="false" outlineLevel="0" collapsed="false">
      <c r="A545" s="9" t="s">
        <v>5979</v>
      </c>
      <c r="B545" s="10" t="s">
        <v>5986</v>
      </c>
      <c r="C545" s="23"/>
      <c r="D545" s="39" t="s">
        <v>4335</v>
      </c>
      <c r="E545" s="7" t="s">
        <v>5987</v>
      </c>
      <c r="F545" s="7" t="s">
        <v>5988</v>
      </c>
    </row>
    <row r="546" customFormat="false" ht="12.75" hidden="false" customHeight="false" outlineLevel="0" collapsed="false">
      <c r="A546" s="9" t="s">
        <v>5979</v>
      </c>
      <c r="B546" s="10" t="s">
        <v>5989</v>
      </c>
      <c r="C546" s="23"/>
      <c r="D546" s="39" t="s">
        <v>1884</v>
      </c>
      <c r="E546" s="7" t="s">
        <v>5990</v>
      </c>
      <c r="F546" s="7" t="s">
        <v>5991</v>
      </c>
    </row>
    <row r="547" customFormat="false" ht="12.75" hidden="false" customHeight="false" outlineLevel="0" collapsed="false">
      <c r="A547" s="9" t="s">
        <v>5992</v>
      </c>
      <c r="B547" s="10" t="s">
        <v>5993</v>
      </c>
      <c r="C547" s="23"/>
      <c r="D547" s="39" t="s">
        <v>4212</v>
      </c>
      <c r="E547" s="7" t="s">
        <v>5994</v>
      </c>
      <c r="F547" s="7" t="s">
        <v>5995</v>
      </c>
    </row>
    <row r="548" customFormat="false" ht="12.75" hidden="false" customHeight="false" outlineLevel="0" collapsed="false">
      <c r="A548" s="9" t="s">
        <v>5992</v>
      </c>
      <c r="B548" s="10" t="s">
        <v>5996</v>
      </c>
      <c r="C548" s="23"/>
      <c r="D548" s="39" t="s">
        <v>4212</v>
      </c>
      <c r="E548" s="7" t="s">
        <v>5997</v>
      </c>
      <c r="F548" s="7" t="s">
        <v>5998</v>
      </c>
    </row>
    <row r="549" customFormat="false" ht="12.75" hidden="false" customHeight="false" outlineLevel="0" collapsed="false">
      <c r="A549" s="9" t="s">
        <v>5992</v>
      </c>
      <c r="B549" s="10" t="s">
        <v>5999</v>
      </c>
      <c r="C549" s="23"/>
      <c r="D549" s="39" t="s">
        <v>4212</v>
      </c>
      <c r="E549" s="7" t="s">
        <v>6000</v>
      </c>
      <c r="F549" s="7" t="s">
        <v>6001</v>
      </c>
    </row>
    <row r="550" customFormat="false" ht="12.75" hidden="false" customHeight="false" outlineLevel="0" collapsed="false">
      <c r="A550" s="9" t="s">
        <v>6002</v>
      </c>
      <c r="B550" s="10" t="s">
        <v>6003</v>
      </c>
      <c r="C550" s="23"/>
      <c r="D550" s="39" t="s">
        <v>2260</v>
      </c>
      <c r="E550" s="7" t="s">
        <v>6004</v>
      </c>
      <c r="F550" s="7" t="s">
        <v>6005</v>
      </c>
    </row>
    <row r="551" customFormat="false" ht="12.75" hidden="false" customHeight="false" outlineLevel="0" collapsed="false">
      <c r="A551" s="9" t="s">
        <v>6002</v>
      </c>
      <c r="B551" s="10" t="s">
        <v>6006</v>
      </c>
      <c r="C551" s="23"/>
      <c r="D551" s="39" t="s">
        <v>2260</v>
      </c>
      <c r="E551" s="7" t="s">
        <v>6007</v>
      </c>
      <c r="F551" s="7" t="s">
        <v>6008</v>
      </c>
    </row>
    <row r="552" customFormat="false" ht="12.75" hidden="false" customHeight="false" outlineLevel="0" collapsed="false">
      <c r="A552" s="9" t="s">
        <v>6002</v>
      </c>
      <c r="B552" s="10" t="s">
        <v>6009</v>
      </c>
      <c r="C552" s="23"/>
      <c r="D552" s="39" t="s">
        <v>2260</v>
      </c>
      <c r="E552" s="7" t="s">
        <v>6010</v>
      </c>
      <c r="F552" s="7" t="s">
        <v>6011</v>
      </c>
    </row>
    <row r="553" customFormat="false" ht="12.75" hidden="false" customHeight="false" outlineLevel="0" collapsed="false">
      <c r="A553" s="9" t="s">
        <v>6002</v>
      </c>
      <c r="B553" s="10" t="s">
        <v>6012</v>
      </c>
      <c r="C553" s="23"/>
      <c r="D553" s="39" t="s">
        <v>5447</v>
      </c>
      <c r="E553" s="7" t="s">
        <v>6013</v>
      </c>
      <c r="F553" s="7" t="s">
        <v>6014</v>
      </c>
    </row>
    <row r="554" customFormat="false" ht="12.75" hidden="false" customHeight="false" outlineLevel="0" collapsed="false">
      <c r="A554" s="9" t="s">
        <v>6015</v>
      </c>
      <c r="B554" s="10" t="s">
        <v>6016</v>
      </c>
      <c r="C554" s="23"/>
      <c r="D554" s="39" t="s">
        <v>2260</v>
      </c>
      <c r="E554" s="7" t="s">
        <v>6017</v>
      </c>
      <c r="F554" s="7" t="s">
        <v>6018</v>
      </c>
    </row>
    <row r="555" customFormat="false" ht="12.75" hidden="false" customHeight="false" outlineLevel="0" collapsed="false">
      <c r="A555" s="9" t="s">
        <v>6015</v>
      </c>
      <c r="B555" s="10" t="s">
        <v>6019</v>
      </c>
      <c r="C555" s="23"/>
      <c r="D555" s="39" t="s">
        <v>5447</v>
      </c>
      <c r="E555" s="7" t="s">
        <v>6020</v>
      </c>
      <c r="F555" s="7" t="s">
        <v>6021</v>
      </c>
    </row>
    <row r="556" customFormat="false" ht="12.75" hidden="false" customHeight="false" outlineLevel="0" collapsed="false">
      <c r="A556" s="9" t="s">
        <v>6015</v>
      </c>
      <c r="B556" s="10" t="s">
        <v>6022</v>
      </c>
      <c r="C556" s="23"/>
      <c r="D556" s="25" t="s">
        <v>5447</v>
      </c>
      <c r="E556" s="7" t="s">
        <v>6023</v>
      </c>
      <c r="F556" s="7" t="s">
        <v>6024</v>
      </c>
    </row>
    <row r="557" customFormat="false" ht="12.75" hidden="false" customHeight="false" outlineLevel="0" collapsed="false">
      <c r="A557" s="9" t="s">
        <v>6025</v>
      </c>
      <c r="B557" s="10" t="s">
        <v>6026</v>
      </c>
      <c r="C557" s="23"/>
      <c r="D557" s="39" t="s">
        <v>2260</v>
      </c>
      <c r="E557" s="7" t="s">
        <v>6027</v>
      </c>
      <c r="F557" s="7" t="s">
        <v>6028</v>
      </c>
    </row>
    <row r="558" customFormat="false" ht="12.75" hidden="false" customHeight="false" outlineLevel="0" collapsed="false">
      <c r="A558" s="9" t="s">
        <v>6029</v>
      </c>
      <c r="B558" s="10" t="s">
        <v>6030</v>
      </c>
      <c r="C558" s="23"/>
      <c r="D558" s="39" t="s">
        <v>2260</v>
      </c>
      <c r="E558" s="7" t="s">
        <v>6031</v>
      </c>
      <c r="F558" s="7" t="s">
        <v>6032</v>
      </c>
    </row>
    <row r="559" customFormat="false" ht="12.75" hidden="false" customHeight="false" outlineLevel="0" collapsed="false">
      <c r="A559" s="9" t="s">
        <v>6029</v>
      </c>
      <c r="B559" s="10" t="s">
        <v>6033</v>
      </c>
      <c r="C559" s="23"/>
      <c r="D559" s="39" t="s">
        <v>2260</v>
      </c>
      <c r="E559" s="7" t="s">
        <v>6034</v>
      </c>
      <c r="F559" s="7" t="s">
        <v>6035</v>
      </c>
    </row>
    <row r="560" customFormat="false" ht="12.75" hidden="false" customHeight="false" outlineLevel="0" collapsed="false">
      <c r="A560" s="9" t="s">
        <v>6029</v>
      </c>
      <c r="B560" s="10" t="s">
        <v>6036</v>
      </c>
      <c r="C560" s="23"/>
      <c r="D560" s="39" t="s">
        <v>1088</v>
      </c>
      <c r="E560" s="7" t="s">
        <v>6037</v>
      </c>
      <c r="F560" s="7" t="s">
        <v>6038</v>
      </c>
    </row>
    <row r="561" customFormat="false" ht="12.75" hidden="false" customHeight="false" outlineLevel="0" collapsed="false">
      <c r="A561" s="9" t="s">
        <v>6029</v>
      </c>
      <c r="B561" s="10" t="s">
        <v>6039</v>
      </c>
      <c r="C561" s="23"/>
      <c r="D561" s="39" t="s">
        <v>2341</v>
      </c>
      <c r="E561" s="7" t="s">
        <v>6040</v>
      </c>
      <c r="F561" s="7" t="s">
        <v>6041</v>
      </c>
    </row>
    <row r="562" customFormat="false" ht="12.75" hidden="false" customHeight="false" outlineLevel="0" collapsed="false">
      <c r="A562" s="9" t="s">
        <v>6029</v>
      </c>
      <c r="B562" s="10" t="s">
        <v>6042</v>
      </c>
      <c r="C562" s="23"/>
      <c r="D562" s="39" t="s">
        <v>2341</v>
      </c>
      <c r="E562" s="7" t="s">
        <v>6043</v>
      </c>
      <c r="F562" s="7" t="s">
        <v>6044</v>
      </c>
    </row>
    <row r="563" customFormat="false" ht="12.75" hidden="false" customHeight="false" outlineLevel="0" collapsed="false">
      <c r="A563" s="9" t="s">
        <v>6029</v>
      </c>
      <c r="B563" s="10" t="s">
        <v>6045</v>
      </c>
      <c r="C563" s="23"/>
      <c r="D563" s="39" t="s">
        <v>2341</v>
      </c>
      <c r="E563" s="7" t="s">
        <v>6046</v>
      </c>
      <c r="F563" s="7" t="s">
        <v>6047</v>
      </c>
    </row>
    <row r="564" customFormat="false" ht="12.75" hidden="false" customHeight="false" outlineLevel="0" collapsed="false">
      <c r="A564" s="9" t="s">
        <v>6048</v>
      </c>
      <c r="B564" s="10" t="s">
        <v>6049</v>
      </c>
      <c r="C564" s="23"/>
      <c r="D564" s="39" t="s">
        <v>2260</v>
      </c>
      <c r="E564" s="7" t="s">
        <v>6050</v>
      </c>
      <c r="F564" s="7" t="s">
        <v>6051</v>
      </c>
    </row>
    <row r="565" customFormat="false" ht="12.75" hidden="false" customHeight="false" outlineLevel="0" collapsed="false">
      <c r="A565" s="9" t="s">
        <v>6048</v>
      </c>
      <c r="B565" s="10" t="s">
        <v>6052</v>
      </c>
      <c r="C565" s="23"/>
      <c r="D565" s="39" t="s">
        <v>2260</v>
      </c>
      <c r="E565" s="7" t="s">
        <v>4683</v>
      </c>
      <c r="F565" s="7" t="s">
        <v>6053</v>
      </c>
    </row>
    <row r="566" customFormat="false" ht="12.75" hidden="false" customHeight="false" outlineLevel="0" collapsed="false">
      <c r="A566" s="9" t="s">
        <v>6054</v>
      </c>
      <c r="B566" s="10" t="s">
        <v>6055</v>
      </c>
      <c r="C566" s="23"/>
      <c r="D566" s="39" t="s">
        <v>4277</v>
      </c>
      <c r="E566" s="7" t="s">
        <v>6056</v>
      </c>
      <c r="F566" s="7" t="s">
        <v>6057</v>
      </c>
    </row>
    <row r="567" customFormat="false" ht="12.75" hidden="false" customHeight="false" outlineLevel="0" collapsed="false">
      <c r="A567" s="9" t="s">
        <v>6054</v>
      </c>
      <c r="B567" s="10" t="s">
        <v>6058</v>
      </c>
      <c r="C567" s="23"/>
      <c r="D567" s="39" t="s">
        <v>4277</v>
      </c>
      <c r="E567" s="7" t="s">
        <v>6059</v>
      </c>
      <c r="F567" s="7" t="s">
        <v>6060</v>
      </c>
    </row>
    <row r="568" customFormat="false" ht="12.75" hidden="false" customHeight="false" outlineLevel="0" collapsed="false">
      <c r="A568" s="9" t="s">
        <v>6054</v>
      </c>
      <c r="B568" s="10" t="s">
        <v>6061</v>
      </c>
      <c r="C568" s="23"/>
      <c r="D568" s="25" t="s">
        <v>4277</v>
      </c>
      <c r="E568" s="7" t="s">
        <v>6062</v>
      </c>
      <c r="F568" s="7" t="s">
        <v>6063</v>
      </c>
    </row>
    <row r="569" customFormat="false" ht="12.75" hidden="false" customHeight="false" outlineLevel="0" collapsed="false">
      <c r="A569" s="9" t="s">
        <v>6064</v>
      </c>
      <c r="B569" s="10" t="s">
        <v>6065</v>
      </c>
      <c r="C569" s="23"/>
      <c r="D569" s="39" t="s">
        <v>4277</v>
      </c>
      <c r="E569" s="7" t="s">
        <v>6066</v>
      </c>
      <c r="F569" s="7" t="s">
        <v>6067</v>
      </c>
    </row>
    <row r="570" customFormat="false" ht="12.75" hidden="false" customHeight="false" outlineLevel="0" collapsed="false">
      <c r="A570" s="9" t="s">
        <v>6064</v>
      </c>
      <c r="B570" s="10" t="s">
        <v>6068</v>
      </c>
      <c r="C570" s="23"/>
      <c r="D570" s="39" t="s">
        <v>4277</v>
      </c>
      <c r="E570" s="7" t="s">
        <v>6069</v>
      </c>
      <c r="F570" s="7" t="s">
        <v>6070</v>
      </c>
    </row>
    <row r="571" customFormat="false" ht="12.75" hidden="false" customHeight="false" outlineLevel="0" collapsed="false">
      <c r="A571" s="9" t="s">
        <v>6071</v>
      </c>
      <c r="B571" s="10" t="s">
        <v>6072</v>
      </c>
      <c r="C571" s="23"/>
      <c r="D571" s="39" t="s">
        <v>1884</v>
      </c>
      <c r="E571" s="7" t="s">
        <v>6073</v>
      </c>
      <c r="F571" s="7" t="s">
        <v>6074</v>
      </c>
    </row>
    <row r="572" customFormat="false" ht="12.75" hidden="false" customHeight="false" outlineLevel="0" collapsed="false">
      <c r="A572" s="9" t="s">
        <v>6071</v>
      </c>
      <c r="B572" s="10" t="s">
        <v>6075</v>
      </c>
      <c r="C572" s="23"/>
      <c r="D572" s="39" t="s">
        <v>1884</v>
      </c>
      <c r="E572" s="7" t="s">
        <v>6076</v>
      </c>
      <c r="F572" s="7" t="s">
        <v>6077</v>
      </c>
    </row>
    <row r="573" customFormat="false" ht="12.75" hidden="false" customHeight="false" outlineLevel="0" collapsed="false">
      <c r="A573" s="9" t="s">
        <v>6071</v>
      </c>
      <c r="B573" s="10" t="s">
        <v>6078</v>
      </c>
      <c r="C573" s="23"/>
      <c r="D573" s="39" t="s">
        <v>1884</v>
      </c>
      <c r="E573" s="7" t="s">
        <v>6079</v>
      </c>
      <c r="F573" s="7" t="s">
        <v>6080</v>
      </c>
    </row>
    <row r="574" customFormat="false" ht="12.75" hidden="false" customHeight="false" outlineLevel="0" collapsed="false">
      <c r="A574" s="9" t="s">
        <v>6081</v>
      </c>
      <c r="B574" s="10" t="s">
        <v>6082</v>
      </c>
      <c r="C574" s="23"/>
      <c r="D574" s="39" t="s">
        <v>2341</v>
      </c>
      <c r="E574" s="7" t="s">
        <v>6083</v>
      </c>
      <c r="F574" s="7" t="s">
        <v>6084</v>
      </c>
    </row>
    <row r="575" customFormat="false" ht="12.75" hidden="false" customHeight="false" outlineLevel="0" collapsed="false">
      <c r="A575" s="9" t="s">
        <v>6085</v>
      </c>
      <c r="B575" s="10" t="s">
        <v>6086</v>
      </c>
      <c r="C575" s="23"/>
      <c r="D575" s="39" t="s">
        <v>2050</v>
      </c>
      <c r="E575" s="7" t="s">
        <v>6087</v>
      </c>
      <c r="F575" s="7" t="s">
        <v>6088</v>
      </c>
    </row>
    <row r="576" customFormat="false" ht="12.75" hidden="false" customHeight="false" outlineLevel="0" collapsed="false">
      <c r="A576" s="9" t="s">
        <v>6085</v>
      </c>
      <c r="B576" s="10" t="s">
        <v>6089</v>
      </c>
      <c r="C576" s="23"/>
      <c r="D576" s="39" t="s">
        <v>2050</v>
      </c>
      <c r="E576" s="7" t="s">
        <v>6090</v>
      </c>
      <c r="F576" s="7" t="s">
        <v>6091</v>
      </c>
    </row>
    <row r="577" customFormat="false" ht="12.75" hidden="false" customHeight="false" outlineLevel="0" collapsed="false">
      <c r="A577" s="9" t="s">
        <v>6085</v>
      </c>
      <c r="B577" s="10" t="s">
        <v>6092</v>
      </c>
      <c r="C577" s="23"/>
      <c r="D577" s="39" t="s">
        <v>2050</v>
      </c>
      <c r="E577" s="7" t="s">
        <v>6093</v>
      </c>
      <c r="F577" s="7" t="s">
        <v>6094</v>
      </c>
    </row>
    <row r="578" customFormat="false" ht="12.75" hidden="false" customHeight="false" outlineLevel="0" collapsed="false">
      <c r="A578" s="9" t="s">
        <v>6095</v>
      </c>
      <c r="B578" s="10" t="s">
        <v>6096</v>
      </c>
      <c r="C578" s="23"/>
      <c r="D578" s="39" t="s">
        <v>4212</v>
      </c>
      <c r="E578" s="7" t="s">
        <v>6097</v>
      </c>
      <c r="F578" s="7" t="s">
        <v>6098</v>
      </c>
    </row>
    <row r="579" customFormat="false" ht="12.75" hidden="false" customHeight="false" outlineLevel="0" collapsed="false">
      <c r="A579" s="9" t="s">
        <v>6095</v>
      </c>
      <c r="B579" s="10" t="s">
        <v>6099</v>
      </c>
      <c r="C579" s="23"/>
      <c r="D579" s="39" t="s">
        <v>4212</v>
      </c>
      <c r="E579" s="7" t="s">
        <v>6100</v>
      </c>
      <c r="F579" s="7" t="s">
        <v>6101</v>
      </c>
    </row>
    <row r="580" customFormat="false" ht="12.75" hidden="false" customHeight="false" outlineLevel="0" collapsed="false">
      <c r="A580" s="9" t="s">
        <v>6095</v>
      </c>
      <c r="B580" s="10" t="s">
        <v>6102</v>
      </c>
      <c r="C580" s="23"/>
      <c r="D580" s="39" t="s">
        <v>4212</v>
      </c>
      <c r="E580" s="7" t="s">
        <v>6103</v>
      </c>
      <c r="F580" s="7" t="s">
        <v>6104</v>
      </c>
    </row>
    <row r="581" customFormat="false" ht="12.75" hidden="false" customHeight="false" outlineLevel="0" collapsed="false">
      <c r="A581" s="9" t="s">
        <v>6105</v>
      </c>
      <c r="B581" s="10" t="s">
        <v>6106</v>
      </c>
      <c r="C581" s="23"/>
      <c r="D581" s="25" t="s">
        <v>4277</v>
      </c>
      <c r="E581" s="7" t="s">
        <v>6107</v>
      </c>
      <c r="F581" s="7" t="s">
        <v>6108</v>
      </c>
    </row>
    <row r="582" customFormat="false" ht="12.75" hidden="false" customHeight="false" outlineLevel="0" collapsed="false">
      <c r="A582" s="9" t="s">
        <v>6105</v>
      </c>
      <c r="B582" s="10" t="s">
        <v>6109</v>
      </c>
      <c r="C582" s="23"/>
      <c r="D582" s="25" t="s">
        <v>4277</v>
      </c>
      <c r="E582" s="7" t="s">
        <v>6110</v>
      </c>
      <c r="F582" s="7" t="s">
        <v>6111</v>
      </c>
    </row>
    <row r="583" customFormat="false" ht="12.75" hidden="false" customHeight="false" outlineLevel="0" collapsed="false">
      <c r="A583" s="9" t="s">
        <v>6105</v>
      </c>
      <c r="B583" s="10" t="s">
        <v>6112</v>
      </c>
      <c r="C583" s="23"/>
      <c r="D583" s="25" t="s">
        <v>4277</v>
      </c>
      <c r="E583" s="7" t="s">
        <v>6113</v>
      </c>
      <c r="F583" s="7" t="s">
        <v>6114</v>
      </c>
    </row>
    <row r="584" customFormat="false" ht="12.75" hidden="false" customHeight="false" outlineLevel="0" collapsed="false">
      <c r="A584" s="9" t="s">
        <v>6115</v>
      </c>
      <c r="B584" s="10" t="s">
        <v>6116</v>
      </c>
      <c r="C584" s="23"/>
      <c r="D584" s="39" t="s">
        <v>2341</v>
      </c>
      <c r="E584" s="7" t="s">
        <v>6117</v>
      </c>
      <c r="F584" s="7" t="s">
        <v>6118</v>
      </c>
    </row>
    <row r="585" customFormat="false" ht="12.75" hidden="false" customHeight="false" outlineLevel="0" collapsed="false">
      <c r="A585" s="9" t="s">
        <v>6115</v>
      </c>
      <c r="B585" s="10" t="s">
        <v>6119</v>
      </c>
      <c r="C585" s="23"/>
      <c r="D585" s="25" t="s">
        <v>4277</v>
      </c>
      <c r="E585" s="7" t="s">
        <v>6120</v>
      </c>
      <c r="F585" s="7" t="s">
        <v>6121</v>
      </c>
    </row>
    <row r="586" customFormat="false" ht="12.75" hidden="false" customHeight="false" outlineLevel="0" collapsed="false">
      <c r="A586" s="9" t="s">
        <v>6115</v>
      </c>
      <c r="B586" s="10" t="s">
        <v>6122</v>
      </c>
      <c r="C586" s="23"/>
      <c r="D586" s="25" t="s">
        <v>4277</v>
      </c>
      <c r="E586" s="7" t="s">
        <v>6123</v>
      </c>
      <c r="F586" s="7" t="s">
        <v>6124</v>
      </c>
    </row>
    <row r="587" customFormat="false" ht="12.75" hidden="false" customHeight="false" outlineLevel="0" collapsed="false">
      <c r="A587" s="9" t="s">
        <v>6115</v>
      </c>
      <c r="B587" s="10" t="s">
        <v>6125</v>
      </c>
      <c r="C587" s="23"/>
      <c r="D587" s="39" t="s">
        <v>4277</v>
      </c>
      <c r="E587" s="7" t="s">
        <v>6126</v>
      </c>
      <c r="F587" s="7" t="s">
        <v>6127</v>
      </c>
    </row>
    <row r="588" customFormat="false" ht="12.75" hidden="false" customHeight="false" outlineLevel="0" collapsed="false">
      <c r="A588" s="9" t="s">
        <v>6115</v>
      </c>
      <c r="B588" s="10" t="s">
        <v>6128</v>
      </c>
      <c r="C588" s="23"/>
      <c r="D588" s="39" t="s">
        <v>1088</v>
      </c>
      <c r="E588" s="7" t="s">
        <v>6129</v>
      </c>
      <c r="F588" s="7" t="s">
        <v>6130</v>
      </c>
    </row>
    <row r="589" customFormat="false" ht="12.75" hidden="false" customHeight="false" outlineLevel="0" collapsed="false">
      <c r="A589" s="9" t="s">
        <v>6131</v>
      </c>
      <c r="B589" s="10" t="s">
        <v>6132</v>
      </c>
      <c r="C589" s="23"/>
      <c r="D589" s="39" t="s">
        <v>1977</v>
      </c>
      <c r="E589" s="7" t="s">
        <v>6133</v>
      </c>
      <c r="F589" s="7" t="s">
        <v>6134</v>
      </c>
    </row>
    <row r="590" customFormat="false" ht="12.75" hidden="false" customHeight="false" outlineLevel="0" collapsed="false">
      <c r="A590" s="9" t="s">
        <v>6131</v>
      </c>
      <c r="B590" s="10" t="s">
        <v>6135</v>
      </c>
      <c r="C590" s="23"/>
      <c r="D590" s="39" t="s">
        <v>1977</v>
      </c>
      <c r="E590" s="7" t="s">
        <v>6136</v>
      </c>
      <c r="F590" s="7" t="s">
        <v>6137</v>
      </c>
    </row>
    <row r="591" customFormat="false" ht="12.75" hidden="false" customHeight="false" outlineLevel="0" collapsed="false">
      <c r="A591" s="9" t="s">
        <v>6138</v>
      </c>
      <c r="B591" s="10" t="s">
        <v>6139</v>
      </c>
      <c r="C591" s="23"/>
      <c r="D591" s="39" t="s">
        <v>1977</v>
      </c>
      <c r="E591" s="7" t="s">
        <v>6140</v>
      </c>
      <c r="F591" s="7" t="s">
        <v>6141</v>
      </c>
    </row>
    <row r="592" customFormat="false" ht="12.75" hidden="false" customHeight="false" outlineLevel="0" collapsed="false">
      <c r="A592" s="9" t="s">
        <v>6142</v>
      </c>
      <c r="B592" s="10" t="s">
        <v>6143</v>
      </c>
      <c r="C592" s="23"/>
      <c r="D592" s="39" t="s">
        <v>5365</v>
      </c>
      <c r="E592" s="7" t="s">
        <v>6144</v>
      </c>
      <c r="F592" s="7" t="s">
        <v>6145</v>
      </c>
    </row>
    <row r="593" customFormat="false" ht="12.75" hidden="false" customHeight="false" outlineLevel="0" collapsed="false">
      <c r="A593" s="9" t="s">
        <v>6142</v>
      </c>
      <c r="B593" s="10" t="s">
        <v>6146</v>
      </c>
      <c r="C593" s="23"/>
      <c r="D593" s="39" t="s">
        <v>5365</v>
      </c>
      <c r="E593" s="7" t="s">
        <v>6147</v>
      </c>
      <c r="F593" s="7" t="s">
        <v>6148</v>
      </c>
    </row>
    <row r="594" customFormat="false" ht="12.75" hidden="false" customHeight="false" outlineLevel="0" collapsed="false">
      <c r="A594" s="9" t="s">
        <v>6142</v>
      </c>
      <c r="B594" s="10" t="s">
        <v>6149</v>
      </c>
      <c r="C594" s="23"/>
      <c r="D594" s="39" t="s">
        <v>6150</v>
      </c>
      <c r="E594" s="7" t="s">
        <v>6151</v>
      </c>
      <c r="F594" s="7" t="s">
        <v>6152</v>
      </c>
    </row>
    <row r="595" customFormat="false" ht="12.75" hidden="false" customHeight="false" outlineLevel="0" collapsed="false">
      <c r="A595" s="9" t="s">
        <v>6142</v>
      </c>
      <c r="B595" s="10" t="s">
        <v>6153</v>
      </c>
      <c r="C595" s="23"/>
      <c r="D595" s="39" t="s">
        <v>6150</v>
      </c>
      <c r="E595" s="7" t="s">
        <v>6154</v>
      </c>
      <c r="F595" s="7" t="s">
        <v>6155</v>
      </c>
    </row>
    <row r="596" customFormat="false" ht="12.75" hidden="false" customHeight="false" outlineLevel="0" collapsed="false">
      <c r="A596" s="9" t="s">
        <v>6142</v>
      </c>
      <c r="B596" s="10" t="s">
        <v>6156</v>
      </c>
      <c r="C596" s="23"/>
      <c r="D596" s="39" t="s">
        <v>6150</v>
      </c>
      <c r="E596" s="7" t="s">
        <v>6157</v>
      </c>
      <c r="F596" s="7" t="s">
        <v>6158</v>
      </c>
    </row>
    <row r="597" customFormat="false" ht="12.75" hidden="false" customHeight="false" outlineLevel="0" collapsed="false">
      <c r="A597" s="9" t="s">
        <v>6159</v>
      </c>
      <c r="B597" s="10" t="s">
        <v>6160</v>
      </c>
      <c r="C597" s="23"/>
      <c r="D597" s="13" t="s">
        <v>6161</v>
      </c>
      <c r="E597" s="7" t="s">
        <v>6162</v>
      </c>
      <c r="F597" s="7" t="s">
        <v>6163</v>
      </c>
    </row>
    <row r="598" customFormat="false" ht="12.75" hidden="false" customHeight="false" outlineLevel="0" collapsed="false">
      <c r="A598" s="9" t="s">
        <v>6159</v>
      </c>
      <c r="B598" s="10" t="s">
        <v>6164</v>
      </c>
      <c r="C598" s="23"/>
      <c r="D598" s="13" t="s">
        <v>6161</v>
      </c>
      <c r="E598" s="7" t="s">
        <v>6165</v>
      </c>
      <c r="F598" s="7" t="s">
        <v>6166</v>
      </c>
    </row>
    <row r="599" customFormat="false" ht="12.75" hidden="false" customHeight="false" outlineLevel="0" collapsed="false">
      <c r="A599" s="9" t="s">
        <v>6159</v>
      </c>
      <c r="B599" s="10" t="s">
        <v>6167</v>
      </c>
      <c r="C599" s="23"/>
      <c r="D599" s="13" t="s">
        <v>6161</v>
      </c>
      <c r="E599" s="7" t="s">
        <v>6168</v>
      </c>
      <c r="F599" s="7" t="s">
        <v>6169</v>
      </c>
    </row>
    <row r="600" customFormat="false" ht="12.75" hidden="false" customHeight="false" outlineLevel="0" collapsed="false">
      <c r="A600" s="9" t="s">
        <v>6159</v>
      </c>
      <c r="B600" s="10" t="s">
        <v>6170</v>
      </c>
      <c r="C600" s="23"/>
      <c r="D600" s="25" t="s">
        <v>2492</v>
      </c>
      <c r="E600" s="7" t="s">
        <v>6171</v>
      </c>
      <c r="F600" s="7" t="s">
        <v>6172</v>
      </c>
    </row>
    <row r="601" customFormat="false" ht="12.75" hidden="false" customHeight="false" outlineLevel="0" collapsed="false">
      <c r="A601" s="9" t="s">
        <v>6173</v>
      </c>
      <c r="B601" s="10" t="s">
        <v>6174</v>
      </c>
      <c r="C601" s="23"/>
      <c r="D601" s="25" t="s">
        <v>2409</v>
      </c>
      <c r="E601" s="7" t="s">
        <v>6175</v>
      </c>
      <c r="F601" s="7" t="s">
        <v>6176</v>
      </c>
    </row>
    <row r="602" customFormat="false" ht="12.75" hidden="false" customHeight="false" outlineLevel="0" collapsed="false">
      <c r="A602" s="9" t="s">
        <v>6173</v>
      </c>
      <c r="B602" s="10" t="s">
        <v>6177</v>
      </c>
      <c r="C602" s="23"/>
      <c r="D602" s="25" t="s">
        <v>2409</v>
      </c>
      <c r="E602" s="7" t="s">
        <v>6178</v>
      </c>
      <c r="F602" s="7" t="s">
        <v>6179</v>
      </c>
    </row>
    <row r="603" customFormat="false" ht="12.75" hidden="false" customHeight="false" outlineLevel="0" collapsed="false">
      <c r="A603" s="9" t="s">
        <v>6180</v>
      </c>
      <c r="B603" s="10" t="s">
        <v>6181</v>
      </c>
      <c r="C603" s="23"/>
      <c r="D603" s="39" t="s">
        <v>5365</v>
      </c>
      <c r="E603" s="7" t="s">
        <v>6182</v>
      </c>
      <c r="F603" s="7" t="s">
        <v>6183</v>
      </c>
    </row>
    <row r="604" customFormat="false" ht="12.75" hidden="false" customHeight="false" outlineLevel="0" collapsed="false">
      <c r="A604" s="9" t="s">
        <v>6180</v>
      </c>
      <c r="B604" s="10" t="s">
        <v>6184</v>
      </c>
      <c r="C604" s="23"/>
      <c r="D604" s="39" t="s">
        <v>5365</v>
      </c>
      <c r="E604" s="7" t="s">
        <v>6185</v>
      </c>
      <c r="F604" s="7" t="s">
        <v>6186</v>
      </c>
    </row>
    <row r="605" customFormat="false" ht="12.75" hidden="false" customHeight="false" outlineLevel="0" collapsed="false">
      <c r="A605" s="9" t="s">
        <v>6180</v>
      </c>
      <c r="B605" s="10" t="s">
        <v>6187</v>
      </c>
      <c r="C605" s="23"/>
      <c r="D605" s="39" t="s">
        <v>5365</v>
      </c>
      <c r="E605" s="7" t="s">
        <v>6188</v>
      </c>
      <c r="F605" s="7" t="s">
        <v>6189</v>
      </c>
    </row>
    <row r="606" customFormat="false" ht="12.75" hidden="false" customHeight="false" outlineLevel="0" collapsed="false">
      <c r="A606" s="9" t="s">
        <v>6190</v>
      </c>
      <c r="B606" s="10" t="s">
        <v>6191</v>
      </c>
      <c r="C606" s="23"/>
      <c r="D606" s="39" t="s">
        <v>2409</v>
      </c>
      <c r="E606" s="7" t="s">
        <v>6192</v>
      </c>
      <c r="F606" s="7" t="s">
        <v>6193</v>
      </c>
    </row>
    <row r="607" customFormat="false" ht="12.75" hidden="false" customHeight="false" outlineLevel="0" collapsed="false">
      <c r="A607" s="9" t="s">
        <v>6190</v>
      </c>
      <c r="B607" s="10" t="s">
        <v>6194</v>
      </c>
      <c r="C607" s="23"/>
      <c r="D607" s="39" t="s">
        <v>2409</v>
      </c>
      <c r="E607" s="7" t="s">
        <v>6195</v>
      </c>
      <c r="F607" s="7" t="s">
        <v>6196</v>
      </c>
    </row>
    <row r="608" customFormat="false" ht="12.75" hidden="false" customHeight="false" outlineLevel="0" collapsed="false">
      <c r="A608" s="9" t="s">
        <v>6190</v>
      </c>
      <c r="B608" s="10" t="s">
        <v>6197</v>
      </c>
      <c r="C608" s="23"/>
      <c r="D608" s="39" t="s">
        <v>2409</v>
      </c>
      <c r="E608" s="7" t="s">
        <v>6198</v>
      </c>
      <c r="F608" s="7" t="s">
        <v>6199</v>
      </c>
    </row>
    <row r="609" customFormat="false" ht="12.75" hidden="false" customHeight="false" outlineLevel="0" collapsed="false">
      <c r="A609" s="9" t="s">
        <v>6190</v>
      </c>
      <c r="B609" s="10" t="s">
        <v>6200</v>
      </c>
      <c r="C609" s="23"/>
      <c r="D609" s="39" t="s">
        <v>2409</v>
      </c>
      <c r="E609" s="7" t="s">
        <v>6201</v>
      </c>
      <c r="F609" s="7" t="s">
        <v>6202</v>
      </c>
    </row>
    <row r="610" customFormat="false" ht="12.75" hidden="false" customHeight="false" outlineLevel="0" collapsed="false">
      <c r="A610" s="9" t="s">
        <v>6203</v>
      </c>
      <c r="B610" s="10" t="s">
        <v>6204</v>
      </c>
      <c r="C610" s="23"/>
      <c r="D610" s="39" t="s">
        <v>2409</v>
      </c>
      <c r="E610" s="7" t="s">
        <v>6205</v>
      </c>
      <c r="F610" s="7" t="s">
        <v>6206</v>
      </c>
    </row>
    <row r="611" customFormat="false" ht="12.75" hidden="false" customHeight="false" outlineLevel="0" collapsed="false">
      <c r="A611" s="9" t="s">
        <v>6203</v>
      </c>
      <c r="B611" s="10" t="s">
        <v>6207</v>
      </c>
      <c r="C611" s="23"/>
      <c r="D611" s="39" t="s">
        <v>2409</v>
      </c>
      <c r="E611" s="7" t="s">
        <v>6208</v>
      </c>
      <c r="F611" s="7" t="s">
        <v>6209</v>
      </c>
    </row>
    <row r="612" customFormat="false" ht="12.75" hidden="false" customHeight="false" outlineLevel="0" collapsed="false">
      <c r="A612" s="9" t="s">
        <v>6203</v>
      </c>
      <c r="B612" s="10" t="s">
        <v>6210</v>
      </c>
      <c r="C612" s="23"/>
      <c r="D612" s="39" t="s">
        <v>2409</v>
      </c>
      <c r="E612" s="7" t="s">
        <v>6211</v>
      </c>
      <c r="F612" s="7" t="s">
        <v>6212</v>
      </c>
    </row>
    <row r="613" customFormat="false" ht="12.75" hidden="false" customHeight="false" outlineLevel="0" collapsed="false">
      <c r="A613" s="9" t="s">
        <v>6213</v>
      </c>
      <c r="B613" s="10" t="s">
        <v>6214</v>
      </c>
      <c r="C613" s="23"/>
      <c r="D613" s="39" t="s">
        <v>5555</v>
      </c>
      <c r="E613" s="7" t="s">
        <v>6215</v>
      </c>
      <c r="F613" s="7" t="s">
        <v>6216</v>
      </c>
    </row>
    <row r="614" customFormat="false" ht="12.75" hidden="false" customHeight="false" outlineLevel="0" collapsed="false">
      <c r="A614" s="9" t="s">
        <v>6213</v>
      </c>
      <c r="B614" s="10" t="s">
        <v>6217</v>
      </c>
      <c r="C614" s="23"/>
      <c r="D614" s="39" t="s">
        <v>5555</v>
      </c>
      <c r="E614" s="7" t="s">
        <v>6218</v>
      </c>
      <c r="F614" s="7" t="s">
        <v>6219</v>
      </c>
    </row>
    <row r="615" customFormat="false" ht="12.75" hidden="false" customHeight="false" outlineLevel="0" collapsed="false">
      <c r="A615" s="9" t="s">
        <v>6213</v>
      </c>
      <c r="B615" s="10" t="s">
        <v>6220</v>
      </c>
      <c r="C615" s="23"/>
      <c r="D615" s="39" t="s">
        <v>5555</v>
      </c>
      <c r="E615" s="7" t="s">
        <v>6221</v>
      </c>
      <c r="F615" s="7" t="s">
        <v>6222</v>
      </c>
    </row>
    <row r="616" customFormat="false" ht="12.75" hidden="false" customHeight="false" outlineLevel="0" collapsed="false">
      <c r="A616" s="9" t="s">
        <v>6223</v>
      </c>
      <c r="B616" s="10" t="s">
        <v>6224</v>
      </c>
      <c r="C616" s="23"/>
      <c r="D616" s="39" t="s">
        <v>6225</v>
      </c>
      <c r="E616" s="7" t="s">
        <v>6226</v>
      </c>
      <c r="F616" s="7" t="s">
        <v>6227</v>
      </c>
    </row>
    <row r="617" customFormat="false" ht="12.75" hidden="false" customHeight="false" outlineLevel="0" collapsed="false">
      <c r="A617" s="9" t="s">
        <v>6223</v>
      </c>
      <c r="B617" s="10" t="s">
        <v>6228</v>
      </c>
      <c r="C617" s="23"/>
      <c r="D617" s="39" t="s">
        <v>2475</v>
      </c>
      <c r="E617" s="7" t="s">
        <v>6229</v>
      </c>
      <c r="F617" s="7" t="s">
        <v>6230</v>
      </c>
    </row>
    <row r="618" customFormat="false" ht="12.75" hidden="false" customHeight="false" outlineLevel="0" collapsed="false">
      <c r="A618" s="9" t="s">
        <v>6223</v>
      </c>
      <c r="B618" s="10" t="s">
        <v>6231</v>
      </c>
      <c r="C618" s="23"/>
      <c r="D618" s="25" t="s">
        <v>6225</v>
      </c>
      <c r="E618" s="7" t="s">
        <v>6232</v>
      </c>
      <c r="F618" s="7" t="s">
        <v>6233</v>
      </c>
    </row>
    <row r="619" customFormat="false" ht="12.75" hidden="false" customHeight="false" outlineLevel="0" collapsed="false">
      <c r="A619" s="9" t="s">
        <v>6234</v>
      </c>
      <c r="B619" s="10" t="s">
        <v>6235</v>
      </c>
      <c r="C619" s="23"/>
      <c r="D619" s="39" t="s">
        <v>2341</v>
      </c>
      <c r="E619" s="7" t="s">
        <v>6236</v>
      </c>
      <c r="F619" s="7" t="s">
        <v>6237</v>
      </c>
    </row>
    <row r="620" customFormat="false" ht="12.75" hidden="false" customHeight="false" outlineLevel="0" collapsed="false">
      <c r="A620" s="9" t="s">
        <v>6238</v>
      </c>
      <c r="B620" s="10" t="s">
        <v>6239</v>
      </c>
      <c r="C620" s="23"/>
      <c r="D620" s="39" t="s">
        <v>1805</v>
      </c>
      <c r="E620" s="7" t="s">
        <v>6240</v>
      </c>
      <c r="F620" s="7" t="s">
        <v>6241</v>
      </c>
    </row>
    <row r="621" customFormat="false" ht="12.75" hidden="false" customHeight="false" outlineLevel="0" collapsed="false">
      <c r="A621" s="9" t="s">
        <v>6238</v>
      </c>
      <c r="B621" s="10" t="s">
        <v>6242</v>
      </c>
      <c r="C621" s="23"/>
      <c r="D621" s="39" t="s">
        <v>1805</v>
      </c>
      <c r="E621" s="7" t="s">
        <v>6243</v>
      </c>
      <c r="F621" s="7" t="s">
        <v>6244</v>
      </c>
    </row>
    <row r="622" customFormat="false" ht="12.75" hidden="false" customHeight="false" outlineLevel="0" collapsed="false">
      <c r="A622" s="9" t="s">
        <v>6238</v>
      </c>
      <c r="B622" s="10" t="s">
        <v>6245</v>
      </c>
      <c r="C622" s="23"/>
      <c r="D622" s="39" t="s">
        <v>1805</v>
      </c>
      <c r="E622" s="7" t="s">
        <v>6246</v>
      </c>
      <c r="F622" s="7" t="s">
        <v>6247</v>
      </c>
    </row>
    <row r="623" customFormat="false" ht="12.75" hidden="false" customHeight="false" outlineLevel="0" collapsed="false">
      <c r="A623" s="9" t="s">
        <v>6238</v>
      </c>
      <c r="B623" s="10" t="s">
        <v>6248</v>
      </c>
      <c r="C623" s="23"/>
      <c r="D623" s="39" t="s">
        <v>2341</v>
      </c>
      <c r="E623" s="7" t="s">
        <v>6249</v>
      </c>
      <c r="F623" s="7" t="s">
        <v>6250</v>
      </c>
    </row>
    <row r="624" customFormat="false" ht="12.75" hidden="false" customHeight="false" outlineLevel="0" collapsed="false">
      <c r="A624" s="9" t="s">
        <v>6251</v>
      </c>
      <c r="B624" s="10" t="s">
        <v>6252</v>
      </c>
      <c r="C624" s="23"/>
      <c r="D624" s="25" t="s">
        <v>2510</v>
      </c>
      <c r="E624" s="7" t="s">
        <v>6253</v>
      </c>
      <c r="F624" s="7" t="s">
        <v>6254</v>
      </c>
    </row>
    <row r="625" customFormat="false" ht="12.75" hidden="false" customHeight="false" outlineLevel="0" collapsed="false">
      <c r="A625" s="9" t="s">
        <v>6251</v>
      </c>
      <c r="B625" s="10" t="s">
        <v>6255</v>
      </c>
      <c r="C625" s="23"/>
      <c r="D625" s="25" t="s">
        <v>2510</v>
      </c>
      <c r="E625" s="7" t="s">
        <v>6256</v>
      </c>
      <c r="F625" s="7" t="s">
        <v>6257</v>
      </c>
    </row>
    <row r="626" customFormat="false" ht="12.75" hidden="false" customHeight="false" outlineLevel="0" collapsed="false">
      <c r="A626" s="9" t="s">
        <v>6251</v>
      </c>
      <c r="B626" s="10" t="s">
        <v>6258</v>
      </c>
      <c r="C626" s="23"/>
      <c r="D626" s="25" t="s">
        <v>2510</v>
      </c>
      <c r="E626" s="7" t="s">
        <v>6259</v>
      </c>
      <c r="F626" s="7" t="s">
        <v>6260</v>
      </c>
    </row>
    <row r="627" customFormat="false" ht="12.75" hidden="false" customHeight="false" outlineLevel="0" collapsed="false">
      <c r="A627" s="9" t="s">
        <v>6261</v>
      </c>
      <c r="B627" s="10" t="s">
        <v>6262</v>
      </c>
      <c r="C627" s="23"/>
      <c r="D627" s="25" t="s">
        <v>2527</v>
      </c>
      <c r="E627" s="7" t="s">
        <v>6263</v>
      </c>
      <c r="F627" s="7" t="s">
        <v>6264</v>
      </c>
    </row>
    <row r="628" customFormat="false" ht="12.75" hidden="false" customHeight="false" outlineLevel="0" collapsed="false">
      <c r="A628" s="9" t="s">
        <v>6261</v>
      </c>
      <c r="B628" s="10" t="s">
        <v>6265</v>
      </c>
      <c r="C628" s="23"/>
      <c r="D628" s="25" t="s">
        <v>2527</v>
      </c>
      <c r="E628" s="7" t="s">
        <v>6266</v>
      </c>
      <c r="F628" s="7" t="s">
        <v>6267</v>
      </c>
    </row>
    <row r="629" customFormat="false" ht="12.75" hidden="false" customHeight="false" outlineLevel="0" collapsed="false">
      <c r="A629" s="9" t="s">
        <v>6261</v>
      </c>
      <c r="B629" s="10" t="s">
        <v>6268</v>
      </c>
      <c r="C629" s="23"/>
      <c r="D629" s="25" t="s">
        <v>2527</v>
      </c>
      <c r="E629" s="7" t="s">
        <v>6269</v>
      </c>
      <c r="F629" s="7" t="s">
        <v>6270</v>
      </c>
    </row>
    <row r="630" customFormat="false" ht="12.75" hidden="false" customHeight="false" outlineLevel="0" collapsed="false">
      <c r="A630" s="9" t="s">
        <v>6271</v>
      </c>
      <c r="B630" s="10" t="s">
        <v>6272</v>
      </c>
      <c r="C630" s="23"/>
      <c r="D630" s="39" t="s">
        <v>6273</v>
      </c>
      <c r="E630" s="7" t="s">
        <v>6274</v>
      </c>
      <c r="F630" s="7" t="s">
        <v>6275</v>
      </c>
    </row>
    <row r="631" customFormat="false" ht="12.75" hidden="false" customHeight="false" outlineLevel="0" collapsed="false">
      <c r="A631" s="9" t="s">
        <v>6271</v>
      </c>
      <c r="B631" s="10" t="s">
        <v>6276</v>
      </c>
      <c r="C631" s="23"/>
      <c r="D631" s="39" t="s">
        <v>6273</v>
      </c>
      <c r="E631" s="7" t="s">
        <v>6277</v>
      </c>
      <c r="F631" s="7" t="s">
        <v>6278</v>
      </c>
    </row>
    <row r="632" customFormat="false" ht="12.75" hidden="false" customHeight="false" outlineLevel="0" collapsed="false">
      <c r="A632" s="9" t="s">
        <v>6271</v>
      </c>
      <c r="B632" s="10" t="s">
        <v>6279</v>
      </c>
      <c r="C632" s="23"/>
      <c r="D632" s="39" t="s">
        <v>6273</v>
      </c>
      <c r="E632" s="7" t="s">
        <v>6280</v>
      </c>
      <c r="F632" s="7" t="s">
        <v>6281</v>
      </c>
    </row>
    <row r="633" customFormat="false" ht="12.75" hidden="false" customHeight="false" outlineLevel="0" collapsed="false">
      <c r="A633" s="9" t="s">
        <v>6282</v>
      </c>
      <c r="B633" s="10" t="s">
        <v>6283</v>
      </c>
      <c r="C633" s="23"/>
      <c r="D633" s="39" t="s">
        <v>1046</v>
      </c>
      <c r="E633" s="7" t="s">
        <v>6284</v>
      </c>
      <c r="F633" s="7" t="s">
        <v>6285</v>
      </c>
    </row>
    <row r="634" customFormat="false" ht="12.75" hidden="false" customHeight="false" outlineLevel="0" collapsed="false">
      <c r="A634" s="9" t="s">
        <v>6282</v>
      </c>
      <c r="B634" s="10" t="s">
        <v>6286</v>
      </c>
      <c r="C634" s="23"/>
      <c r="D634" s="39" t="s">
        <v>1046</v>
      </c>
      <c r="E634" s="7" t="s">
        <v>6287</v>
      </c>
      <c r="F634" s="7" t="s">
        <v>6288</v>
      </c>
    </row>
    <row r="635" customFormat="false" ht="12.75" hidden="false" customHeight="false" outlineLevel="0" collapsed="false">
      <c r="A635" s="9" t="s">
        <v>6289</v>
      </c>
      <c r="B635" s="10" t="s">
        <v>6290</v>
      </c>
      <c r="C635" s="23"/>
      <c r="D635" s="39" t="s">
        <v>1076</v>
      </c>
      <c r="E635" s="7" t="s">
        <v>6291</v>
      </c>
      <c r="F635" s="7" t="s">
        <v>6292</v>
      </c>
    </row>
    <row r="636" customFormat="false" ht="12.75" hidden="false" customHeight="false" outlineLevel="0" collapsed="false">
      <c r="A636" s="9" t="s">
        <v>6289</v>
      </c>
      <c r="B636" s="10" t="s">
        <v>6293</v>
      </c>
      <c r="C636" s="23"/>
      <c r="D636" s="39" t="s">
        <v>1076</v>
      </c>
      <c r="E636" s="7" t="s">
        <v>6294</v>
      </c>
      <c r="F636" s="7" t="s">
        <v>6295</v>
      </c>
    </row>
    <row r="637" customFormat="false" ht="12.75" hidden="false" customHeight="false" outlineLevel="0" collapsed="false">
      <c r="A637" s="9" t="s">
        <v>6289</v>
      </c>
      <c r="B637" s="10" t="s">
        <v>6296</v>
      </c>
      <c r="C637" s="23"/>
      <c r="D637" s="39" t="s">
        <v>1076</v>
      </c>
      <c r="E637" s="7" t="s">
        <v>6297</v>
      </c>
      <c r="F637" s="7" t="s">
        <v>6298</v>
      </c>
    </row>
    <row r="638" customFormat="false" ht="12.75" hidden="false" customHeight="false" outlineLevel="0" collapsed="false">
      <c r="A638" s="9" t="s">
        <v>6289</v>
      </c>
      <c r="B638" s="10" t="s">
        <v>6299</v>
      </c>
      <c r="C638" s="23"/>
      <c r="D638" s="39" t="s">
        <v>1046</v>
      </c>
      <c r="E638" s="7" t="s">
        <v>6300</v>
      </c>
      <c r="F638" s="7" t="s">
        <v>6301</v>
      </c>
    </row>
    <row r="639" customFormat="false" ht="12.75" hidden="false" customHeight="false" outlineLevel="0" collapsed="false">
      <c r="A639" s="9" t="s">
        <v>6289</v>
      </c>
      <c r="B639" s="10" t="s">
        <v>6302</v>
      </c>
      <c r="C639" s="23"/>
      <c r="D639" s="39" t="s">
        <v>915</v>
      </c>
      <c r="E639" s="7" t="s">
        <v>6303</v>
      </c>
      <c r="F639" s="7" t="s">
        <v>6304</v>
      </c>
    </row>
    <row r="640" customFormat="false" ht="12.75" hidden="false" customHeight="false" outlineLevel="0" collapsed="false">
      <c r="A640" s="9" t="s">
        <v>6289</v>
      </c>
      <c r="B640" s="10" t="s">
        <v>6305</v>
      </c>
      <c r="C640" s="23"/>
      <c r="D640" s="39" t="s">
        <v>915</v>
      </c>
      <c r="E640" s="7" t="s">
        <v>6306</v>
      </c>
      <c r="F640" s="7" t="s">
        <v>6307</v>
      </c>
    </row>
    <row r="641" customFormat="false" ht="12.75" hidden="false" customHeight="false" outlineLevel="0" collapsed="false">
      <c r="A641" s="9" t="s">
        <v>6289</v>
      </c>
      <c r="B641" s="10" t="s">
        <v>6308</v>
      </c>
      <c r="C641" s="23"/>
      <c r="D641" s="39" t="s">
        <v>915</v>
      </c>
      <c r="E641" s="7" t="s">
        <v>6309</v>
      </c>
      <c r="F641" s="7" t="s">
        <v>6310</v>
      </c>
    </row>
    <row r="642" customFormat="false" ht="12.75" hidden="false" customHeight="false" outlineLevel="0" collapsed="false">
      <c r="A642" s="9" t="s">
        <v>6311</v>
      </c>
      <c r="B642" s="23" t="s">
        <v>6312</v>
      </c>
      <c r="C642" s="23"/>
      <c r="D642" s="39" t="s">
        <v>3042</v>
      </c>
      <c r="E642" s="7" t="s">
        <v>6313</v>
      </c>
      <c r="F642" s="7" t="s">
        <v>6314</v>
      </c>
    </row>
    <row r="643" customFormat="false" ht="12.75" hidden="false" customHeight="false" outlineLevel="0" collapsed="false">
      <c r="A643" s="9" t="s">
        <v>6315</v>
      </c>
      <c r="B643" s="23" t="s">
        <v>6312</v>
      </c>
      <c r="C643" s="23"/>
      <c r="D643" s="39" t="s">
        <v>3042</v>
      </c>
      <c r="E643" s="7" t="s">
        <v>6316</v>
      </c>
      <c r="F643" s="7" t="s">
        <v>6314</v>
      </c>
    </row>
    <row r="644" customFormat="false" ht="12.75" hidden="false" customHeight="true" outlineLevel="0" collapsed="false">
      <c r="A644" s="37" t="s">
        <v>6317</v>
      </c>
      <c r="B644" s="37"/>
      <c r="C644" s="37"/>
      <c r="D644" s="37"/>
      <c r="E644" s="37"/>
      <c r="F644" s="37"/>
      <c r="G644" s="38"/>
      <c r="H644" s="38"/>
      <c r="I644" s="38"/>
      <c r="J644" s="38"/>
      <c r="K644" s="38"/>
      <c r="L644" s="38"/>
    </row>
    <row r="645" customFormat="false" ht="12.75" hidden="false" customHeight="false" outlineLevel="0" collapsed="false">
      <c r="A645" s="9" t="s">
        <v>6318</v>
      </c>
      <c r="B645" s="10" t="s">
        <v>6319</v>
      </c>
      <c r="C645" s="23"/>
      <c r="D645" s="39" t="s">
        <v>2260</v>
      </c>
      <c r="E645" s="7" t="s">
        <v>5361</v>
      </c>
      <c r="F645" s="7" t="s">
        <v>6320</v>
      </c>
    </row>
    <row r="646" customFormat="false" ht="12.75" hidden="false" customHeight="false" outlineLevel="0" collapsed="false">
      <c r="A646" s="9" t="s">
        <v>6318</v>
      </c>
      <c r="B646" s="10" t="s">
        <v>6321</v>
      </c>
      <c r="C646" s="23"/>
      <c r="D646" s="39" t="s">
        <v>2260</v>
      </c>
      <c r="E646" s="7" t="s">
        <v>6322</v>
      </c>
      <c r="F646" s="7" t="s">
        <v>6323</v>
      </c>
    </row>
    <row r="647" customFormat="false" ht="12.75" hidden="false" customHeight="false" outlineLevel="0" collapsed="false">
      <c r="A647" s="9" t="s">
        <v>6324</v>
      </c>
      <c r="B647" s="10" t="s">
        <v>6325</v>
      </c>
      <c r="C647" s="23"/>
      <c r="D647" s="39" t="s">
        <v>2341</v>
      </c>
      <c r="E647" s="7" t="s">
        <v>6326</v>
      </c>
      <c r="F647" s="7" t="s">
        <v>6327</v>
      </c>
    </row>
    <row r="648" customFormat="false" ht="12.75" hidden="false" customHeight="false" outlineLevel="0" collapsed="false">
      <c r="A648" s="9" t="s">
        <v>6324</v>
      </c>
      <c r="B648" s="10" t="s">
        <v>6328</v>
      </c>
      <c r="C648" s="23"/>
      <c r="D648" s="39" t="s">
        <v>2260</v>
      </c>
      <c r="E648" s="7" t="s">
        <v>6329</v>
      </c>
      <c r="F648" s="7" t="s">
        <v>6330</v>
      </c>
    </row>
    <row r="649" customFormat="false" ht="12.75" hidden="false" customHeight="false" outlineLevel="0" collapsed="false">
      <c r="A649" s="9" t="s">
        <v>6324</v>
      </c>
      <c r="B649" s="10" t="s">
        <v>6331</v>
      </c>
      <c r="C649" s="23"/>
      <c r="D649" s="39" t="s">
        <v>2341</v>
      </c>
      <c r="E649" s="7" t="s">
        <v>6332</v>
      </c>
      <c r="F649" s="7" t="s">
        <v>6333</v>
      </c>
    </row>
    <row r="650" customFormat="false" ht="12.75" hidden="false" customHeight="false" outlineLevel="0" collapsed="false">
      <c r="A650" s="9" t="s">
        <v>6324</v>
      </c>
      <c r="B650" s="10" t="s">
        <v>6334</v>
      </c>
      <c r="C650" s="23"/>
      <c r="D650" s="39" t="s">
        <v>2341</v>
      </c>
      <c r="E650" s="7" t="s">
        <v>6335</v>
      </c>
      <c r="F650" s="7" t="s">
        <v>6336</v>
      </c>
    </row>
    <row r="651" customFormat="false" ht="12.75" hidden="false" customHeight="false" outlineLevel="0" collapsed="false">
      <c r="A651" s="9" t="s">
        <v>6324</v>
      </c>
      <c r="B651" s="10" t="s">
        <v>6337</v>
      </c>
      <c r="C651" s="23"/>
      <c r="D651" s="39" t="s">
        <v>2341</v>
      </c>
      <c r="E651" s="7" t="s">
        <v>6338</v>
      </c>
      <c r="F651" s="7" t="s">
        <v>6339</v>
      </c>
    </row>
    <row r="652" customFormat="false" ht="12.75" hidden="false" customHeight="false" outlineLevel="0" collapsed="false">
      <c r="A652" s="9" t="s">
        <v>6340</v>
      </c>
      <c r="B652" s="10" t="s">
        <v>6341</v>
      </c>
      <c r="C652" s="23"/>
      <c r="D652" s="25" t="s">
        <v>4277</v>
      </c>
      <c r="E652" s="7" t="s">
        <v>6342</v>
      </c>
      <c r="F652" s="7" t="s">
        <v>6343</v>
      </c>
    </row>
    <row r="653" customFormat="false" ht="12.75" hidden="false" customHeight="false" outlineLevel="0" collapsed="false">
      <c r="A653" s="9" t="s">
        <v>6340</v>
      </c>
      <c r="B653" s="10" t="s">
        <v>6344</v>
      </c>
      <c r="C653" s="23"/>
      <c r="D653" s="25" t="s">
        <v>4277</v>
      </c>
      <c r="E653" s="7" t="s">
        <v>6345</v>
      </c>
      <c r="F653" s="7" t="s">
        <v>6346</v>
      </c>
    </row>
    <row r="654" customFormat="false" ht="12.75" hidden="false" customHeight="false" outlineLevel="0" collapsed="false">
      <c r="A654" s="9" t="s">
        <v>6340</v>
      </c>
      <c r="B654" s="10" t="s">
        <v>6347</v>
      </c>
      <c r="C654" s="23"/>
      <c r="D654" s="25" t="s">
        <v>4277</v>
      </c>
      <c r="E654" s="7" t="s">
        <v>6348</v>
      </c>
      <c r="F654" s="7" t="s">
        <v>6349</v>
      </c>
    </row>
    <row r="655" customFormat="false" ht="12.75" hidden="false" customHeight="false" outlineLevel="0" collapsed="false">
      <c r="A655" s="9" t="s">
        <v>6340</v>
      </c>
      <c r="B655" s="10" t="s">
        <v>6350</v>
      </c>
      <c r="C655" s="23"/>
      <c r="D655" s="25" t="s">
        <v>4277</v>
      </c>
      <c r="E655" s="7" t="s">
        <v>6351</v>
      </c>
      <c r="F655" s="7" t="s">
        <v>6352</v>
      </c>
    </row>
    <row r="656" customFormat="false" ht="12.75" hidden="false" customHeight="false" outlineLevel="0" collapsed="false">
      <c r="A656" s="9" t="s">
        <v>6340</v>
      </c>
      <c r="B656" s="10" t="s">
        <v>6353</v>
      </c>
      <c r="C656" s="23"/>
      <c r="D656" s="25" t="s">
        <v>4277</v>
      </c>
      <c r="E656" s="7" t="s">
        <v>6354</v>
      </c>
      <c r="F656" s="7" t="s">
        <v>6355</v>
      </c>
    </row>
    <row r="657" customFormat="false" ht="12.75" hidden="false" customHeight="false" outlineLevel="0" collapsed="false">
      <c r="A657" s="9" t="s">
        <v>6340</v>
      </c>
      <c r="B657" s="10" t="s">
        <v>6356</v>
      </c>
      <c r="C657" s="23"/>
      <c r="D657" s="25" t="s">
        <v>4277</v>
      </c>
      <c r="E657" s="7" t="s">
        <v>6357</v>
      </c>
      <c r="F657" s="7" t="s">
        <v>6358</v>
      </c>
    </row>
    <row r="658" customFormat="false" ht="12.75" hidden="false" customHeight="false" outlineLevel="0" collapsed="false">
      <c r="A658" s="9" t="s">
        <v>6340</v>
      </c>
      <c r="B658" s="10" t="s">
        <v>6359</v>
      </c>
      <c r="C658" s="23"/>
      <c r="D658" s="25" t="s">
        <v>4277</v>
      </c>
      <c r="E658" s="7" t="s">
        <v>6360</v>
      </c>
      <c r="F658" s="7" t="s">
        <v>6361</v>
      </c>
    </row>
    <row r="659" customFormat="false" ht="12.75" hidden="false" customHeight="false" outlineLevel="0" collapsed="false">
      <c r="A659" s="9" t="s">
        <v>6340</v>
      </c>
      <c r="B659" s="10" t="s">
        <v>6362</v>
      </c>
      <c r="C659" s="23"/>
      <c r="D659" s="39" t="s">
        <v>4277</v>
      </c>
      <c r="E659" s="7" t="s">
        <v>6363</v>
      </c>
      <c r="F659" s="7" t="s">
        <v>6364</v>
      </c>
    </row>
    <row r="660" customFormat="false" ht="12.75" hidden="false" customHeight="false" outlineLevel="0" collapsed="false">
      <c r="A660" s="9" t="s">
        <v>6365</v>
      </c>
      <c r="B660" s="10" t="s">
        <v>6366</v>
      </c>
      <c r="C660" s="23"/>
      <c r="D660" s="39" t="s">
        <v>4277</v>
      </c>
      <c r="E660" s="7" t="s">
        <v>6367</v>
      </c>
      <c r="F660" s="7" t="s">
        <v>6368</v>
      </c>
    </row>
    <row r="661" customFormat="false" ht="12.75" hidden="false" customHeight="false" outlineLevel="0" collapsed="false">
      <c r="A661" s="9" t="s">
        <v>6365</v>
      </c>
      <c r="B661" s="10" t="s">
        <v>6369</v>
      </c>
      <c r="C661" s="23"/>
      <c r="D661" s="39" t="s">
        <v>4277</v>
      </c>
      <c r="E661" s="7" t="s">
        <v>6370</v>
      </c>
      <c r="F661" s="7" t="s">
        <v>6371</v>
      </c>
    </row>
    <row r="662" customFormat="false" ht="12.75" hidden="false" customHeight="false" outlineLevel="0" collapsed="false">
      <c r="A662" s="9" t="s">
        <v>6365</v>
      </c>
      <c r="B662" s="10" t="s">
        <v>6372</v>
      </c>
      <c r="C662" s="23"/>
      <c r="D662" s="39" t="s">
        <v>4277</v>
      </c>
      <c r="E662" s="7" t="s">
        <v>6373</v>
      </c>
      <c r="F662" s="7" t="s">
        <v>6374</v>
      </c>
    </row>
    <row r="663" customFormat="false" ht="12.75" hidden="false" customHeight="false" outlineLevel="0" collapsed="false">
      <c r="A663" s="9" t="s">
        <v>6365</v>
      </c>
      <c r="B663" s="10" t="s">
        <v>6375</v>
      </c>
      <c r="C663" s="23"/>
      <c r="D663" s="39" t="s">
        <v>4277</v>
      </c>
      <c r="E663" s="7" t="s">
        <v>6376</v>
      </c>
      <c r="F663" s="7" t="s">
        <v>6377</v>
      </c>
    </row>
    <row r="664" customFormat="false" ht="12.75" hidden="false" customHeight="false" outlineLevel="0" collapsed="false">
      <c r="A664" s="9" t="s">
        <v>6365</v>
      </c>
      <c r="B664" s="10" t="s">
        <v>6378</v>
      </c>
      <c r="C664" s="23"/>
      <c r="D664" s="39" t="s">
        <v>4277</v>
      </c>
      <c r="E664" s="7" t="s">
        <v>6379</v>
      </c>
      <c r="F664" s="7" t="s">
        <v>6380</v>
      </c>
    </row>
    <row r="665" customFormat="false" ht="12.75" hidden="false" customHeight="false" outlineLevel="0" collapsed="false">
      <c r="A665" s="9" t="s">
        <v>6365</v>
      </c>
      <c r="B665" s="10" t="s">
        <v>6381</v>
      </c>
      <c r="C665" s="23"/>
      <c r="D665" s="39" t="s">
        <v>4277</v>
      </c>
      <c r="E665" s="7" t="s">
        <v>6382</v>
      </c>
      <c r="F665" s="7" t="s">
        <v>6383</v>
      </c>
    </row>
    <row r="666" customFormat="false" ht="12.75" hidden="false" customHeight="false" outlineLevel="0" collapsed="false">
      <c r="A666" s="9" t="s">
        <v>6384</v>
      </c>
      <c r="B666" s="10" t="s">
        <v>6385</v>
      </c>
      <c r="C666" s="23"/>
      <c r="D666" s="39" t="s">
        <v>4277</v>
      </c>
      <c r="E666" s="7" t="s">
        <v>6386</v>
      </c>
      <c r="F666" s="7" t="s">
        <v>6387</v>
      </c>
    </row>
    <row r="667" customFormat="false" ht="12.75" hidden="false" customHeight="false" outlineLevel="0" collapsed="false">
      <c r="A667" s="9" t="s">
        <v>6384</v>
      </c>
      <c r="B667" s="10" t="s">
        <v>6388</v>
      </c>
      <c r="C667" s="23"/>
      <c r="D667" s="39" t="s">
        <v>4277</v>
      </c>
      <c r="E667" s="7" t="s">
        <v>6389</v>
      </c>
      <c r="F667" s="7" t="s">
        <v>6390</v>
      </c>
    </row>
    <row r="668" customFormat="false" ht="12.75" hidden="false" customHeight="false" outlineLevel="0" collapsed="false">
      <c r="A668" s="9" t="s">
        <v>6384</v>
      </c>
      <c r="B668" s="10" t="s">
        <v>6391</v>
      </c>
      <c r="C668" s="23"/>
      <c r="D668" s="39" t="s">
        <v>4277</v>
      </c>
      <c r="E668" s="7" t="s">
        <v>6392</v>
      </c>
      <c r="F668" s="7" t="s">
        <v>6393</v>
      </c>
    </row>
    <row r="669" customFormat="false" ht="12.75" hidden="false" customHeight="false" outlineLevel="0" collapsed="false">
      <c r="A669" s="9" t="s">
        <v>6384</v>
      </c>
      <c r="B669" s="10" t="s">
        <v>6394</v>
      </c>
      <c r="C669" s="23"/>
      <c r="D669" s="25" t="s">
        <v>4277</v>
      </c>
      <c r="E669" s="7" t="s">
        <v>6395</v>
      </c>
      <c r="F669" s="7" t="s">
        <v>6396</v>
      </c>
    </row>
    <row r="670" customFormat="false" ht="12.75" hidden="false" customHeight="false" outlineLevel="0" collapsed="false">
      <c r="A670" s="9" t="s">
        <v>6397</v>
      </c>
      <c r="B670" s="10" t="s">
        <v>6398</v>
      </c>
      <c r="C670" s="23"/>
      <c r="D670" s="39" t="s">
        <v>2050</v>
      </c>
      <c r="E670" s="7" t="s">
        <v>6399</v>
      </c>
      <c r="F670" s="7" t="s">
        <v>6400</v>
      </c>
    </row>
    <row r="671" customFormat="false" ht="12.75" hidden="false" customHeight="false" outlineLevel="0" collapsed="false">
      <c r="A671" s="9" t="s">
        <v>6397</v>
      </c>
      <c r="B671" s="10" t="s">
        <v>6401</v>
      </c>
      <c r="C671" s="23"/>
      <c r="D671" s="39" t="s">
        <v>2050</v>
      </c>
      <c r="E671" s="7" t="s">
        <v>6402</v>
      </c>
      <c r="F671" s="7" t="s">
        <v>6403</v>
      </c>
    </row>
    <row r="672" customFormat="false" ht="12.75" hidden="false" customHeight="false" outlineLevel="0" collapsed="false">
      <c r="A672" s="9" t="s">
        <v>6397</v>
      </c>
      <c r="B672" s="10" t="s">
        <v>6404</v>
      </c>
      <c r="C672" s="23"/>
      <c r="D672" s="39" t="s">
        <v>4277</v>
      </c>
      <c r="E672" s="7" t="s">
        <v>6405</v>
      </c>
      <c r="F672" s="7" t="s">
        <v>6406</v>
      </c>
    </row>
    <row r="673" customFormat="false" ht="12.75" hidden="false" customHeight="false" outlineLevel="0" collapsed="false">
      <c r="A673" s="9" t="s">
        <v>6397</v>
      </c>
      <c r="B673" s="10" t="s">
        <v>6407</v>
      </c>
      <c r="C673" s="23"/>
      <c r="D673" s="25" t="s">
        <v>4277</v>
      </c>
      <c r="E673" s="7" t="s">
        <v>6408</v>
      </c>
      <c r="F673" s="7" t="s">
        <v>6409</v>
      </c>
    </row>
    <row r="674" customFormat="false" ht="12.75" hidden="false" customHeight="false" outlineLevel="0" collapsed="false">
      <c r="A674" s="9" t="s">
        <v>6410</v>
      </c>
      <c r="B674" s="10" t="s">
        <v>6411</v>
      </c>
      <c r="C674" s="23"/>
      <c r="D674" s="39" t="s">
        <v>6412</v>
      </c>
      <c r="E674" s="7" t="s">
        <v>6413</v>
      </c>
      <c r="F674" s="7" t="s">
        <v>6414</v>
      </c>
    </row>
    <row r="675" customFormat="false" ht="12.75" hidden="false" customHeight="false" outlineLevel="0" collapsed="false">
      <c r="A675" s="9" t="s">
        <v>6410</v>
      </c>
      <c r="B675" s="10" t="s">
        <v>6415</v>
      </c>
      <c r="C675" s="23"/>
      <c r="D675" s="39" t="s">
        <v>2050</v>
      </c>
      <c r="E675" s="7" t="s">
        <v>6416</v>
      </c>
      <c r="F675" s="7" t="s">
        <v>6417</v>
      </c>
    </row>
    <row r="676" customFormat="false" ht="12.75" hidden="false" customHeight="false" outlineLevel="0" collapsed="false">
      <c r="A676" s="9" t="s">
        <v>6410</v>
      </c>
      <c r="B676" s="10" t="s">
        <v>6418</v>
      </c>
      <c r="C676" s="23"/>
      <c r="D676" s="13" t="s">
        <v>6412</v>
      </c>
      <c r="E676" s="7" t="s">
        <v>6419</v>
      </c>
      <c r="F676" s="7" t="s">
        <v>6420</v>
      </c>
    </row>
    <row r="677" customFormat="false" ht="12.75" hidden="false" customHeight="false" outlineLevel="0" collapsed="false">
      <c r="A677" s="9" t="s">
        <v>6410</v>
      </c>
      <c r="B677" s="10" t="s">
        <v>6421</v>
      </c>
      <c r="C677" s="23"/>
      <c r="D677" s="25" t="s">
        <v>6412</v>
      </c>
      <c r="E677" s="7" t="s">
        <v>6422</v>
      </c>
      <c r="F677" s="7" t="s">
        <v>6423</v>
      </c>
    </row>
    <row r="678" customFormat="false" ht="12.75" hidden="false" customHeight="false" outlineLevel="0" collapsed="false">
      <c r="A678" s="9" t="s">
        <v>6424</v>
      </c>
      <c r="B678" s="10" t="s">
        <v>6425</v>
      </c>
      <c r="C678" s="23"/>
      <c r="D678" s="25" t="s">
        <v>1083</v>
      </c>
      <c r="E678" s="7" t="s">
        <v>6426</v>
      </c>
      <c r="F678" s="7" t="s">
        <v>6427</v>
      </c>
    </row>
    <row r="679" customFormat="false" ht="12.75" hidden="false" customHeight="false" outlineLevel="0" collapsed="false">
      <c r="A679" s="9" t="s">
        <v>6424</v>
      </c>
      <c r="B679" s="10" t="s">
        <v>6428</v>
      </c>
      <c r="C679" s="23"/>
      <c r="D679" s="25" t="s">
        <v>1083</v>
      </c>
      <c r="E679" s="7" t="s">
        <v>6429</v>
      </c>
      <c r="F679" s="7" t="s">
        <v>6430</v>
      </c>
    </row>
    <row r="680" customFormat="false" ht="12.75" hidden="false" customHeight="false" outlineLevel="0" collapsed="false">
      <c r="A680" s="9" t="s">
        <v>6424</v>
      </c>
      <c r="B680" s="10" t="s">
        <v>6431</v>
      </c>
      <c r="C680" s="23"/>
      <c r="D680" s="25" t="s">
        <v>1083</v>
      </c>
      <c r="E680" s="7" t="s">
        <v>6432</v>
      </c>
      <c r="F680" s="7" t="s">
        <v>6433</v>
      </c>
    </row>
    <row r="681" customFormat="false" ht="12.75" hidden="false" customHeight="false" outlineLevel="0" collapsed="false">
      <c r="A681" s="9" t="s">
        <v>6434</v>
      </c>
      <c r="B681" s="10" t="s">
        <v>6435</v>
      </c>
      <c r="C681" s="23"/>
      <c r="D681" s="25" t="s">
        <v>6436</v>
      </c>
      <c r="E681" s="7" t="s">
        <v>6437</v>
      </c>
      <c r="F681" s="7" t="s">
        <v>6438</v>
      </c>
    </row>
    <row r="682" customFormat="false" ht="12.75" hidden="false" customHeight="false" outlineLevel="0" collapsed="false">
      <c r="A682" s="9" t="s">
        <v>6434</v>
      </c>
      <c r="B682" s="10" t="s">
        <v>6439</v>
      </c>
      <c r="C682" s="23"/>
      <c r="D682" s="25" t="s">
        <v>6436</v>
      </c>
      <c r="E682" s="7" t="s">
        <v>6440</v>
      </c>
      <c r="F682" s="7" t="s">
        <v>6441</v>
      </c>
    </row>
    <row r="683" customFormat="false" ht="12.75" hidden="false" customHeight="false" outlineLevel="0" collapsed="false">
      <c r="A683" s="9" t="s">
        <v>6434</v>
      </c>
      <c r="B683" s="10" t="s">
        <v>6442</v>
      </c>
      <c r="C683" s="23"/>
      <c r="D683" s="25" t="s">
        <v>6436</v>
      </c>
      <c r="E683" s="7" t="s">
        <v>6443</v>
      </c>
      <c r="F683" s="7" t="s">
        <v>6444</v>
      </c>
    </row>
    <row r="684" customFormat="false" ht="12.75" hidden="false" customHeight="false" outlineLevel="0" collapsed="false">
      <c r="A684" s="9" t="s">
        <v>6445</v>
      </c>
      <c r="B684" s="10" t="s">
        <v>6446</v>
      </c>
      <c r="C684" s="23"/>
      <c r="D684" s="25" t="s">
        <v>5499</v>
      </c>
      <c r="E684" s="7" t="s">
        <v>6447</v>
      </c>
      <c r="F684" s="7" t="s">
        <v>6448</v>
      </c>
    </row>
    <row r="685" customFormat="false" ht="12.75" hidden="false" customHeight="false" outlineLevel="0" collapsed="false">
      <c r="A685" s="9" t="s">
        <v>6445</v>
      </c>
      <c r="B685" s="10" t="s">
        <v>6449</v>
      </c>
      <c r="C685" s="23"/>
      <c r="D685" s="25" t="s">
        <v>5499</v>
      </c>
      <c r="E685" s="7" t="s">
        <v>6450</v>
      </c>
      <c r="F685" s="7" t="s">
        <v>6451</v>
      </c>
    </row>
    <row r="686" customFormat="false" ht="12.75" hidden="false" customHeight="false" outlineLevel="0" collapsed="false">
      <c r="A686" s="9" t="s">
        <v>6445</v>
      </c>
      <c r="B686" s="10" t="s">
        <v>6452</v>
      </c>
      <c r="C686" s="23"/>
      <c r="D686" s="25" t="s">
        <v>2578</v>
      </c>
      <c r="E686" s="7" t="s">
        <v>6453</v>
      </c>
      <c r="F686" s="7" t="s">
        <v>6454</v>
      </c>
    </row>
    <row r="687" customFormat="false" ht="12.75" hidden="false" customHeight="false" outlineLevel="0" collapsed="false">
      <c r="A687" s="9" t="s">
        <v>6455</v>
      </c>
      <c r="B687" s="10" t="s">
        <v>6456</v>
      </c>
      <c r="C687" s="23"/>
      <c r="D687" s="25" t="s">
        <v>5499</v>
      </c>
      <c r="E687" s="7" t="s">
        <v>6457</v>
      </c>
      <c r="F687" s="7" t="s">
        <v>6458</v>
      </c>
    </row>
    <row r="688" customFormat="false" ht="12.75" hidden="false" customHeight="false" outlineLevel="0" collapsed="false">
      <c r="A688" s="9" t="s">
        <v>6455</v>
      </c>
      <c r="B688" s="10" t="s">
        <v>6459</v>
      </c>
      <c r="C688" s="23"/>
      <c r="D688" s="25" t="s">
        <v>2578</v>
      </c>
      <c r="E688" s="7" t="s">
        <v>6460</v>
      </c>
      <c r="F688" s="7" t="s">
        <v>6461</v>
      </c>
    </row>
    <row r="689" customFormat="false" ht="12.75" hidden="false" customHeight="false" outlineLevel="0" collapsed="false">
      <c r="A689" s="9" t="s">
        <v>6455</v>
      </c>
      <c r="B689" s="10" t="s">
        <v>6462</v>
      </c>
      <c r="C689" s="23"/>
      <c r="D689" s="25" t="s">
        <v>2578</v>
      </c>
      <c r="E689" s="7" t="s">
        <v>6463</v>
      </c>
      <c r="F689" s="7" t="s">
        <v>6464</v>
      </c>
    </row>
    <row r="690" customFormat="false" ht="12.75" hidden="false" customHeight="false" outlineLevel="0" collapsed="false">
      <c r="A690" s="9" t="s">
        <v>6465</v>
      </c>
      <c r="B690" s="10" t="s">
        <v>6466</v>
      </c>
      <c r="C690" s="23"/>
      <c r="D690" s="25" t="s">
        <v>1083</v>
      </c>
      <c r="E690" s="7" t="s">
        <v>6467</v>
      </c>
      <c r="F690" s="7" t="s">
        <v>6468</v>
      </c>
    </row>
    <row r="691" customFormat="false" ht="12.75" hidden="false" customHeight="false" outlineLevel="0" collapsed="false">
      <c r="A691" s="9" t="s">
        <v>6465</v>
      </c>
      <c r="B691" s="10" t="str">
        <f aca="false">HYPERLINK("http://files.kabbalahmedia.info/download/files/heb_o_rav_2013-11-27_clip_haim-hadashim_sex-regesh-262.mp4","http://files.kabbalahmedia.info/download/files/heb_o_rav_2013-11-27_clip_haim-hadashim_sex-regesh-262.mp4")</f>
        <v>http://files.kabbalahmedia.info/download/files/heb_o_rav_2013-11-27_clip_haim-hadashim_sex-regesh-262.mp4</v>
      </c>
      <c r="C691" s="23"/>
      <c r="D691" s="25" t="s">
        <v>5396</v>
      </c>
      <c r="E691" s="7" t="s">
        <v>6469</v>
      </c>
      <c r="F691" s="7" t="s">
        <v>6470</v>
      </c>
    </row>
    <row r="692" customFormat="false" ht="12.75" hidden="false" customHeight="false" outlineLevel="0" collapsed="false">
      <c r="A692" s="9" t="s">
        <v>6471</v>
      </c>
      <c r="B692" s="10" t="s">
        <v>6472</v>
      </c>
      <c r="C692" s="23"/>
      <c r="D692" s="25" t="s">
        <v>6412</v>
      </c>
      <c r="E692" s="7" t="s">
        <v>6473</v>
      </c>
      <c r="F692" s="7" t="s">
        <v>6474</v>
      </c>
    </row>
    <row r="693" customFormat="false" ht="12.75" hidden="false" customHeight="false" outlineLevel="0" collapsed="false">
      <c r="A693" s="9" t="s">
        <v>6471</v>
      </c>
      <c r="B693" s="10" t="s">
        <v>6475</v>
      </c>
      <c r="C693" s="23"/>
      <c r="D693" s="25" t="s">
        <v>6412</v>
      </c>
      <c r="E693" s="7" t="s">
        <v>6476</v>
      </c>
      <c r="F693" s="7" t="s">
        <v>6477</v>
      </c>
    </row>
    <row r="694" customFormat="false" ht="12.75" hidden="false" customHeight="false" outlineLevel="0" collapsed="false">
      <c r="A694" s="9" t="s">
        <v>6471</v>
      </c>
      <c r="B694" s="10" t="s">
        <v>6478</v>
      </c>
      <c r="C694" s="23"/>
      <c r="D694" s="25" t="s">
        <v>6412</v>
      </c>
      <c r="E694" s="7" t="s">
        <v>6479</v>
      </c>
      <c r="F694" s="7" t="s">
        <v>6480</v>
      </c>
    </row>
    <row r="695" customFormat="false" ht="12.75" hidden="false" customHeight="false" outlineLevel="0" collapsed="false">
      <c r="A695" s="9" t="s">
        <v>6481</v>
      </c>
      <c r="B695" s="10" t="s">
        <v>6482</v>
      </c>
      <c r="C695" s="23"/>
      <c r="D695" s="25" t="s">
        <v>5396</v>
      </c>
      <c r="E695" s="7" t="s">
        <v>6483</v>
      </c>
      <c r="F695" s="7" t="s">
        <v>6484</v>
      </c>
    </row>
    <row r="696" customFormat="false" ht="12.75" hidden="false" customHeight="false" outlineLevel="0" collapsed="false">
      <c r="A696" s="9" t="s">
        <v>6481</v>
      </c>
      <c r="B696" s="10" t="s">
        <v>6485</v>
      </c>
      <c r="C696" s="23"/>
      <c r="D696" s="25" t="s">
        <v>5396</v>
      </c>
      <c r="E696" s="7" t="s">
        <v>6486</v>
      </c>
      <c r="F696" s="7" t="s">
        <v>6487</v>
      </c>
    </row>
    <row r="697" customFormat="false" ht="12.75" hidden="false" customHeight="false" outlineLevel="0" collapsed="false">
      <c r="A697" s="9" t="s">
        <v>6481</v>
      </c>
      <c r="B697" s="10" t="s">
        <v>6488</v>
      </c>
      <c r="C697" s="23"/>
      <c r="D697" s="25" t="s">
        <v>1083</v>
      </c>
      <c r="E697" s="7" t="s">
        <v>6489</v>
      </c>
      <c r="F697" s="7" t="s">
        <v>6490</v>
      </c>
    </row>
    <row r="698" customFormat="false" ht="12.75" hidden="false" customHeight="false" outlineLevel="0" collapsed="false">
      <c r="A698" s="9" t="s">
        <v>6481</v>
      </c>
      <c r="B698" s="10" t="str">
        <f aca="false">HYPERLINK("http://files.kabbalahmedia.info/download/files/heb_o_rav_2013-11-29_clip_haim-hadashim_kesher-ruhani-264.mp4","http://files.kabbalahmedia.info/download/files/heb_o_rav_2013-11-29_clip_haim-hadashim_kesher-ruhani-264.mp4")</f>
        <v>http://files.kabbalahmedia.info/download/files/heb_o_rav_2013-11-29_clip_haim-hadashim_kesher-ruhani-264.mp4</v>
      </c>
      <c r="C698" s="23"/>
      <c r="D698" s="25" t="s">
        <v>5396</v>
      </c>
      <c r="E698" s="7" t="s">
        <v>6491</v>
      </c>
      <c r="F698" s="7" t="s">
        <v>6492</v>
      </c>
    </row>
    <row r="699" customFormat="false" ht="12.75" hidden="false" customHeight="false" outlineLevel="0" collapsed="false">
      <c r="A699" s="9" t="s">
        <v>6493</v>
      </c>
      <c r="B699" s="10" t="s">
        <v>6494</v>
      </c>
      <c r="C699" s="23"/>
      <c r="D699" s="25" t="s">
        <v>1083</v>
      </c>
      <c r="E699" s="7" t="s">
        <v>6495</v>
      </c>
      <c r="F699" s="7" t="s">
        <v>6496</v>
      </c>
    </row>
    <row r="700" customFormat="false" ht="12.75" hidden="false" customHeight="false" outlineLevel="0" collapsed="false">
      <c r="A700" s="9" t="s">
        <v>6493</v>
      </c>
      <c r="B700" s="10" t="s">
        <v>6497</v>
      </c>
      <c r="C700" s="23"/>
      <c r="D700" s="25" t="s">
        <v>1083</v>
      </c>
      <c r="E700" s="7" t="s">
        <v>6498</v>
      </c>
      <c r="F700" s="7" t="s">
        <v>6499</v>
      </c>
    </row>
    <row r="701" customFormat="false" ht="12.75" hidden="false" customHeight="false" outlineLevel="0" collapsed="false">
      <c r="A701" s="9" t="s">
        <v>6500</v>
      </c>
      <c r="B701" s="10" t="s">
        <v>6501</v>
      </c>
      <c r="C701" s="23"/>
      <c r="D701" s="25" t="s">
        <v>1083</v>
      </c>
      <c r="E701" s="7" t="s">
        <v>6502</v>
      </c>
      <c r="F701" s="7" t="s">
        <v>6503</v>
      </c>
    </row>
    <row r="702" customFormat="false" ht="12.75" hidden="false" customHeight="false" outlineLevel="0" collapsed="false">
      <c r="A702" s="9" t="s">
        <v>6500</v>
      </c>
      <c r="B702" s="10" t="s">
        <v>6504</v>
      </c>
      <c r="C702" s="23"/>
      <c r="D702" s="25" t="s">
        <v>1083</v>
      </c>
      <c r="E702" s="7" t="s">
        <v>6505</v>
      </c>
      <c r="F702" s="7" t="s">
        <v>6506</v>
      </c>
    </row>
    <row r="703" customFormat="false" ht="12.75" hidden="false" customHeight="false" outlineLevel="0" collapsed="false">
      <c r="A703" s="9" t="s">
        <v>6507</v>
      </c>
      <c r="B703" s="10" t="s">
        <v>6508</v>
      </c>
      <c r="C703" s="23"/>
      <c r="D703" s="25" t="s">
        <v>5555</v>
      </c>
      <c r="E703" s="7" t="s">
        <v>6509</v>
      </c>
      <c r="F703" s="7" t="s">
        <v>6510</v>
      </c>
    </row>
    <row r="704" customFormat="false" ht="12.75" hidden="false" customHeight="false" outlineLevel="0" collapsed="false">
      <c r="A704" s="9" t="s">
        <v>6507</v>
      </c>
      <c r="B704" s="10" t="s">
        <v>6511</v>
      </c>
      <c r="C704" s="23"/>
      <c r="D704" s="25" t="s">
        <v>5555</v>
      </c>
      <c r="E704" s="7" t="s">
        <v>6512</v>
      </c>
      <c r="F704" s="7" t="s">
        <v>6513</v>
      </c>
    </row>
    <row r="705" customFormat="false" ht="12.75" hidden="false" customHeight="false" outlineLevel="0" collapsed="false">
      <c r="A705" s="9" t="s">
        <v>6507</v>
      </c>
      <c r="B705" s="10" t="s">
        <v>6514</v>
      </c>
      <c r="C705" s="23"/>
      <c r="D705" s="25" t="s">
        <v>5555</v>
      </c>
      <c r="E705" s="7" t="s">
        <v>6515</v>
      </c>
      <c r="F705" s="7" t="s">
        <v>6516</v>
      </c>
    </row>
    <row r="706" customFormat="false" ht="12.75" hidden="false" customHeight="false" outlineLevel="0" collapsed="false">
      <c r="A706" s="9" t="s">
        <v>6517</v>
      </c>
      <c r="B706" s="10" t="s">
        <v>6518</v>
      </c>
      <c r="C706" s="23"/>
      <c r="D706" s="25" t="s">
        <v>2510</v>
      </c>
      <c r="E706" s="7" t="s">
        <v>6519</v>
      </c>
      <c r="F706" s="7" t="s">
        <v>6520</v>
      </c>
    </row>
    <row r="707" customFormat="false" ht="12.75" hidden="false" customHeight="false" outlineLevel="0" collapsed="false">
      <c r="A707" s="9" t="s">
        <v>6517</v>
      </c>
      <c r="B707" s="10" t="s">
        <v>6521</v>
      </c>
      <c r="C707" s="23"/>
      <c r="D707" s="25" t="s">
        <v>2510</v>
      </c>
      <c r="E707" s="7" t="s">
        <v>6522</v>
      </c>
      <c r="F707" s="7" t="s">
        <v>6523</v>
      </c>
    </row>
    <row r="708" customFormat="false" ht="12.75" hidden="false" customHeight="false" outlineLevel="0" collapsed="false">
      <c r="A708" s="9" t="s">
        <v>6517</v>
      </c>
      <c r="B708" s="10" t="s">
        <v>6524</v>
      </c>
      <c r="C708" s="23"/>
      <c r="D708" s="25" t="s">
        <v>2510</v>
      </c>
      <c r="E708" s="7" t="s">
        <v>6525</v>
      </c>
      <c r="F708" s="7" t="s">
        <v>6526</v>
      </c>
    </row>
    <row r="709" customFormat="false" ht="12.75" hidden="false" customHeight="false" outlineLevel="0" collapsed="false">
      <c r="A709" s="9" t="s">
        <v>6527</v>
      </c>
      <c r="B709" s="10" t="s">
        <v>6528</v>
      </c>
      <c r="C709" s="23"/>
      <c r="D709" s="25" t="s">
        <v>2561</v>
      </c>
      <c r="E709" s="7" t="s">
        <v>6529</v>
      </c>
      <c r="F709" s="7" t="s">
        <v>6530</v>
      </c>
    </row>
    <row r="710" customFormat="false" ht="12.75" hidden="false" customHeight="false" outlineLevel="0" collapsed="false">
      <c r="A710" s="9" t="s">
        <v>6527</v>
      </c>
      <c r="B710" s="10" t="s">
        <v>6531</v>
      </c>
      <c r="C710" s="23"/>
      <c r="D710" s="25" t="s">
        <v>2561</v>
      </c>
      <c r="E710" s="7" t="s">
        <v>6532</v>
      </c>
      <c r="F710" s="7" t="s">
        <v>6533</v>
      </c>
    </row>
    <row r="711" customFormat="false" ht="12.75" hidden="false" customHeight="false" outlineLevel="0" collapsed="false">
      <c r="A711" s="9" t="s">
        <v>6527</v>
      </c>
      <c r="B711" s="10" t="s">
        <v>6534</v>
      </c>
      <c r="C711" s="23"/>
      <c r="D711" s="25" t="s">
        <v>2561</v>
      </c>
      <c r="E711" s="7" t="s">
        <v>6535</v>
      </c>
      <c r="F711" s="7" t="s">
        <v>6536</v>
      </c>
    </row>
    <row r="712" customFormat="false" ht="12.75" hidden="false" customHeight="false" outlineLevel="0" collapsed="false">
      <c r="A712" s="9" t="s">
        <v>6537</v>
      </c>
      <c r="B712" s="10" t="s">
        <v>6538</v>
      </c>
      <c r="C712" s="23"/>
      <c r="D712" s="25" t="s">
        <v>2561</v>
      </c>
      <c r="E712" s="7" t="s">
        <v>6539</v>
      </c>
      <c r="F712" s="7" t="s">
        <v>6540</v>
      </c>
    </row>
    <row r="713" customFormat="false" ht="12.75" hidden="false" customHeight="false" outlineLevel="0" collapsed="false">
      <c r="A713" s="9" t="s">
        <v>6537</v>
      </c>
      <c r="B713" s="10" t="s">
        <v>6541</v>
      </c>
      <c r="C713" s="23"/>
      <c r="D713" s="25" t="s">
        <v>2561</v>
      </c>
      <c r="E713" s="7" t="s">
        <v>6542</v>
      </c>
      <c r="F713" s="7" t="s">
        <v>6543</v>
      </c>
    </row>
    <row r="714" customFormat="false" ht="12.75" hidden="false" customHeight="false" outlineLevel="0" collapsed="false">
      <c r="A714" s="9" t="s">
        <v>6537</v>
      </c>
      <c r="B714" s="10" t="s">
        <v>6544</v>
      </c>
      <c r="C714" s="23"/>
      <c r="D714" s="25" t="s">
        <v>2561</v>
      </c>
      <c r="E714" s="7" t="s">
        <v>6545</v>
      </c>
      <c r="F714" s="7" t="s">
        <v>6546</v>
      </c>
    </row>
    <row r="715" customFormat="false" ht="12.75" hidden="false" customHeight="false" outlineLevel="0" collapsed="false">
      <c r="A715" s="9" t="s">
        <v>6537</v>
      </c>
      <c r="B715" s="10" t="s">
        <v>6547</v>
      </c>
      <c r="C715" s="23"/>
      <c r="D715" s="25" t="s">
        <v>2561</v>
      </c>
      <c r="E715" s="7" t="s">
        <v>6548</v>
      </c>
      <c r="F715" s="7" t="s">
        <v>6549</v>
      </c>
    </row>
    <row r="716" customFormat="false" ht="12.75" hidden="false" customHeight="false" outlineLevel="0" collapsed="false">
      <c r="A716" s="9" t="s">
        <v>6550</v>
      </c>
      <c r="B716" s="10" t="s">
        <v>6551</v>
      </c>
      <c r="C716" s="23"/>
      <c r="D716" s="13" t="s">
        <v>5206</v>
      </c>
      <c r="E716" s="7" t="s">
        <v>6552</v>
      </c>
      <c r="F716" s="7" t="s">
        <v>6553</v>
      </c>
    </row>
    <row r="717" customFormat="false" ht="12.75" hidden="false" customHeight="false" outlineLevel="0" collapsed="false">
      <c r="A717" s="9" t="s">
        <v>6550</v>
      </c>
      <c r="B717" s="10" t="s">
        <v>6554</v>
      </c>
      <c r="C717" s="23"/>
      <c r="D717" s="13" t="s">
        <v>5206</v>
      </c>
      <c r="E717" s="7" t="s">
        <v>6555</v>
      </c>
      <c r="F717" s="7" t="s">
        <v>6556</v>
      </c>
    </row>
    <row r="718" customFormat="false" ht="12.75" hidden="false" customHeight="false" outlineLevel="0" collapsed="false">
      <c r="A718" s="9" t="s">
        <v>6550</v>
      </c>
      <c r="B718" s="10" t="s">
        <v>6557</v>
      </c>
      <c r="C718" s="23"/>
      <c r="D718" s="13" t="s">
        <v>5206</v>
      </c>
      <c r="E718" s="7" t="s">
        <v>6558</v>
      </c>
      <c r="F718" s="7" t="s">
        <v>6559</v>
      </c>
    </row>
    <row r="719" customFormat="false" ht="12.75" hidden="false" customHeight="false" outlineLevel="0" collapsed="false">
      <c r="A719" s="9" t="s">
        <v>6560</v>
      </c>
      <c r="B719" s="10" t="s">
        <v>6561</v>
      </c>
      <c r="C719" s="23"/>
      <c r="D719" s="25" t="s">
        <v>5206</v>
      </c>
      <c r="E719" s="7" t="s">
        <v>6562</v>
      </c>
      <c r="F719" s="7" t="s">
        <v>6563</v>
      </c>
    </row>
    <row r="720" customFormat="false" ht="12.75" hidden="false" customHeight="false" outlineLevel="0" collapsed="false">
      <c r="A720" s="9" t="s">
        <v>6560</v>
      </c>
      <c r="B720" s="10" t="s">
        <v>6564</v>
      </c>
      <c r="C720" s="23"/>
      <c r="D720" s="25" t="s">
        <v>5206</v>
      </c>
      <c r="E720" s="7" t="s">
        <v>6565</v>
      </c>
      <c r="F720" s="7" t="s">
        <v>6566</v>
      </c>
    </row>
    <row r="721" customFormat="false" ht="12.75" hidden="false" customHeight="false" outlineLevel="0" collapsed="false">
      <c r="A721" s="9" t="s">
        <v>6560</v>
      </c>
      <c r="B721" s="10" t="s">
        <v>6567</v>
      </c>
      <c r="C721" s="23"/>
      <c r="D721" s="25" t="s">
        <v>5206</v>
      </c>
      <c r="E721" s="7" t="s">
        <v>6568</v>
      </c>
      <c r="F721" s="7" t="s">
        <v>6569</v>
      </c>
    </row>
    <row r="722" customFormat="false" ht="12.75" hidden="false" customHeight="false" outlineLevel="0" collapsed="false">
      <c r="A722" s="9" t="s">
        <v>6560</v>
      </c>
      <c r="B722" s="10" t="s">
        <v>6570</v>
      </c>
      <c r="C722" s="23"/>
      <c r="D722" s="25" t="s">
        <v>6412</v>
      </c>
      <c r="E722" s="7" t="s">
        <v>6571</v>
      </c>
      <c r="F722" s="7" t="s">
        <v>6572</v>
      </c>
    </row>
    <row r="723" customFormat="false" ht="12.75" hidden="false" customHeight="false" outlineLevel="0" collapsed="false">
      <c r="A723" s="9" t="s">
        <v>6560</v>
      </c>
      <c r="B723" s="10" t="s">
        <v>6573</v>
      </c>
      <c r="C723" s="23"/>
      <c r="D723" s="25" t="s">
        <v>6412</v>
      </c>
      <c r="E723" s="7" t="s">
        <v>6574</v>
      </c>
      <c r="F723" s="7" t="s">
        <v>6575</v>
      </c>
    </row>
    <row r="724" customFormat="false" ht="12.75" hidden="false" customHeight="false" outlineLevel="0" collapsed="false">
      <c r="A724" s="9" t="s">
        <v>6560</v>
      </c>
      <c r="B724" s="10" t="s">
        <v>6576</v>
      </c>
      <c r="C724" s="23"/>
      <c r="D724" s="25" t="s">
        <v>6412</v>
      </c>
      <c r="E724" s="7" t="s">
        <v>6577</v>
      </c>
      <c r="F724" s="7" t="s">
        <v>6578</v>
      </c>
    </row>
    <row r="725" customFormat="false" ht="12.75" hidden="false" customHeight="false" outlineLevel="0" collapsed="false">
      <c r="A725" s="9" t="s">
        <v>6579</v>
      </c>
      <c r="B725" s="10" t="s">
        <v>6580</v>
      </c>
      <c r="C725" s="23"/>
      <c r="D725" s="25" t="s">
        <v>6581</v>
      </c>
      <c r="E725" s="7" t="s">
        <v>6582</v>
      </c>
      <c r="F725" s="7" t="s">
        <v>6583</v>
      </c>
    </row>
    <row r="726" customFormat="false" ht="12.75" hidden="false" customHeight="false" outlineLevel="0" collapsed="false">
      <c r="A726" s="9" t="s">
        <v>6579</v>
      </c>
      <c r="B726" s="10" t="s">
        <v>6584</v>
      </c>
      <c r="C726" s="23"/>
      <c r="D726" s="25" t="s">
        <v>6581</v>
      </c>
      <c r="E726" s="7" t="s">
        <v>6585</v>
      </c>
      <c r="F726" s="7" t="s">
        <v>6586</v>
      </c>
    </row>
    <row r="727" customFormat="false" ht="12.75" hidden="false" customHeight="false" outlineLevel="0" collapsed="false">
      <c r="A727" s="9" t="s">
        <v>6587</v>
      </c>
      <c r="B727" s="10" t="s">
        <v>6588</v>
      </c>
      <c r="C727" s="23"/>
      <c r="D727" s="25" t="s">
        <v>6581</v>
      </c>
      <c r="E727" s="7" t="s">
        <v>6589</v>
      </c>
      <c r="F727" s="7" t="s">
        <v>6590</v>
      </c>
    </row>
    <row r="728" customFormat="false" ht="12.75" hidden="false" customHeight="false" outlineLevel="0" collapsed="false">
      <c r="A728" s="9" t="s">
        <v>6587</v>
      </c>
      <c r="B728" s="10" t="s">
        <v>6591</v>
      </c>
      <c r="C728" s="23"/>
      <c r="D728" s="13" t="s">
        <v>6581</v>
      </c>
      <c r="E728" s="7" t="s">
        <v>6592</v>
      </c>
      <c r="F728" s="7" t="s">
        <v>6593</v>
      </c>
    </row>
    <row r="729" customFormat="false" ht="12.75" hidden="false" customHeight="false" outlineLevel="0" collapsed="false">
      <c r="A729" s="9" t="s">
        <v>6587</v>
      </c>
      <c r="B729" s="10" t="s">
        <v>6594</v>
      </c>
      <c r="C729" s="23"/>
      <c r="D729" s="13" t="s">
        <v>6581</v>
      </c>
      <c r="E729" s="7" t="s">
        <v>6595</v>
      </c>
      <c r="F729" s="7" t="s">
        <v>6596</v>
      </c>
    </row>
    <row r="730" customFormat="false" ht="12.75" hidden="false" customHeight="true" outlineLevel="0" collapsed="false">
      <c r="A730" s="37" t="s">
        <v>6597</v>
      </c>
      <c r="B730" s="37"/>
      <c r="C730" s="37"/>
      <c r="D730" s="37"/>
      <c r="E730" s="37"/>
      <c r="F730" s="37"/>
      <c r="G730" s="38"/>
      <c r="H730" s="38"/>
      <c r="I730" s="38"/>
      <c r="J730" s="38"/>
      <c r="K730" s="38"/>
      <c r="L730" s="38"/>
    </row>
    <row r="731" customFormat="false" ht="12.75" hidden="false" customHeight="false" outlineLevel="0" collapsed="false">
      <c r="A731" s="9" t="s">
        <v>6598</v>
      </c>
      <c r="B731" s="10" t="s">
        <v>6599</v>
      </c>
      <c r="C731" s="23"/>
      <c r="D731" s="25" t="s">
        <v>2475</v>
      </c>
      <c r="E731" s="7" t="s">
        <v>6600</v>
      </c>
      <c r="F731" s="7" t="s">
        <v>6601</v>
      </c>
    </row>
    <row r="732" customFormat="false" ht="12.75" hidden="false" customHeight="false" outlineLevel="0" collapsed="false">
      <c r="A732" s="9" t="s">
        <v>6598</v>
      </c>
      <c r="B732" s="10" t="s">
        <v>6602</v>
      </c>
      <c r="C732" s="23"/>
      <c r="D732" s="25" t="s">
        <v>2475</v>
      </c>
      <c r="E732" s="7" t="s">
        <v>6603</v>
      </c>
      <c r="F732" s="7" t="s">
        <v>6604</v>
      </c>
    </row>
    <row r="733" customFormat="false" ht="12.75" hidden="false" customHeight="false" outlineLevel="0" collapsed="false">
      <c r="A733" s="9" t="s">
        <v>6605</v>
      </c>
      <c r="B733" s="10" t="s">
        <v>6606</v>
      </c>
      <c r="C733" s="23"/>
      <c r="D733" s="25" t="s">
        <v>2475</v>
      </c>
      <c r="E733" s="7" t="s">
        <v>6607</v>
      </c>
      <c r="F733" s="7" t="s">
        <v>6608</v>
      </c>
    </row>
    <row r="734" customFormat="false" ht="12.75" hidden="false" customHeight="false" outlineLevel="0" collapsed="false">
      <c r="A734" s="9" t="s">
        <v>6605</v>
      </c>
      <c r="B734" s="10" t="s">
        <v>6609</v>
      </c>
      <c r="C734" s="23"/>
      <c r="D734" s="25" t="s">
        <v>5447</v>
      </c>
      <c r="E734" s="7" t="s">
        <v>6610</v>
      </c>
      <c r="F734" s="7" t="s">
        <v>6611</v>
      </c>
    </row>
    <row r="735" customFormat="false" ht="12.75" hidden="false" customHeight="false" outlineLevel="0" collapsed="false">
      <c r="A735" s="9" t="s">
        <v>6612</v>
      </c>
      <c r="B735" s="10" t="s">
        <v>6613</v>
      </c>
      <c r="C735" s="23"/>
      <c r="D735" s="25" t="s">
        <v>6614</v>
      </c>
      <c r="E735" s="7" t="s">
        <v>6615</v>
      </c>
      <c r="F735" s="7" t="s">
        <v>6616</v>
      </c>
    </row>
    <row r="736" customFormat="false" ht="12.75" hidden="false" customHeight="false" outlineLevel="0" collapsed="false">
      <c r="A736" s="9" t="s">
        <v>6617</v>
      </c>
      <c r="B736" s="10" t="s">
        <v>6618</v>
      </c>
      <c r="C736" s="23"/>
      <c r="D736" s="25" t="s">
        <v>2475</v>
      </c>
      <c r="E736" s="7" t="s">
        <v>6619</v>
      </c>
      <c r="F736" s="7" t="s">
        <v>6620</v>
      </c>
    </row>
    <row r="737" customFormat="false" ht="12.75" hidden="false" customHeight="false" outlineLevel="0" collapsed="false">
      <c r="A737" s="9" t="s">
        <v>6617</v>
      </c>
      <c r="B737" s="10" t="s">
        <v>6621</v>
      </c>
      <c r="C737" s="23"/>
      <c r="D737" s="39" t="s">
        <v>6436</v>
      </c>
      <c r="E737" s="7" t="s">
        <v>6622</v>
      </c>
      <c r="F737" s="7" t="s">
        <v>6623</v>
      </c>
    </row>
    <row r="738" customFormat="false" ht="12.75" hidden="false" customHeight="false" outlineLevel="0" collapsed="false">
      <c r="A738" s="9" t="s">
        <v>6617</v>
      </c>
      <c r="B738" s="10" t="s">
        <v>6624</v>
      </c>
      <c r="C738" s="23"/>
      <c r="D738" s="39" t="s">
        <v>6436</v>
      </c>
      <c r="E738" s="7" t="s">
        <v>6625</v>
      </c>
      <c r="F738" s="7" t="s">
        <v>6626</v>
      </c>
    </row>
    <row r="739" customFormat="false" ht="12.75" hidden="false" customHeight="false" outlineLevel="0" collapsed="false">
      <c r="A739" s="9" t="s">
        <v>6627</v>
      </c>
      <c r="B739" s="10" t="s">
        <v>6628</v>
      </c>
      <c r="C739" s="23"/>
      <c r="D739" s="39" t="s">
        <v>5447</v>
      </c>
      <c r="E739" s="7" t="s">
        <v>6629</v>
      </c>
      <c r="F739" s="7" t="s">
        <v>6630</v>
      </c>
    </row>
    <row r="740" customFormat="false" ht="12.75" hidden="false" customHeight="false" outlineLevel="0" collapsed="false">
      <c r="A740" s="9" t="s">
        <v>6627</v>
      </c>
      <c r="B740" s="10" t="s">
        <v>6631</v>
      </c>
      <c r="C740" s="23"/>
      <c r="D740" s="39" t="s">
        <v>5447</v>
      </c>
      <c r="E740" s="7" t="s">
        <v>6632</v>
      </c>
      <c r="F740" s="7" t="s">
        <v>6633</v>
      </c>
    </row>
    <row r="741" customFormat="false" ht="12.75" hidden="false" customHeight="false" outlineLevel="0" collapsed="false">
      <c r="A741" s="9" t="s">
        <v>6634</v>
      </c>
      <c r="B741" s="10" t="s">
        <v>6635</v>
      </c>
      <c r="C741" s="23"/>
      <c r="D741" s="39" t="s">
        <v>6636</v>
      </c>
      <c r="E741" s="7" t="s">
        <v>6637</v>
      </c>
      <c r="F741" s="7" t="s">
        <v>6638</v>
      </c>
    </row>
    <row r="742" customFormat="false" ht="12.75" hidden="false" customHeight="false" outlineLevel="0" collapsed="false">
      <c r="A742" s="9" t="s">
        <v>6634</v>
      </c>
      <c r="B742" s="10" t="s">
        <v>6639</v>
      </c>
      <c r="C742" s="23"/>
      <c r="D742" s="39" t="s">
        <v>5499</v>
      </c>
      <c r="E742" s="7" t="s">
        <v>6640</v>
      </c>
      <c r="F742" s="7" t="s">
        <v>6641</v>
      </c>
    </row>
    <row r="743" customFormat="false" ht="12.75" hidden="false" customHeight="false" outlineLevel="0" collapsed="false">
      <c r="A743" s="9" t="s">
        <v>6642</v>
      </c>
      <c r="B743" s="10" t="s">
        <v>6643</v>
      </c>
      <c r="C743" s="23"/>
      <c r="D743" s="25" t="s">
        <v>6644</v>
      </c>
      <c r="E743" s="7" t="s">
        <v>6645</v>
      </c>
      <c r="F743" s="7" t="s">
        <v>6646</v>
      </c>
    </row>
    <row r="744" customFormat="false" ht="12.75" hidden="false" customHeight="false" outlineLevel="0" collapsed="false">
      <c r="A744" s="9" t="s">
        <v>6642</v>
      </c>
      <c r="B744" s="10" t="s">
        <v>6647</v>
      </c>
      <c r="C744" s="23"/>
      <c r="D744" s="39" t="s">
        <v>1951</v>
      </c>
      <c r="E744" s="7" t="s">
        <v>6648</v>
      </c>
      <c r="F744" s="7" t="s">
        <v>6649</v>
      </c>
    </row>
    <row r="745" customFormat="false" ht="12.75" hidden="false" customHeight="false" outlineLevel="0" collapsed="false">
      <c r="A745" s="9" t="s">
        <v>6642</v>
      </c>
      <c r="B745" s="10" t="s">
        <v>6650</v>
      </c>
      <c r="C745" s="23"/>
      <c r="D745" s="25" t="s">
        <v>6644</v>
      </c>
      <c r="E745" s="7" t="s">
        <v>6651</v>
      </c>
      <c r="F745" s="7" t="s">
        <v>6652</v>
      </c>
    </row>
    <row r="746" customFormat="false" ht="12.75" hidden="false" customHeight="false" outlineLevel="0" collapsed="false">
      <c r="A746" s="9" t="s">
        <v>6653</v>
      </c>
      <c r="B746" s="10" t="s">
        <v>6654</v>
      </c>
      <c r="C746" s="23"/>
      <c r="D746" s="25" t="s">
        <v>5447</v>
      </c>
      <c r="E746" s="7" t="s">
        <v>6655</v>
      </c>
      <c r="F746" s="7" t="s">
        <v>6656</v>
      </c>
    </row>
    <row r="747" customFormat="false" ht="12.75" hidden="false" customHeight="false" outlineLevel="0" collapsed="false">
      <c r="A747" s="9" t="s">
        <v>6653</v>
      </c>
      <c r="B747" s="10" t="s">
        <v>6657</v>
      </c>
      <c r="C747" s="23"/>
      <c r="D747" s="25" t="s">
        <v>2578</v>
      </c>
      <c r="E747" s="7" t="s">
        <v>6658</v>
      </c>
      <c r="F747" s="7" t="s">
        <v>6659</v>
      </c>
    </row>
    <row r="748" customFormat="false" ht="12.75" hidden="false" customHeight="false" outlineLevel="0" collapsed="false">
      <c r="A748" s="9" t="s">
        <v>6653</v>
      </c>
      <c r="B748" s="10" t="s">
        <v>6660</v>
      </c>
      <c r="C748" s="23"/>
      <c r="D748" s="25" t="s">
        <v>2578</v>
      </c>
      <c r="E748" s="7" t="s">
        <v>6661</v>
      </c>
      <c r="F748" s="7" t="s">
        <v>6662</v>
      </c>
    </row>
    <row r="749" customFormat="false" ht="12.75" hidden="false" customHeight="false" outlineLevel="0" collapsed="false">
      <c r="A749" s="9" t="s">
        <v>6653</v>
      </c>
      <c r="B749" s="10" t="s">
        <v>6663</v>
      </c>
      <c r="C749" s="23"/>
      <c r="D749" s="25" t="s">
        <v>2578</v>
      </c>
      <c r="E749" s="7" t="s">
        <v>6664</v>
      </c>
      <c r="F749" s="7" t="s">
        <v>6665</v>
      </c>
    </row>
    <row r="750" customFormat="false" ht="12.75" hidden="false" customHeight="false" outlineLevel="0" collapsed="false">
      <c r="A750" s="9" t="s">
        <v>6666</v>
      </c>
      <c r="B750" s="10" t="s">
        <v>6667</v>
      </c>
      <c r="C750" s="23"/>
      <c r="D750" s="39" t="s">
        <v>5447</v>
      </c>
      <c r="E750" s="7" t="s">
        <v>6668</v>
      </c>
      <c r="F750" s="7" t="s">
        <v>6669</v>
      </c>
    </row>
    <row r="751" customFormat="false" ht="12.75" hidden="false" customHeight="false" outlineLevel="0" collapsed="false">
      <c r="A751" s="9" t="s">
        <v>6666</v>
      </c>
      <c r="B751" s="10" t="s">
        <v>6670</v>
      </c>
      <c r="C751" s="23"/>
      <c r="D751" s="39" t="s">
        <v>5447</v>
      </c>
      <c r="E751" s="7" t="s">
        <v>6671</v>
      </c>
      <c r="F751" s="7" t="s">
        <v>6672</v>
      </c>
    </row>
    <row r="752" customFormat="false" ht="12.75" hidden="false" customHeight="false" outlineLevel="0" collapsed="false">
      <c r="A752" s="9" t="s">
        <v>6666</v>
      </c>
      <c r="B752" s="10" t="s">
        <v>6673</v>
      </c>
      <c r="C752" s="23"/>
      <c r="D752" s="39" t="s">
        <v>5447</v>
      </c>
      <c r="E752" s="7" t="s">
        <v>6674</v>
      </c>
      <c r="F752" s="7" t="s">
        <v>6675</v>
      </c>
    </row>
    <row r="753" customFormat="false" ht="12.75" hidden="false" customHeight="false" outlineLevel="0" collapsed="false">
      <c r="A753" s="9" t="s">
        <v>6666</v>
      </c>
      <c r="B753" s="10" t="s">
        <v>6676</v>
      </c>
      <c r="C753" s="23"/>
      <c r="D753" s="39" t="s">
        <v>5447</v>
      </c>
      <c r="E753" s="7" t="s">
        <v>6677</v>
      </c>
      <c r="F753" s="7" t="s">
        <v>6678</v>
      </c>
    </row>
    <row r="754" customFormat="false" ht="12.75" hidden="false" customHeight="false" outlineLevel="0" collapsed="false">
      <c r="A754" s="9" t="s">
        <v>6679</v>
      </c>
      <c r="B754" s="10" t="s">
        <v>6680</v>
      </c>
      <c r="C754" s="23"/>
      <c r="D754" s="39" t="s">
        <v>6644</v>
      </c>
      <c r="E754" s="7" t="s">
        <v>6681</v>
      </c>
      <c r="F754" s="7" t="s">
        <v>6682</v>
      </c>
    </row>
    <row r="755" customFormat="false" ht="12.75" hidden="false" customHeight="false" outlineLevel="0" collapsed="false">
      <c r="A755" s="9" t="s">
        <v>6683</v>
      </c>
      <c r="B755" s="10" t="s">
        <v>6684</v>
      </c>
      <c r="C755" s="23"/>
      <c r="D755" s="39" t="s">
        <v>1951</v>
      </c>
      <c r="E755" s="7" t="s">
        <v>6685</v>
      </c>
      <c r="F755" s="7" t="s">
        <v>6686</v>
      </c>
    </row>
    <row r="756" customFormat="false" ht="12.75" hidden="false" customHeight="false" outlineLevel="0" collapsed="false">
      <c r="A756" s="9" t="s">
        <v>6683</v>
      </c>
      <c r="B756" s="10" t="s">
        <v>6687</v>
      </c>
      <c r="C756" s="23"/>
      <c r="D756" s="39" t="s">
        <v>5447</v>
      </c>
      <c r="E756" s="7" t="s">
        <v>6688</v>
      </c>
      <c r="F756" s="7" t="s">
        <v>6689</v>
      </c>
    </row>
    <row r="757" customFormat="false" ht="12.75" hidden="false" customHeight="false" outlineLevel="0" collapsed="false">
      <c r="A757" s="9" t="s">
        <v>6690</v>
      </c>
      <c r="B757" s="10" t="s">
        <v>6691</v>
      </c>
      <c r="C757" s="23"/>
      <c r="D757" s="39" t="s">
        <v>2231</v>
      </c>
      <c r="E757" s="7" t="s">
        <v>6692</v>
      </c>
      <c r="F757" s="7" t="s">
        <v>6693</v>
      </c>
    </row>
    <row r="758" customFormat="false" ht="12.75" hidden="false" customHeight="false" outlineLevel="0" collapsed="false">
      <c r="A758" s="9" t="s">
        <v>6690</v>
      </c>
      <c r="B758" s="10" t="s">
        <v>6694</v>
      </c>
      <c r="C758" s="23"/>
      <c r="D758" s="39" t="s">
        <v>1083</v>
      </c>
      <c r="E758" s="7" t="s">
        <v>6695</v>
      </c>
      <c r="F758" s="7" t="s">
        <v>6696</v>
      </c>
    </row>
    <row r="759" customFormat="false" ht="12.75" hidden="false" customHeight="false" outlineLevel="0" collapsed="false">
      <c r="A759" s="9" t="s">
        <v>6690</v>
      </c>
      <c r="B759" s="10" t="s">
        <v>6697</v>
      </c>
      <c r="C759" s="23"/>
      <c r="D759" s="39" t="s">
        <v>2231</v>
      </c>
      <c r="E759" s="7" t="s">
        <v>6698</v>
      </c>
      <c r="F759" s="7" t="s">
        <v>6699</v>
      </c>
    </row>
    <row r="760" customFormat="false" ht="12.75" hidden="false" customHeight="false" outlineLevel="0" collapsed="false">
      <c r="A760" s="9" t="s">
        <v>6690</v>
      </c>
      <c r="B760" s="10" t="s">
        <v>6700</v>
      </c>
      <c r="C760" s="23"/>
      <c r="D760" s="39" t="s">
        <v>1083</v>
      </c>
      <c r="E760" s="7" t="s">
        <v>6701</v>
      </c>
      <c r="F760" s="7" t="s">
        <v>6702</v>
      </c>
    </row>
    <row r="761" customFormat="false" ht="12.75" hidden="false" customHeight="false" outlineLevel="0" collapsed="false">
      <c r="A761" s="9" t="s">
        <v>6690</v>
      </c>
      <c r="B761" s="10" t="s">
        <v>6703</v>
      </c>
      <c r="C761" s="23"/>
      <c r="D761" s="39" t="s">
        <v>2231</v>
      </c>
      <c r="E761" s="7" t="s">
        <v>6704</v>
      </c>
      <c r="F761" s="7" t="s">
        <v>6705</v>
      </c>
    </row>
    <row r="762" customFormat="false" ht="12.75" hidden="false" customHeight="false" outlineLevel="0" collapsed="false">
      <c r="A762" s="9" t="s">
        <v>6690</v>
      </c>
      <c r="B762" s="10" t="s">
        <v>6706</v>
      </c>
      <c r="C762" s="23"/>
      <c r="D762" s="39" t="s">
        <v>1083</v>
      </c>
      <c r="E762" s="7" t="s">
        <v>6707</v>
      </c>
      <c r="F762" s="7" t="s">
        <v>6708</v>
      </c>
    </row>
    <row r="763" customFormat="false" ht="12.75" hidden="false" customHeight="false" outlineLevel="0" collapsed="false">
      <c r="A763" s="9" t="s">
        <v>6709</v>
      </c>
      <c r="B763" s="10" t="s">
        <v>6710</v>
      </c>
      <c r="C763" s="23"/>
      <c r="D763" s="25" t="s">
        <v>5447</v>
      </c>
      <c r="E763" s="7" t="s">
        <v>6711</v>
      </c>
      <c r="F763" s="7" t="s">
        <v>6712</v>
      </c>
    </row>
    <row r="764" customFormat="false" ht="12.75" hidden="false" customHeight="false" outlineLevel="0" collapsed="false">
      <c r="A764" s="9" t="s">
        <v>6713</v>
      </c>
      <c r="B764" s="10" t="s">
        <v>6714</v>
      </c>
      <c r="C764" s="23"/>
      <c r="D764" s="39" t="s">
        <v>1083</v>
      </c>
      <c r="E764" s="7" t="s">
        <v>6715</v>
      </c>
      <c r="F764" s="7" t="s">
        <v>6716</v>
      </c>
    </row>
    <row r="765" customFormat="false" ht="12.75" hidden="false" customHeight="false" outlineLevel="0" collapsed="false">
      <c r="A765" s="9" t="s">
        <v>6717</v>
      </c>
      <c r="B765" s="10" t="s">
        <v>6718</v>
      </c>
      <c r="C765" s="23"/>
      <c r="D765" s="39" t="s">
        <v>5396</v>
      </c>
      <c r="E765" s="7" t="s">
        <v>6719</v>
      </c>
      <c r="F765" s="7" t="s">
        <v>6720</v>
      </c>
    </row>
    <row r="766" customFormat="false" ht="12.75" hidden="false" customHeight="false" outlineLevel="0" collapsed="false">
      <c r="A766" s="9" t="s">
        <v>6721</v>
      </c>
      <c r="B766" s="10" t="s">
        <v>6722</v>
      </c>
      <c r="C766" s="23"/>
      <c r="D766" s="39" t="s">
        <v>5396</v>
      </c>
      <c r="E766" s="7" t="s">
        <v>6723</v>
      </c>
      <c r="F766" s="7" t="s">
        <v>6724</v>
      </c>
    </row>
    <row r="767" customFormat="false" ht="12.75" hidden="false" customHeight="false" outlineLevel="0" collapsed="false">
      <c r="A767" s="9" t="s">
        <v>6721</v>
      </c>
      <c r="B767" s="10" t="s">
        <v>6725</v>
      </c>
      <c r="C767" s="23"/>
      <c r="D767" s="39" t="s">
        <v>5396</v>
      </c>
      <c r="E767" s="7" t="s">
        <v>6726</v>
      </c>
      <c r="F767" s="7" t="s">
        <v>6727</v>
      </c>
    </row>
    <row r="768" customFormat="false" ht="12.75" hidden="false" customHeight="false" outlineLevel="0" collapsed="false">
      <c r="A768" s="9" t="s">
        <v>6728</v>
      </c>
      <c r="B768" s="10" t="s">
        <v>6729</v>
      </c>
      <c r="C768" s="23"/>
      <c r="D768" s="39" t="s">
        <v>1951</v>
      </c>
      <c r="E768" s="7" t="s">
        <v>6730</v>
      </c>
      <c r="F768" s="7" t="s">
        <v>6731</v>
      </c>
    </row>
    <row r="769" customFormat="false" ht="12.75" hidden="false" customHeight="false" outlineLevel="0" collapsed="false">
      <c r="A769" s="9" t="s">
        <v>6728</v>
      </c>
      <c r="B769" s="10" t="s">
        <v>6732</v>
      </c>
      <c r="C769" s="23"/>
      <c r="D769" s="39" t="s">
        <v>5406</v>
      </c>
      <c r="E769" s="7" t="s">
        <v>6733</v>
      </c>
      <c r="F769" s="7" t="s">
        <v>6734</v>
      </c>
    </row>
    <row r="770" customFormat="false" ht="12.75" hidden="false" customHeight="false" outlineLevel="0" collapsed="false">
      <c r="A770" s="9" t="s">
        <v>6728</v>
      </c>
      <c r="B770" s="10" t="s">
        <v>6735</v>
      </c>
      <c r="C770" s="23"/>
      <c r="D770" s="39" t="s">
        <v>1083</v>
      </c>
      <c r="E770" s="7" t="s">
        <v>6736</v>
      </c>
      <c r="F770" s="7" t="s">
        <v>6737</v>
      </c>
    </row>
    <row r="771" customFormat="false" ht="12.75" hidden="false" customHeight="false" outlineLevel="0" collapsed="false">
      <c r="A771" s="9" t="s">
        <v>6728</v>
      </c>
      <c r="B771" s="10" t="s">
        <v>6738</v>
      </c>
      <c r="C771" s="23"/>
      <c r="D771" s="39" t="s">
        <v>1083</v>
      </c>
      <c r="E771" s="7" t="s">
        <v>6739</v>
      </c>
      <c r="F771" s="7" t="s">
        <v>6740</v>
      </c>
    </row>
    <row r="772" customFormat="false" ht="12.75" hidden="false" customHeight="false" outlineLevel="0" collapsed="false">
      <c r="A772" s="9" t="s">
        <v>6728</v>
      </c>
      <c r="B772" s="10" t="s">
        <v>6741</v>
      </c>
      <c r="C772" s="23"/>
      <c r="D772" s="39" t="s">
        <v>1083</v>
      </c>
      <c r="E772" s="7" t="s">
        <v>6742</v>
      </c>
      <c r="F772" s="7" t="s">
        <v>6743</v>
      </c>
    </row>
    <row r="773" customFormat="false" ht="12.75" hidden="false" customHeight="false" outlineLevel="0" collapsed="false">
      <c r="A773" s="9" t="s">
        <v>6744</v>
      </c>
      <c r="B773" s="10" t="s">
        <v>6745</v>
      </c>
      <c r="C773" s="23"/>
      <c r="D773" s="39" t="s">
        <v>1083</v>
      </c>
      <c r="E773" s="7" t="s">
        <v>6746</v>
      </c>
      <c r="F773" s="7" t="s">
        <v>6747</v>
      </c>
    </row>
    <row r="774" customFormat="false" ht="12.75" hidden="false" customHeight="false" outlineLevel="0" collapsed="false">
      <c r="A774" s="9" t="s">
        <v>6744</v>
      </c>
      <c r="B774" s="10" t="s">
        <v>6748</v>
      </c>
      <c r="C774" s="23"/>
      <c r="D774" s="39" t="s">
        <v>1083</v>
      </c>
      <c r="E774" s="7" t="s">
        <v>6749</v>
      </c>
      <c r="F774" s="7" t="s">
        <v>6750</v>
      </c>
    </row>
    <row r="775" customFormat="false" ht="12.75" hidden="false" customHeight="false" outlineLevel="0" collapsed="false">
      <c r="A775" s="9" t="s">
        <v>6744</v>
      </c>
      <c r="B775" s="10" t="s">
        <v>6751</v>
      </c>
      <c r="C775" s="23"/>
      <c r="D775" s="39" t="s">
        <v>1083</v>
      </c>
      <c r="E775" s="7" t="s">
        <v>6752</v>
      </c>
      <c r="F775" s="7" t="s">
        <v>6753</v>
      </c>
    </row>
    <row r="776" customFormat="false" ht="12.75" hidden="false" customHeight="false" outlineLevel="0" collapsed="false">
      <c r="A776" s="9" t="s">
        <v>6744</v>
      </c>
      <c r="B776" s="10" t="s">
        <v>6754</v>
      </c>
      <c r="C776" s="23"/>
      <c r="D776" s="39" t="s">
        <v>1956</v>
      </c>
      <c r="E776" s="7" t="s">
        <v>6755</v>
      </c>
      <c r="F776" s="7" t="s">
        <v>6756</v>
      </c>
    </row>
    <row r="777" customFormat="false" ht="12.75" hidden="false" customHeight="false" outlineLevel="0" collapsed="false">
      <c r="A777" s="9" t="s">
        <v>6744</v>
      </c>
      <c r="B777" s="10" t="s">
        <v>6757</v>
      </c>
      <c r="C777" s="23"/>
      <c r="D777" s="39" t="s">
        <v>1956</v>
      </c>
      <c r="E777" s="7" t="s">
        <v>6758</v>
      </c>
      <c r="F777" s="7" t="s">
        <v>6759</v>
      </c>
    </row>
    <row r="778" customFormat="false" ht="12.75" hidden="false" customHeight="false" outlineLevel="0" collapsed="false">
      <c r="A778" s="9" t="s">
        <v>6744</v>
      </c>
      <c r="B778" s="10" t="s">
        <v>6760</v>
      </c>
      <c r="C778" s="23"/>
      <c r="D778" s="39" t="s">
        <v>1951</v>
      </c>
      <c r="E778" s="7" t="s">
        <v>6761</v>
      </c>
      <c r="F778" s="7" t="s">
        <v>6762</v>
      </c>
    </row>
    <row r="779" customFormat="false" ht="12.75" hidden="false" customHeight="false" outlineLevel="0" collapsed="false">
      <c r="A779" s="9" t="s">
        <v>6744</v>
      </c>
      <c r="B779" s="10" t="s">
        <v>6763</v>
      </c>
      <c r="C779" s="23"/>
      <c r="D779" s="39" t="s">
        <v>1951</v>
      </c>
      <c r="E779" s="7" t="s">
        <v>6764</v>
      </c>
      <c r="F779" s="7" t="s">
        <v>6765</v>
      </c>
    </row>
    <row r="780" customFormat="false" ht="12.75" hidden="false" customHeight="false" outlineLevel="0" collapsed="false">
      <c r="A780" s="9" t="s">
        <v>6744</v>
      </c>
      <c r="B780" s="10" t="s">
        <v>6766</v>
      </c>
      <c r="C780" s="23"/>
      <c r="D780" s="39" t="s">
        <v>1951</v>
      </c>
      <c r="E780" s="7" t="s">
        <v>6767</v>
      </c>
      <c r="F780" s="7" t="s">
        <v>6768</v>
      </c>
    </row>
    <row r="781" customFormat="false" ht="12.75" hidden="false" customHeight="false" outlineLevel="0" collapsed="false">
      <c r="A781" s="9" t="s">
        <v>6769</v>
      </c>
      <c r="B781" s="10" t="s">
        <v>6770</v>
      </c>
      <c r="C781" s="23"/>
      <c r="D781" s="39" t="s">
        <v>6771</v>
      </c>
      <c r="E781" s="7" t="s">
        <v>6772</v>
      </c>
      <c r="F781" s="7" t="s">
        <v>6773</v>
      </c>
    </row>
    <row r="782" customFormat="false" ht="12.75" hidden="false" customHeight="false" outlineLevel="0" collapsed="false">
      <c r="A782" s="9" t="s">
        <v>6769</v>
      </c>
      <c r="B782" s="10" t="s">
        <v>6774</v>
      </c>
      <c r="C782" s="23"/>
      <c r="D782" s="39" t="s">
        <v>6771</v>
      </c>
      <c r="E782" s="7" t="s">
        <v>6775</v>
      </c>
      <c r="F782" s="7" t="s">
        <v>6776</v>
      </c>
    </row>
    <row r="783" customFormat="false" ht="12.75" hidden="false" customHeight="false" outlineLevel="0" collapsed="false">
      <c r="A783" s="9" t="s">
        <v>6777</v>
      </c>
      <c r="B783" s="10" t="s">
        <v>6778</v>
      </c>
      <c r="C783" s="23"/>
      <c r="D783" s="25" t="s">
        <v>4277</v>
      </c>
      <c r="E783" s="7" t="s">
        <v>6779</v>
      </c>
      <c r="F783" s="7" t="s">
        <v>6780</v>
      </c>
    </row>
    <row r="784" customFormat="false" ht="12.75" hidden="false" customHeight="false" outlineLevel="0" collapsed="false">
      <c r="A784" s="9" t="s">
        <v>6777</v>
      </c>
      <c r="B784" s="10" t="s">
        <v>6781</v>
      </c>
      <c r="C784" s="23"/>
      <c r="D784" s="25" t="s">
        <v>4277</v>
      </c>
      <c r="E784" s="7" t="s">
        <v>6782</v>
      </c>
      <c r="F784" s="7" t="s">
        <v>6783</v>
      </c>
    </row>
    <row r="785" customFormat="false" ht="12.75" hidden="false" customHeight="false" outlineLevel="0" collapsed="false">
      <c r="A785" s="9" t="s">
        <v>6777</v>
      </c>
      <c r="B785" s="10" t="s">
        <v>6784</v>
      </c>
      <c r="C785" s="23"/>
      <c r="D785" s="25" t="s">
        <v>4277</v>
      </c>
      <c r="E785" s="7" t="s">
        <v>6785</v>
      </c>
      <c r="F785" s="7" t="s">
        <v>6786</v>
      </c>
    </row>
    <row r="786" customFormat="false" ht="12.75" hidden="false" customHeight="false" outlineLevel="0" collapsed="false">
      <c r="A786" s="9" t="s">
        <v>6777</v>
      </c>
      <c r="B786" s="10" t="s">
        <v>6787</v>
      </c>
      <c r="C786" s="23"/>
      <c r="D786" s="25" t="s">
        <v>4277</v>
      </c>
      <c r="E786" s="7" t="s">
        <v>6788</v>
      </c>
      <c r="F786" s="7" t="s">
        <v>6789</v>
      </c>
    </row>
    <row r="787" customFormat="false" ht="12.75" hidden="false" customHeight="false" outlineLevel="0" collapsed="false">
      <c r="A787" s="9" t="s">
        <v>6790</v>
      </c>
      <c r="B787" s="10" t="s">
        <v>6791</v>
      </c>
      <c r="C787" s="23"/>
      <c r="D787" s="25" t="s">
        <v>4277</v>
      </c>
      <c r="E787" s="7" t="s">
        <v>6792</v>
      </c>
      <c r="F787" s="7" t="s">
        <v>6793</v>
      </c>
    </row>
    <row r="788" customFormat="false" ht="12.75" hidden="false" customHeight="true" outlineLevel="0" collapsed="false">
      <c r="A788" s="37" t="s">
        <v>6794</v>
      </c>
      <c r="B788" s="37"/>
      <c r="C788" s="37"/>
      <c r="D788" s="37"/>
      <c r="E788" s="37"/>
      <c r="F788" s="37"/>
      <c r="G788" s="38"/>
      <c r="H788" s="38"/>
      <c r="I788" s="38"/>
      <c r="J788" s="38"/>
      <c r="K788" s="38"/>
      <c r="L788" s="38"/>
    </row>
    <row r="789" customFormat="false" ht="12.75" hidden="false" customHeight="false" outlineLevel="0" collapsed="false">
      <c r="A789" s="9" t="s">
        <v>6795</v>
      </c>
      <c r="B789" s="10" t="s">
        <v>6796</v>
      </c>
      <c r="C789" s="23"/>
      <c r="D789" s="39" t="s">
        <v>2475</v>
      </c>
      <c r="E789" s="7" t="s">
        <v>6797</v>
      </c>
      <c r="F789" s="7" t="s">
        <v>6798</v>
      </c>
    </row>
    <row r="790" customFormat="false" ht="12.75" hidden="false" customHeight="false" outlineLevel="0" collapsed="false">
      <c r="A790" s="9" t="s">
        <v>6795</v>
      </c>
      <c r="B790" s="10" t="s">
        <v>6799</v>
      </c>
      <c r="C790" s="23"/>
      <c r="D790" s="39" t="s">
        <v>2475</v>
      </c>
      <c r="E790" s="7" t="s">
        <v>6800</v>
      </c>
      <c r="F790" s="7" t="s">
        <v>6801</v>
      </c>
    </row>
    <row r="791" customFormat="false" ht="12.75" hidden="false" customHeight="false" outlineLevel="0" collapsed="false">
      <c r="A791" s="9" t="s">
        <v>6795</v>
      </c>
      <c r="B791" s="10" t="s">
        <v>6802</v>
      </c>
      <c r="C791" s="23"/>
      <c r="D791" s="39" t="s">
        <v>2475</v>
      </c>
      <c r="E791" s="7" t="s">
        <v>6803</v>
      </c>
      <c r="F791" s="7" t="s">
        <v>6804</v>
      </c>
    </row>
    <row r="792" customFormat="false" ht="12.75" hidden="false" customHeight="false" outlineLevel="0" collapsed="false">
      <c r="A792" s="9" t="s">
        <v>6795</v>
      </c>
      <c r="B792" s="10" t="s">
        <v>6805</v>
      </c>
      <c r="C792" s="23"/>
      <c r="D792" s="39" t="s">
        <v>2475</v>
      </c>
      <c r="E792" s="7" t="s">
        <v>6806</v>
      </c>
      <c r="F792" s="7" t="s">
        <v>6807</v>
      </c>
    </row>
    <row r="793" customFormat="false" ht="12.75" hidden="false" customHeight="false" outlineLevel="0" collapsed="false">
      <c r="A793" s="9" t="s">
        <v>6795</v>
      </c>
      <c r="B793" s="10" t="s">
        <v>6808</v>
      </c>
      <c r="C793" s="23"/>
      <c r="D793" s="39" t="s">
        <v>2475</v>
      </c>
      <c r="E793" s="7" t="s">
        <v>6809</v>
      </c>
      <c r="F793" s="7" t="s">
        <v>6810</v>
      </c>
    </row>
    <row r="794" customFormat="false" ht="12.75" hidden="false" customHeight="false" outlineLevel="0" collapsed="false">
      <c r="A794" s="9" t="s">
        <v>6795</v>
      </c>
      <c r="B794" s="10" t="s">
        <v>6811</v>
      </c>
      <c r="C794" s="23"/>
      <c r="D794" s="39" t="s">
        <v>6812</v>
      </c>
      <c r="E794" s="7" t="s">
        <v>6813</v>
      </c>
      <c r="F794" s="7" t="s">
        <v>6814</v>
      </c>
    </row>
    <row r="795" customFormat="false" ht="12.75" hidden="false" customHeight="false" outlineLevel="0" collapsed="false">
      <c r="A795" s="9" t="s">
        <v>6815</v>
      </c>
      <c r="B795" s="10" t="s">
        <v>6816</v>
      </c>
      <c r="C795" s="23"/>
      <c r="D795" s="39" t="s">
        <v>5447</v>
      </c>
      <c r="E795" s="7" t="s">
        <v>6817</v>
      </c>
      <c r="F795" s="7" t="s">
        <v>6818</v>
      </c>
    </row>
    <row r="796" customFormat="false" ht="12.75" hidden="false" customHeight="false" outlineLevel="0" collapsed="false">
      <c r="A796" s="9" t="s">
        <v>6815</v>
      </c>
      <c r="B796" s="10" t="s">
        <v>6819</v>
      </c>
      <c r="C796" s="23"/>
      <c r="D796" s="39" t="s">
        <v>5447</v>
      </c>
      <c r="E796" s="7" t="s">
        <v>6820</v>
      </c>
      <c r="F796" s="7" t="s">
        <v>6821</v>
      </c>
    </row>
    <row r="797" customFormat="false" ht="12.75" hidden="false" customHeight="false" outlineLevel="0" collapsed="false">
      <c r="A797" s="9" t="s">
        <v>6822</v>
      </c>
      <c r="B797" s="10" t="s">
        <v>6823</v>
      </c>
      <c r="C797" s="23"/>
      <c r="D797" s="39" t="s">
        <v>6436</v>
      </c>
      <c r="E797" s="7" t="s">
        <v>6824</v>
      </c>
      <c r="F797" s="7" t="s">
        <v>6825</v>
      </c>
    </row>
    <row r="798" customFormat="false" ht="12.75" hidden="false" customHeight="false" outlineLevel="0" collapsed="false">
      <c r="A798" s="9" t="s">
        <v>6822</v>
      </c>
      <c r="B798" s="10" t="s">
        <v>6826</v>
      </c>
      <c r="C798" s="23"/>
      <c r="D798" s="39" t="s">
        <v>6436</v>
      </c>
      <c r="E798" s="7" t="s">
        <v>6827</v>
      </c>
      <c r="F798" s="7" t="s">
        <v>6828</v>
      </c>
    </row>
    <row r="799" customFormat="false" ht="12.75" hidden="false" customHeight="false" outlineLevel="0" collapsed="false">
      <c r="A799" s="9" t="s">
        <v>6829</v>
      </c>
      <c r="B799" s="10" t="s">
        <v>6830</v>
      </c>
      <c r="C799" s="23"/>
      <c r="D799" s="39" t="s">
        <v>6436</v>
      </c>
      <c r="E799" s="7" t="s">
        <v>6831</v>
      </c>
      <c r="F799" s="7" t="s">
        <v>6832</v>
      </c>
    </row>
    <row r="800" customFormat="false" ht="12.75" hidden="false" customHeight="false" outlineLevel="0" collapsed="false">
      <c r="A800" s="9" t="s">
        <v>6829</v>
      </c>
      <c r="B800" s="10" t="s">
        <v>6833</v>
      </c>
      <c r="C800" s="23"/>
      <c r="D800" s="25" t="s">
        <v>6436</v>
      </c>
      <c r="E800" s="7" t="s">
        <v>6834</v>
      </c>
      <c r="F800" s="7" t="s">
        <v>6835</v>
      </c>
    </row>
    <row r="801" customFormat="false" ht="12.75" hidden="false" customHeight="false" outlineLevel="0" collapsed="false">
      <c r="A801" s="9" t="s">
        <v>6829</v>
      </c>
      <c r="B801" s="10" t="s">
        <v>6836</v>
      </c>
      <c r="C801" s="23"/>
      <c r="D801" s="25" t="s">
        <v>6436</v>
      </c>
      <c r="E801" s="7" t="s">
        <v>6837</v>
      </c>
      <c r="F801" s="7" t="s">
        <v>6838</v>
      </c>
    </row>
    <row r="802" customFormat="false" ht="12.75" hidden="false" customHeight="false" outlineLevel="0" collapsed="false">
      <c r="A802" s="9" t="s">
        <v>6829</v>
      </c>
      <c r="B802" s="10" t="s">
        <v>6839</v>
      </c>
      <c r="C802" s="23"/>
      <c r="D802" s="25" t="s">
        <v>6436</v>
      </c>
      <c r="E802" s="7" t="s">
        <v>6840</v>
      </c>
      <c r="F802" s="7" t="s">
        <v>6841</v>
      </c>
    </row>
    <row r="803" customFormat="false" ht="12.75" hidden="false" customHeight="false" outlineLevel="0" collapsed="false">
      <c r="A803" s="9" t="s">
        <v>6842</v>
      </c>
      <c r="B803" s="10" t="s">
        <v>6843</v>
      </c>
      <c r="C803" s="23"/>
      <c r="D803" s="39" t="s">
        <v>5499</v>
      </c>
      <c r="E803" s="7" t="s">
        <v>6844</v>
      </c>
      <c r="F803" s="7" t="s">
        <v>6845</v>
      </c>
    </row>
    <row r="804" customFormat="false" ht="12.75" hidden="false" customHeight="false" outlineLevel="0" collapsed="false">
      <c r="A804" s="9" t="s">
        <v>6842</v>
      </c>
      <c r="B804" s="10" t="s">
        <v>6846</v>
      </c>
      <c r="C804" s="23"/>
      <c r="D804" s="39" t="s">
        <v>5499</v>
      </c>
      <c r="E804" s="7" t="s">
        <v>6847</v>
      </c>
      <c r="F804" s="7" t="s">
        <v>6848</v>
      </c>
    </row>
    <row r="805" customFormat="false" ht="12.75" hidden="false" customHeight="false" outlineLevel="0" collapsed="false">
      <c r="A805" s="9" t="s">
        <v>6842</v>
      </c>
      <c r="B805" s="10" t="s">
        <v>6849</v>
      </c>
      <c r="C805" s="23"/>
      <c r="D805" s="39" t="s">
        <v>5499</v>
      </c>
      <c r="E805" s="7" t="s">
        <v>6850</v>
      </c>
      <c r="F805" s="7" t="s">
        <v>6851</v>
      </c>
    </row>
    <row r="806" customFormat="false" ht="12.75" hidden="false" customHeight="false" outlineLevel="0" collapsed="false">
      <c r="A806" s="9" t="s">
        <v>6852</v>
      </c>
      <c r="B806" s="10" t="s">
        <v>6853</v>
      </c>
      <c r="C806" s="23"/>
      <c r="D806" s="39" t="s">
        <v>2578</v>
      </c>
      <c r="E806" s="7" t="s">
        <v>6854</v>
      </c>
      <c r="F806" s="7" t="s">
        <v>6855</v>
      </c>
    </row>
    <row r="807" customFormat="false" ht="12.75" hidden="false" customHeight="false" outlineLevel="0" collapsed="false">
      <c r="A807" s="9" t="s">
        <v>6852</v>
      </c>
      <c r="B807" s="10" t="s">
        <v>6856</v>
      </c>
      <c r="C807" s="23"/>
      <c r="D807" s="39" t="s">
        <v>2578</v>
      </c>
      <c r="E807" s="7" t="s">
        <v>6857</v>
      </c>
      <c r="F807" s="7" t="s">
        <v>6858</v>
      </c>
    </row>
    <row r="808" customFormat="false" ht="12.75" hidden="false" customHeight="false" outlineLevel="0" collapsed="false">
      <c r="A808" s="9" t="s">
        <v>6852</v>
      </c>
      <c r="B808" s="10" t="s">
        <v>6859</v>
      </c>
      <c r="C808" s="23"/>
      <c r="D808" s="39" t="s">
        <v>2578</v>
      </c>
      <c r="E808" s="7" t="s">
        <v>6860</v>
      </c>
      <c r="F808" s="7" t="s">
        <v>6861</v>
      </c>
    </row>
    <row r="809" customFormat="false" ht="12.75" hidden="false" customHeight="false" outlineLevel="0" collapsed="false">
      <c r="A809" s="9" t="s">
        <v>6862</v>
      </c>
      <c r="B809" s="10" t="s">
        <v>6863</v>
      </c>
      <c r="C809" s="23"/>
      <c r="D809" s="39" t="s">
        <v>1088</v>
      </c>
      <c r="E809" s="7" t="s">
        <v>6864</v>
      </c>
      <c r="F809" s="7" t="s">
        <v>6865</v>
      </c>
    </row>
    <row r="810" customFormat="false" ht="12.75" hidden="false" customHeight="false" outlineLevel="0" collapsed="false">
      <c r="A810" s="9" t="s">
        <v>6862</v>
      </c>
      <c r="B810" s="10" t="s">
        <v>6866</v>
      </c>
      <c r="C810" s="23"/>
      <c r="D810" s="39" t="s">
        <v>5396</v>
      </c>
      <c r="E810" s="7" t="s">
        <v>6867</v>
      </c>
      <c r="F810" s="7" t="s">
        <v>6868</v>
      </c>
    </row>
    <row r="811" customFormat="false" ht="12.75" hidden="false" customHeight="false" outlineLevel="0" collapsed="false">
      <c r="A811" s="9" t="s">
        <v>6862</v>
      </c>
      <c r="B811" s="10" t="s">
        <v>6869</v>
      </c>
      <c r="C811" s="23"/>
      <c r="D811" s="39" t="s">
        <v>5396</v>
      </c>
      <c r="E811" s="7" t="s">
        <v>6870</v>
      </c>
      <c r="F811" s="7" t="s">
        <v>6871</v>
      </c>
    </row>
    <row r="812" customFormat="false" ht="12.75" hidden="false" customHeight="false" outlineLevel="0" collapsed="false">
      <c r="A812" s="9" t="s">
        <v>6872</v>
      </c>
      <c r="B812" s="10" t="s">
        <v>6873</v>
      </c>
      <c r="C812" s="23"/>
      <c r="D812" s="39" t="s">
        <v>2050</v>
      </c>
      <c r="E812" s="7" t="s">
        <v>6874</v>
      </c>
      <c r="F812" s="7" t="s">
        <v>6875</v>
      </c>
    </row>
    <row r="813" customFormat="false" ht="12.75" hidden="false" customHeight="false" outlineLevel="0" collapsed="false">
      <c r="A813" s="9" t="s">
        <v>6872</v>
      </c>
      <c r="B813" s="10" t="s">
        <v>6876</v>
      </c>
      <c r="C813" s="23"/>
      <c r="D813" s="39" t="s">
        <v>2050</v>
      </c>
      <c r="E813" s="7" t="s">
        <v>6877</v>
      </c>
      <c r="F813" s="7" t="s">
        <v>6878</v>
      </c>
    </row>
    <row r="814" customFormat="false" ht="12.75" hidden="false" customHeight="false" outlineLevel="0" collapsed="false">
      <c r="A814" s="9" t="s">
        <v>6872</v>
      </c>
      <c r="B814" s="10" t="s">
        <v>6879</v>
      </c>
      <c r="C814" s="23"/>
      <c r="D814" s="39" t="s">
        <v>2050</v>
      </c>
      <c r="E814" s="7" t="s">
        <v>6880</v>
      </c>
      <c r="F814" s="7" t="s">
        <v>6881</v>
      </c>
    </row>
    <row r="815" customFormat="false" ht="12.75" hidden="false" customHeight="false" outlineLevel="0" collapsed="false">
      <c r="A815" s="9" t="s">
        <v>6882</v>
      </c>
      <c r="B815" s="10" t="s">
        <v>6883</v>
      </c>
      <c r="C815" s="23"/>
      <c r="D815" s="25" t="s">
        <v>2492</v>
      </c>
      <c r="E815" s="7" t="s">
        <v>6884</v>
      </c>
      <c r="F815" s="7" t="s">
        <v>6885</v>
      </c>
    </row>
    <row r="816" customFormat="false" ht="12.75" hidden="false" customHeight="false" outlineLevel="0" collapsed="false">
      <c r="A816" s="9" t="s">
        <v>6882</v>
      </c>
      <c r="B816" s="10" t="s">
        <v>6886</v>
      </c>
      <c r="C816" s="23"/>
      <c r="D816" s="25" t="s">
        <v>2492</v>
      </c>
      <c r="E816" s="7" t="s">
        <v>6887</v>
      </c>
      <c r="F816" s="7" t="s">
        <v>6888</v>
      </c>
    </row>
    <row r="817" customFormat="false" ht="12.75" hidden="false" customHeight="false" outlineLevel="0" collapsed="false">
      <c r="A817" s="9" t="s">
        <v>6882</v>
      </c>
      <c r="B817" s="10" t="s">
        <v>6889</v>
      </c>
      <c r="C817" s="23"/>
      <c r="D817" s="25" t="s">
        <v>2492</v>
      </c>
      <c r="E817" s="7" t="s">
        <v>6890</v>
      </c>
      <c r="F817" s="7" t="s">
        <v>6891</v>
      </c>
    </row>
    <row r="818" customFormat="false" ht="12.75" hidden="false" customHeight="true" outlineLevel="0" collapsed="false">
      <c r="A818" s="37" t="s">
        <v>6892</v>
      </c>
      <c r="B818" s="37"/>
      <c r="C818" s="37"/>
      <c r="D818" s="37"/>
      <c r="E818" s="37"/>
      <c r="F818" s="37"/>
      <c r="G818" s="38"/>
      <c r="H818" s="38"/>
      <c r="I818" s="38"/>
      <c r="J818" s="38"/>
      <c r="K818" s="38"/>
      <c r="L818" s="38"/>
    </row>
    <row r="819" customFormat="false" ht="12.75" hidden="false" customHeight="false" outlineLevel="0" collapsed="false">
      <c r="A819" s="9" t="s">
        <v>6893</v>
      </c>
      <c r="B819" s="10" t="s">
        <v>6894</v>
      </c>
      <c r="C819" s="23"/>
      <c r="D819" s="39" t="s">
        <v>5447</v>
      </c>
      <c r="E819" s="7" t="s">
        <v>6895</v>
      </c>
      <c r="F819" s="7" t="s">
        <v>6896</v>
      </c>
    </row>
    <row r="820" customFormat="false" ht="12.75" hidden="false" customHeight="false" outlineLevel="0" collapsed="false">
      <c r="A820" s="9" t="s">
        <v>6897</v>
      </c>
      <c r="B820" s="10" t="s">
        <v>6898</v>
      </c>
      <c r="C820" s="23"/>
      <c r="D820" s="25" t="s">
        <v>5447</v>
      </c>
      <c r="E820" s="7" t="s">
        <v>6899</v>
      </c>
      <c r="F820" s="7" t="s">
        <v>6900</v>
      </c>
    </row>
    <row r="821" customFormat="false" ht="12.75" hidden="false" customHeight="false" outlineLevel="0" collapsed="false">
      <c r="A821" s="9" t="s">
        <v>6897</v>
      </c>
      <c r="B821" s="10" t="s">
        <v>6901</v>
      </c>
      <c r="C821" s="23"/>
      <c r="D821" s="25" t="s">
        <v>5447</v>
      </c>
      <c r="E821" s="7" t="s">
        <v>6902</v>
      </c>
      <c r="F821" s="7" t="s">
        <v>6903</v>
      </c>
    </row>
    <row r="822" customFormat="false" ht="12.75" hidden="false" customHeight="false" outlineLevel="0" collapsed="false">
      <c r="A822" s="9" t="s">
        <v>6904</v>
      </c>
      <c r="B822" s="10" t="s">
        <v>6905</v>
      </c>
      <c r="C822" s="23"/>
      <c r="D822" s="13" t="s">
        <v>6412</v>
      </c>
      <c r="E822" s="7" t="s">
        <v>6906</v>
      </c>
      <c r="F822" s="7" t="s">
        <v>6907</v>
      </c>
    </row>
    <row r="823" customFormat="false" ht="12.75" hidden="false" customHeight="false" outlineLevel="0" collapsed="false">
      <c r="A823" s="9" t="s">
        <v>6904</v>
      </c>
      <c r="B823" s="10" t="s">
        <v>6908</v>
      </c>
      <c r="C823" s="23"/>
      <c r="D823" s="13" t="s">
        <v>6412</v>
      </c>
      <c r="E823" s="7" t="s">
        <v>6909</v>
      </c>
      <c r="F823" s="7" t="s">
        <v>6910</v>
      </c>
    </row>
    <row r="824" customFormat="false" ht="12.75" hidden="false" customHeight="false" outlineLevel="0" collapsed="false">
      <c r="A824" s="9" t="s">
        <v>6904</v>
      </c>
      <c r="B824" s="10" t="s">
        <v>6911</v>
      </c>
      <c r="C824" s="23"/>
      <c r="D824" s="13" t="s">
        <v>6412</v>
      </c>
      <c r="E824" s="7" t="s">
        <v>6912</v>
      </c>
      <c r="F824" s="7" t="s">
        <v>6913</v>
      </c>
    </row>
    <row r="825" customFormat="false" ht="12.75" hidden="false" customHeight="false" outlineLevel="0" collapsed="false">
      <c r="A825" s="9" t="s">
        <v>6914</v>
      </c>
      <c r="B825" s="52" t="s">
        <v>6915</v>
      </c>
      <c r="C825" s="53"/>
      <c r="D825" s="56" t="s">
        <v>1083</v>
      </c>
      <c r="E825" s="55" t="s">
        <v>6916</v>
      </c>
      <c r="F825" s="55" t="s">
        <v>6917</v>
      </c>
      <c r="G825" s="51"/>
      <c r="H825" s="51"/>
      <c r="I825" s="51"/>
      <c r="J825" s="51"/>
      <c r="K825" s="51"/>
      <c r="L825" s="51"/>
    </row>
    <row r="826" customFormat="false" ht="12.75" hidden="false" customHeight="false" outlineLevel="0" collapsed="false">
      <c r="A826" s="9" t="s">
        <v>6914</v>
      </c>
      <c r="B826" s="52" t="s">
        <v>6918</v>
      </c>
      <c r="C826" s="53"/>
      <c r="D826" s="56" t="s">
        <v>1083</v>
      </c>
      <c r="E826" s="55" t="s">
        <v>6919</v>
      </c>
      <c r="F826" s="55" t="s">
        <v>6920</v>
      </c>
      <c r="G826" s="51"/>
      <c r="H826" s="51"/>
      <c r="I826" s="51"/>
      <c r="J826" s="51"/>
      <c r="K826" s="51"/>
      <c r="L826" s="51"/>
    </row>
    <row r="827" customFormat="false" ht="12.75" hidden="false" customHeight="false" outlineLevel="0" collapsed="false">
      <c r="A827" s="9" t="s">
        <v>6914</v>
      </c>
      <c r="B827" s="52" t="s">
        <v>6921</v>
      </c>
      <c r="C827" s="53"/>
      <c r="D827" s="56" t="s">
        <v>1083</v>
      </c>
      <c r="E827" s="55" t="s">
        <v>6922</v>
      </c>
      <c r="F827" s="55" t="s">
        <v>6923</v>
      </c>
      <c r="G827" s="51"/>
      <c r="H827" s="51"/>
      <c r="I827" s="51"/>
      <c r="J827" s="51"/>
      <c r="K827" s="51"/>
      <c r="L827" s="51"/>
    </row>
    <row r="828" customFormat="false" ht="12.75" hidden="false" customHeight="false" outlineLevel="0" collapsed="false">
      <c r="A828" s="51" t="s">
        <v>6924</v>
      </c>
      <c r="B828" s="52" t="s">
        <v>6925</v>
      </c>
      <c r="C828" s="53"/>
      <c r="D828" s="56" t="s">
        <v>1951</v>
      </c>
      <c r="E828" s="55" t="s">
        <v>6926</v>
      </c>
      <c r="F828" s="55" t="s">
        <v>6927</v>
      </c>
      <c r="G828" s="51"/>
      <c r="H828" s="51"/>
      <c r="I828" s="51"/>
      <c r="J828" s="51"/>
      <c r="K828" s="51"/>
      <c r="L828" s="51"/>
    </row>
    <row r="829" customFormat="false" ht="12.75" hidden="false" customHeight="false" outlineLevel="0" collapsed="false">
      <c r="A829" s="9" t="s">
        <v>6928</v>
      </c>
      <c r="B829" s="10" t="s">
        <v>6929</v>
      </c>
      <c r="C829" s="23"/>
      <c r="D829" s="39" t="s">
        <v>1083</v>
      </c>
      <c r="E829" s="7" t="s">
        <v>6930</v>
      </c>
      <c r="F829" s="7" t="s">
        <v>6931</v>
      </c>
    </row>
    <row r="830" customFormat="false" ht="12.75" hidden="false" customHeight="false" outlineLevel="0" collapsed="false">
      <c r="A830" s="9" t="s">
        <v>6928</v>
      </c>
      <c r="B830" s="10" t="s">
        <v>6932</v>
      </c>
      <c r="C830" s="23"/>
      <c r="D830" s="39" t="s">
        <v>1083</v>
      </c>
      <c r="E830" s="7" t="s">
        <v>6933</v>
      </c>
      <c r="F830" s="7" t="s">
        <v>6934</v>
      </c>
    </row>
    <row r="831" customFormat="false" ht="12.75" hidden="false" customHeight="false" outlineLevel="0" collapsed="false">
      <c r="A831" s="9" t="s">
        <v>6928</v>
      </c>
      <c r="B831" s="10" t="s">
        <v>6935</v>
      </c>
      <c r="C831" s="23"/>
      <c r="D831" s="39" t="s">
        <v>1083</v>
      </c>
      <c r="E831" s="7" t="s">
        <v>6936</v>
      </c>
      <c r="F831" s="7" t="s">
        <v>6937</v>
      </c>
    </row>
    <row r="832" customFormat="false" ht="12.75" hidden="false" customHeight="false" outlineLevel="0" collapsed="false">
      <c r="A832" s="9" t="s">
        <v>6938</v>
      </c>
      <c r="B832" s="10" t="s">
        <v>6939</v>
      </c>
      <c r="C832" s="23"/>
      <c r="D832" s="39" t="s">
        <v>5396</v>
      </c>
      <c r="E832" s="7" t="s">
        <v>6940</v>
      </c>
      <c r="F832" s="7" t="s">
        <v>6941</v>
      </c>
    </row>
    <row r="833" customFormat="false" ht="12.75" hidden="false" customHeight="false" outlineLevel="0" collapsed="false">
      <c r="A833" s="9" t="s">
        <v>6938</v>
      </c>
      <c r="B833" s="10" t="s">
        <v>6942</v>
      </c>
      <c r="C833" s="23"/>
      <c r="D833" s="39" t="s">
        <v>5396</v>
      </c>
      <c r="E833" s="7" t="s">
        <v>6943</v>
      </c>
      <c r="F833" s="7" t="s">
        <v>6944</v>
      </c>
    </row>
    <row r="834" customFormat="false" ht="12.75" hidden="false" customHeight="false" outlineLevel="0" collapsed="false">
      <c r="A834" s="9" t="s">
        <v>6938</v>
      </c>
      <c r="B834" s="10" t="s">
        <v>6945</v>
      </c>
      <c r="C834" s="23"/>
      <c r="D834" s="39" t="s">
        <v>5396</v>
      </c>
      <c r="E834" s="7" t="s">
        <v>6946</v>
      </c>
      <c r="F834" s="7" t="s">
        <v>6947</v>
      </c>
    </row>
    <row r="835" customFormat="false" ht="12.75" hidden="false" customHeight="false" outlineLevel="0" collapsed="false">
      <c r="A835" s="9" t="s">
        <v>6948</v>
      </c>
      <c r="B835" s="10" t="s">
        <v>6949</v>
      </c>
      <c r="C835" s="23"/>
      <c r="D835" s="25" t="s">
        <v>1083</v>
      </c>
      <c r="E835" s="7" t="s">
        <v>6950</v>
      </c>
      <c r="F835" s="7" t="s">
        <v>6951</v>
      </c>
    </row>
    <row r="836" customFormat="false" ht="12.75" hidden="false" customHeight="false" outlineLevel="0" collapsed="false">
      <c r="A836" s="9" t="s">
        <v>6948</v>
      </c>
      <c r="B836" s="10" t="s">
        <v>6952</v>
      </c>
      <c r="C836" s="23"/>
      <c r="D836" s="25" t="s">
        <v>1083</v>
      </c>
      <c r="E836" s="7" t="s">
        <v>6953</v>
      </c>
      <c r="F836" s="7" t="s">
        <v>6954</v>
      </c>
    </row>
    <row r="837" customFormat="false" ht="12.75" hidden="false" customHeight="false" outlineLevel="0" collapsed="false">
      <c r="A837" s="9" t="s">
        <v>6955</v>
      </c>
      <c r="B837" s="10" t="s">
        <v>6956</v>
      </c>
      <c r="C837" s="23"/>
      <c r="D837" s="25" t="s">
        <v>5447</v>
      </c>
      <c r="E837" s="7" t="s">
        <v>6957</v>
      </c>
      <c r="F837" s="7" t="s">
        <v>6958</v>
      </c>
    </row>
    <row r="838" customFormat="false" ht="12.75" hidden="false" customHeight="false" outlineLevel="0" collapsed="false">
      <c r="A838" s="9" t="s">
        <v>6955</v>
      </c>
      <c r="B838" s="10" t="s">
        <v>6959</v>
      </c>
      <c r="C838" s="23"/>
      <c r="D838" s="25" t="s">
        <v>5447</v>
      </c>
      <c r="E838" s="7" t="s">
        <v>6960</v>
      </c>
      <c r="F838" s="7" t="s">
        <v>6961</v>
      </c>
    </row>
    <row r="839" customFormat="false" ht="12.75" hidden="false" customHeight="false" outlineLevel="0" collapsed="false">
      <c r="A839" s="9" t="s">
        <v>6955</v>
      </c>
      <c r="B839" s="10" t="s">
        <v>6962</v>
      </c>
      <c r="C839" s="23"/>
      <c r="D839" s="25" t="s">
        <v>1083</v>
      </c>
      <c r="E839" s="7" t="s">
        <v>6963</v>
      </c>
      <c r="F839" s="7" t="s">
        <v>6964</v>
      </c>
    </row>
    <row r="840" customFormat="false" ht="12.75" hidden="false" customHeight="false" outlineLevel="0" collapsed="false">
      <c r="A840" s="9" t="s">
        <v>6965</v>
      </c>
      <c r="B840" s="10" t="s">
        <v>6966</v>
      </c>
      <c r="C840" s="23"/>
      <c r="D840" s="39" t="s">
        <v>1951</v>
      </c>
      <c r="E840" s="7" t="s">
        <v>6967</v>
      </c>
      <c r="F840" s="7" t="s">
        <v>6968</v>
      </c>
    </row>
    <row r="841" customFormat="false" ht="12.75" hidden="false" customHeight="false" outlineLevel="0" collapsed="false">
      <c r="A841" s="9" t="s">
        <v>6969</v>
      </c>
      <c r="B841" s="10" t="s">
        <v>6970</v>
      </c>
      <c r="C841" s="23"/>
      <c r="D841" s="39" t="s">
        <v>1083</v>
      </c>
      <c r="E841" s="7" t="s">
        <v>6971</v>
      </c>
      <c r="F841" s="7" t="s">
        <v>6972</v>
      </c>
    </row>
    <row r="842" customFormat="false" ht="12.75" hidden="false" customHeight="false" outlineLevel="0" collapsed="false">
      <c r="A842" s="9" t="s">
        <v>6969</v>
      </c>
      <c r="B842" s="10" t="s">
        <v>6973</v>
      </c>
      <c r="C842" s="23"/>
      <c r="D842" s="39" t="s">
        <v>1083</v>
      </c>
      <c r="E842" s="7" t="s">
        <v>6974</v>
      </c>
      <c r="F842" s="7" t="s">
        <v>6975</v>
      </c>
    </row>
    <row r="843" customFormat="false" ht="12.75" hidden="false" customHeight="false" outlineLevel="0" collapsed="false">
      <c r="A843" s="9" t="s">
        <v>6969</v>
      </c>
      <c r="B843" s="10" t="s">
        <v>6976</v>
      </c>
      <c r="C843" s="23"/>
      <c r="D843" s="39" t="s">
        <v>1083</v>
      </c>
      <c r="E843" s="7" t="s">
        <v>6977</v>
      </c>
      <c r="F843" s="7" t="s">
        <v>6978</v>
      </c>
    </row>
    <row r="844" customFormat="false" ht="12.75" hidden="false" customHeight="false" outlineLevel="0" collapsed="false">
      <c r="A844" s="9" t="s">
        <v>6979</v>
      </c>
      <c r="B844" s="10" t="s">
        <v>6980</v>
      </c>
      <c r="C844" s="23"/>
      <c r="D844" s="39" t="s">
        <v>1083</v>
      </c>
      <c r="E844" s="7" t="s">
        <v>6981</v>
      </c>
      <c r="F844" s="7" t="s">
        <v>6982</v>
      </c>
    </row>
    <row r="845" customFormat="false" ht="12.75" hidden="false" customHeight="false" outlineLevel="0" collapsed="false">
      <c r="A845" s="9" t="s">
        <v>6983</v>
      </c>
      <c r="B845" s="10" t="s">
        <v>6984</v>
      </c>
      <c r="C845" s="23"/>
      <c r="D845" s="39" t="s">
        <v>1956</v>
      </c>
      <c r="E845" s="7" t="s">
        <v>6985</v>
      </c>
      <c r="F845" s="7" t="s">
        <v>6986</v>
      </c>
    </row>
    <row r="846" customFormat="false" ht="12.75" hidden="false" customHeight="false" outlineLevel="0" collapsed="false">
      <c r="A846" s="9" t="s">
        <v>6983</v>
      </c>
      <c r="B846" s="10" t="s">
        <v>6987</v>
      </c>
      <c r="C846" s="23"/>
      <c r="D846" s="39" t="s">
        <v>1956</v>
      </c>
      <c r="E846" s="7" t="s">
        <v>6988</v>
      </c>
      <c r="F846" s="7" t="s">
        <v>6989</v>
      </c>
    </row>
    <row r="847" customFormat="false" ht="12.75" hidden="false" customHeight="false" outlineLevel="0" collapsed="false">
      <c r="A847" s="9" t="s">
        <v>6990</v>
      </c>
      <c r="B847" s="10" t="s">
        <v>6991</v>
      </c>
      <c r="C847" s="23"/>
      <c r="D847" s="39" t="s">
        <v>2165</v>
      </c>
      <c r="E847" s="7" t="s">
        <v>6992</v>
      </c>
      <c r="F847" s="7" t="s">
        <v>6993</v>
      </c>
    </row>
    <row r="848" customFormat="false" ht="12.75" hidden="false" customHeight="false" outlineLevel="0" collapsed="false">
      <c r="A848" s="9" t="s">
        <v>6990</v>
      </c>
      <c r="B848" s="10" t="s">
        <v>6994</v>
      </c>
      <c r="C848" s="23"/>
      <c r="D848" s="39" t="s">
        <v>2260</v>
      </c>
      <c r="E848" s="7" t="s">
        <v>6995</v>
      </c>
      <c r="F848" s="7" t="s">
        <v>6996</v>
      </c>
    </row>
    <row r="849" customFormat="false" ht="12.75" hidden="false" customHeight="false" outlineLevel="0" collapsed="false">
      <c r="A849" s="9" t="s">
        <v>6990</v>
      </c>
      <c r="B849" s="10" t="s">
        <v>6997</v>
      </c>
      <c r="C849" s="23"/>
      <c r="D849" s="39" t="s">
        <v>2260</v>
      </c>
      <c r="E849" s="7" t="s">
        <v>6998</v>
      </c>
      <c r="F849" s="7" t="s">
        <v>6999</v>
      </c>
    </row>
    <row r="850" customFormat="false" ht="12.75" hidden="false" customHeight="false" outlineLevel="0" collapsed="false">
      <c r="A850" s="9" t="s">
        <v>7000</v>
      </c>
      <c r="B850" s="10" t="s">
        <v>7001</v>
      </c>
      <c r="C850" s="23"/>
      <c r="D850" s="39" t="s">
        <v>6771</v>
      </c>
      <c r="E850" s="7" t="s">
        <v>7002</v>
      </c>
      <c r="F850" s="7" t="s">
        <v>7003</v>
      </c>
    </row>
    <row r="851" customFormat="false" ht="12.75" hidden="false" customHeight="false" outlineLevel="0" collapsed="false">
      <c r="A851" s="9" t="s">
        <v>7000</v>
      </c>
      <c r="B851" s="10" t="s">
        <v>7004</v>
      </c>
      <c r="C851" s="23"/>
      <c r="D851" s="39" t="s">
        <v>1956</v>
      </c>
      <c r="E851" s="7" t="s">
        <v>7005</v>
      </c>
      <c r="F851" s="7" t="s">
        <v>7006</v>
      </c>
    </row>
    <row r="852" customFormat="false" ht="12.75" hidden="false" customHeight="false" outlineLevel="0" collapsed="false">
      <c r="A852" s="9" t="s">
        <v>7000</v>
      </c>
      <c r="B852" s="10" t="s">
        <v>7007</v>
      </c>
      <c r="C852" s="23"/>
      <c r="D852" s="39" t="s">
        <v>1956</v>
      </c>
      <c r="E852" s="7" t="s">
        <v>7008</v>
      </c>
      <c r="F852" s="7" t="s">
        <v>7009</v>
      </c>
    </row>
    <row r="853" customFormat="false" ht="12.75" hidden="false" customHeight="false" outlineLevel="0" collapsed="false">
      <c r="A853" s="9" t="s">
        <v>7000</v>
      </c>
      <c r="B853" s="10" t="s">
        <v>7010</v>
      </c>
      <c r="C853" s="23"/>
      <c r="D853" s="39" t="s">
        <v>2055</v>
      </c>
      <c r="E853" s="7" t="s">
        <v>7011</v>
      </c>
      <c r="F853" s="7" t="s">
        <v>7012</v>
      </c>
    </row>
    <row r="854" customFormat="false" ht="12.75" hidden="false" customHeight="false" outlineLevel="0" collapsed="false">
      <c r="A854" s="9" t="s">
        <v>7000</v>
      </c>
      <c r="B854" s="10" t="s">
        <v>7013</v>
      </c>
      <c r="C854" s="23"/>
      <c r="D854" s="39" t="s">
        <v>2055</v>
      </c>
      <c r="E854" s="7" t="s">
        <v>7014</v>
      </c>
      <c r="F854" s="7" t="s">
        <v>7015</v>
      </c>
    </row>
    <row r="855" customFormat="false" ht="12.75" hidden="false" customHeight="false" outlineLevel="0" collapsed="false">
      <c r="A855" s="9" t="s">
        <v>7000</v>
      </c>
      <c r="B855" s="10" t="s">
        <v>7016</v>
      </c>
      <c r="C855" s="23"/>
      <c r="D855" s="39" t="s">
        <v>2260</v>
      </c>
      <c r="E855" s="7" t="s">
        <v>7017</v>
      </c>
      <c r="F855" s="7" t="s">
        <v>7018</v>
      </c>
    </row>
    <row r="856" customFormat="false" ht="12.75" hidden="false" customHeight="false" outlineLevel="0" collapsed="false">
      <c r="A856" s="9" t="s">
        <v>7019</v>
      </c>
      <c r="B856" s="10" t="s">
        <v>7020</v>
      </c>
      <c r="C856" s="23"/>
      <c r="D856" s="39" t="s">
        <v>2055</v>
      </c>
      <c r="E856" s="7" t="s">
        <v>7021</v>
      </c>
      <c r="F856" s="7" t="s">
        <v>7022</v>
      </c>
    </row>
    <row r="857" customFormat="false" ht="12.75" hidden="false" customHeight="false" outlineLevel="0" collapsed="false">
      <c r="A857" s="9" t="s">
        <v>7023</v>
      </c>
      <c r="B857" s="10" t="s">
        <v>7024</v>
      </c>
      <c r="C857" s="23"/>
      <c r="D857" s="39" t="s">
        <v>5396</v>
      </c>
      <c r="E857" s="7" t="s">
        <v>7025</v>
      </c>
      <c r="F857" s="7" t="s">
        <v>7026</v>
      </c>
    </row>
    <row r="858" customFormat="false" ht="12.75" hidden="false" customHeight="false" outlineLevel="0" collapsed="false">
      <c r="A858" s="9" t="s">
        <v>7023</v>
      </c>
      <c r="B858" s="10" t="s">
        <v>7027</v>
      </c>
      <c r="C858" s="23"/>
      <c r="D858" s="39" t="s">
        <v>5396</v>
      </c>
      <c r="E858" s="7" t="s">
        <v>7028</v>
      </c>
      <c r="F858" s="7" t="s">
        <v>7029</v>
      </c>
    </row>
    <row r="859" customFormat="false" ht="12.75" hidden="false" customHeight="false" outlineLevel="0" collapsed="false">
      <c r="A859" s="9" t="s">
        <v>7023</v>
      </c>
      <c r="B859" s="10" t="s">
        <v>7030</v>
      </c>
      <c r="C859" s="23"/>
      <c r="D859" s="39" t="s">
        <v>5396</v>
      </c>
      <c r="E859" s="7" t="s">
        <v>7031</v>
      </c>
      <c r="F859" s="7" t="s">
        <v>7032</v>
      </c>
    </row>
    <row r="860" customFormat="false" ht="12.75" hidden="false" customHeight="false" outlineLevel="0" collapsed="false">
      <c r="A860" s="9" t="s">
        <v>7033</v>
      </c>
      <c r="B860" s="10" t="s">
        <v>7034</v>
      </c>
      <c r="C860" s="23"/>
      <c r="D860" s="39" t="s">
        <v>1083</v>
      </c>
      <c r="E860" s="7" t="s">
        <v>7035</v>
      </c>
      <c r="F860" s="7" t="s">
        <v>7036</v>
      </c>
    </row>
    <row r="861" customFormat="false" ht="12.75" hidden="false" customHeight="false" outlineLevel="0" collapsed="false">
      <c r="A861" s="9" t="s">
        <v>7023</v>
      </c>
      <c r="B861" s="10" t="s">
        <v>7037</v>
      </c>
      <c r="C861" s="23"/>
      <c r="D861" s="39" t="s">
        <v>1083</v>
      </c>
      <c r="E861" s="7" t="s">
        <v>7038</v>
      </c>
      <c r="F861" s="7" t="s">
        <v>7039</v>
      </c>
    </row>
    <row r="862" customFormat="false" ht="12.75" hidden="false" customHeight="false" outlineLevel="0" collapsed="false">
      <c r="A862" s="9" t="s">
        <v>7033</v>
      </c>
      <c r="B862" s="10" t="s">
        <v>7040</v>
      </c>
      <c r="C862" s="23"/>
      <c r="D862" s="39" t="s">
        <v>1083</v>
      </c>
      <c r="E862" s="7" t="s">
        <v>7041</v>
      </c>
      <c r="F862" s="7" t="s">
        <v>7042</v>
      </c>
    </row>
    <row r="863" customFormat="false" ht="12.75" hidden="false" customHeight="false" outlineLevel="0" collapsed="false">
      <c r="A863" s="9" t="s">
        <v>7043</v>
      </c>
      <c r="B863" s="10" t="s">
        <v>7044</v>
      </c>
      <c r="C863" s="23"/>
      <c r="D863" s="39" t="s">
        <v>1956</v>
      </c>
      <c r="E863" s="7" t="s">
        <v>7045</v>
      </c>
      <c r="F863" s="7" t="s">
        <v>7046</v>
      </c>
    </row>
    <row r="864" customFormat="false" ht="12.75" hidden="false" customHeight="false" outlineLevel="0" collapsed="false">
      <c r="A864" s="9" t="s">
        <v>7047</v>
      </c>
      <c r="B864" s="10" t="s">
        <v>7048</v>
      </c>
      <c r="C864" s="23"/>
      <c r="D864" s="39" t="s">
        <v>1956</v>
      </c>
      <c r="E864" s="7" t="s">
        <v>7049</v>
      </c>
      <c r="F864" s="7" t="s">
        <v>7050</v>
      </c>
    </row>
    <row r="865" customFormat="false" ht="12.75" hidden="false" customHeight="false" outlineLevel="0" collapsed="false">
      <c r="A865" s="9" t="s">
        <v>7047</v>
      </c>
      <c r="B865" s="10" t="s">
        <v>7051</v>
      </c>
      <c r="C865" s="23"/>
      <c r="D865" s="39" t="s">
        <v>1956</v>
      </c>
      <c r="E865" s="7" t="s">
        <v>7052</v>
      </c>
      <c r="F865" s="7" t="s">
        <v>7053</v>
      </c>
    </row>
    <row r="866" customFormat="false" ht="12.75" hidden="false" customHeight="false" outlineLevel="0" collapsed="false">
      <c r="A866" s="9" t="s">
        <v>7047</v>
      </c>
      <c r="B866" s="10" t="s">
        <v>7054</v>
      </c>
      <c r="C866" s="23"/>
      <c r="D866" s="39" t="s">
        <v>1956</v>
      </c>
      <c r="E866" s="7" t="s">
        <v>7055</v>
      </c>
      <c r="F866" s="7" t="s">
        <v>7056</v>
      </c>
    </row>
    <row r="867" customFormat="false" ht="12.75" hidden="false" customHeight="false" outlineLevel="0" collapsed="false">
      <c r="A867" s="9" t="s">
        <v>7047</v>
      </c>
      <c r="B867" s="10" t="s">
        <v>7057</v>
      </c>
      <c r="C867" s="23"/>
      <c r="D867" s="39" t="s">
        <v>2165</v>
      </c>
      <c r="E867" s="7" t="s">
        <v>7058</v>
      </c>
      <c r="F867" s="7" t="s">
        <v>7059</v>
      </c>
    </row>
    <row r="868" customFormat="false" ht="12.75" hidden="false" customHeight="false" outlineLevel="0" collapsed="false">
      <c r="A868" s="9" t="s">
        <v>7060</v>
      </c>
      <c r="B868" s="10" t="s">
        <v>7061</v>
      </c>
      <c r="C868" s="23"/>
      <c r="D868" s="39" t="s">
        <v>2231</v>
      </c>
      <c r="E868" s="7" t="s">
        <v>7062</v>
      </c>
      <c r="F868" s="7" t="s">
        <v>7063</v>
      </c>
    </row>
    <row r="869" customFormat="false" ht="12.75" hidden="false" customHeight="false" outlineLevel="0" collapsed="false">
      <c r="A869" s="9" t="s">
        <v>7064</v>
      </c>
      <c r="B869" s="10" t="s">
        <v>7065</v>
      </c>
      <c r="C869" s="23"/>
      <c r="D869" s="39" t="s">
        <v>2055</v>
      </c>
      <c r="E869" s="7" t="s">
        <v>7066</v>
      </c>
      <c r="F869" s="7" t="s">
        <v>7067</v>
      </c>
    </row>
    <row r="870" customFormat="false" ht="12.75" hidden="false" customHeight="false" outlineLevel="0" collapsed="false">
      <c r="A870" s="9" t="s">
        <v>7064</v>
      </c>
      <c r="B870" s="10" t="s">
        <v>7068</v>
      </c>
      <c r="C870" s="23"/>
      <c r="D870" s="39" t="s">
        <v>2055</v>
      </c>
      <c r="E870" s="7" t="s">
        <v>7069</v>
      </c>
      <c r="F870" s="7" t="s">
        <v>7070</v>
      </c>
    </row>
    <row r="871" customFormat="false" ht="12.75" hidden="false" customHeight="false" outlineLevel="0" collapsed="false">
      <c r="A871" s="9" t="s">
        <v>7064</v>
      </c>
      <c r="B871" s="10" t="s">
        <v>7071</v>
      </c>
      <c r="C871" s="23"/>
      <c r="D871" s="39" t="s">
        <v>2055</v>
      </c>
      <c r="E871" s="7" t="s">
        <v>7072</v>
      </c>
      <c r="F871" s="7" t="s">
        <v>7073</v>
      </c>
    </row>
    <row r="872" customFormat="false" ht="12.75" hidden="false" customHeight="false" outlineLevel="0" collapsed="false">
      <c r="A872" s="9" t="s">
        <v>7074</v>
      </c>
      <c r="B872" s="10" t="s">
        <v>7075</v>
      </c>
      <c r="C872" s="23"/>
      <c r="D872" s="39" t="s">
        <v>2510</v>
      </c>
      <c r="E872" s="7" t="s">
        <v>7076</v>
      </c>
      <c r="F872" s="7" t="s">
        <v>7077</v>
      </c>
    </row>
    <row r="873" customFormat="false" ht="12.75" hidden="false" customHeight="false" outlineLevel="0" collapsed="false">
      <c r="A873" s="9" t="s">
        <v>7074</v>
      </c>
      <c r="B873" s="10" t="s">
        <v>7078</v>
      </c>
      <c r="C873" s="23"/>
      <c r="D873" s="39" t="s">
        <v>2510</v>
      </c>
      <c r="E873" s="7" t="s">
        <v>7079</v>
      </c>
      <c r="F873" s="7" t="s">
        <v>7080</v>
      </c>
    </row>
    <row r="874" customFormat="false" ht="12.75" hidden="false" customHeight="false" outlineLevel="0" collapsed="false">
      <c r="A874" s="9" t="s">
        <v>7074</v>
      </c>
      <c r="B874" s="10" t="s">
        <v>7081</v>
      </c>
      <c r="C874" s="23"/>
      <c r="D874" s="39" t="s">
        <v>2510</v>
      </c>
      <c r="E874" s="7" t="s">
        <v>7082</v>
      </c>
      <c r="F874" s="7" t="s">
        <v>7083</v>
      </c>
    </row>
    <row r="875" customFormat="false" ht="12.75" hidden="false" customHeight="false" outlineLevel="0" collapsed="false">
      <c r="A875" s="9" t="s">
        <v>7084</v>
      </c>
      <c r="B875" s="10" t="s">
        <v>7085</v>
      </c>
      <c r="C875" s="23"/>
      <c r="D875" s="25" t="s">
        <v>2510</v>
      </c>
      <c r="E875" s="7" t="s">
        <v>7086</v>
      </c>
      <c r="F875" s="7" t="s">
        <v>7087</v>
      </c>
    </row>
    <row r="876" customFormat="false" ht="12.75" hidden="false" customHeight="false" outlineLevel="0" collapsed="false">
      <c r="A876" s="9" t="s">
        <v>7084</v>
      </c>
      <c r="B876" s="10" t="s">
        <v>7088</v>
      </c>
      <c r="C876" s="23"/>
      <c r="D876" s="25" t="s">
        <v>2510</v>
      </c>
      <c r="E876" s="7" t="s">
        <v>7089</v>
      </c>
      <c r="F876" s="7" t="s">
        <v>7090</v>
      </c>
    </row>
    <row r="877" customFormat="false" ht="12.75" hidden="false" customHeight="false" outlineLevel="0" collapsed="false">
      <c r="A877" s="9" t="s">
        <v>7084</v>
      </c>
      <c r="B877" s="10" t="s">
        <v>7091</v>
      </c>
      <c r="C877" s="23"/>
      <c r="D877" s="25" t="s">
        <v>2510</v>
      </c>
      <c r="E877" s="7" t="s">
        <v>7092</v>
      </c>
      <c r="F877" s="7" t="s">
        <v>7093</v>
      </c>
    </row>
    <row r="878" customFormat="false" ht="12.75" hidden="false" customHeight="false" outlineLevel="0" collapsed="false">
      <c r="A878" s="9" t="s">
        <v>7084</v>
      </c>
      <c r="B878" s="10" t="s">
        <v>7094</v>
      </c>
      <c r="C878" s="23"/>
      <c r="D878" s="25" t="s">
        <v>5406</v>
      </c>
      <c r="E878" s="7" t="s">
        <v>7095</v>
      </c>
      <c r="F878" s="7" t="s">
        <v>7096</v>
      </c>
    </row>
    <row r="879" customFormat="false" ht="12.75" hidden="false" customHeight="false" outlineLevel="0" collapsed="false">
      <c r="A879" s="9" t="s">
        <v>7084</v>
      </c>
      <c r="B879" s="10" t="s">
        <v>7097</v>
      </c>
      <c r="C879" s="23"/>
      <c r="D879" s="25" t="s">
        <v>5406</v>
      </c>
      <c r="E879" s="7" t="s">
        <v>7098</v>
      </c>
      <c r="F879" s="7" t="s">
        <v>7099</v>
      </c>
    </row>
    <row r="880" customFormat="false" ht="12.75" hidden="false" customHeight="false" outlineLevel="0" collapsed="false">
      <c r="A880" s="9" t="s">
        <v>7084</v>
      </c>
      <c r="B880" s="10" t="s">
        <v>7100</v>
      </c>
      <c r="C880" s="23"/>
      <c r="D880" s="25" t="s">
        <v>2510</v>
      </c>
      <c r="E880" s="7" t="s">
        <v>7101</v>
      </c>
      <c r="F880" s="7" t="s">
        <v>7102</v>
      </c>
    </row>
    <row r="881" customFormat="false" ht="12.75" hidden="false" customHeight="false" outlineLevel="0" collapsed="false">
      <c r="A881" s="9" t="s">
        <v>7103</v>
      </c>
      <c r="B881" s="10" t="s">
        <v>7104</v>
      </c>
      <c r="C881" s="23"/>
      <c r="D881" s="25" t="s">
        <v>2578</v>
      </c>
      <c r="E881" s="7" t="s">
        <v>7105</v>
      </c>
      <c r="F881" s="7" t="s">
        <v>7106</v>
      </c>
    </row>
    <row r="882" customFormat="false" ht="12.75" hidden="false" customHeight="false" outlineLevel="0" collapsed="false">
      <c r="A882" s="9" t="s">
        <v>7103</v>
      </c>
      <c r="B882" s="10" t="s">
        <v>7107</v>
      </c>
      <c r="C882" s="23"/>
      <c r="D882" s="25" t="s">
        <v>2578</v>
      </c>
      <c r="E882" s="7" t="s">
        <v>7108</v>
      </c>
      <c r="F882" s="7" t="s">
        <v>7109</v>
      </c>
    </row>
    <row r="883" customFormat="false" ht="12.75" hidden="false" customHeight="false" outlineLevel="0" collapsed="false">
      <c r="A883" s="9" t="s">
        <v>7103</v>
      </c>
      <c r="B883" s="10" t="s">
        <v>7110</v>
      </c>
      <c r="C883" s="23"/>
      <c r="D883" s="25" t="s">
        <v>2578</v>
      </c>
      <c r="E883" s="7" t="s">
        <v>7111</v>
      </c>
      <c r="F883" s="7" t="s">
        <v>7112</v>
      </c>
    </row>
    <row r="884" customFormat="false" ht="12.75" hidden="false" customHeight="false" outlineLevel="0" collapsed="false">
      <c r="A884" s="9" t="s">
        <v>7113</v>
      </c>
      <c r="B884" s="10" t="s">
        <v>7114</v>
      </c>
      <c r="C884" s="23"/>
      <c r="D884" s="25" t="s">
        <v>2578</v>
      </c>
      <c r="E884" s="7" t="s">
        <v>7115</v>
      </c>
      <c r="F884" s="7" t="s">
        <v>7116</v>
      </c>
    </row>
    <row r="885" customFormat="false" ht="12.75" hidden="false" customHeight="false" outlineLevel="0" collapsed="false">
      <c r="A885" s="9" t="s">
        <v>7117</v>
      </c>
      <c r="B885" s="10" t="s">
        <v>7118</v>
      </c>
      <c r="C885" s="23"/>
      <c r="D885" s="25" t="s">
        <v>5447</v>
      </c>
      <c r="E885" s="7" t="s">
        <v>7119</v>
      </c>
      <c r="F885" s="7" t="s">
        <v>7120</v>
      </c>
    </row>
    <row r="886" customFormat="false" ht="12.75" hidden="false" customHeight="false" outlineLevel="0" collapsed="false">
      <c r="A886" s="9" t="s">
        <v>7117</v>
      </c>
      <c r="B886" s="10" t="s">
        <v>7121</v>
      </c>
      <c r="C886" s="23"/>
      <c r="D886" s="25" t="s">
        <v>5447</v>
      </c>
      <c r="E886" s="7" t="s">
        <v>7122</v>
      </c>
      <c r="F886" s="7" t="s">
        <v>7123</v>
      </c>
    </row>
    <row r="887" customFormat="false" ht="12.75" hidden="false" customHeight="false" outlineLevel="0" collapsed="false">
      <c r="A887" s="9" t="s">
        <v>7117</v>
      </c>
      <c r="B887" s="10" t="s">
        <v>7124</v>
      </c>
      <c r="C887" s="23"/>
      <c r="D887" s="25" t="s">
        <v>5447</v>
      </c>
      <c r="E887" s="7" t="s">
        <v>7125</v>
      </c>
      <c r="F887" s="7" t="s">
        <v>7126</v>
      </c>
    </row>
    <row r="888" customFormat="false" ht="12.75" hidden="false" customHeight="false" outlineLevel="0" collapsed="false">
      <c r="A888" s="9" t="s">
        <v>7117</v>
      </c>
      <c r="B888" s="10" t="s">
        <v>7127</v>
      </c>
      <c r="C888" s="23"/>
      <c r="D888" s="25" t="s">
        <v>5447</v>
      </c>
      <c r="E888" s="7" t="s">
        <v>7128</v>
      </c>
      <c r="F888" s="7" t="s">
        <v>7129</v>
      </c>
    </row>
    <row r="889" customFormat="false" ht="12.75" hidden="false" customHeight="false" outlineLevel="0" collapsed="false">
      <c r="A889" s="9" t="s">
        <v>7130</v>
      </c>
      <c r="B889" s="10" t="s">
        <v>7131</v>
      </c>
      <c r="C889" s="23"/>
      <c r="D889" s="25" t="s">
        <v>5447</v>
      </c>
      <c r="E889" s="7" t="s">
        <v>7132</v>
      </c>
      <c r="F889" s="7" t="s">
        <v>7133</v>
      </c>
    </row>
    <row r="890" customFormat="false" ht="12.75" hidden="false" customHeight="false" outlineLevel="0" collapsed="false">
      <c r="A890" s="9" t="s">
        <v>7130</v>
      </c>
      <c r="B890" s="10" t="s">
        <v>7134</v>
      </c>
      <c r="C890" s="23"/>
      <c r="D890" s="25" t="s">
        <v>5447</v>
      </c>
      <c r="E890" s="7" t="s">
        <v>7135</v>
      </c>
      <c r="F890" s="7" t="s">
        <v>7136</v>
      </c>
    </row>
    <row r="891" customFormat="false" ht="12.75" hidden="false" customHeight="false" outlineLevel="0" collapsed="false">
      <c r="A891" s="9" t="s">
        <v>7130</v>
      </c>
      <c r="B891" s="10" t="s">
        <v>7137</v>
      </c>
      <c r="C891" s="23"/>
      <c r="D891" s="25" t="s">
        <v>5447</v>
      </c>
      <c r="E891" s="7" t="s">
        <v>7138</v>
      </c>
      <c r="F891" s="7" t="s">
        <v>7139</v>
      </c>
    </row>
    <row r="892" customFormat="false" ht="12.75" hidden="false" customHeight="false" outlineLevel="0" collapsed="false">
      <c r="A892" s="9" t="s">
        <v>7130</v>
      </c>
      <c r="B892" s="10" t="s">
        <v>7140</v>
      </c>
      <c r="C892" s="23"/>
      <c r="D892" s="25" t="s">
        <v>5447</v>
      </c>
      <c r="E892" s="7" t="s">
        <v>7141</v>
      </c>
      <c r="F892" s="7" t="s">
        <v>7142</v>
      </c>
    </row>
    <row r="893" customFormat="false" ht="12.75" hidden="false" customHeight="false" outlineLevel="0" collapsed="false">
      <c r="A893" s="9" t="s">
        <v>7143</v>
      </c>
      <c r="B893" s="10" t="s">
        <v>7144</v>
      </c>
      <c r="C893" s="23"/>
      <c r="D893" s="25" t="s">
        <v>7145</v>
      </c>
      <c r="E893" s="7" t="s">
        <v>7146</v>
      </c>
      <c r="F893" s="7" t="s">
        <v>7147</v>
      </c>
    </row>
    <row r="894" customFormat="false" ht="12.75" hidden="false" customHeight="false" outlineLevel="0" collapsed="false">
      <c r="A894" s="9" t="s">
        <v>7143</v>
      </c>
      <c r="B894" s="10" t="s">
        <v>7148</v>
      </c>
      <c r="C894" s="23"/>
      <c r="D894" s="25" t="s">
        <v>7145</v>
      </c>
      <c r="E894" s="7" t="s">
        <v>7149</v>
      </c>
      <c r="F894" s="7" t="s">
        <v>7150</v>
      </c>
    </row>
    <row r="895" customFormat="false" ht="12.75" hidden="false" customHeight="false" outlineLevel="0" collapsed="false">
      <c r="A895" s="9" t="s">
        <v>7151</v>
      </c>
      <c r="B895" s="10" t="s">
        <v>7152</v>
      </c>
      <c r="C895" s="23"/>
      <c r="D895" s="25" t="s">
        <v>915</v>
      </c>
      <c r="E895" s="7" t="s">
        <v>7153</v>
      </c>
      <c r="F895" s="7" t="s">
        <v>7154</v>
      </c>
    </row>
    <row r="896" customFormat="false" ht="12.75" hidden="false" customHeight="false" outlineLevel="0" collapsed="false">
      <c r="A896" s="9" t="s">
        <v>7151</v>
      </c>
      <c r="B896" s="10" t="s">
        <v>7155</v>
      </c>
      <c r="C896" s="23"/>
      <c r="D896" s="25" t="s">
        <v>915</v>
      </c>
      <c r="E896" s="7" t="s">
        <v>7156</v>
      </c>
      <c r="F896" s="7" t="s">
        <v>7157</v>
      </c>
    </row>
    <row r="897" customFormat="false" ht="12.75" hidden="false" customHeight="true" outlineLevel="0" collapsed="false">
      <c r="A897" s="37" t="s">
        <v>7158</v>
      </c>
      <c r="B897" s="37"/>
      <c r="C897" s="37"/>
      <c r="D897" s="37"/>
      <c r="E897" s="37"/>
      <c r="F897" s="37"/>
      <c r="G897" s="38"/>
      <c r="H897" s="38"/>
      <c r="I897" s="38"/>
      <c r="J897" s="38"/>
      <c r="K897" s="38"/>
      <c r="L897" s="38"/>
    </row>
    <row r="898" customFormat="false" ht="12.75" hidden="false" customHeight="false" outlineLevel="0" collapsed="false">
      <c r="A898" s="9" t="s">
        <v>7159</v>
      </c>
      <c r="B898" s="10" t="s">
        <v>7160</v>
      </c>
      <c r="C898" s="23"/>
      <c r="D898" s="39" t="s">
        <v>1083</v>
      </c>
      <c r="E898" s="7" t="s">
        <v>7161</v>
      </c>
      <c r="F898" s="7" t="s">
        <v>7162</v>
      </c>
    </row>
    <row r="899" customFormat="false" ht="12.75" hidden="false" customHeight="false" outlineLevel="0" collapsed="false">
      <c r="A899" s="9" t="s">
        <v>7159</v>
      </c>
      <c r="B899" s="10" t="s">
        <v>7163</v>
      </c>
      <c r="C899" s="23"/>
      <c r="D899" s="39" t="s">
        <v>1083</v>
      </c>
      <c r="E899" s="7" t="s">
        <v>7164</v>
      </c>
      <c r="F899" s="7" t="s">
        <v>7165</v>
      </c>
    </row>
    <row r="900" customFormat="false" ht="12.75" hidden="false" customHeight="false" outlineLevel="0" collapsed="false">
      <c r="A900" s="9" t="s">
        <v>7159</v>
      </c>
      <c r="B900" s="10" t="s">
        <v>7166</v>
      </c>
      <c r="C900" s="23"/>
      <c r="D900" s="39" t="s">
        <v>1083</v>
      </c>
      <c r="E900" s="7" t="s">
        <v>7167</v>
      </c>
      <c r="F900" s="7" t="s">
        <v>7168</v>
      </c>
    </row>
    <row r="901" customFormat="false" ht="12.75" hidden="false" customHeight="false" outlineLevel="0" collapsed="false">
      <c r="A901" s="9" t="s">
        <v>7169</v>
      </c>
      <c r="B901" s="10" t="s">
        <v>7170</v>
      </c>
      <c r="C901" s="23"/>
      <c r="D901" s="39" t="s">
        <v>1083</v>
      </c>
      <c r="E901" s="7" t="s">
        <v>7171</v>
      </c>
      <c r="F901" s="7" t="s">
        <v>7172</v>
      </c>
    </row>
    <row r="902" customFormat="false" ht="12.75" hidden="false" customHeight="false" outlineLevel="0" collapsed="false">
      <c r="A902" s="9" t="s">
        <v>7169</v>
      </c>
      <c r="B902" s="10" t="s">
        <v>7173</v>
      </c>
      <c r="C902" s="23"/>
      <c r="D902" s="39" t="s">
        <v>1083</v>
      </c>
      <c r="E902" s="7" t="s">
        <v>7174</v>
      </c>
      <c r="F902" s="7" t="s">
        <v>7175</v>
      </c>
    </row>
    <row r="903" customFormat="false" ht="12.75" hidden="false" customHeight="false" outlineLevel="0" collapsed="false">
      <c r="A903" s="9" t="s">
        <v>7169</v>
      </c>
      <c r="B903" s="10" t="s">
        <v>7176</v>
      </c>
      <c r="C903" s="23"/>
      <c r="D903" s="39" t="s">
        <v>1083</v>
      </c>
      <c r="E903" s="7" t="s">
        <v>7177</v>
      </c>
      <c r="F903" s="7" t="s">
        <v>7178</v>
      </c>
    </row>
    <row r="904" customFormat="false" ht="12.75" hidden="false" customHeight="false" outlineLevel="0" collapsed="false">
      <c r="A904" s="9" t="s">
        <v>7169</v>
      </c>
      <c r="B904" s="10" t="s">
        <v>7179</v>
      </c>
      <c r="C904" s="23"/>
      <c r="D904" s="39" t="s">
        <v>1083</v>
      </c>
      <c r="E904" s="7" t="s">
        <v>7180</v>
      </c>
      <c r="F904" s="7" t="s">
        <v>7181</v>
      </c>
    </row>
    <row r="905" customFormat="false" ht="12.75" hidden="false" customHeight="false" outlineLevel="0" collapsed="false">
      <c r="A905" s="9" t="s">
        <v>7182</v>
      </c>
      <c r="B905" s="10" t="s">
        <v>7183</v>
      </c>
      <c r="C905" s="23"/>
      <c r="D905" s="39" t="s">
        <v>1083</v>
      </c>
      <c r="E905" s="7" t="s">
        <v>7184</v>
      </c>
      <c r="F905" s="7" t="s">
        <v>7185</v>
      </c>
    </row>
    <row r="906" customFormat="false" ht="12.75" hidden="false" customHeight="false" outlineLevel="0" collapsed="false">
      <c r="A906" s="9" t="s">
        <v>7186</v>
      </c>
      <c r="B906" s="10" t="s">
        <v>7187</v>
      </c>
      <c r="C906" s="23"/>
      <c r="D906" s="39" t="s">
        <v>1083</v>
      </c>
      <c r="E906" s="7" t="s">
        <v>7188</v>
      </c>
      <c r="F906" s="7" t="s">
        <v>7189</v>
      </c>
    </row>
    <row r="907" customFormat="false" ht="12.75" hidden="false" customHeight="false" outlineLevel="0" collapsed="false">
      <c r="A907" s="9" t="s">
        <v>7186</v>
      </c>
      <c r="B907" s="10" t="s">
        <v>7190</v>
      </c>
      <c r="C907" s="23"/>
      <c r="D907" s="39" t="s">
        <v>1083</v>
      </c>
      <c r="E907" s="7" t="s">
        <v>7191</v>
      </c>
      <c r="F907" s="7" t="s">
        <v>7192</v>
      </c>
    </row>
    <row r="908" customFormat="false" ht="12.75" hidden="false" customHeight="false" outlineLevel="0" collapsed="false">
      <c r="A908" s="9" t="s">
        <v>7186</v>
      </c>
      <c r="B908" s="10" t="s">
        <v>7193</v>
      </c>
      <c r="C908" s="23"/>
      <c r="D908" s="39" t="s">
        <v>1083</v>
      </c>
      <c r="E908" s="7" t="s">
        <v>7194</v>
      </c>
      <c r="F908" s="7" t="s">
        <v>7195</v>
      </c>
    </row>
    <row r="909" customFormat="false" ht="12.75" hidden="false" customHeight="false" outlineLevel="0" collapsed="false">
      <c r="A909" s="9" t="s">
        <v>7186</v>
      </c>
      <c r="B909" s="10" t="s">
        <v>7196</v>
      </c>
      <c r="C909" s="23"/>
      <c r="D909" s="39" t="s">
        <v>1083</v>
      </c>
      <c r="E909" s="7" t="s">
        <v>7197</v>
      </c>
      <c r="F909" s="7" t="s">
        <v>7198</v>
      </c>
    </row>
    <row r="910" customFormat="false" ht="12.75" hidden="false" customHeight="false" outlineLevel="0" collapsed="false">
      <c r="A910" s="9" t="s">
        <v>7199</v>
      </c>
      <c r="B910" s="10" t="s">
        <v>7200</v>
      </c>
      <c r="C910" s="23"/>
      <c r="D910" s="39" t="s">
        <v>1951</v>
      </c>
      <c r="E910" s="7" t="s">
        <v>7201</v>
      </c>
      <c r="F910" s="7" t="s">
        <v>7202</v>
      </c>
    </row>
    <row r="911" customFormat="false" ht="12.75" hidden="false" customHeight="false" outlineLevel="0" collapsed="false">
      <c r="A911" s="9" t="s">
        <v>7199</v>
      </c>
      <c r="B911" s="10" t="s">
        <v>7203</v>
      </c>
      <c r="C911" s="23"/>
      <c r="D911" s="39" t="s">
        <v>1951</v>
      </c>
      <c r="E911" s="7" t="s">
        <v>7204</v>
      </c>
      <c r="F911" s="7" t="s">
        <v>7205</v>
      </c>
    </row>
    <row r="912" customFormat="false" ht="12.75" hidden="false" customHeight="false" outlineLevel="0" collapsed="false">
      <c r="A912" s="9" t="s">
        <v>7199</v>
      </c>
      <c r="B912" s="10" t="s">
        <v>7206</v>
      </c>
      <c r="C912" s="23"/>
      <c r="D912" s="39" t="s">
        <v>1956</v>
      </c>
      <c r="E912" s="7" t="s">
        <v>7207</v>
      </c>
      <c r="F912" s="7" t="s">
        <v>7208</v>
      </c>
    </row>
    <row r="913" customFormat="false" ht="12.75" hidden="false" customHeight="false" outlineLevel="0" collapsed="false">
      <c r="A913" s="9" t="s">
        <v>7209</v>
      </c>
      <c r="B913" s="10" t="s">
        <v>7210</v>
      </c>
      <c r="C913" s="23"/>
      <c r="D913" s="39" t="s">
        <v>1956</v>
      </c>
      <c r="E913" s="7" t="s">
        <v>7211</v>
      </c>
      <c r="F913" s="7" t="s">
        <v>7212</v>
      </c>
    </row>
    <row r="914" customFormat="false" ht="12.75" hidden="false" customHeight="false" outlineLevel="0" collapsed="false">
      <c r="A914" s="9" t="s">
        <v>7209</v>
      </c>
      <c r="B914" s="10" t="s">
        <v>7213</v>
      </c>
      <c r="C914" s="23"/>
      <c r="D914" s="39" t="s">
        <v>1956</v>
      </c>
      <c r="E914" s="7" t="s">
        <v>7214</v>
      </c>
      <c r="F914" s="7" t="s">
        <v>7215</v>
      </c>
    </row>
    <row r="915" customFormat="false" ht="12.75" hidden="false" customHeight="false" outlineLevel="0" collapsed="false">
      <c r="A915" s="9" t="s">
        <v>7209</v>
      </c>
      <c r="B915" s="10" t="s">
        <v>7216</v>
      </c>
      <c r="C915" s="23"/>
      <c r="D915" s="39" t="s">
        <v>1956</v>
      </c>
      <c r="E915" s="7" t="s">
        <v>7217</v>
      </c>
      <c r="F915" s="7" t="s">
        <v>7218</v>
      </c>
    </row>
    <row r="916" customFormat="false" ht="12.75" hidden="false" customHeight="false" outlineLevel="0" collapsed="false">
      <c r="A916" s="9" t="s">
        <v>7209</v>
      </c>
      <c r="B916" s="10" t="s">
        <v>7219</v>
      </c>
      <c r="C916" s="23"/>
      <c r="D916" s="39" t="s">
        <v>1956</v>
      </c>
      <c r="E916" s="7" t="s">
        <v>7220</v>
      </c>
      <c r="F916" s="7" t="s">
        <v>7221</v>
      </c>
    </row>
    <row r="917" customFormat="false" ht="12.75" hidden="false" customHeight="false" outlineLevel="0" collapsed="false">
      <c r="A917" s="9" t="s">
        <v>7209</v>
      </c>
      <c r="B917" s="10" t="s">
        <v>7222</v>
      </c>
      <c r="C917" s="23"/>
      <c r="D917" s="39" t="s">
        <v>2055</v>
      </c>
      <c r="E917" s="7" t="s">
        <v>7223</v>
      </c>
      <c r="F917" s="7" t="s">
        <v>7224</v>
      </c>
    </row>
    <row r="918" customFormat="false" ht="12.75" hidden="false" customHeight="false" outlineLevel="0" collapsed="false">
      <c r="A918" s="9" t="s">
        <v>7209</v>
      </c>
      <c r="B918" s="10" t="s">
        <v>7225</v>
      </c>
      <c r="C918" s="23"/>
      <c r="D918" s="39" t="s">
        <v>2055</v>
      </c>
      <c r="E918" s="7" t="s">
        <v>7226</v>
      </c>
      <c r="F918" s="7" t="s">
        <v>7227</v>
      </c>
    </row>
    <row r="919" customFormat="false" ht="12.75" hidden="false" customHeight="false" outlineLevel="0" collapsed="false">
      <c r="A919" s="9" t="s">
        <v>7209</v>
      </c>
      <c r="B919" s="10" t="s">
        <v>7228</v>
      </c>
      <c r="C919" s="23"/>
      <c r="D919" s="39" t="s">
        <v>2055</v>
      </c>
      <c r="E919" s="7" t="s">
        <v>7229</v>
      </c>
      <c r="F919" s="7" t="s">
        <v>7230</v>
      </c>
    </row>
    <row r="920" customFormat="false" ht="12.75" hidden="false" customHeight="false" outlineLevel="0" collapsed="false">
      <c r="A920" s="9" t="s">
        <v>7231</v>
      </c>
      <c r="B920" s="10" t="s">
        <v>7232</v>
      </c>
      <c r="C920" s="23"/>
      <c r="D920" s="39" t="s">
        <v>2231</v>
      </c>
      <c r="E920" s="7" t="s">
        <v>7233</v>
      </c>
      <c r="F920" s="7" t="s">
        <v>7234</v>
      </c>
    </row>
    <row r="921" customFormat="false" ht="12.75" hidden="false" customHeight="false" outlineLevel="0" collapsed="false">
      <c r="A921" s="9" t="s">
        <v>7231</v>
      </c>
      <c r="B921" s="10" t="s">
        <v>7235</v>
      </c>
      <c r="C921" s="23"/>
      <c r="D921" s="39" t="s">
        <v>2231</v>
      </c>
      <c r="E921" s="7" t="s">
        <v>7236</v>
      </c>
      <c r="F921" s="7" t="s">
        <v>7237</v>
      </c>
    </row>
    <row r="922" customFormat="false" ht="12.75" hidden="false" customHeight="false" outlineLevel="0" collapsed="false">
      <c r="A922" s="9" t="s">
        <v>7231</v>
      </c>
      <c r="B922" s="10" t="s">
        <v>7238</v>
      </c>
      <c r="C922" s="23"/>
      <c r="D922" s="39" t="s">
        <v>2231</v>
      </c>
      <c r="E922" s="7" t="s">
        <v>7239</v>
      </c>
      <c r="F922" s="7" t="s">
        <v>7240</v>
      </c>
    </row>
    <row r="923" customFormat="false" ht="12.75" hidden="false" customHeight="false" outlineLevel="0" collapsed="false">
      <c r="A923" s="9" t="s">
        <v>7241</v>
      </c>
      <c r="B923" s="10" t="s">
        <v>7242</v>
      </c>
      <c r="C923" s="23"/>
      <c r="D923" s="39" t="s">
        <v>2231</v>
      </c>
      <c r="E923" s="7" t="s">
        <v>7243</v>
      </c>
      <c r="F923" s="7" t="s">
        <v>7244</v>
      </c>
    </row>
    <row r="924" customFormat="false" ht="12.75" hidden="false" customHeight="false" outlineLevel="0" collapsed="false">
      <c r="A924" s="9" t="s">
        <v>7245</v>
      </c>
      <c r="B924" s="10" t="s">
        <v>7246</v>
      </c>
      <c r="C924" s="23"/>
      <c r="D924" s="39" t="s">
        <v>7145</v>
      </c>
      <c r="E924" s="7" t="s">
        <v>7247</v>
      </c>
      <c r="F924" s="7" t="s">
        <v>7248</v>
      </c>
    </row>
    <row r="925" customFormat="false" ht="12.75" hidden="false" customHeight="false" outlineLevel="0" collapsed="false">
      <c r="A925" s="9" t="s">
        <v>7245</v>
      </c>
      <c r="B925" s="10" t="s">
        <v>7249</v>
      </c>
      <c r="C925" s="23"/>
      <c r="D925" s="39" t="s">
        <v>7145</v>
      </c>
      <c r="E925" s="7" t="s">
        <v>7250</v>
      </c>
      <c r="F925" s="7" t="s">
        <v>7251</v>
      </c>
    </row>
    <row r="926" customFormat="false" ht="12.75" hidden="false" customHeight="false" outlineLevel="0" collapsed="false">
      <c r="A926" s="9" t="s">
        <v>7252</v>
      </c>
      <c r="B926" s="10" t="s">
        <v>7253</v>
      </c>
      <c r="C926" s="23"/>
      <c r="D926" s="39" t="s">
        <v>7145</v>
      </c>
      <c r="E926" s="7" t="s">
        <v>7254</v>
      </c>
      <c r="F926" s="7" t="s">
        <v>7255</v>
      </c>
    </row>
    <row r="927" customFormat="false" ht="12.75" hidden="false" customHeight="false" outlineLevel="0" collapsed="false">
      <c r="A927" s="9" t="s">
        <v>7252</v>
      </c>
      <c r="B927" s="10" t="s">
        <v>7256</v>
      </c>
      <c r="C927" s="23"/>
      <c r="D927" s="39" t="s">
        <v>1088</v>
      </c>
      <c r="E927" s="7" t="s">
        <v>7257</v>
      </c>
      <c r="F927" s="7" t="s">
        <v>7258</v>
      </c>
    </row>
    <row r="928" customFormat="false" ht="12.75" hidden="false" customHeight="false" outlineLevel="0" collapsed="false">
      <c r="A928" s="9" t="s">
        <v>7252</v>
      </c>
      <c r="B928" s="10" t="s">
        <v>7259</v>
      </c>
      <c r="C928" s="23"/>
      <c r="D928" s="39" t="s">
        <v>1088</v>
      </c>
      <c r="E928" s="7" t="s">
        <v>7260</v>
      </c>
      <c r="F928" s="7" t="s">
        <v>7261</v>
      </c>
    </row>
    <row r="929" customFormat="false" ht="12.75" hidden="false" customHeight="false" outlineLevel="0" collapsed="false">
      <c r="A929" s="9" t="s">
        <v>7252</v>
      </c>
      <c r="B929" s="10" t="s">
        <v>7262</v>
      </c>
      <c r="C929" s="23"/>
      <c r="D929" s="39" t="s">
        <v>1088</v>
      </c>
      <c r="E929" s="7" t="s">
        <v>7263</v>
      </c>
      <c r="F929" s="7" t="s">
        <v>7264</v>
      </c>
    </row>
    <row r="930" customFormat="false" ht="12.75" hidden="false" customHeight="false" outlineLevel="0" collapsed="false">
      <c r="A930" s="9" t="s">
        <v>7252</v>
      </c>
      <c r="B930" s="10" t="s">
        <v>7265</v>
      </c>
      <c r="C930" s="23"/>
      <c r="D930" s="39" t="s">
        <v>1088</v>
      </c>
      <c r="E930" s="7" t="s">
        <v>7266</v>
      </c>
      <c r="F930" s="7" t="s">
        <v>7267</v>
      </c>
    </row>
    <row r="931" customFormat="false" ht="12.75" hidden="false" customHeight="false" outlineLevel="0" collapsed="false">
      <c r="A931" s="9" t="s">
        <v>7268</v>
      </c>
      <c r="B931" s="10" t="s">
        <v>7269</v>
      </c>
      <c r="C931" s="23"/>
      <c r="D931" s="39" t="s">
        <v>7145</v>
      </c>
      <c r="E931" s="7" t="s">
        <v>7270</v>
      </c>
      <c r="F931" s="7" t="s">
        <v>7271</v>
      </c>
    </row>
    <row r="932" customFormat="false" ht="12.75" hidden="false" customHeight="false" outlineLevel="0" collapsed="false">
      <c r="A932" s="9" t="s">
        <v>7268</v>
      </c>
      <c r="B932" s="10" t="s">
        <v>7272</v>
      </c>
      <c r="C932" s="23"/>
      <c r="D932" s="39" t="s">
        <v>7145</v>
      </c>
      <c r="E932" s="7" t="s">
        <v>7273</v>
      </c>
      <c r="F932" s="7" t="s">
        <v>7274</v>
      </c>
    </row>
    <row r="933" customFormat="false" ht="12.75" hidden="false" customHeight="true" outlineLevel="0" collapsed="false">
      <c r="A933" s="37" t="s">
        <v>7275</v>
      </c>
      <c r="B933" s="37"/>
      <c r="C933" s="37"/>
      <c r="D933" s="37"/>
      <c r="E933" s="37"/>
      <c r="F933" s="37"/>
      <c r="G933" s="38"/>
      <c r="H933" s="38"/>
      <c r="I933" s="38"/>
      <c r="J933" s="38"/>
      <c r="K933" s="38"/>
      <c r="L933" s="38"/>
    </row>
    <row r="934" customFormat="false" ht="12.75" hidden="false" customHeight="false" outlineLevel="0" collapsed="false">
      <c r="A934" s="9" t="s">
        <v>7276</v>
      </c>
      <c r="B934" s="10" t="s">
        <v>7277</v>
      </c>
      <c r="C934" s="23"/>
      <c r="D934" s="39" t="s">
        <v>1951</v>
      </c>
      <c r="E934" s="7" t="s">
        <v>7278</v>
      </c>
      <c r="F934" s="7" t="s">
        <v>7279</v>
      </c>
    </row>
    <row r="935" customFormat="false" ht="12.75" hidden="false" customHeight="false" outlineLevel="0" collapsed="false">
      <c r="A935" s="9" t="s">
        <v>7276</v>
      </c>
      <c r="B935" s="10" t="s">
        <v>7280</v>
      </c>
      <c r="C935" s="23"/>
      <c r="D935" s="39" t="s">
        <v>1951</v>
      </c>
      <c r="E935" s="7" t="s">
        <v>7281</v>
      </c>
      <c r="F935" s="7" t="s">
        <v>7282</v>
      </c>
    </row>
    <row r="936" customFormat="false" ht="12.75" hidden="false" customHeight="false" outlineLevel="0" collapsed="false">
      <c r="A936" s="9" t="s">
        <v>7276</v>
      </c>
      <c r="B936" s="10" t="s">
        <v>7283</v>
      </c>
      <c r="C936" s="23"/>
      <c r="D936" s="39" t="s">
        <v>1951</v>
      </c>
      <c r="E936" s="7" t="s">
        <v>7284</v>
      </c>
      <c r="F936" s="7" t="s">
        <v>7285</v>
      </c>
    </row>
    <row r="937" customFormat="false" ht="12.75" hidden="false" customHeight="false" outlineLevel="0" collapsed="false">
      <c r="A937" s="9" t="s">
        <v>7286</v>
      </c>
      <c r="B937" s="10" t="s">
        <v>7287</v>
      </c>
      <c r="C937" s="23"/>
      <c r="D937" s="39" t="s">
        <v>1956</v>
      </c>
      <c r="E937" s="7" t="s">
        <v>7288</v>
      </c>
      <c r="F937" s="7" t="s">
        <v>7289</v>
      </c>
    </row>
    <row r="938" customFormat="false" ht="12.75" hidden="false" customHeight="false" outlineLevel="0" collapsed="false">
      <c r="A938" s="9" t="s">
        <v>7286</v>
      </c>
      <c r="B938" s="10" t="s">
        <v>7290</v>
      </c>
      <c r="C938" s="23"/>
      <c r="D938" s="39" t="s">
        <v>1956</v>
      </c>
      <c r="E938" s="7" t="s">
        <v>7291</v>
      </c>
      <c r="F938" s="7" t="s">
        <v>7292</v>
      </c>
    </row>
    <row r="939" customFormat="false" ht="12.75" hidden="false" customHeight="false" outlineLevel="0" collapsed="false">
      <c r="A939" s="9" t="s">
        <v>7286</v>
      </c>
      <c r="B939" s="10" t="s">
        <v>7293</v>
      </c>
      <c r="C939" s="23"/>
      <c r="D939" s="39" t="s">
        <v>2050</v>
      </c>
      <c r="E939" s="7" t="s">
        <v>7294</v>
      </c>
      <c r="F939" s="7" t="s">
        <v>7295</v>
      </c>
    </row>
    <row r="940" customFormat="false" ht="12.75" hidden="false" customHeight="false" outlineLevel="0" collapsed="false">
      <c r="A940" s="9" t="s">
        <v>7296</v>
      </c>
      <c r="B940" s="10" t="s">
        <v>7297</v>
      </c>
      <c r="C940" s="23"/>
      <c r="D940" s="39" t="s">
        <v>1951</v>
      </c>
      <c r="E940" s="7" t="s">
        <v>7298</v>
      </c>
      <c r="F940" s="7" t="s">
        <v>7299</v>
      </c>
    </row>
    <row r="941" customFormat="false" ht="12.75" hidden="false" customHeight="false" outlineLevel="0" collapsed="false">
      <c r="A941" s="9" t="s">
        <v>7296</v>
      </c>
      <c r="B941" s="10" t="s">
        <v>7300</v>
      </c>
      <c r="C941" s="23"/>
      <c r="D941" s="39" t="s">
        <v>1956</v>
      </c>
      <c r="E941" s="7" t="s">
        <v>7301</v>
      </c>
      <c r="F941" s="7" t="s">
        <v>7302</v>
      </c>
    </row>
    <row r="942" customFormat="false" ht="12.75" hidden="false" customHeight="false" outlineLevel="0" collapsed="false">
      <c r="A942" s="9" t="s">
        <v>7296</v>
      </c>
      <c r="B942" s="10" t="s">
        <v>7303</v>
      </c>
      <c r="C942" s="23"/>
      <c r="D942" s="39" t="s">
        <v>1956</v>
      </c>
      <c r="E942" s="7" t="s">
        <v>7304</v>
      </c>
      <c r="F942" s="7" t="s">
        <v>7305</v>
      </c>
    </row>
    <row r="943" customFormat="false" ht="12.75" hidden="false" customHeight="false" outlineLevel="0" collapsed="false">
      <c r="A943" s="9" t="s">
        <v>7296</v>
      </c>
      <c r="B943" s="10" t="s">
        <v>7306</v>
      </c>
      <c r="C943" s="23"/>
      <c r="D943" s="39" t="s">
        <v>2165</v>
      </c>
      <c r="E943" s="7" t="s">
        <v>7307</v>
      </c>
      <c r="F943" s="7" t="s">
        <v>7308</v>
      </c>
    </row>
    <row r="944" customFormat="false" ht="12.75" hidden="false" customHeight="false" outlineLevel="0" collapsed="false">
      <c r="A944" s="9" t="s">
        <v>7309</v>
      </c>
      <c r="B944" s="10" t="s">
        <v>7310</v>
      </c>
      <c r="C944" s="23"/>
      <c r="D944" s="39" t="s">
        <v>1977</v>
      </c>
      <c r="E944" s="7" t="s">
        <v>7311</v>
      </c>
      <c r="F944" s="7" t="s">
        <v>7312</v>
      </c>
    </row>
    <row r="945" customFormat="false" ht="12.75" hidden="false" customHeight="false" outlineLevel="0" collapsed="false">
      <c r="A945" s="9" t="s">
        <v>7309</v>
      </c>
      <c r="B945" s="10" t="s">
        <v>7313</v>
      </c>
      <c r="C945" s="23"/>
      <c r="D945" s="39" t="s">
        <v>1977</v>
      </c>
      <c r="E945" s="7" t="s">
        <v>7314</v>
      </c>
      <c r="F945" s="7" t="s">
        <v>7315</v>
      </c>
    </row>
    <row r="946" customFormat="false" ht="12.75" hidden="false" customHeight="false" outlineLevel="0" collapsed="false">
      <c r="A946" s="9" t="s">
        <v>7309</v>
      </c>
      <c r="B946" s="10" t="s">
        <v>7316</v>
      </c>
      <c r="C946" s="23"/>
      <c r="D946" s="39" t="s">
        <v>2561</v>
      </c>
      <c r="E946" s="7" t="s">
        <v>7317</v>
      </c>
      <c r="F946" s="7" t="s">
        <v>7318</v>
      </c>
    </row>
    <row r="947" customFormat="false" ht="12.75" hidden="false" customHeight="false" outlineLevel="0" collapsed="false">
      <c r="A947" s="9" t="s">
        <v>7319</v>
      </c>
      <c r="B947" s="10" t="s">
        <v>7320</v>
      </c>
      <c r="C947" s="23"/>
      <c r="D947" s="39" t="s">
        <v>1977</v>
      </c>
      <c r="E947" s="7" t="s">
        <v>7321</v>
      </c>
      <c r="F947" s="7" t="s">
        <v>7322</v>
      </c>
    </row>
    <row r="948" customFormat="false" ht="12.75" hidden="false" customHeight="false" outlineLevel="0" collapsed="false">
      <c r="A948" s="9" t="s">
        <v>7319</v>
      </c>
      <c r="B948" s="10" t="s">
        <v>7323</v>
      </c>
      <c r="C948" s="23"/>
      <c r="D948" s="39" t="s">
        <v>1977</v>
      </c>
      <c r="E948" s="7" t="s">
        <v>7324</v>
      </c>
      <c r="F948" s="7" t="s">
        <v>7325</v>
      </c>
    </row>
    <row r="949" customFormat="false" ht="12.75" hidden="false" customHeight="false" outlineLevel="0" collapsed="false">
      <c r="A949" s="9" t="s">
        <v>7319</v>
      </c>
      <c r="B949" s="10" t="s">
        <v>7326</v>
      </c>
      <c r="C949" s="23"/>
      <c r="D949" s="39" t="s">
        <v>1977</v>
      </c>
      <c r="E949" s="7" t="s">
        <v>7327</v>
      </c>
      <c r="F949" s="7" t="s">
        <v>7328</v>
      </c>
    </row>
    <row r="950" customFormat="false" ht="12.75" hidden="false" customHeight="false" outlineLevel="0" collapsed="false">
      <c r="A950" s="9" t="s">
        <v>7329</v>
      </c>
      <c r="B950" s="10" t="s">
        <v>7330</v>
      </c>
      <c r="C950" s="23"/>
      <c r="D950" s="39" t="s">
        <v>2050</v>
      </c>
      <c r="E950" s="7" t="s">
        <v>7331</v>
      </c>
      <c r="F950" s="7" t="s">
        <v>7332</v>
      </c>
    </row>
    <row r="951" customFormat="false" ht="12.75" hidden="false" customHeight="false" outlineLevel="0" collapsed="false">
      <c r="A951" s="9" t="s">
        <v>7329</v>
      </c>
      <c r="B951" s="10" t="s">
        <v>7333</v>
      </c>
      <c r="C951" s="23"/>
      <c r="D951" s="39" t="s">
        <v>2050</v>
      </c>
      <c r="E951" s="7" t="s">
        <v>7334</v>
      </c>
      <c r="F951" s="7" t="s">
        <v>7335</v>
      </c>
    </row>
    <row r="952" customFormat="false" ht="12.75" hidden="false" customHeight="false" outlineLevel="0" collapsed="false">
      <c r="A952" s="9" t="s">
        <v>7329</v>
      </c>
      <c r="B952" s="10" t="s">
        <v>7336</v>
      </c>
      <c r="C952" s="23"/>
      <c r="D952" s="39" t="s">
        <v>2050</v>
      </c>
      <c r="E952" s="7" t="s">
        <v>7337</v>
      </c>
      <c r="F952" s="7" t="s">
        <v>7338</v>
      </c>
    </row>
    <row r="953" customFormat="false" ht="12.75" hidden="false" customHeight="false" outlineLevel="0" collapsed="false">
      <c r="A953" s="9" t="s">
        <v>7339</v>
      </c>
      <c r="B953" s="10" t="s">
        <v>7340</v>
      </c>
      <c r="C953" s="23"/>
      <c r="D953" s="39" t="s">
        <v>1951</v>
      </c>
      <c r="E953" s="7" t="s">
        <v>7341</v>
      </c>
      <c r="F953" s="7" t="s">
        <v>7342</v>
      </c>
    </row>
    <row r="954" customFormat="false" ht="12.75" hidden="false" customHeight="false" outlineLevel="0" collapsed="false">
      <c r="A954" s="9" t="s">
        <v>7339</v>
      </c>
      <c r="B954" s="10" t="s">
        <v>7343</v>
      </c>
      <c r="C954" s="23"/>
      <c r="D954" s="39" t="s">
        <v>1951</v>
      </c>
      <c r="E954" s="7" t="s">
        <v>7344</v>
      </c>
      <c r="F954" s="7" t="s">
        <v>7345</v>
      </c>
    </row>
    <row r="955" customFormat="false" ht="12.75" hidden="false" customHeight="false" outlineLevel="0" collapsed="false">
      <c r="A955" s="9" t="s">
        <v>7346</v>
      </c>
      <c r="B955" s="10" t="s">
        <v>7347</v>
      </c>
      <c r="C955" s="23"/>
      <c r="D955" s="39" t="s">
        <v>1951</v>
      </c>
      <c r="E955" s="7" t="s">
        <v>7348</v>
      </c>
      <c r="F955" s="7" t="s">
        <v>7349</v>
      </c>
    </row>
    <row r="956" customFormat="false" ht="12.75" hidden="false" customHeight="false" outlineLevel="0" collapsed="false">
      <c r="A956" s="9" t="s">
        <v>7350</v>
      </c>
      <c r="B956" s="10" t="s">
        <v>7351</v>
      </c>
      <c r="C956" s="23"/>
      <c r="D956" s="39" t="s">
        <v>4406</v>
      </c>
      <c r="E956" s="7" t="s">
        <v>7352</v>
      </c>
      <c r="F956" s="7" t="s">
        <v>7353</v>
      </c>
    </row>
    <row r="957" customFormat="false" ht="12.75" hidden="false" customHeight="false" outlineLevel="0" collapsed="false">
      <c r="A957" s="9" t="s">
        <v>7354</v>
      </c>
      <c r="B957" s="10" t="s">
        <v>7355</v>
      </c>
      <c r="C957" s="23"/>
      <c r="D957" s="39" t="s">
        <v>1956</v>
      </c>
      <c r="E957" s="7" t="s">
        <v>7356</v>
      </c>
      <c r="F957" s="7" t="s">
        <v>7357</v>
      </c>
    </row>
    <row r="958" customFormat="false" ht="12.75" hidden="false" customHeight="false" outlineLevel="0" collapsed="false">
      <c r="A958" s="9" t="s">
        <v>7354</v>
      </c>
      <c r="B958" s="10" t="s">
        <v>7358</v>
      </c>
      <c r="C958" s="23"/>
      <c r="D958" s="39" t="s">
        <v>1956</v>
      </c>
      <c r="E958" s="7" t="s">
        <v>7359</v>
      </c>
      <c r="F958" s="7" t="s">
        <v>7360</v>
      </c>
    </row>
    <row r="959" customFormat="false" ht="12.75" hidden="false" customHeight="false" outlineLevel="0" collapsed="false">
      <c r="A959" s="9" t="s">
        <v>7354</v>
      </c>
      <c r="B959" s="10" t="s">
        <v>7361</v>
      </c>
      <c r="C959" s="23"/>
      <c r="D959" s="39" t="s">
        <v>1956</v>
      </c>
      <c r="E959" s="7" t="s">
        <v>7362</v>
      </c>
      <c r="F959" s="7" t="s">
        <v>7363</v>
      </c>
    </row>
    <row r="960" customFormat="false" ht="12.75" hidden="false" customHeight="false" outlineLevel="0" collapsed="false">
      <c r="A960" s="9" t="s">
        <v>7364</v>
      </c>
      <c r="B960" s="10" t="s">
        <v>7365</v>
      </c>
      <c r="C960" s="23"/>
      <c r="D960" s="39" t="s">
        <v>2055</v>
      </c>
      <c r="E960" s="7" t="s">
        <v>7366</v>
      </c>
      <c r="F960" s="7" t="s">
        <v>7367</v>
      </c>
    </row>
    <row r="961" customFormat="false" ht="12.75" hidden="false" customHeight="false" outlineLevel="0" collapsed="false">
      <c r="A961" s="9" t="s">
        <v>7364</v>
      </c>
      <c r="B961" s="10" t="s">
        <v>7368</v>
      </c>
      <c r="C961" s="23"/>
      <c r="D961" s="39" t="s">
        <v>2055</v>
      </c>
      <c r="E961" s="7" t="s">
        <v>7369</v>
      </c>
      <c r="F961" s="7" t="s">
        <v>7370</v>
      </c>
    </row>
    <row r="962" customFormat="false" ht="12.75" hidden="false" customHeight="false" outlineLevel="0" collapsed="false">
      <c r="A962" s="9" t="s">
        <v>7364</v>
      </c>
      <c r="B962" s="10" t="s">
        <v>7371</v>
      </c>
      <c r="C962" s="23"/>
      <c r="D962" s="39" t="s">
        <v>2055</v>
      </c>
      <c r="E962" s="7" t="s">
        <v>7372</v>
      </c>
      <c r="F962" s="7" t="s">
        <v>7373</v>
      </c>
    </row>
    <row r="963" customFormat="false" ht="12.75" hidden="false" customHeight="false" outlineLevel="0" collapsed="false">
      <c r="A963" s="9" t="s">
        <v>7374</v>
      </c>
      <c r="B963" s="10" t="s">
        <v>7375</v>
      </c>
      <c r="C963" s="23"/>
      <c r="D963" s="39" t="s">
        <v>2050</v>
      </c>
      <c r="E963" s="7" t="s">
        <v>7376</v>
      </c>
      <c r="F963" s="7" t="s">
        <v>7377</v>
      </c>
    </row>
    <row r="964" customFormat="false" ht="12.75" hidden="false" customHeight="false" outlineLevel="0" collapsed="false">
      <c r="A964" s="9" t="s">
        <v>7378</v>
      </c>
      <c r="B964" s="10" t="s">
        <v>7379</v>
      </c>
      <c r="C964" s="23"/>
      <c r="D964" s="39" t="s">
        <v>2050</v>
      </c>
      <c r="E964" s="7" t="s">
        <v>7380</v>
      </c>
      <c r="F964" s="7" t="s">
        <v>7381</v>
      </c>
    </row>
    <row r="965" customFormat="false" ht="12.75" hidden="false" customHeight="false" outlineLevel="0" collapsed="false">
      <c r="A965" s="9" t="s">
        <v>7378</v>
      </c>
      <c r="B965" s="10" t="s">
        <v>7382</v>
      </c>
      <c r="C965" s="23"/>
      <c r="D965" s="39" t="s">
        <v>2050</v>
      </c>
      <c r="E965" s="7" t="s">
        <v>7383</v>
      </c>
      <c r="F965" s="7" t="s">
        <v>7384</v>
      </c>
    </row>
    <row r="966" customFormat="false" ht="12.75" hidden="false" customHeight="false" outlineLevel="0" collapsed="false">
      <c r="A966" s="9" t="s">
        <v>7385</v>
      </c>
      <c r="B966" s="10" t="s">
        <v>7386</v>
      </c>
      <c r="C966" s="23"/>
      <c r="D966" s="39" t="s">
        <v>2050</v>
      </c>
      <c r="E966" s="7" t="s">
        <v>5068</v>
      </c>
      <c r="F966" s="7" t="s">
        <v>7387</v>
      </c>
    </row>
    <row r="967" customFormat="false" ht="12.75" hidden="false" customHeight="false" outlineLevel="0" collapsed="false">
      <c r="A967" s="9" t="s">
        <v>7385</v>
      </c>
      <c r="B967" s="10" t="s">
        <v>7388</v>
      </c>
      <c r="C967" s="23"/>
      <c r="D967" s="39" t="s">
        <v>2050</v>
      </c>
      <c r="E967" s="7" t="s">
        <v>7389</v>
      </c>
      <c r="F967" s="7" t="s">
        <v>7390</v>
      </c>
    </row>
    <row r="968" customFormat="false" ht="12.75" hidden="false" customHeight="false" outlineLevel="0" collapsed="false">
      <c r="A968" s="9" t="s">
        <v>7385</v>
      </c>
      <c r="B968" s="10" t="s">
        <v>7391</v>
      </c>
      <c r="C968" s="23"/>
      <c r="D968" s="39" t="s">
        <v>2050</v>
      </c>
      <c r="E968" s="7" t="s">
        <v>7392</v>
      </c>
      <c r="F968" s="7" t="s">
        <v>7393</v>
      </c>
    </row>
    <row r="969" customFormat="false" ht="12.75" hidden="false" customHeight="false" outlineLevel="0" collapsed="false">
      <c r="A969" s="9" t="s">
        <v>7394</v>
      </c>
      <c r="B969" s="10" t="s">
        <v>7395</v>
      </c>
      <c r="C969" s="23"/>
      <c r="D969" s="39" t="s">
        <v>2055</v>
      </c>
      <c r="E969" s="7" t="s">
        <v>7396</v>
      </c>
      <c r="F969" s="7" t="s">
        <v>7397</v>
      </c>
    </row>
    <row r="970" customFormat="false" ht="12.75" hidden="false" customHeight="false" outlineLevel="0" collapsed="false">
      <c r="A970" s="9" t="s">
        <v>7394</v>
      </c>
      <c r="B970" s="10" t="s">
        <v>7398</v>
      </c>
      <c r="C970" s="23"/>
      <c r="D970" s="39" t="s">
        <v>2055</v>
      </c>
      <c r="E970" s="7" t="s">
        <v>7399</v>
      </c>
      <c r="F970" s="7" t="s">
        <v>7400</v>
      </c>
    </row>
    <row r="971" customFormat="false" ht="12.75" hidden="false" customHeight="false" outlineLevel="0" collapsed="false">
      <c r="A971" s="9" t="s">
        <v>7394</v>
      </c>
      <c r="B971" s="10" t="s">
        <v>7401</v>
      </c>
      <c r="C971" s="23"/>
      <c r="D971" s="39" t="s">
        <v>2055</v>
      </c>
      <c r="E971" s="7" t="s">
        <v>7402</v>
      </c>
      <c r="F971" s="7" t="s">
        <v>7403</v>
      </c>
    </row>
    <row r="972" customFormat="false" ht="12.75" hidden="false" customHeight="false" outlineLevel="0" collapsed="false">
      <c r="A972" s="9" t="s">
        <v>7404</v>
      </c>
      <c r="B972" s="10" t="s">
        <v>7405</v>
      </c>
      <c r="C972" s="23"/>
      <c r="D972" s="39" t="s">
        <v>2055</v>
      </c>
      <c r="E972" s="7" t="s">
        <v>7406</v>
      </c>
      <c r="F972" s="7" t="s">
        <v>7407</v>
      </c>
    </row>
    <row r="973" customFormat="false" ht="12.75" hidden="false" customHeight="false" outlineLevel="0" collapsed="false">
      <c r="A973" s="9" t="s">
        <v>7404</v>
      </c>
      <c r="B973" s="10" t="s">
        <v>7408</v>
      </c>
      <c r="C973" s="23"/>
      <c r="D973" s="39" t="s">
        <v>2055</v>
      </c>
      <c r="E973" s="7" t="s">
        <v>7409</v>
      </c>
      <c r="F973" s="7" t="s">
        <v>7410</v>
      </c>
    </row>
    <row r="974" customFormat="false" ht="12.75" hidden="false" customHeight="false" outlineLevel="0" collapsed="false">
      <c r="A974" s="9" t="s">
        <v>7404</v>
      </c>
      <c r="B974" s="10" t="s">
        <v>7411</v>
      </c>
      <c r="C974" s="23"/>
      <c r="D974" s="39" t="s">
        <v>2055</v>
      </c>
      <c r="E974" s="7" t="s">
        <v>7412</v>
      </c>
      <c r="F974" s="7" t="s">
        <v>7413</v>
      </c>
    </row>
    <row r="975" customFormat="false" ht="12.75" hidden="false" customHeight="false" outlineLevel="0" collapsed="false">
      <c r="A975" s="9" t="s">
        <v>7414</v>
      </c>
      <c r="B975" s="10" t="s">
        <v>7415</v>
      </c>
      <c r="C975" s="23"/>
      <c r="D975" s="39" t="s">
        <v>2050</v>
      </c>
      <c r="E975" s="7" t="s">
        <v>7416</v>
      </c>
      <c r="F975" s="7" t="s">
        <v>7417</v>
      </c>
    </row>
    <row r="976" customFormat="false" ht="12.75" hidden="false" customHeight="false" outlineLevel="0" collapsed="false">
      <c r="A976" s="9" t="s">
        <v>7414</v>
      </c>
      <c r="B976" s="10" t="s">
        <v>7418</v>
      </c>
      <c r="C976" s="23"/>
      <c r="D976" s="39" t="s">
        <v>2050</v>
      </c>
      <c r="E976" s="7" t="s">
        <v>7419</v>
      </c>
      <c r="F976" s="7" t="s">
        <v>7420</v>
      </c>
    </row>
    <row r="977" customFormat="false" ht="12.75" hidden="false" customHeight="false" outlineLevel="0" collapsed="false">
      <c r="A977" s="9" t="s">
        <v>7421</v>
      </c>
      <c r="B977" s="10" t="s">
        <v>7422</v>
      </c>
      <c r="C977" s="23"/>
      <c r="D977" s="39" t="s">
        <v>2165</v>
      </c>
      <c r="E977" s="7" t="s">
        <v>7423</v>
      </c>
      <c r="F977" s="7" t="s">
        <v>7424</v>
      </c>
    </row>
    <row r="978" customFormat="false" ht="12.75" hidden="false" customHeight="false" outlineLevel="0" collapsed="false">
      <c r="A978" s="9" t="s">
        <v>7421</v>
      </c>
      <c r="B978" s="10" t="s">
        <v>7425</v>
      </c>
      <c r="C978" s="23"/>
      <c r="D978" s="39" t="s">
        <v>2165</v>
      </c>
      <c r="E978" s="7" t="s">
        <v>7426</v>
      </c>
      <c r="F978" s="7" t="s">
        <v>7427</v>
      </c>
    </row>
    <row r="979" customFormat="false" ht="12.75" hidden="false" customHeight="false" outlineLevel="0" collapsed="false">
      <c r="A979" s="9" t="s">
        <v>7421</v>
      </c>
      <c r="B979" s="10" t="s">
        <v>7428</v>
      </c>
      <c r="C979" s="23"/>
      <c r="D979" s="39" t="s">
        <v>2165</v>
      </c>
      <c r="E979" s="7" t="s">
        <v>7429</v>
      </c>
      <c r="F979" s="7" t="s">
        <v>7430</v>
      </c>
    </row>
    <row r="980" customFormat="false" ht="12.75" hidden="false" customHeight="false" outlineLevel="0" collapsed="false">
      <c r="A980" s="9" t="s">
        <v>7421</v>
      </c>
      <c r="B980" s="10" t="s">
        <v>7431</v>
      </c>
      <c r="C980" s="23"/>
      <c r="D980" s="39" t="s">
        <v>4212</v>
      </c>
      <c r="E980" s="7" t="s">
        <v>7432</v>
      </c>
      <c r="F980" s="7" t="s">
        <v>7433</v>
      </c>
    </row>
    <row r="981" customFormat="false" ht="12.75" hidden="false" customHeight="false" outlineLevel="0" collapsed="false">
      <c r="A981" s="9" t="s">
        <v>7421</v>
      </c>
      <c r="B981" s="10" t="s">
        <v>7434</v>
      </c>
      <c r="C981" s="23"/>
      <c r="D981" s="39" t="s">
        <v>4212</v>
      </c>
      <c r="E981" s="7" t="s">
        <v>7435</v>
      </c>
      <c r="F981" s="7" t="s">
        <v>7436</v>
      </c>
    </row>
    <row r="982" customFormat="false" ht="12.75" hidden="false" customHeight="false" outlineLevel="0" collapsed="false">
      <c r="A982" s="9" t="s">
        <v>7421</v>
      </c>
      <c r="B982" s="10" t="s">
        <v>7437</v>
      </c>
      <c r="C982" s="23"/>
      <c r="D982" s="39" t="s">
        <v>4212</v>
      </c>
      <c r="E982" s="7" t="s">
        <v>7438</v>
      </c>
      <c r="F982" s="7" t="s">
        <v>7439</v>
      </c>
    </row>
    <row r="983" customFormat="false" ht="12.75" hidden="false" customHeight="false" outlineLevel="0" collapsed="false">
      <c r="A983" s="9" t="s">
        <v>7440</v>
      </c>
      <c r="B983" s="10" t="s">
        <v>7441</v>
      </c>
      <c r="C983" s="23"/>
      <c r="D983" s="39" t="s">
        <v>2612</v>
      </c>
      <c r="E983" s="7" t="s">
        <v>7442</v>
      </c>
      <c r="F983" s="7" t="s">
        <v>7443</v>
      </c>
    </row>
    <row r="984" customFormat="false" ht="12.75" hidden="false" customHeight="false" outlineLevel="0" collapsed="false">
      <c r="A984" s="9" t="s">
        <v>7444</v>
      </c>
      <c r="B984" s="10" t="s">
        <v>7445</v>
      </c>
      <c r="C984" s="23"/>
      <c r="D984" s="39" t="s">
        <v>4212</v>
      </c>
      <c r="E984" s="7" t="s">
        <v>7446</v>
      </c>
      <c r="F984" s="7" t="s">
        <v>7447</v>
      </c>
    </row>
    <row r="985" customFormat="false" ht="12.75" hidden="false" customHeight="false" outlineLevel="0" collapsed="false">
      <c r="A985" s="9" t="s">
        <v>7444</v>
      </c>
      <c r="B985" s="10" t="s">
        <v>7448</v>
      </c>
      <c r="C985" s="23"/>
      <c r="D985" s="39" t="s">
        <v>4212</v>
      </c>
      <c r="E985" s="7" t="s">
        <v>7449</v>
      </c>
      <c r="F985" s="7" t="s">
        <v>7450</v>
      </c>
    </row>
    <row r="986" customFormat="false" ht="12.75" hidden="false" customHeight="false" outlineLevel="0" collapsed="false">
      <c r="A986" s="9" t="s">
        <v>7444</v>
      </c>
      <c r="B986" s="10" t="s">
        <v>7451</v>
      </c>
      <c r="C986" s="23"/>
      <c r="D986" s="39" t="s">
        <v>4212</v>
      </c>
      <c r="E986" s="7" t="s">
        <v>7452</v>
      </c>
      <c r="F986" s="7" t="s">
        <v>7453</v>
      </c>
    </row>
    <row r="987" customFormat="false" ht="12.75" hidden="false" customHeight="false" outlineLevel="0" collapsed="false">
      <c r="A987" s="9" t="s">
        <v>7454</v>
      </c>
      <c r="B987" s="10" t="s">
        <v>7455</v>
      </c>
      <c r="C987" s="23"/>
      <c r="D987" s="39" t="s">
        <v>4212</v>
      </c>
      <c r="E987" s="7" t="s">
        <v>7456</v>
      </c>
      <c r="F987" s="7" t="s">
        <v>7457</v>
      </c>
    </row>
    <row r="988" customFormat="false" ht="12.75" hidden="false" customHeight="false" outlineLevel="0" collapsed="false">
      <c r="A988" s="9" t="s">
        <v>7454</v>
      </c>
      <c r="B988" s="10" t="s">
        <v>7458</v>
      </c>
      <c r="C988" s="23"/>
      <c r="D988" s="39" t="s">
        <v>4212</v>
      </c>
      <c r="E988" s="7" t="s">
        <v>7459</v>
      </c>
      <c r="F988" s="7" t="s">
        <v>7460</v>
      </c>
    </row>
    <row r="989" customFormat="false" ht="12.75" hidden="false" customHeight="false" outlineLevel="0" collapsed="false">
      <c r="A989" s="9" t="s">
        <v>7454</v>
      </c>
      <c r="B989" s="10" t="s">
        <v>7461</v>
      </c>
      <c r="C989" s="23"/>
      <c r="D989" s="39" t="s">
        <v>4212</v>
      </c>
      <c r="E989" s="7" t="s">
        <v>7462</v>
      </c>
      <c r="F989" s="7" t="s">
        <v>7463</v>
      </c>
    </row>
    <row r="990" customFormat="false" ht="12.75" hidden="false" customHeight="false" outlineLevel="0" collapsed="false">
      <c r="A990" s="9" t="s">
        <v>7464</v>
      </c>
      <c r="B990" s="10" t="s">
        <v>7465</v>
      </c>
      <c r="C990" s="23"/>
      <c r="D990" s="13" t="s">
        <v>2612</v>
      </c>
      <c r="E990" s="7" t="s">
        <v>7466</v>
      </c>
      <c r="F990" s="7" t="s">
        <v>7467</v>
      </c>
    </row>
    <row r="991" customFormat="false" ht="12.75" hidden="false" customHeight="false" outlineLevel="0" collapsed="false">
      <c r="A991" s="9" t="s">
        <v>7464</v>
      </c>
      <c r="B991" s="10" t="s">
        <v>7468</v>
      </c>
      <c r="C991" s="23"/>
      <c r="D991" s="13" t="s">
        <v>2612</v>
      </c>
      <c r="E991" s="7" t="s">
        <v>7469</v>
      </c>
      <c r="F991" s="7" t="s">
        <v>7470</v>
      </c>
    </row>
    <row r="992" customFormat="false" ht="12.75" hidden="false" customHeight="false" outlineLevel="0" collapsed="false">
      <c r="A992" s="9" t="s">
        <v>7464</v>
      </c>
      <c r="B992" s="10" t="s">
        <v>7471</v>
      </c>
      <c r="C992" s="23"/>
      <c r="D992" s="39" t="s">
        <v>2612</v>
      </c>
      <c r="E992" s="7" t="s">
        <v>7472</v>
      </c>
      <c r="F992" s="7" t="s">
        <v>7473</v>
      </c>
    </row>
    <row r="993" customFormat="false" ht="12.75" hidden="false" customHeight="false" outlineLevel="0" collapsed="false">
      <c r="A993" s="9" t="s">
        <v>7464</v>
      </c>
      <c r="B993" s="10" t="s">
        <v>7474</v>
      </c>
      <c r="C993" s="23"/>
      <c r="D993" s="13" t="s">
        <v>2612</v>
      </c>
      <c r="E993" s="7" t="s">
        <v>7475</v>
      </c>
      <c r="F993" s="7" t="s">
        <v>7476</v>
      </c>
    </row>
    <row r="994" customFormat="false" ht="12.75" hidden="false" customHeight="false" outlineLevel="0" collapsed="false">
      <c r="A994" s="9" t="s">
        <v>7477</v>
      </c>
      <c r="B994" s="10" t="s">
        <v>7478</v>
      </c>
      <c r="C994" s="23"/>
      <c r="D994" s="13" t="s">
        <v>5396</v>
      </c>
      <c r="E994" s="7" t="s">
        <v>7479</v>
      </c>
      <c r="F994" s="7" t="s">
        <v>7480</v>
      </c>
    </row>
    <row r="995" customFormat="false" ht="12.75" hidden="false" customHeight="false" outlineLevel="0" collapsed="false">
      <c r="A995" s="9" t="s">
        <v>7477</v>
      </c>
      <c r="B995" s="10" t="s">
        <v>7481</v>
      </c>
      <c r="C995" s="23"/>
      <c r="D995" s="13" t="s">
        <v>5396</v>
      </c>
      <c r="E995" s="7" t="s">
        <v>7482</v>
      </c>
      <c r="F995" s="7" t="s">
        <v>7483</v>
      </c>
    </row>
    <row r="996" customFormat="false" ht="12.75" hidden="false" customHeight="false" outlineLevel="0" collapsed="false">
      <c r="A996" s="9" t="s">
        <v>7477</v>
      </c>
      <c r="B996" s="10" t="s">
        <v>7484</v>
      </c>
      <c r="C996" s="23"/>
      <c r="D996" s="13" t="s">
        <v>5396</v>
      </c>
      <c r="E996" s="7" t="s">
        <v>7485</v>
      </c>
      <c r="F996" s="7" t="s">
        <v>7486</v>
      </c>
    </row>
    <row r="997" customFormat="false" ht="12.75" hidden="false" customHeight="false" outlineLevel="0" collapsed="false">
      <c r="A997" s="9" t="s">
        <v>7487</v>
      </c>
      <c r="B997" s="10" t="s">
        <v>7488</v>
      </c>
      <c r="C997" s="23"/>
      <c r="D997" s="13" t="s">
        <v>7489</v>
      </c>
      <c r="E997" s="7" t="s">
        <v>7490</v>
      </c>
      <c r="F997" s="7" t="s">
        <v>7491</v>
      </c>
    </row>
    <row r="998" customFormat="false" ht="12.75" hidden="false" customHeight="false" outlineLevel="0" collapsed="false">
      <c r="A998" s="9" t="s">
        <v>7487</v>
      </c>
      <c r="B998" s="10" t="s">
        <v>7492</v>
      </c>
      <c r="C998" s="23"/>
      <c r="D998" s="25" t="s">
        <v>5406</v>
      </c>
      <c r="E998" s="7" t="s">
        <v>7493</v>
      </c>
      <c r="F998" s="7" t="s">
        <v>7494</v>
      </c>
    </row>
    <row r="999" customFormat="false" ht="12.75" hidden="false" customHeight="false" outlineLevel="0" collapsed="false">
      <c r="A999" s="9" t="s">
        <v>7487</v>
      </c>
      <c r="B999" s="10" t="s">
        <v>7495</v>
      </c>
      <c r="C999" s="23"/>
      <c r="D999" s="25" t="s">
        <v>5406</v>
      </c>
      <c r="E999" s="7" t="s">
        <v>7496</v>
      </c>
      <c r="F999" s="7" t="s">
        <v>7497</v>
      </c>
    </row>
    <row r="1000" customFormat="false" ht="12.75" hidden="false" customHeight="false" outlineLevel="0" collapsed="false">
      <c r="A1000" s="9" t="s">
        <v>7487</v>
      </c>
      <c r="B1000" s="10" t="s">
        <v>7498</v>
      </c>
      <c r="C1000" s="23"/>
      <c r="D1000" s="25" t="s">
        <v>5406</v>
      </c>
      <c r="E1000" s="7" t="s">
        <v>7499</v>
      </c>
      <c r="F1000" s="7" t="s">
        <v>7500</v>
      </c>
    </row>
    <row r="1001" customFormat="false" ht="12.75" hidden="false" customHeight="false" outlineLevel="0" collapsed="false">
      <c r="A1001" s="9" t="s">
        <v>7487</v>
      </c>
      <c r="B1001" s="10" t="s">
        <v>7501</v>
      </c>
      <c r="C1001" s="23"/>
      <c r="D1001" s="25" t="s">
        <v>5406</v>
      </c>
      <c r="E1001" s="7" t="s">
        <v>7502</v>
      </c>
      <c r="F1001" s="7" t="s">
        <v>7503</v>
      </c>
    </row>
    <row r="1002" customFormat="false" ht="12.75" hidden="false" customHeight="false" outlineLevel="0" collapsed="false">
      <c r="A1002" s="9" t="s">
        <v>7504</v>
      </c>
      <c r="B1002" s="10" t="s">
        <v>7505</v>
      </c>
      <c r="C1002" s="23"/>
      <c r="D1002" s="25" t="s">
        <v>5406</v>
      </c>
      <c r="E1002" s="7" t="s">
        <v>7506</v>
      </c>
      <c r="F1002" s="7" t="s">
        <v>7507</v>
      </c>
    </row>
    <row r="1003" customFormat="false" ht="12.75" hidden="false" customHeight="false" outlineLevel="0" collapsed="false">
      <c r="A1003" s="9" t="s">
        <v>7504</v>
      </c>
      <c r="B1003" s="10" t="s">
        <v>7508</v>
      </c>
      <c r="C1003" s="23"/>
      <c r="D1003" s="25" t="s">
        <v>5406</v>
      </c>
      <c r="E1003" s="7" t="s">
        <v>7509</v>
      </c>
      <c r="F1003" s="7" t="s">
        <v>7510</v>
      </c>
    </row>
    <row r="1004" customFormat="false" ht="12.75" hidden="false" customHeight="false" outlineLevel="0" collapsed="false">
      <c r="A1004" s="9" t="s">
        <v>7504</v>
      </c>
      <c r="B1004" s="10" t="s">
        <v>7511</v>
      </c>
      <c r="C1004" s="23"/>
      <c r="D1004" s="25" t="s">
        <v>7145</v>
      </c>
      <c r="E1004" s="7" t="s">
        <v>7512</v>
      </c>
      <c r="F1004" s="7" t="s">
        <v>7513</v>
      </c>
    </row>
    <row r="1005" customFormat="false" ht="12.75" hidden="false" customHeight="false" outlineLevel="0" collapsed="false">
      <c r="A1005" s="9" t="s">
        <v>7504</v>
      </c>
      <c r="B1005" s="10" t="s">
        <v>7514</v>
      </c>
      <c r="C1005" s="23"/>
      <c r="D1005" s="25" t="s">
        <v>7145</v>
      </c>
      <c r="E1005" s="7" t="s">
        <v>7515</v>
      </c>
      <c r="F1005" s="7" t="s">
        <v>7516</v>
      </c>
    </row>
    <row r="1006" customFormat="false" ht="12.75" hidden="false" customHeight="false" outlineLevel="0" collapsed="false">
      <c r="A1006" s="9" t="s">
        <v>7504</v>
      </c>
      <c r="B1006" s="10" t="s">
        <v>7517</v>
      </c>
      <c r="C1006" s="23"/>
      <c r="D1006" s="25" t="s">
        <v>7145</v>
      </c>
      <c r="E1006" s="7" t="s">
        <v>7518</v>
      </c>
      <c r="F1006" s="7" t="s">
        <v>7519</v>
      </c>
    </row>
    <row r="1007" customFormat="false" ht="12.75" hidden="false" customHeight="true" outlineLevel="0" collapsed="false">
      <c r="A1007" s="37" t="s">
        <v>7520</v>
      </c>
      <c r="B1007" s="37"/>
      <c r="C1007" s="37"/>
      <c r="D1007" s="37"/>
      <c r="E1007" s="37"/>
      <c r="F1007" s="37"/>
      <c r="G1007" s="38"/>
      <c r="H1007" s="38"/>
      <c r="I1007" s="38"/>
      <c r="J1007" s="38"/>
      <c r="K1007" s="38"/>
      <c r="L1007" s="38"/>
    </row>
    <row r="1008" customFormat="false" ht="12.75" hidden="false" customHeight="false" outlineLevel="0" collapsed="false">
      <c r="A1008" s="9" t="s">
        <v>7521</v>
      </c>
      <c r="B1008" s="10" t="s">
        <v>7522</v>
      </c>
      <c r="C1008" s="23"/>
      <c r="D1008" s="25" t="s">
        <v>5447</v>
      </c>
      <c r="E1008" s="7" t="s">
        <v>7523</v>
      </c>
      <c r="F1008" s="7" t="s">
        <v>7524</v>
      </c>
    </row>
    <row r="1009" customFormat="false" ht="12.75" hidden="false" customHeight="false" outlineLevel="0" collapsed="false">
      <c r="A1009" s="9" t="s">
        <v>7521</v>
      </c>
      <c r="B1009" s="10" t="s">
        <v>7525</v>
      </c>
      <c r="C1009" s="23"/>
      <c r="D1009" s="25" t="s">
        <v>5447</v>
      </c>
      <c r="E1009" s="7" t="s">
        <v>7526</v>
      </c>
      <c r="F1009" s="7" t="s">
        <v>7527</v>
      </c>
    </row>
    <row r="1010" customFormat="false" ht="12.75" hidden="false" customHeight="false" outlineLevel="0" collapsed="false">
      <c r="A1010" s="9" t="s">
        <v>7528</v>
      </c>
      <c r="B1010" s="10" t="s">
        <v>7529</v>
      </c>
      <c r="C1010" s="23"/>
      <c r="D1010" s="25" t="s">
        <v>5447</v>
      </c>
      <c r="E1010" s="7" t="s">
        <v>7530</v>
      </c>
      <c r="F1010" s="7" t="s">
        <v>7531</v>
      </c>
    </row>
    <row r="1011" customFormat="false" ht="12.75" hidden="false" customHeight="false" outlineLevel="0" collapsed="false">
      <c r="A1011" s="9" t="s">
        <v>7532</v>
      </c>
      <c r="B1011" s="10" t="s">
        <v>7533</v>
      </c>
      <c r="C1011" s="23"/>
      <c r="D1011" s="25" t="s">
        <v>4599</v>
      </c>
      <c r="E1011" s="7" t="s">
        <v>7534</v>
      </c>
      <c r="F1011" s="7" t="s">
        <v>7535</v>
      </c>
    </row>
    <row r="1012" customFormat="false" ht="12.75" hidden="false" customHeight="false" outlineLevel="0" collapsed="false">
      <c r="A1012" s="9" t="s">
        <v>7532</v>
      </c>
      <c r="B1012" s="10" t="s">
        <v>7536</v>
      </c>
      <c r="C1012" s="23"/>
      <c r="D1012" s="25" t="s">
        <v>4599</v>
      </c>
      <c r="E1012" s="7" t="s">
        <v>7537</v>
      </c>
      <c r="F1012" s="7" t="s">
        <v>7538</v>
      </c>
    </row>
    <row r="1013" customFormat="false" ht="12.75" hidden="false" customHeight="false" outlineLevel="0" collapsed="false">
      <c r="A1013" s="9" t="s">
        <v>7539</v>
      </c>
      <c r="B1013" s="10" t="s">
        <v>7540</v>
      </c>
      <c r="C1013" s="23"/>
      <c r="D1013" s="39" t="s">
        <v>4406</v>
      </c>
      <c r="E1013" s="7" t="s">
        <v>7541</v>
      </c>
      <c r="F1013" s="7" t="s">
        <v>7542</v>
      </c>
    </row>
    <row r="1014" customFormat="false" ht="12.75" hidden="false" customHeight="false" outlineLevel="0" collapsed="false">
      <c r="A1014" s="9" t="s">
        <v>7539</v>
      </c>
      <c r="B1014" s="10" t="s">
        <v>7543</v>
      </c>
      <c r="C1014" s="23"/>
      <c r="D1014" s="13" t="s">
        <v>4406</v>
      </c>
      <c r="E1014" s="7" t="s">
        <v>7544</v>
      </c>
      <c r="F1014" s="7" t="s">
        <v>7545</v>
      </c>
    </row>
    <row r="1015" customFormat="false" ht="12.75" hidden="false" customHeight="false" outlineLevel="0" collapsed="false">
      <c r="A1015" s="9" t="s">
        <v>7546</v>
      </c>
      <c r="B1015" s="10" t="s">
        <v>7547</v>
      </c>
      <c r="C1015" s="23"/>
      <c r="D1015" s="39" t="s">
        <v>4406</v>
      </c>
      <c r="E1015" s="7" t="s">
        <v>7548</v>
      </c>
      <c r="F1015" s="7" t="s">
        <v>7549</v>
      </c>
    </row>
    <row r="1016" customFormat="false" ht="12.75" hidden="false" customHeight="false" outlineLevel="0" collapsed="false">
      <c r="A1016" s="9" t="s">
        <v>7550</v>
      </c>
      <c r="B1016" s="10" t="s">
        <v>7551</v>
      </c>
      <c r="C1016" s="23"/>
      <c r="D1016" s="39" t="s">
        <v>2050</v>
      </c>
      <c r="E1016" s="7" t="s">
        <v>7552</v>
      </c>
      <c r="F1016" s="7" t="s">
        <v>7553</v>
      </c>
    </row>
    <row r="1017" customFormat="false" ht="12.75" hidden="false" customHeight="false" outlineLevel="0" collapsed="false">
      <c r="A1017" s="9" t="s">
        <v>7550</v>
      </c>
      <c r="B1017" s="10" t="s">
        <v>7554</v>
      </c>
      <c r="C1017" s="23"/>
      <c r="D1017" s="39" t="s">
        <v>2050</v>
      </c>
      <c r="E1017" s="7" t="s">
        <v>7555</v>
      </c>
      <c r="F1017" s="7" t="s">
        <v>7556</v>
      </c>
    </row>
    <row r="1018" customFormat="false" ht="12.75" hidden="false" customHeight="false" outlineLevel="0" collapsed="false">
      <c r="A1018" s="9" t="s">
        <v>7557</v>
      </c>
      <c r="B1018" s="10" t="s">
        <v>7558</v>
      </c>
      <c r="C1018" s="23"/>
      <c r="D1018" s="39" t="s">
        <v>2050</v>
      </c>
      <c r="E1018" s="7" t="s">
        <v>7559</v>
      </c>
      <c r="F1018" s="7" t="s">
        <v>7560</v>
      </c>
    </row>
    <row r="1019" customFormat="false" ht="12.75" hidden="false" customHeight="false" outlineLevel="0" collapsed="false">
      <c r="A1019" s="9" t="s">
        <v>7561</v>
      </c>
      <c r="B1019" s="10" t="s">
        <v>7562</v>
      </c>
      <c r="C1019" s="23"/>
      <c r="D1019" s="39" t="s">
        <v>2055</v>
      </c>
      <c r="E1019" s="7" t="s">
        <v>7563</v>
      </c>
      <c r="F1019" s="7" t="s">
        <v>7564</v>
      </c>
    </row>
    <row r="1020" customFormat="false" ht="12.75" hidden="false" customHeight="false" outlineLevel="0" collapsed="false">
      <c r="A1020" s="9" t="s">
        <v>7565</v>
      </c>
      <c r="B1020" s="10" t="s">
        <v>7566</v>
      </c>
      <c r="C1020" s="23"/>
      <c r="D1020" s="39" t="s">
        <v>2055</v>
      </c>
      <c r="E1020" s="7" t="s">
        <v>7567</v>
      </c>
      <c r="F1020" s="7" t="s">
        <v>7568</v>
      </c>
    </row>
    <row r="1021" customFormat="false" ht="12.75" hidden="false" customHeight="false" outlineLevel="0" collapsed="false">
      <c r="A1021" s="9" t="s">
        <v>7569</v>
      </c>
      <c r="B1021" s="10" t="s">
        <v>7570</v>
      </c>
      <c r="C1021" s="23"/>
      <c r="D1021" s="39" t="s">
        <v>2055</v>
      </c>
      <c r="E1021" s="7" t="s">
        <v>7571</v>
      </c>
      <c r="F1021" s="7" t="s">
        <v>7572</v>
      </c>
    </row>
    <row r="1022" customFormat="false" ht="12.75" hidden="false" customHeight="false" outlineLevel="0" collapsed="false">
      <c r="A1022" s="9" t="s">
        <v>7569</v>
      </c>
      <c r="B1022" s="10" t="s">
        <v>7573</v>
      </c>
      <c r="C1022" s="23"/>
      <c r="D1022" s="39" t="s">
        <v>2055</v>
      </c>
      <c r="E1022" s="7" t="s">
        <v>7574</v>
      </c>
      <c r="F1022" s="7" t="s">
        <v>7575</v>
      </c>
    </row>
    <row r="1023" customFormat="false" ht="12.75" hidden="false" customHeight="false" outlineLevel="0" collapsed="false">
      <c r="A1023" s="9" t="s">
        <v>7576</v>
      </c>
      <c r="B1023" s="10" t="s">
        <v>7577</v>
      </c>
      <c r="C1023" s="23"/>
      <c r="D1023" s="39" t="s">
        <v>2050</v>
      </c>
      <c r="E1023" s="7" t="s">
        <v>7578</v>
      </c>
      <c r="F1023" s="7" t="s">
        <v>7579</v>
      </c>
    </row>
    <row r="1024" customFormat="false" ht="12.75" hidden="false" customHeight="false" outlineLevel="0" collapsed="false">
      <c r="A1024" s="9" t="s">
        <v>7576</v>
      </c>
      <c r="B1024" s="10" t="s">
        <v>7580</v>
      </c>
      <c r="C1024" s="23"/>
      <c r="D1024" s="39" t="s">
        <v>2050</v>
      </c>
      <c r="E1024" s="7" t="s">
        <v>7581</v>
      </c>
      <c r="F1024" s="7" t="s">
        <v>7582</v>
      </c>
    </row>
    <row r="1025" customFormat="false" ht="12.75" hidden="false" customHeight="false" outlineLevel="0" collapsed="false">
      <c r="A1025" s="9" t="s">
        <v>7576</v>
      </c>
      <c r="B1025" s="10" t="s">
        <v>7583</v>
      </c>
      <c r="C1025" s="23"/>
      <c r="D1025" s="39" t="s">
        <v>2050</v>
      </c>
      <c r="E1025" s="7" t="s">
        <v>7584</v>
      </c>
      <c r="F1025" s="7" t="s">
        <v>7585</v>
      </c>
    </row>
    <row r="1026" customFormat="false" ht="12.75" hidden="false" customHeight="false" outlineLevel="0" collapsed="false">
      <c r="A1026" s="9" t="s">
        <v>7586</v>
      </c>
      <c r="B1026" s="10" t="s">
        <v>7587</v>
      </c>
      <c r="C1026" s="23"/>
      <c r="D1026" s="39" t="s">
        <v>2050</v>
      </c>
      <c r="E1026" s="7" t="s">
        <v>7588</v>
      </c>
      <c r="F1026" s="7" t="s">
        <v>7589</v>
      </c>
    </row>
    <row r="1027" customFormat="false" ht="12.75" hidden="false" customHeight="false" outlineLevel="0" collapsed="false">
      <c r="A1027" s="9" t="s">
        <v>7586</v>
      </c>
      <c r="B1027" s="10" t="s">
        <v>7590</v>
      </c>
      <c r="C1027" s="23"/>
      <c r="D1027" s="39" t="s">
        <v>2050</v>
      </c>
      <c r="E1027" s="7" t="s">
        <v>7591</v>
      </c>
      <c r="F1027" s="7" t="s">
        <v>7592</v>
      </c>
    </row>
    <row r="1028" customFormat="false" ht="12.75" hidden="false" customHeight="false" outlineLevel="0" collapsed="false">
      <c r="A1028" s="9" t="s">
        <v>7586</v>
      </c>
      <c r="B1028" s="10" t="s">
        <v>7593</v>
      </c>
      <c r="C1028" s="23"/>
      <c r="D1028" s="39" t="s">
        <v>2050</v>
      </c>
      <c r="E1028" s="7" t="s">
        <v>7594</v>
      </c>
      <c r="F1028" s="7" t="s">
        <v>7595</v>
      </c>
    </row>
    <row r="1029" customFormat="false" ht="12.75" hidden="false" customHeight="false" outlineLevel="0" collapsed="false">
      <c r="A1029" s="9" t="s">
        <v>7596</v>
      </c>
      <c r="B1029" s="10" t="s">
        <v>7597</v>
      </c>
      <c r="C1029" s="23"/>
      <c r="D1029" s="13" t="s">
        <v>6161</v>
      </c>
      <c r="E1029" s="7" t="s">
        <v>7598</v>
      </c>
      <c r="F1029" s="7" t="s">
        <v>7599</v>
      </c>
    </row>
    <row r="1030" customFormat="false" ht="12.75" hidden="false" customHeight="false" outlineLevel="0" collapsed="false">
      <c r="A1030" s="9" t="s">
        <v>7600</v>
      </c>
      <c r="B1030" s="10" t="s">
        <v>7601</v>
      </c>
      <c r="C1030" s="23"/>
      <c r="D1030" s="25" t="s">
        <v>2475</v>
      </c>
      <c r="E1030" s="7" t="s">
        <v>7602</v>
      </c>
      <c r="F1030" s="7" t="s">
        <v>7603</v>
      </c>
    </row>
    <row r="1031" customFormat="false" ht="12.75" hidden="false" customHeight="false" outlineLevel="0" collapsed="false">
      <c r="A1031" s="9" t="s">
        <v>7600</v>
      </c>
      <c r="B1031" s="10" t="s">
        <v>7604</v>
      </c>
      <c r="C1031" s="23"/>
      <c r="D1031" s="39" t="s">
        <v>6150</v>
      </c>
      <c r="E1031" s="7" t="s">
        <v>7605</v>
      </c>
      <c r="F1031" s="7" t="s">
        <v>7606</v>
      </c>
    </row>
    <row r="1032" customFormat="false" ht="12.75" hidden="false" customHeight="false" outlineLevel="0" collapsed="false">
      <c r="A1032" s="9" t="s">
        <v>7600</v>
      </c>
      <c r="B1032" s="10" t="s">
        <v>7607</v>
      </c>
      <c r="C1032" s="23"/>
      <c r="D1032" s="39" t="s">
        <v>6150</v>
      </c>
      <c r="E1032" s="7" t="s">
        <v>7608</v>
      </c>
      <c r="F1032" s="7" t="s">
        <v>7609</v>
      </c>
    </row>
    <row r="1033" customFormat="false" ht="12.75" hidden="false" customHeight="false" outlineLevel="0" collapsed="false">
      <c r="A1033" s="9" t="s">
        <v>7600</v>
      </c>
      <c r="B1033" s="10" t="s">
        <v>7610</v>
      </c>
      <c r="C1033" s="23"/>
      <c r="D1033" s="39" t="s">
        <v>6150</v>
      </c>
      <c r="E1033" s="7" t="s">
        <v>7611</v>
      </c>
      <c r="F1033" s="7" t="s">
        <v>7612</v>
      </c>
    </row>
    <row r="1034" customFormat="false" ht="12.75" hidden="false" customHeight="false" outlineLevel="0" collapsed="false">
      <c r="A1034" s="9" t="s">
        <v>7613</v>
      </c>
      <c r="B1034" s="10" t="s">
        <v>7614</v>
      </c>
      <c r="C1034" s="23"/>
      <c r="D1034" s="39" t="s">
        <v>6161</v>
      </c>
      <c r="E1034" s="7" t="s">
        <v>7615</v>
      </c>
      <c r="F1034" s="7" t="s">
        <v>7616</v>
      </c>
    </row>
    <row r="1035" customFormat="false" ht="12.75" hidden="false" customHeight="false" outlineLevel="0" collapsed="false">
      <c r="A1035" s="9" t="s">
        <v>7613</v>
      </c>
      <c r="B1035" s="10" t="s">
        <v>7617</v>
      </c>
      <c r="C1035" s="23"/>
      <c r="D1035" s="39" t="s">
        <v>6161</v>
      </c>
      <c r="E1035" s="7" t="s">
        <v>7618</v>
      </c>
      <c r="F1035" s="7" t="s">
        <v>7619</v>
      </c>
    </row>
    <row r="1036" customFormat="false" ht="12.75" hidden="false" customHeight="true" outlineLevel="0" collapsed="false">
      <c r="A1036" s="37" t="s">
        <v>7620</v>
      </c>
      <c r="B1036" s="37"/>
      <c r="C1036" s="37"/>
      <c r="D1036" s="37"/>
      <c r="E1036" s="37"/>
      <c r="F1036" s="37"/>
      <c r="G1036" s="38"/>
      <c r="H1036" s="38"/>
      <c r="I1036" s="38"/>
      <c r="J1036" s="38"/>
      <c r="K1036" s="38"/>
      <c r="L1036" s="38"/>
    </row>
    <row r="1037" customFormat="false" ht="12.75" hidden="false" customHeight="false" outlineLevel="0" collapsed="false">
      <c r="A1037" s="9" t="s">
        <v>7621</v>
      </c>
      <c r="B1037" s="10" t="s">
        <v>7622</v>
      </c>
      <c r="C1037" s="23"/>
      <c r="D1037" s="39" t="s">
        <v>1951</v>
      </c>
      <c r="E1037" s="7" t="s">
        <v>7623</v>
      </c>
      <c r="F1037" s="7" t="s">
        <v>7624</v>
      </c>
    </row>
    <row r="1038" customFormat="false" ht="12.75" hidden="false" customHeight="false" outlineLevel="0" collapsed="false">
      <c r="A1038" s="9" t="s">
        <v>7621</v>
      </c>
      <c r="B1038" s="10" t="s">
        <v>7625</v>
      </c>
      <c r="C1038" s="23"/>
      <c r="D1038" s="39" t="s">
        <v>1951</v>
      </c>
      <c r="E1038" s="7" t="s">
        <v>7626</v>
      </c>
      <c r="F1038" s="7" t="s">
        <v>7627</v>
      </c>
    </row>
    <row r="1039" customFormat="false" ht="12.75" hidden="false" customHeight="false" outlineLevel="0" collapsed="false">
      <c r="A1039" s="9" t="s">
        <v>7621</v>
      </c>
      <c r="B1039" s="10" t="s">
        <v>7628</v>
      </c>
      <c r="C1039" s="23"/>
      <c r="D1039" s="39" t="s">
        <v>2165</v>
      </c>
      <c r="E1039" s="7" t="s">
        <v>7629</v>
      </c>
      <c r="F1039" s="7" t="s">
        <v>7630</v>
      </c>
    </row>
    <row r="1040" customFormat="false" ht="12.75" hidden="false" customHeight="false" outlineLevel="0" collapsed="false">
      <c r="A1040" s="9" t="s">
        <v>7631</v>
      </c>
      <c r="B1040" s="10" t="s">
        <v>7632</v>
      </c>
      <c r="C1040" s="23"/>
      <c r="D1040" s="39" t="s">
        <v>2165</v>
      </c>
      <c r="E1040" s="7" t="s">
        <v>7633</v>
      </c>
      <c r="F1040" s="7" t="s">
        <v>7634</v>
      </c>
    </row>
    <row r="1041" customFormat="false" ht="12.75" hidden="false" customHeight="false" outlineLevel="0" collapsed="false">
      <c r="A1041" s="9" t="s">
        <v>7635</v>
      </c>
      <c r="B1041" s="10" t="s">
        <v>7636</v>
      </c>
      <c r="C1041" s="23"/>
      <c r="D1041" s="39" t="s">
        <v>1956</v>
      </c>
      <c r="E1041" s="7" t="s">
        <v>7637</v>
      </c>
      <c r="F1041" s="7" t="s">
        <v>7638</v>
      </c>
    </row>
    <row r="1042" customFormat="false" ht="12.75" hidden="false" customHeight="false" outlineLevel="0" collapsed="false">
      <c r="A1042" s="9" t="s">
        <v>7635</v>
      </c>
      <c r="B1042" s="10" t="s">
        <v>7639</v>
      </c>
      <c r="C1042" s="23"/>
      <c r="D1042" s="39" t="s">
        <v>1956</v>
      </c>
      <c r="E1042" s="7" t="s">
        <v>7640</v>
      </c>
      <c r="F1042" s="7" t="s">
        <v>7641</v>
      </c>
    </row>
    <row r="1043" customFormat="false" ht="12.75" hidden="false" customHeight="false" outlineLevel="0" collapsed="false">
      <c r="A1043" s="9" t="s">
        <v>7635</v>
      </c>
      <c r="B1043" s="10" t="s">
        <v>7642</v>
      </c>
      <c r="C1043" s="23"/>
      <c r="D1043" s="39" t="s">
        <v>1956</v>
      </c>
      <c r="E1043" s="7" t="s">
        <v>7643</v>
      </c>
      <c r="F1043" s="7" t="s">
        <v>7644</v>
      </c>
    </row>
    <row r="1044" customFormat="false" ht="12.75" hidden="false" customHeight="false" outlineLevel="0" collapsed="false">
      <c r="A1044" s="9" t="s">
        <v>7645</v>
      </c>
      <c r="B1044" s="10" t="s">
        <v>7646</v>
      </c>
      <c r="C1044" s="23"/>
      <c r="D1044" s="39" t="s">
        <v>2050</v>
      </c>
      <c r="E1044" s="7" t="s">
        <v>7647</v>
      </c>
      <c r="F1044" s="7" t="s">
        <v>7648</v>
      </c>
    </row>
    <row r="1045" customFormat="false" ht="12.75" hidden="false" customHeight="false" outlineLevel="0" collapsed="false">
      <c r="A1045" s="9" t="s">
        <v>7645</v>
      </c>
      <c r="B1045" s="10" t="s">
        <v>7649</v>
      </c>
      <c r="C1045" s="23"/>
      <c r="D1045" s="39" t="s">
        <v>2050</v>
      </c>
      <c r="E1045" s="7" t="s">
        <v>7650</v>
      </c>
      <c r="F1045" s="7" t="s">
        <v>7651</v>
      </c>
    </row>
    <row r="1046" customFormat="false" ht="12.75" hidden="false" customHeight="false" outlineLevel="0" collapsed="false">
      <c r="A1046" s="9" t="s">
        <v>7645</v>
      </c>
      <c r="B1046" s="10" t="s">
        <v>7652</v>
      </c>
      <c r="C1046" s="23"/>
      <c r="D1046" s="39" t="s">
        <v>2050</v>
      </c>
      <c r="E1046" s="7" t="s">
        <v>7653</v>
      </c>
      <c r="F1046" s="7" t="s">
        <v>7654</v>
      </c>
    </row>
    <row r="1047" customFormat="false" ht="12.75" hidden="false" customHeight="false" outlineLevel="0" collapsed="false">
      <c r="A1047" s="9" t="s">
        <v>7655</v>
      </c>
      <c r="B1047" s="10" t="s">
        <v>7656</v>
      </c>
      <c r="C1047" s="23"/>
      <c r="D1047" s="39" t="s">
        <v>2165</v>
      </c>
      <c r="E1047" s="7" t="s">
        <v>5194</v>
      </c>
      <c r="F1047" s="7" t="s">
        <v>7657</v>
      </c>
    </row>
    <row r="1048" customFormat="false" ht="12.75" hidden="false" customHeight="false" outlineLevel="0" collapsed="false">
      <c r="A1048" s="9" t="s">
        <v>7655</v>
      </c>
      <c r="B1048" s="10" t="s">
        <v>7658</v>
      </c>
      <c r="C1048" s="23"/>
      <c r="D1048" s="39" t="s">
        <v>2165</v>
      </c>
      <c r="E1048" s="7" t="s">
        <v>7659</v>
      </c>
      <c r="F1048" s="7" t="s">
        <v>7660</v>
      </c>
    </row>
    <row r="1049" customFormat="false" ht="12.75" hidden="false" customHeight="false" outlineLevel="0" collapsed="false">
      <c r="A1049" s="9" t="s">
        <v>7661</v>
      </c>
      <c r="B1049" s="10" t="s">
        <v>7662</v>
      </c>
      <c r="C1049" s="23"/>
      <c r="D1049" s="39" t="s">
        <v>2165</v>
      </c>
      <c r="E1049" s="7" t="s">
        <v>7663</v>
      </c>
      <c r="F1049" s="7" t="s">
        <v>7664</v>
      </c>
    </row>
    <row r="1050" customFormat="false" ht="12.75" hidden="false" customHeight="false" outlineLevel="0" collapsed="false">
      <c r="A1050" s="9" t="s">
        <v>7665</v>
      </c>
      <c r="B1050" s="10" t="s">
        <v>7666</v>
      </c>
      <c r="C1050" s="23"/>
      <c r="D1050" s="39" t="s">
        <v>4657</v>
      </c>
      <c r="E1050" s="7" t="s">
        <v>7667</v>
      </c>
      <c r="F1050" s="7" t="s">
        <v>7668</v>
      </c>
    </row>
    <row r="1051" customFormat="false" ht="12.75" hidden="false" customHeight="false" outlineLevel="0" collapsed="false">
      <c r="A1051" s="9" t="s">
        <v>7669</v>
      </c>
      <c r="B1051" s="10" t="s">
        <v>7670</v>
      </c>
      <c r="C1051" s="23"/>
      <c r="D1051" s="39" t="s">
        <v>2055</v>
      </c>
      <c r="E1051" s="7" t="s">
        <v>7671</v>
      </c>
      <c r="F1051" s="7" t="s">
        <v>7672</v>
      </c>
    </row>
    <row r="1052" customFormat="false" ht="12.75" hidden="false" customHeight="false" outlineLevel="0" collapsed="false">
      <c r="A1052" s="9" t="s">
        <v>7669</v>
      </c>
      <c r="B1052" s="10" t="s">
        <v>7673</v>
      </c>
      <c r="C1052" s="23"/>
      <c r="D1052" s="39" t="s">
        <v>2055</v>
      </c>
      <c r="E1052" s="7" t="s">
        <v>7674</v>
      </c>
      <c r="F1052" s="7" t="s">
        <v>7675</v>
      </c>
    </row>
    <row r="1053" customFormat="false" ht="12.75" hidden="false" customHeight="false" outlineLevel="0" collapsed="false">
      <c r="A1053" s="9" t="s">
        <v>7669</v>
      </c>
      <c r="B1053" s="10" t="s">
        <v>7676</v>
      </c>
      <c r="C1053" s="23"/>
      <c r="D1053" s="39" t="s">
        <v>2055</v>
      </c>
      <c r="E1053" s="7" t="s">
        <v>7677</v>
      </c>
      <c r="F1053" s="7" t="s">
        <v>7678</v>
      </c>
    </row>
    <row r="1054" customFormat="false" ht="12.75" hidden="false" customHeight="false" outlineLevel="0" collapsed="false">
      <c r="A1054" s="9" t="s">
        <v>7679</v>
      </c>
      <c r="B1054" s="10" t="s">
        <v>7680</v>
      </c>
      <c r="C1054" s="23"/>
      <c r="D1054" s="39" t="s">
        <v>4599</v>
      </c>
      <c r="E1054" s="7" t="s">
        <v>7681</v>
      </c>
      <c r="F1054" s="7" t="s">
        <v>7682</v>
      </c>
    </row>
    <row r="1055" customFormat="false" ht="12.75" hidden="false" customHeight="false" outlineLevel="0" collapsed="false">
      <c r="A1055" s="9" t="s">
        <v>7679</v>
      </c>
      <c r="B1055" s="10" t="s">
        <v>7683</v>
      </c>
      <c r="C1055" s="23"/>
      <c r="D1055" s="39" t="s">
        <v>4599</v>
      </c>
      <c r="E1055" s="7" t="s">
        <v>7684</v>
      </c>
      <c r="F1055" s="7" t="s">
        <v>7685</v>
      </c>
    </row>
    <row r="1056" customFormat="false" ht="12.75" hidden="false" customHeight="false" outlineLevel="0" collapsed="false">
      <c r="A1056" s="9" t="s">
        <v>7679</v>
      </c>
      <c r="B1056" s="10" t="s">
        <v>7686</v>
      </c>
      <c r="C1056" s="23"/>
      <c r="D1056" s="39" t="s">
        <v>4599</v>
      </c>
      <c r="E1056" s="7" t="s">
        <v>7687</v>
      </c>
      <c r="F1056" s="7" t="s">
        <v>7688</v>
      </c>
    </row>
    <row r="1057" customFormat="false" ht="12.75" hidden="false" customHeight="false" outlineLevel="0" collapsed="false">
      <c r="A1057" s="9" t="s">
        <v>7689</v>
      </c>
      <c r="B1057" s="10" t="s">
        <v>7690</v>
      </c>
      <c r="C1057" s="23"/>
      <c r="D1057" s="39" t="s">
        <v>5206</v>
      </c>
      <c r="E1057" s="7" t="s">
        <v>7691</v>
      </c>
      <c r="F1057" s="7" t="s">
        <v>7692</v>
      </c>
    </row>
    <row r="1058" customFormat="false" ht="12.75" hidden="false" customHeight="false" outlineLevel="0" collapsed="false">
      <c r="A1058" s="9" t="s">
        <v>7689</v>
      </c>
      <c r="B1058" s="10" t="s">
        <v>7693</v>
      </c>
      <c r="C1058" s="23"/>
      <c r="D1058" s="39" t="s">
        <v>5206</v>
      </c>
      <c r="E1058" s="7" t="s">
        <v>7694</v>
      </c>
      <c r="F1058" s="7" t="s">
        <v>7695</v>
      </c>
    </row>
    <row r="1059" customFormat="false" ht="12.75" hidden="false" customHeight="false" outlineLevel="0" collapsed="false">
      <c r="A1059" s="9" t="s">
        <v>7689</v>
      </c>
      <c r="B1059" s="10" t="s">
        <v>7696</v>
      </c>
      <c r="C1059" s="23"/>
      <c r="D1059" s="39" t="s">
        <v>5206</v>
      </c>
      <c r="E1059" s="7" t="s">
        <v>7697</v>
      </c>
      <c r="F1059" s="7" t="s">
        <v>7698</v>
      </c>
    </row>
    <row r="1060" customFormat="false" ht="12.75" hidden="false" customHeight="false" outlineLevel="0" collapsed="false">
      <c r="A1060" s="9" t="s">
        <v>7699</v>
      </c>
      <c r="B1060" s="10" t="s">
        <v>7700</v>
      </c>
      <c r="C1060" s="23"/>
      <c r="D1060" s="39" t="s">
        <v>5447</v>
      </c>
      <c r="E1060" s="7" t="s">
        <v>7701</v>
      </c>
      <c r="F1060" s="7" t="s">
        <v>7702</v>
      </c>
    </row>
    <row r="1061" customFormat="false" ht="12.75" hidden="false" customHeight="false" outlineLevel="0" collapsed="false">
      <c r="A1061" s="9" t="s">
        <v>7699</v>
      </c>
      <c r="B1061" s="10" t="s">
        <v>7703</v>
      </c>
      <c r="C1061" s="23"/>
      <c r="D1061" s="39" t="s">
        <v>5447</v>
      </c>
      <c r="E1061" s="7" t="s">
        <v>7704</v>
      </c>
      <c r="F1061" s="7" t="s">
        <v>7705</v>
      </c>
    </row>
    <row r="1062" customFormat="false" ht="12.75" hidden="false" customHeight="false" outlineLevel="0" collapsed="false">
      <c r="A1062" s="9" t="s">
        <v>7699</v>
      </c>
      <c r="B1062" s="10" t="s">
        <v>7706</v>
      </c>
      <c r="C1062" s="23"/>
      <c r="D1062" s="39" t="s">
        <v>5447</v>
      </c>
      <c r="E1062" s="7" t="s">
        <v>7707</v>
      </c>
      <c r="F1062" s="7" t="s">
        <v>7708</v>
      </c>
    </row>
    <row r="1063" customFormat="false" ht="12.75" hidden="false" customHeight="false" outlineLevel="0" collapsed="false">
      <c r="A1063" s="9" t="s">
        <v>7709</v>
      </c>
      <c r="B1063" s="10" t="s">
        <v>7710</v>
      </c>
      <c r="C1063" s="23"/>
      <c r="D1063" s="39" t="s">
        <v>2612</v>
      </c>
      <c r="E1063" s="7" t="s">
        <v>7711</v>
      </c>
      <c r="F1063" s="7" t="s">
        <v>7712</v>
      </c>
    </row>
    <row r="1064" customFormat="false" ht="12.75" hidden="false" customHeight="false" outlineLevel="0" collapsed="false">
      <c r="A1064" s="9" t="s">
        <v>7709</v>
      </c>
      <c r="B1064" s="10" t="s">
        <v>7713</v>
      </c>
      <c r="C1064" s="23"/>
      <c r="D1064" s="13" t="s">
        <v>2612</v>
      </c>
      <c r="E1064" s="7" t="s">
        <v>7714</v>
      </c>
      <c r="F1064" s="7" t="s">
        <v>7715</v>
      </c>
    </row>
    <row r="1065" customFormat="false" ht="12.75" hidden="false" customHeight="false" outlineLevel="0" collapsed="false">
      <c r="A1065" s="9" t="s">
        <v>7709</v>
      </c>
      <c r="B1065" s="10" t="s">
        <v>7716</v>
      </c>
      <c r="C1065" s="23"/>
      <c r="D1065" s="13" t="s">
        <v>2612</v>
      </c>
      <c r="E1065" s="7" t="s">
        <v>7717</v>
      </c>
      <c r="F1065" s="7" t="s">
        <v>7718</v>
      </c>
    </row>
    <row r="1066" customFormat="false" ht="12.75" hidden="false" customHeight="false" outlineLevel="0" collapsed="false">
      <c r="A1066" s="9" t="s">
        <v>7709</v>
      </c>
      <c r="B1066" s="10" t="s">
        <v>7719</v>
      </c>
      <c r="C1066" s="23"/>
      <c r="D1066" s="39" t="s">
        <v>2612</v>
      </c>
      <c r="E1066" s="7" t="s">
        <v>7720</v>
      </c>
      <c r="F1066" s="7" t="s">
        <v>7721</v>
      </c>
    </row>
    <row r="1067" customFormat="false" ht="12.75" hidden="false" customHeight="true" outlineLevel="0" collapsed="false">
      <c r="A1067" s="37" t="s">
        <v>7722</v>
      </c>
      <c r="B1067" s="37"/>
      <c r="C1067" s="37"/>
      <c r="D1067" s="37"/>
      <c r="E1067" s="37"/>
      <c r="F1067" s="37"/>
      <c r="G1067" s="38"/>
      <c r="H1067" s="38"/>
      <c r="I1067" s="38"/>
      <c r="J1067" s="38"/>
      <c r="K1067" s="38"/>
      <c r="L1067" s="38"/>
    </row>
    <row r="1068" customFormat="false" ht="12.75" hidden="false" customHeight="false" outlineLevel="0" collapsed="false">
      <c r="A1068" s="9" t="s">
        <v>7723</v>
      </c>
      <c r="B1068" s="10" t="s">
        <v>7724</v>
      </c>
      <c r="C1068" s="23"/>
      <c r="D1068" s="39" t="s">
        <v>1083</v>
      </c>
      <c r="E1068" s="7" t="s">
        <v>7725</v>
      </c>
      <c r="F1068" s="7" t="s">
        <v>7726</v>
      </c>
    </row>
    <row r="1069" customFormat="false" ht="12.75" hidden="false" customHeight="false" outlineLevel="0" collapsed="false">
      <c r="A1069" s="9" t="s">
        <v>7727</v>
      </c>
      <c r="B1069" s="10" t="s">
        <v>7728</v>
      </c>
      <c r="C1069" s="23"/>
      <c r="D1069" s="39" t="s">
        <v>1083</v>
      </c>
      <c r="E1069" s="7" t="s">
        <v>7729</v>
      </c>
      <c r="F1069" s="7" t="s">
        <v>7730</v>
      </c>
    </row>
    <row r="1070" customFormat="false" ht="12.75" hidden="false" customHeight="false" outlineLevel="0" collapsed="false">
      <c r="A1070" s="9" t="s">
        <v>7727</v>
      </c>
      <c r="B1070" s="10" t="s">
        <v>7731</v>
      </c>
      <c r="C1070" s="23"/>
      <c r="D1070" s="39" t="s">
        <v>1083</v>
      </c>
      <c r="E1070" s="7" t="s">
        <v>7732</v>
      </c>
      <c r="F1070" s="7" t="s">
        <v>7733</v>
      </c>
    </row>
    <row r="1071" customFormat="false" ht="12.75" hidden="false" customHeight="false" outlineLevel="0" collapsed="false">
      <c r="A1071" s="9" t="s">
        <v>7734</v>
      </c>
      <c r="B1071" s="10" t="s">
        <v>7735</v>
      </c>
      <c r="C1071" s="23"/>
      <c r="D1071" s="39" t="s">
        <v>2231</v>
      </c>
      <c r="E1071" s="7" t="s">
        <v>7736</v>
      </c>
      <c r="F1071" s="7" t="s">
        <v>7737</v>
      </c>
    </row>
    <row r="1072" customFormat="false" ht="12.75" hidden="false" customHeight="false" outlineLevel="0" collapsed="false">
      <c r="A1072" s="9" t="s">
        <v>7734</v>
      </c>
      <c r="B1072" s="10" t="s">
        <v>7738</v>
      </c>
      <c r="C1072" s="23"/>
      <c r="D1072" s="39" t="s">
        <v>2231</v>
      </c>
      <c r="E1072" s="7" t="s">
        <v>7739</v>
      </c>
      <c r="F1072" s="7" t="s">
        <v>7740</v>
      </c>
    </row>
    <row r="1073" customFormat="false" ht="12.75" hidden="false" customHeight="false" outlineLevel="0" collapsed="false">
      <c r="A1073" s="9" t="s">
        <v>7734</v>
      </c>
      <c r="B1073" s="10" t="s">
        <v>7741</v>
      </c>
      <c r="C1073" s="23"/>
      <c r="D1073" s="39" t="s">
        <v>2231</v>
      </c>
      <c r="E1073" s="7" t="s">
        <v>7742</v>
      </c>
      <c r="F1073" s="7" t="s">
        <v>7743</v>
      </c>
    </row>
    <row r="1074" customFormat="false" ht="12.75" hidden="false" customHeight="false" outlineLevel="0" collapsed="false">
      <c r="A1074" s="9" t="s">
        <v>7734</v>
      </c>
      <c r="B1074" s="10" t="s">
        <v>7744</v>
      </c>
      <c r="C1074" s="23"/>
      <c r="D1074" s="39" t="s">
        <v>2231</v>
      </c>
      <c r="E1074" s="7" t="s">
        <v>7745</v>
      </c>
      <c r="F1074" s="7" t="s">
        <v>7746</v>
      </c>
    </row>
    <row r="1075" customFormat="false" ht="12.75" hidden="false" customHeight="false" outlineLevel="0" collapsed="false">
      <c r="A1075" s="9" t="s">
        <v>7747</v>
      </c>
      <c r="B1075" s="10" t="s">
        <v>7748</v>
      </c>
      <c r="C1075" s="23"/>
      <c r="D1075" s="39" t="s">
        <v>2231</v>
      </c>
      <c r="E1075" s="7" t="s">
        <v>7749</v>
      </c>
      <c r="F1075" s="7" t="s">
        <v>7750</v>
      </c>
    </row>
    <row r="1076" customFormat="false" ht="12.75" hidden="false" customHeight="false" outlineLevel="0" collapsed="false">
      <c r="A1076" s="9" t="s">
        <v>7747</v>
      </c>
      <c r="B1076" s="10" t="s">
        <v>7751</v>
      </c>
      <c r="C1076" s="23"/>
      <c r="D1076" s="39" t="s">
        <v>2231</v>
      </c>
      <c r="E1076" s="7" t="s">
        <v>7752</v>
      </c>
      <c r="F1076" s="7" t="s">
        <v>7753</v>
      </c>
    </row>
    <row r="1077" customFormat="false" ht="12.75" hidden="false" customHeight="false" outlineLevel="0" collapsed="false">
      <c r="A1077" s="9" t="s">
        <v>7754</v>
      </c>
      <c r="B1077" s="10" t="s">
        <v>7755</v>
      </c>
      <c r="C1077" s="23"/>
      <c r="D1077" s="39" t="s">
        <v>2307</v>
      </c>
      <c r="E1077" s="7" t="s">
        <v>7756</v>
      </c>
      <c r="F1077" s="7" t="s">
        <v>7757</v>
      </c>
    </row>
    <row r="1078" customFormat="false" ht="12.75" hidden="false" customHeight="false" outlineLevel="0" collapsed="false">
      <c r="A1078" s="9" t="s">
        <v>7758</v>
      </c>
      <c r="B1078" s="10" t="s">
        <v>7759</v>
      </c>
      <c r="C1078" s="23"/>
      <c r="D1078" s="39" t="s">
        <v>2307</v>
      </c>
      <c r="E1078" s="7" t="s">
        <v>7760</v>
      </c>
      <c r="F1078" s="7" t="s">
        <v>7761</v>
      </c>
    </row>
    <row r="1079" customFormat="false" ht="12.75" hidden="false" customHeight="false" outlineLevel="0" collapsed="false">
      <c r="A1079" s="9" t="s">
        <v>7758</v>
      </c>
      <c r="B1079" s="10" t="s">
        <v>7762</v>
      </c>
      <c r="C1079" s="23"/>
      <c r="D1079" s="39" t="s">
        <v>2307</v>
      </c>
      <c r="E1079" s="7" t="s">
        <v>7763</v>
      </c>
      <c r="F1079" s="7" t="s">
        <v>7764</v>
      </c>
    </row>
    <row r="1080" customFormat="false" ht="12.75" hidden="false" customHeight="false" outlineLevel="0" collapsed="false">
      <c r="A1080" s="9" t="s">
        <v>7758</v>
      </c>
      <c r="B1080" s="10" t="s">
        <v>7765</v>
      </c>
      <c r="C1080" s="23"/>
      <c r="D1080" s="39" t="s">
        <v>5605</v>
      </c>
      <c r="E1080" s="7" t="s">
        <v>7766</v>
      </c>
      <c r="F1080" s="7" t="s">
        <v>7767</v>
      </c>
    </row>
    <row r="1081" customFormat="false" ht="12.75" hidden="false" customHeight="false" outlineLevel="0" collapsed="false">
      <c r="A1081" s="9" t="s">
        <v>7758</v>
      </c>
      <c r="B1081" s="10" t="s">
        <v>7768</v>
      </c>
      <c r="C1081" s="23"/>
      <c r="D1081" s="39" t="s">
        <v>5365</v>
      </c>
      <c r="E1081" s="7" t="s">
        <v>7769</v>
      </c>
      <c r="F1081" s="7" t="s">
        <v>7770</v>
      </c>
    </row>
    <row r="1082" customFormat="false" ht="12.75" hidden="false" customHeight="false" outlineLevel="0" collapsed="false">
      <c r="A1082" s="9" t="s">
        <v>7771</v>
      </c>
      <c r="B1082" s="10" t="s">
        <v>7772</v>
      </c>
      <c r="C1082" s="23"/>
      <c r="D1082" s="39" t="s">
        <v>6161</v>
      </c>
      <c r="E1082" s="7" t="s">
        <v>7773</v>
      </c>
      <c r="F1082" s="7" t="s">
        <v>7774</v>
      </c>
    </row>
    <row r="1083" customFormat="false" ht="12.75" hidden="false" customHeight="false" outlineLevel="0" collapsed="false">
      <c r="A1083" s="9" t="s">
        <v>7771</v>
      </c>
      <c r="B1083" s="10" t="s">
        <v>7775</v>
      </c>
      <c r="C1083" s="23"/>
      <c r="D1083" s="39" t="s">
        <v>6161</v>
      </c>
      <c r="E1083" s="7" t="s">
        <v>7776</v>
      </c>
      <c r="F1083" s="7" t="s">
        <v>7777</v>
      </c>
    </row>
    <row r="1084" customFormat="false" ht="12.75" hidden="false" customHeight="false" outlineLevel="0" collapsed="false">
      <c r="A1084" s="9" t="s">
        <v>7771</v>
      </c>
      <c r="B1084" s="10" t="s">
        <v>7778</v>
      </c>
      <c r="C1084" s="23"/>
      <c r="D1084" s="39" t="s">
        <v>6161</v>
      </c>
      <c r="E1084" s="7" t="s">
        <v>7779</v>
      </c>
      <c r="F1084" s="7" t="s">
        <v>7780</v>
      </c>
    </row>
    <row r="1085" customFormat="false" ht="12.75" hidden="false" customHeight="false" outlineLevel="0" collapsed="false">
      <c r="A1085" s="9" t="s">
        <v>7781</v>
      </c>
      <c r="B1085" s="10" t="s">
        <v>7782</v>
      </c>
      <c r="C1085" s="23"/>
      <c r="D1085" s="39" t="s">
        <v>2307</v>
      </c>
      <c r="E1085" s="7" t="s">
        <v>7783</v>
      </c>
      <c r="F1085" s="7" t="s">
        <v>7784</v>
      </c>
    </row>
    <row r="1086" customFormat="false" ht="12.75" hidden="false" customHeight="false" outlineLevel="0" collapsed="false">
      <c r="A1086" s="9" t="s">
        <v>7781</v>
      </c>
      <c r="B1086" s="10" t="s">
        <v>7785</v>
      </c>
      <c r="C1086" s="23"/>
      <c r="D1086" s="39" t="s">
        <v>2307</v>
      </c>
      <c r="E1086" s="7" t="s">
        <v>7786</v>
      </c>
      <c r="F1086" s="7" t="s">
        <v>7787</v>
      </c>
    </row>
    <row r="1087" customFormat="false" ht="12.75" hidden="false" customHeight="false" outlineLevel="0" collapsed="false">
      <c r="A1087" s="9" t="s">
        <v>7781</v>
      </c>
      <c r="B1087" s="10" t="s">
        <v>7788</v>
      </c>
      <c r="C1087" s="23"/>
      <c r="D1087" s="39" t="s">
        <v>2307</v>
      </c>
      <c r="E1087" s="7" t="s">
        <v>7789</v>
      </c>
      <c r="F1087" s="7" t="s">
        <v>7790</v>
      </c>
    </row>
    <row r="1088" customFormat="false" ht="12.75" hidden="false" customHeight="false" outlineLevel="0" collapsed="false">
      <c r="A1088" s="9" t="s">
        <v>7791</v>
      </c>
      <c r="B1088" s="10" t="s">
        <v>7792</v>
      </c>
      <c r="C1088" s="23"/>
      <c r="D1088" s="39" t="s">
        <v>6225</v>
      </c>
      <c r="E1088" s="7" t="s">
        <v>7793</v>
      </c>
      <c r="F1088" s="7" t="s">
        <v>7794</v>
      </c>
    </row>
    <row r="1089" customFormat="false" ht="12.75" hidden="false" customHeight="false" outlineLevel="0" collapsed="false">
      <c r="A1089" s="9" t="s">
        <v>7791</v>
      </c>
      <c r="B1089" s="10" t="s">
        <v>7795</v>
      </c>
      <c r="C1089" s="23"/>
      <c r="D1089" s="25" t="s">
        <v>1805</v>
      </c>
      <c r="E1089" s="7" t="s">
        <v>7796</v>
      </c>
      <c r="F1089" s="7" t="s">
        <v>7797</v>
      </c>
    </row>
    <row r="1090" customFormat="false" ht="12.75" hidden="false" customHeight="false" outlineLevel="0" collapsed="false">
      <c r="A1090" s="9" t="s">
        <v>7791</v>
      </c>
      <c r="B1090" s="10" t="s">
        <v>7798</v>
      </c>
      <c r="C1090" s="23"/>
      <c r="D1090" s="39" t="s">
        <v>6225</v>
      </c>
      <c r="E1090" s="7" t="s">
        <v>7799</v>
      </c>
      <c r="F1090" s="7" t="s">
        <v>7800</v>
      </c>
    </row>
    <row r="1091" customFormat="false" ht="12.75" hidden="false" customHeight="false" outlineLevel="0" collapsed="false">
      <c r="A1091" s="9" t="s">
        <v>7801</v>
      </c>
      <c r="B1091" s="10" t="s">
        <v>7802</v>
      </c>
      <c r="C1091" s="23"/>
      <c r="D1091" s="39" t="s">
        <v>5447</v>
      </c>
      <c r="E1091" s="7" t="s">
        <v>7803</v>
      </c>
      <c r="F1091" s="7" t="s">
        <v>7804</v>
      </c>
    </row>
    <row r="1092" customFormat="false" ht="12.75" hidden="false" customHeight="false" outlineLevel="0" collapsed="false">
      <c r="A1092" s="9" t="s">
        <v>7801</v>
      </c>
      <c r="B1092" s="10" t="s">
        <v>7805</v>
      </c>
      <c r="C1092" s="23"/>
      <c r="D1092" s="39" t="s">
        <v>5447</v>
      </c>
      <c r="E1092" s="7" t="s">
        <v>7806</v>
      </c>
      <c r="F1092" s="7" t="s">
        <v>7807</v>
      </c>
    </row>
    <row r="1093" customFormat="false" ht="12.75" hidden="false" customHeight="false" outlineLevel="0" collapsed="false">
      <c r="A1093" s="9" t="s">
        <v>7801</v>
      </c>
      <c r="B1093" s="10" t="s">
        <v>7808</v>
      </c>
      <c r="C1093" s="23"/>
      <c r="D1093" s="39" t="s">
        <v>5447</v>
      </c>
      <c r="E1093" s="7" t="s">
        <v>7809</v>
      </c>
      <c r="F1093" s="7" t="s">
        <v>7810</v>
      </c>
    </row>
    <row r="1094" customFormat="false" ht="12.75" hidden="false" customHeight="false" outlineLevel="0" collapsed="false">
      <c r="A1094" s="9" t="s">
        <v>7801</v>
      </c>
      <c r="B1094" s="10" t="s">
        <v>7811</v>
      </c>
      <c r="C1094" s="23"/>
      <c r="D1094" s="39" t="s">
        <v>5447</v>
      </c>
      <c r="E1094" s="7" t="s">
        <v>7812</v>
      </c>
      <c r="F1094" s="7" t="s">
        <v>7813</v>
      </c>
    </row>
    <row r="1095" customFormat="false" ht="12.75" hidden="false" customHeight="false" outlineLevel="0" collapsed="false">
      <c r="A1095" s="9" t="s">
        <v>7814</v>
      </c>
      <c r="B1095" s="10" t="s">
        <v>7815</v>
      </c>
      <c r="C1095" s="23"/>
      <c r="D1095" s="39" t="s">
        <v>7489</v>
      </c>
      <c r="E1095" s="7" t="s">
        <v>7816</v>
      </c>
      <c r="F1095" s="7" t="s">
        <v>7817</v>
      </c>
    </row>
    <row r="1096" customFormat="false" ht="12.75" hidden="false" customHeight="false" outlineLevel="0" collapsed="false">
      <c r="A1096" s="9" t="s">
        <v>7814</v>
      </c>
      <c r="B1096" s="10" t="s">
        <v>7818</v>
      </c>
      <c r="C1096" s="23"/>
      <c r="D1096" s="39" t="s">
        <v>5605</v>
      </c>
      <c r="E1096" s="7" t="s">
        <v>7819</v>
      </c>
      <c r="F1096" s="7" t="s">
        <v>7820</v>
      </c>
    </row>
    <row r="1097" customFormat="false" ht="12.75" hidden="false" customHeight="false" outlineLevel="0" collapsed="false">
      <c r="A1097" s="9" t="s">
        <v>7814</v>
      </c>
      <c r="B1097" s="10" t="s">
        <v>7821</v>
      </c>
      <c r="C1097" s="23"/>
      <c r="D1097" s="39" t="s">
        <v>5605</v>
      </c>
      <c r="E1097" s="7" t="s">
        <v>7822</v>
      </c>
      <c r="F1097" s="7" t="s">
        <v>7823</v>
      </c>
    </row>
    <row r="1098" customFormat="false" ht="12.75" hidden="false" customHeight="false" outlineLevel="0" collapsed="false">
      <c r="A1098" s="9" t="s">
        <v>7814</v>
      </c>
      <c r="B1098" s="10" t="s">
        <v>7824</v>
      </c>
      <c r="C1098" s="23"/>
      <c r="D1098" s="39" t="s">
        <v>5605</v>
      </c>
      <c r="E1098" s="7" t="s">
        <v>7825</v>
      </c>
      <c r="F1098" s="7" t="s">
        <v>7826</v>
      </c>
    </row>
    <row r="1099" customFormat="false" ht="12.75" hidden="false" customHeight="false" outlineLevel="0" collapsed="false">
      <c r="A1099" s="9" t="s">
        <v>7814</v>
      </c>
      <c r="B1099" s="10" t="s">
        <v>7827</v>
      </c>
      <c r="C1099" s="23"/>
      <c r="D1099" s="39" t="s">
        <v>5605</v>
      </c>
      <c r="E1099" s="7" t="s">
        <v>7828</v>
      </c>
      <c r="F1099" s="7" t="s">
        <v>7829</v>
      </c>
    </row>
    <row r="1100" customFormat="false" ht="12.75" hidden="false" customHeight="false" outlineLevel="0" collapsed="false">
      <c r="A1100" s="9" t="s">
        <v>7830</v>
      </c>
      <c r="B1100" s="10" t="s">
        <v>7831</v>
      </c>
      <c r="C1100" s="23"/>
      <c r="D1100" s="39" t="s">
        <v>6412</v>
      </c>
      <c r="E1100" s="7" t="s">
        <v>7832</v>
      </c>
      <c r="F1100" s="7" t="s">
        <v>7833</v>
      </c>
    </row>
    <row r="1101" customFormat="false" ht="12.75" hidden="false" customHeight="false" outlineLevel="0" collapsed="false">
      <c r="A1101" s="9" t="s">
        <v>7830</v>
      </c>
      <c r="B1101" s="10" t="s">
        <v>7834</v>
      </c>
      <c r="C1101" s="23"/>
      <c r="D1101" s="39" t="s">
        <v>6412</v>
      </c>
      <c r="E1101" s="7" t="s">
        <v>7835</v>
      </c>
      <c r="F1101" s="7" t="s">
        <v>7836</v>
      </c>
    </row>
    <row r="1102" customFormat="false" ht="12.75" hidden="false" customHeight="false" outlineLevel="0" collapsed="false">
      <c r="A1102" s="9" t="s">
        <v>7830</v>
      </c>
      <c r="B1102" s="10" t="s">
        <v>7837</v>
      </c>
      <c r="C1102" s="23"/>
      <c r="D1102" s="39" t="s">
        <v>6412</v>
      </c>
      <c r="E1102" s="7" t="s">
        <v>7838</v>
      </c>
      <c r="F1102" s="7" t="s">
        <v>7839</v>
      </c>
    </row>
    <row r="1103" customFormat="false" ht="12.75" hidden="false" customHeight="false" outlineLevel="0" collapsed="false">
      <c r="A1103" s="9" t="s">
        <v>7840</v>
      </c>
      <c r="B1103" s="10" t="s">
        <v>7841</v>
      </c>
      <c r="C1103" s="23"/>
      <c r="D1103" s="39" t="s">
        <v>7145</v>
      </c>
      <c r="E1103" s="7" t="s">
        <v>7842</v>
      </c>
      <c r="F1103" s="7" t="s">
        <v>7843</v>
      </c>
    </row>
    <row r="1104" customFormat="false" ht="12.75" hidden="false" customHeight="false" outlineLevel="0" collapsed="false">
      <c r="A1104" s="9" t="s">
        <v>7840</v>
      </c>
      <c r="B1104" s="10" t="s">
        <v>7844</v>
      </c>
      <c r="C1104" s="23"/>
      <c r="D1104" s="39" t="s">
        <v>7145</v>
      </c>
      <c r="E1104" s="7" t="s">
        <v>7845</v>
      </c>
      <c r="F1104" s="7" t="s">
        <v>7846</v>
      </c>
    </row>
    <row r="1105" customFormat="false" ht="12.75" hidden="false" customHeight="false" outlineLevel="0" collapsed="false">
      <c r="A1105" s="9" t="s">
        <v>7840</v>
      </c>
      <c r="B1105" s="10" t="s">
        <v>7847</v>
      </c>
      <c r="C1105" s="23"/>
      <c r="D1105" s="39" t="s">
        <v>7145</v>
      </c>
      <c r="E1105" s="7" t="s">
        <v>7848</v>
      </c>
      <c r="F1105" s="7" t="s">
        <v>7849</v>
      </c>
    </row>
    <row r="1106" customFormat="false" ht="12.75" hidden="false" customHeight="false" outlineLevel="0" collapsed="false">
      <c r="A1106" s="9" t="s">
        <v>7850</v>
      </c>
      <c r="B1106" s="10" t="s">
        <v>7851</v>
      </c>
      <c r="C1106" s="23"/>
      <c r="D1106" s="39" t="s">
        <v>1088</v>
      </c>
      <c r="E1106" s="7" t="s">
        <v>7852</v>
      </c>
      <c r="F1106" s="7" t="s">
        <v>7853</v>
      </c>
    </row>
    <row r="1107" customFormat="false" ht="12.75" hidden="false" customHeight="false" outlineLevel="0" collapsed="false">
      <c r="A1107" s="9" t="s">
        <v>7850</v>
      </c>
      <c r="B1107" s="10" t="s">
        <v>7854</v>
      </c>
      <c r="C1107" s="23"/>
      <c r="D1107" s="39" t="s">
        <v>1088</v>
      </c>
      <c r="E1107" s="7" t="s">
        <v>7855</v>
      </c>
      <c r="F1107" s="7" t="s">
        <v>7856</v>
      </c>
    </row>
    <row r="1108" customFormat="false" ht="12.75" hidden="false" customHeight="false" outlineLevel="0" collapsed="false">
      <c r="A1108" s="9" t="s">
        <v>7850</v>
      </c>
      <c r="B1108" s="10" t="s">
        <v>7857</v>
      </c>
      <c r="C1108" s="23"/>
      <c r="D1108" s="39" t="s">
        <v>1088</v>
      </c>
      <c r="E1108" s="7" t="s">
        <v>7858</v>
      </c>
      <c r="F1108" s="7" t="s">
        <v>7859</v>
      </c>
    </row>
    <row r="1109" customFormat="false" ht="12.75" hidden="false" customHeight="false" outlineLevel="0" collapsed="false">
      <c r="A1109" s="9" t="s">
        <v>7860</v>
      </c>
      <c r="B1109" s="10" t="s">
        <v>7861</v>
      </c>
      <c r="C1109" s="23"/>
      <c r="D1109" s="39" t="s">
        <v>1088</v>
      </c>
      <c r="E1109" s="7" t="s">
        <v>7862</v>
      </c>
      <c r="F1109" s="7" t="s">
        <v>7863</v>
      </c>
    </row>
    <row r="1110" customFormat="false" ht="12.75" hidden="false" customHeight="false" outlineLevel="0" collapsed="false">
      <c r="A1110" s="9" t="s">
        <v>7860</v>
      </c>
      <c r="B1110" s="10" t="s">
        <v>7864</v>
      </c>
      <c r="C1110" s="23"/>
      <c r="D1110" s="39" t="s">
        <v>1088</v>
      </c>
      <c r="E1110" s="7" t="s">
        <v>7865</v>
      </c>
      <c r="F1110" s="7" t="s">
        <v>7866</v>
      </c>
    </row>
    <row r="1111" customFormat="false" ht="12.75" hidden="false" customHeight="false" outlineLevel="0" collapsed="false">
      <c r="A1111" s="9" t="s">
        <v>7860</v>
      </c>
      <c r="B1111" s="10" t="s">
        <v>7867</v>
      </c>
      <c r="C1111" s="23"/>
      <c r="D1111" s="39" t="s">
        <v>1088</v>
      </c>
      <c r="E1111" s="7" t="s">
        <v>7868</v>
      </c>
      <c r="F1111" s="7" t="s">
        <v>7869</v>
      </c>
    </row>
    <row r="1112" customFormat="false" ht="12.75" hidden="false" customHeight="false" outlineLevel="0" collapsed="false">
      <c r="A1112" s="9" t="s">
        <v>7870</v>
      </c>
      <c r="B1112" s="10" t="s">
        <v>7871</v>
      </c>
      <c r="C1112" s="23"/>
      <c r="D1112" s="39" t="s">
        <v>5406</v>
      </c>
      <c r="E1112" s="7" t="s">
        <v>7872</v>
      </c>
      <c r="F1112" s="7" t="s">
        <v>7873</v>
      </c>
    </row>
    <row r="1113" customFormat="false" ht="12.75" hidden="false" customHeight="false" outlineLevel="0" collapsed="false">
      <c r="A1113" s="9" t="s">
        <v>7870</v>
      </c>
      <c r="B1113" s="10" t="s">
        <v>7874</v>
      </c>
      <c r="C1113" s="23"/>
      <c r="D1113" s="39" t="s">
        <v>5406</v>
      </c>
      <c r="E1113" s="7" t="s">
        <v>7875</v>
      </c>
      <c r="F1113" s="7" t="s">
        <v>7876</v>
      </c>
    </row>
    <row r="1114" customFormat="false" ht="12.75" hidden="false" customHeight="false" outlineLevel="0" collapsed="false">
      <c r="A1114" s="9" t="s">
        <v>7870</v>
      </c>
      <c r="B1114" s="10" t="s">
        <v>7877</v>
      </c>
      <c r="C1114" s="23"/>
      <c r="D1114" s="39" t="s">
        <v>5406</v>
      </c>
      <c r="E1114" s="7" t="s">
        <v>7878</v>
      </c>
      <c r="F1114" s="7" t="s">
        <v>7879</v>
      </c>
    </row>
    <row r="1115" customFormat="false" ht="12.75" hidden="false" customHeight="false" outlineLevel="0" collapsed="false">
      <c r="A1115" s="9" t="s">
        <v>7870</v>
      </c>
      <c r="B1115" s="10" t="s">
        <v>7880</v>
      </c>
      <c r="C1115" s="23"/>
      <c r="D1115" s="39" t="s">
        <v>5406</v>
      </c>
      <c r="E1115" s="7" t="s">
        <v>7881</v>
      </c>
      <c r="F1115" s="7" t="s">
        <v>7882</v>
      </c>
    </row>
    <row r="1116" customFormat="false" ht="12.75" hidden="false" customHeight="false" outlineLevel="0" collapsed="false">
      <c r="A1116" s="9" t="s">
        <v>7883</v>
      </c>
      <c r="B1116" s="10" t="s">
        <v>7884</v>
      </c>
      <c r="C1116" s="23"/>
      <c r="D1116" s="39" t="s">
        <v>915</v>
      </c>
      <c r="E1116" s="7" t="s">
        <v>7885</v>
      </c>
      <c r="F1116" s="7" t="s">
        <v>7886</v>
      </c>
    </row>
    <row r="1117" customFormat="false" ht="12.75" hidden="false" customHeight="false" outlineLevel="0" collapsed="false">
      <c r="A1117" s="9" t="s">
        <v>7883</v>
      </c>
      <c r="B1117" s="10" t="s">
        <v>7887</v>
      </c>
      <c r="C1117" s="23"/>
      <c r="D1117" s="39" t="s">
        <v>915</v>
      </c>
      <c r="E1117" s="7" t="s">
        <v>7888</v>
      </c>
      <c r="F1117" s="7" t="s">
        <v>7889</v>
      </c>
    </row>
    <row r="1118" customFormat="false" ht="12.75" hidden="false" customHeight="false" outlineLevel="0" collapsed="false">
      <c r="A1118" s="9" t="s">
        <v>7883</v>
      </c>
      <c r="B1118" s="10" t="s">
        <v>7890</v>
      </c>
      <c r="C1118" s="23"/>
      <c r="D1118" s="39" t="s">
        <v>915</v>
      </c>
      <c r="E1118" s="7" t="s">
        <v>7891</v>
      </c>
      <c r="F1118" s="7" t="s">
        <v>7892</v>
      </c>
    </row>
    <row r="1119" customFormat="false" ht="12.75" hidden="false" customHeight="false" outlineLevel="0" collapsed="false">
      <c r="A1119" s="9" t="s">
        <v>7883</v>
      </c>
      <c r="B1119" s="10" t="s">
        <v>7893</v>
      </c>
      <c r="C1119" s="23"/>
      <c r="D1119" s="39" t="s">
        <v>915</v>
      </c>
      <c r="E1119" s="7" t="s">
        <v>7894</v>
      </c>
      <c r="F1119" s="7" t="s">
        <v>7895</v>
      </c>
    </row>
    <row r="1120" customFormat="false" ht="12.75" hidden="false" customHeight="true" outlineLevel="0" collapsed="false">
      <c r="A1120" s="37" t="s">
        <v>618</v>
      </c>
      <c r="B1120" s="37"/>
      <c r="C1120" s="37"/>
      <c r="D1120" s="37"/>
      <c r="E1120" s="37"/>
      <c r="F1120" s="37"/>
      <c r="G1120" s="38"/>
      <c r="H1120" s="38"/>
      <c r="I1120" s="38"/>
      <c r="J1120" s="38"/>
      <c r="K1120" s="38"/>
      <c r="L1120" s="38"/>
    </row>
    <row r="1121" customFormat="false" ht="12.75" hidden="false" customHeight="false" outlineLevel="0" collapsed="false">
      <c r="A1121" s="9" t="s">
        <v>7896</v>
      </c>
      <c r="B1121" s="10" t="s">
        <v>7897</v>
      </c>
      <c r="C1121" s="23"/>
      <c r="D1121" s="39" t="s">
        <v>2341</v>
      </c>
      <c r="E1121" s="7" t="s">
        <v>7898</v>
      </c>
      <c r="F1121" s="7" t="s">
        <v>7899</v>
      </c>
    </row>
    <row r="1122" customFormat="false" ht="12.75" hidden="false" customHeight="false" outlineLevel="0" collapsed="false">
      <c r="A1122" s="9" t="s">
        <v>7896</v>
      </c>
      <c r="B1122" s="10" t="s">
        <v>7900</v>
      </c>
      <c r="C1122" s="23"/>
      <c r="D1122" s="39" t="s">
        <v>2341</v>
      </c>
      <c r="E1122" s="7" t="s">
        <v>7901</v>
      </c>
      <c r="F1122" s="7" t="s">
        <v>7902</v>
      </c>
    </row>
    <row r="1123" customFormat="false" ht="12.75" hidden="false" customHeight="false" outlineLevel="0" collapsed="false">
      <c r="A1123" s="9" t="s">
        <v>7896</v>
      </c>
      <c r="B1123" s="10" t="s">
        <v>7903</v>
      </c>
      <c r="C1123" s="23"/>
      <c r="D1123" s="39" t="s">
        <v>2341</v>
      </c>
      <c r="E1123" s="7" t="s">
        <v>7904</v>
      </c>
      <c r="F1123" s="7" t="s">
        <v>7905</v>
      </c>
    </row>
    <row r="1124" customFormat="false" ht="12.75" hidden="false" customHeight="false" outlineLevel="0" collapsed="false">
      <c r="A1124" s="9" t="s">
        <v>7906</v>
      </c>
      <c r="B1124" s="10" t="s">
        <v>7907</v>
      </c>
      <c r="C1124" s="23"/>
      <c r="D1124" s="39" t="s">
        <v>6273</v>
      </c>
      <c r="E1124" s="7" t="s">
        <v>7908</v>
      </c>
      <c r="F1124" s="7" t="s">
        <v>7909</v>
      </c>
    </row>
    <row r="1125" customFormat="false" ht="12.75" hidden="false" customHeight="false" outlineLevel="0" collapsed="false">
      <c r="A1125" s="9" t="s">
        <v>7906</v>
      </c>
      <c r="B1125" s="10" t="s">
        <v>7910</v>
      </c>
      <c r="C1125" s="23"/>
      <c r="D1125" s="39" t="s">
        <v>6273</v>
      </c>
      <c r="E1125" s="7" t="s">
        <v>7911</v>
      </c>
      <c r="F1125" s="7" t="s">
        <v>7912</v>
      </c>
    </row>
    <row r="1126" customFormat="false" ht="12.75" hidden="false" customHeight="false" outlineLevel="0" collapsed="false">
      <c r="A1126" s="9" t="s">
        <v>7906</v>
      </c>
      <c r="B1126" s="10" t="s">
        <v>7913</v>
      </c>
      <c r="C1126" s="23"/>
      <c r="D1126" s="39" t="s">
        <v>6150</v>
      </c>
      <c r="E1126" s="7" t="s">
        <v>7914</v>
      </c>
      <c r="F1126" s="7" t="s">
        <v>7915</v>
      </c>
    </row>
    <row r="1127" customFormat="false" ht="12.75" hidden="false" customHeight="false" outlineLevel="0" collapsed="false">
      <c r="A1127" s="9" t="s">
        <v>7906</v>
      </c>
      <c r="B1127" s="10" t="s">
        <v>7916</v>
      </c>
      <c r="C1127" s="23"/>
      <c r="D1127" s="39" t="s">
        <v>6150</v>
      </c>
      <c r="E1127" s="7" t="s">
        <v>7917</v>
      </c>
      <c r="F1127" s="7" t="s">
        <v>7918</v>
      </c>
    </row>
    <row r="1128" customFormat="false" ht="12.75" hidden="false" customHeight="false" outlineLevel="0" collapsed="false">
      <c r="A1128" s="9" t="s">
        <v>7906</v>
      </c>
      <c r="B1128" s="10" t="s">
        <v>7919</v>
      </c>
      <c r="C1128" s="23"/>
      <c r="D1128" s="39" t="s">
        <v>6150</v>
      </c>
      <c r="E1128" s="7" t="s">
        <v>7920</v>
      </c>
      <c r="F1128" s="7" t="s">
        <v>7921</v>
      </c>
    </row>
    <row r="1129" customFormat="false" ht="12.75" hidden="false" customHeight="false" outlineLevel="0" collapsed="false">
      <c r="A1129" s="9" t="s">
        <v>7922</v>
      </c>
      <c r="B1129" s="10" t="s">
        <v>7923</v>
      </c>
      <c r="C1129" s="23"/>
      <c r="D1129" s="13" t="s">
        <v>6161</v>
      </c>
      <c r="E1129" s="7" t="s">
        <v>7924</v>
      </c>
      <c r="F1129" s="7" t="s">
        <v>7925</v>
      </c>
    </row>
    <row r="1130" customFormat="false" ht="12.75" hidden="false" customHeight="false" outlineLevel="0" collapsed="false">
      <c r="A1130" s="9" t="s">
        <v>7922</v>
      </c>
      <c r="B1130" s="10" t="s">
        <v>7926</v>
      </c>
      <c r="C1130" s="23"/>
      <c r="D1130" s="13" t="s">
        <v>6161</v>
      </c>
      <c r="E1130" s="7" t="s">
        <v>7927</v>
      </c>
      <c r="F1130" s="7" t="s">
        <v>7928</v>
      </c>
    </row>
    <row r="1131" customFormat="false" ht="12.75" hidden="false" customHeight="false" outlineLevel="0" collapsed="false">
      <c r="A1131" s="9" t="s">
        <v>7922</v>
      </c>
      <c r="B1131" s="10" t="s">
        <v>7929</v>
      </c>
      <c r="C1131" s="23"/>
      <c r="D1131" s="13" t="s">
        <v>6161</v>
      </c>
      <c r="E1131" s="7" t="s">
        <v>7930</v>
      </c>
      <c r="F1131" s="7" t="s">
        <v>7931</v>
      </c>
    </row>
    <row r="1132" customFormat="false" ht="12.75" hidden="false" customHeight="false" outlineLevel="0" collapsed="false">
      <c r="A1132" s="9" t="s">
        <v>7922</v>
      </c>
      <c r="B1132" s="10" t="s">
        <v>7932</v>
      </c>
      <c r="C1132" s="23"/>
      <c r="D1132" s="39" t="s">
        <v>6273</v>
      </c>
      <c r="E1132" s="7" t="s">
        <v>7933</v>
      </c>
      <c r="F1132" s="7" t="s">
        <v>7934</v>
      </c>
    </row>
    <row r="1133" customFormat="false" ht="12.75" hidden="false" customHeight="false" outlineLevel="0" collapsed="false">
      <c r="A1133" s="9" t="s">
        <v>7922</v>
      </c>
      <c r="B1133" s="10" t="s">
        <v>7935</v>
      </c>
      <c r="C1133" s="23"/>
      <c r="D1133" s="25" t="s">
        <v>2492</v>
      </c>
      <c r="E1133" s="7" t="s">
        <v>7936</v>
      </c>
      <c r="F1133" s="7" t="s">
        <v>7937</v>
      </c>
    </row>
    <row r="1134" customFormat="false" ht="12.75" hidden="false" customHeight="false" outlineLevel="0" collapsed="false">
      <c r="A1134" s="9" t="s">
        <v>7938</v>
      </c>
      <c r="B1134" s="10" t="s">
        <v>7939</v>
      </c>
      <c r="C1134" s="23"/>
      <c r="D1134" s="13" t="s">
        <v>2595</v>
      </c>
      <c r="E1134" s="7" t="s">
        <v>7940</v>
      </c>
      <c r="F1134" s="7" t="s">
        <v>7941</v>
      </c>
    </row>
    <row r="1135" customFormat="false" ht="12.75" hidden="false" customHeight="false" outlineLevel="0" collapsed="false">
      <c r="A1135" s="9" t="s">
        <v>7938</v>
      </c>
      <c r="B1135" s="10" t="s">
        <v>7942</v>
      </c>
      <c r="C1135" s="23"/>
      <c r="D1135" s="13" t="s">
        <v>5499</v>
      </c>
      <c r="E1135" s="7" t="s">
        <v>7943</v>
      </c>
      <c r="F1135" s="7" t="s">
        <v>7944</v>
      </c>
    </row>
    <row r="1136" customFormat="false" ht="12.75" hidden="false" customHeight="false" outlineLevel="0" collapsed="false">
      <c r="A1136" s="9" t="s">
        <v>7938</v>
      </c>
      <c r="B1136" s="10" t="s">
        <v>7945</v>
      </c>
      <c r="C1136" s="23"/>
      <c r="D1136" s="13" t="s">
        <v>5499</v>
      </c>
      <c r="E1136" s="7" t="s">
        <v>7946</v>
      </c>
      <c r="F1136" s="7" t="s">
        <v>7947</v>
      </c>
    </row>
    <row r="1137" customFormat="false" ht="12.75" hidden="false" customHeight="false" outlineLevel="0" collapsed="false">
      <c r="A1137" s="9" t="s">
        <v>7938</v>
      </c>
      <c r="B1137" s="10" t="s">
        <v>7948</v>
      </c>
      <c r="C1137" s="23"/>
      <c r="D1137" s="13" t="s">
        <v>5499</v>
      </c>
      <c r="E1137" s="7" t="s">
        <v>7949</v>
      </c>
      <c r="F1137" s="7" t="s">
        <v>7950</v>
      </c>
    </row>
    <row r="1138" customFormat="false" ht="12.75" hidden="false" customHeight="false" outlineLevel="0" collapsed="false">
      <c r="A1138" s="9" t="s">
        <v>7951</v>
      </c>
      <c r="B1138" s="10" t="s">
        <v>7952</v>
      </c>
      <c r="C1138" s="23"/>
      <c r="D1138" s="13" t="s">
        <v>5447</v>
      </c>
      <c r="E1138" s="7" t="s">
        <v>7953</v>
      </c>
      <c r="F1138" s="7" t="s">
        <v>7954</v>
      </c>
    </row>
    <row r="1139" customFormat="false" ht="12.75" hidden="false" customHeight="false" outlineLevel="0" collapsed="false">
      <c r="A1139" s="9" t="s">
        <v>7951</v>
      </c>
      <c r="B1139" s="10" t="s">
        <v>7955</v>
      </c>
      <c r="C1139" s="23"/>
      <c r="D1139" s="13" t="s">
        <v>5447</v>
      </c>
      <c r="E1139" s="7" t="s">
        <v>7956</v>
      </c>
      <c r="F1139" s="7" t="s">
        <v>7957</v>
      </c>
    </row>
    <row r="1140" customFormat="false" ht="12.75" hidden="false" customHeight="false" outlineLevel="0" collapsed="false">
      <c r="A1140" s="9" t="s">
        <v>7951</v>
      </c>
      <c r="B1140" s="10" t="s">
        <v>7958</v>
      </c>
      <c r="C1140" s="23"/>
      <c r="D1140" s="13" t="s">
        <v>2578</v>
      </c>
      <c r="E1140" s="7" t="s">
        <v>7959</v>
      </c>
      <c r="F1140" s="7" t="s">
        <v>7960</v>
      </c>
    </row>
    <row r="1141" customFormat="false" ht="12.75" hidden="false" customHeight="false" outlineLevel="0" collapsed="false">
      <c r="A1141" s="9" t="s">
        <v>7951</v>
      </c>
      <c r="B1141" s="10" t="s">
        <v>7961</v>
      </c>
      <c r="C1141" s="23"/>
      <c r="D1141" s="13" t="s">
        <v>2578</v>
      </c>
      <c r="E1141" s="7" t="s">
        <v>7962</v>
      </c>
      <c r="F1141" s="7" t="s">
        <v>7963</v>
      </c>
    </row>
    <row r="1142" customFormat="false" ht="12.75" hidden="false" customHeight="false" outlineLevel="0" collapsed="false">
      <c r="A1142" s="9" t="s">
        <v>7951</v>
      </c>
      <c r="B1142" s="10" t="s">
        <v>7964</v>
      </c>
      <c r="C1142" s="23"/>
      <c r="D1142" s="13" t="s">
        <v>2578</v>
      </c>
      <c r="E1142" s="7" t="s">
        <v>7965</v>
      </c>
      <c r="F1142" s="7" t="s">
        <v>7966</v>
      </c>
    </row>
    <row r="1143" customFormat="false" ht="12.75" hidden="false" customHeight="false" outlineLevel="0" collapsed="false">
      <c r="A1143" s="9" t="s">
        <v>7951</v>
      </c>
      <c r="B1143" s="10" t="s">
        <v>7967</v>
      </c>
      <c r="C1143" s="23"/>
      <c r="D1143" s="13" t="s">
        <v>5447</v>
      </c>
      <c r="E1143" s="7" t="s">
        <v>7968</v>
      </c>
      <c r="F1143" s="7" t="s">
        <v>7969</v>
      </c>
    </row>
    <row r="1144" customFormat="false" ht="12.75" hidden="false" customHeight="false" outlineLevel="0" collapsed="false">
      <c r="A1144" s="9" t="s">
        <v>7970</v>
      </c>
      <c r="B1144" s="10" t="s">
        <v>7971</v>
      </c>
      <c r="C1144" s="23"/>
      <c r="D1144" s="13" t="s">
        <v>5447</v>
      </c>
      <c r="E1144" s="7" t="s">
        <v>7972</v>
      </c>
      <c r="F1144" s="7" t="s">
        <v>7973</v>
      </c>
    </row>
    <row r="1145" customFormat="false" ht="12.75" hidden="false" customHeight="false" outlineLevel="0" collapsed="false">
      <c r="A1145" s="9" t="s">
        <v>7970</v>
      </c>
      <c r="B1145" s="10" t="s">
        <v>7974</v>
      </c>
      <c r="C1145" s="23"/>
      <c r="D1145" s="13" t="s">
        <v>5447</v>
      </c>
      <c r="E1145" s="7" t="s">
        <v>7975</v>
      </c>
      <c r="F1145" s="7" t="s">
        <v>7976</v>
      </c>
    </row>
    <row r="1146" customFormat="false" ht="12.75" hidden="false" customHeight="false" outlineLevel="0" collapsed="false">
      <c r="A1146" s="9" t="s">
        <v>7970</v>
      </c>
      <c r="B1146" s="10" t="s">
        <v>7977</v>
      </c>
      <c r="C1146" s="23"/>
      <c r="D1146" s="13" t="s">
        <v>5447</v>
      </c>
      <c r="E1146" s="7" t="s">
        <v>7978</v>
      </c>
      <c r="F1146" s="7" t="s">
        <v>7979</v>
      </c>
    </row>
    <row r="1147" customFormat="false" ht="12.75" hidden="false" customHeight="false" outlineLevel="0" collapsed="false">
      <c r="A1147" s="9" t="s">
        <v>7980</v>
      </c>
      <c r="B1147" s="10" t="s">
        <v>7981</v>
      </c>
      <c r="C1147" s="23"/>
      <c r="D1147" s="13" t="s">
        <v>2595</v>
      </c>
      <c r="E1147" s="7" t="s">
        <v>7982</v>
      </c>
      <c r="F1147" s="7" t="s">
        <v>7983</v>
      </c>
    </row>
    <row r="1148" customFormat="false" ht="12.75" hidden="false" customHeight="false" outlineLevel="0" collapsed="false">
      <c r="A1148" s="9" t="s">
        <v>7980</v>
      </c>
      <c r="B1148" s="57" t="s">
        <v>7984</v>
      </c>
      <c r="C1148" s="58"/>
      <c r="D1148" s="13" t="s">
        <v>2595</v>
      </c>
      <c r="E1148" s="7" t="s">
        <v>7985</v>
      </c>
      <c r="F1148" s="7" t="s">
        <v>7986</v>
      </c>
    </row>
    <row r="1149" customFormat="false" ht="12.75" hidden="false" customHeight="false" outlineLevel="0" collapsed="false">
      <c r="A1149" s="9" t="s">
        <v>7980</v>
      </c>
      <c r="B1149" s="57" t="s">
        <v>7987</v>
      </c>
      <c r="C1149" s="58"/>
      <c r="D1149" s="13" t="s">
        <v>5447</v>
      </c>
      <c r="E1149" s="7" t="s">
        <v>7988</v>
      </c>
      <c r="F1149" s="7" t="s">
        <v>7989</v>
      </c>
    </row>
    <row r="1150" customFormat="false" ht="12.75" hidden="false" customHeight="false" outlineLevel="0" collapsed="false">
      <c r="A1150" s="9" t="s">
        <v>7980</v>
      </c>
      <c r="B1150" s="57" t="s">
        <v>7990</v>
      </c>
      <c r="C1150" s="58"/>
      <c r="D1150" s="13" t="s">
        <v>5447</v>
      </c>
      <c r="E1150" s="7" t="s">
        <v>7991</v>
      </c>
      <c r="F1150" s="7" t="s">
        <v>7992</v>
      </c>
    </row>
    <row r="1151" customFormat="false" ht="12.75" hidden="false" customHeight="false" outlineLevel="0" collapsed="false">
      <c r="A1151" s="9" t="s">
        <v>7980</v>
      </c>
      <c r="B1151" s="57" t="s">
        <v>7993</v>
      </c>
      <c r="C1151" s="58"/>
      <c r="D1151" s="13" t="s">
        <v>5447</v>
      </c>
      <c r="E1151" s="7" t="s">
        <v>7994</v>
      </c>
      <c r="F1151" s="7" t="s">
        <v>7995</v>
      </c>
    </row>
    <row r="1152" customFormat="false" ht="12.75" hidden="false" customHeight="false" outlineLevel="0" collapsed="false">
      <c r="A1152" s="9" t="s">
        <v>7996</v>
      </c>
      <c r="B1152" s="10" t="s">
        <v>7997</v>
      </c>
      <c r="C1152" s="23"/>
      <c r="D1152" s="13" t="s">
        <v>2612</v>
      </c>
      <c r="E1152" s="7" t="s">
        <v>7998</v>
      </c>
      <c r="F1152" s="7" t="s">
        <v>7999</v>
      </c>
    </row>
    <row r="1153" customFormat="false" ht="12.75" hidden="false" customHeight="false" outlineLevel="0" collapsed="false">
      <c r="A1153" s="9" t="s">
        <v>7996</v>
      </c>
      <c r="B1153" s="10" t="s">
        <v>8000</v>
      </c>
      <c r="C1153" s="23"/>
      <c r="D1153" s="13" t="s">
        <v>2612</v>
      </c>
      <c r="E1153" s="7" t="s">
        <v>8001</v>
      </c>
      <c r="F1153" s="7" t="s">
        <v>8002</v>
      </c>
    </row>
    <row r="1154" customFormat="false" ht="12.75" hidden="false" customHeight="false" outlineLevel="0" collapsed="false">
      <c r="A1154" s="9" t="s">
        <v>7996</v>
      </c>
      <c r="B1154" s="10" t="s">
        <v>8003</v>
      </c>
      <c r="C1154" s="23"/>
      <c r="D1154" s="13" t="s">
        <v>2612</v>
      </c>
      <c r="E1154" s="7" t="s">
        <v>8004</v>
      </c>
      <c r="F1154" s="7" t="s">
        <v>8005</v>
      </c>
    </row>
    <row r="1155" customFormat="false" ht="12.75" hidden="false" customHeight="false" outlineLevel="0" collapsed="false">
      <c r="A1155" s="9" t="s">
        <v>8006</v>
      </c>
      <c r="B1155" s="10" t="s">
        <v>8007</v>
      </c>
      <c r="C1155" s="23"/>
      <c r="D1155" s="13" t="s">
        <v>5447</v>
      </c>
      <c r="E1155" s="7" t="s">
        <v>8008</v>
      </c>
      <c r="F1155" s="7" t="s">
        <v>8009</v>
      </c>
    </row>
    <row r="1156" customFormat="false" ht="12.75" hidden="false" customHeight="false" outlineLevel="0" collapsed="false">
      <c r="A1156" s="9" t="s">
        <v>8006</v>
      </c>
      <c r="B1156" s="10" t="s">
        <v>8010</v>
      </c>
      <c r="C1156" s="23"/>
      <c r="D1156" s="13" t="s">
        <v>5447</v>
      </c>
      <c r="E1156" s="7" t="s">
        <v>8011</v>
      </c>
      <c r="F1156" s="7" t="s">
        <v>8012</v>
      </c>
    </row>
    <row r="1157" customFormat="false" ht="12.75" hidden="false" customHeight="false" outlineLevel="0" collapsed="false">
      <c r="A1157" s="9" t="s">
        <v>8006</v>
      </c>
      <c r="B1157" s="10" t="s">
        <v>8013</v>
      </c>
      <c r="C1157" s="23"/>
      <c r="D1157" s="13" t="s">
        <v>5447</v>
      </c>
      <c r="E1157" s="7" t="s">
        <v>8014</v>
      </c>
      <c r="F1157" s="7" t="s">
        <v>8015</v>
      </c>
    </row>
    <row r="1158" customFormat="false" ht="12.75" hidden="false" customHeight="false" outlineLevel="0" collapsed="false">
      <c r="A1158" s="9" t="s">
        <v>8006</v>
      </c>
      <c r="B1158" s="10" t="s">
        <v>8016</v>
      </c>
      <c r="C1158" s="23"/>
      <c r="D1158" s="13" t="s">
        <v>5447</v>
      </c>
      <c r="E1158" s="7" t="s">
        <v>8017</v>
      </c>
      <c r="F1158" s="7" t="s">
        <v>8018</v>
      </c>
    </row>
    <row r="1159" customFormat="false" ht="12.75" hidden="false" customHeight="false" outlineLevel="0" collapsed="false">
      <c r="A1159" s="9" t="s">
        <v>8019</v>
      </c>
      <c r="B1159" s="10" t="s">
        <v>8020</v>
      </c>
      <c r="C1159" s="23"/>
      <c r="D1159" s="13" t="s">
        <v>2595</v>
      </c>
      <c r="E1159" s="7" t="s">
        <v>8021</v>
      </c>
      <c r="F1159" s="7" t="s">
        <v>8022</v>
      </c>
    </row>
    <row r="1160" customFormat="false" ht="12.75" hidden="false" customHeight="false" outlineLevel="0" collapsed="false">
      <c r="A1160" s="9" t="s">
        <v>8019</v>
      </c>
      <c r="B1160" s="10" t="s">
        <v>8023</v>
      </c>
      <c r="C1160" s="23"/>
      <c r="D1160" s="13" t="s">
        <v>2595</v>
      </c>
      <c r="E1160" s="7" t="s">
        <v>8024</v>
      </c>
      <c r="F1160" s="7" t="s">
        <v>8025</v>
      </c>
    </row>
    <row r="1161" customFormat="false" ht="12.75" hidden="false" customHeight="false" outlineLevel="0" collapsed="false">
      <c r="A1161" s="9" t="s">
        <v>8019</v>
      </c>
      <c r="B1161" s="10" t="s">
        <v>8026</v>
      </c>
      <c r="C1161" s="23"/>
      <c r="D1161" s="13" t="s">
        <v>2595</v>
      </c>
      <c r="E1161" s="7" t="s">
        <v>8027</v>
      </c>
      <c r="F1161" s="7" t="s">
        <v>8028</v>
      </c>
    </row>
    <row r="1162" customFormat="false" ht="12.75" hidden="false" customHeight="false" outlineLevel="0" collapsed="false">
      <c r="A1162" s="9" t="s">
        <v>8029</v>
      </c>
      <c r="B1162" s="10" t="s">
        <v>8030</v>
      </c>
      <c r="C1162" s="23"/>
      <c r="D1162" s="13" t="s">
        <v>4406</v>
      </c>
      <c r="E1162" s="7" t="s">
        <v>8031</v>
      </c>
      <c r="F1162" s="7" t="s">
        <v>8032</v>
      </c>
    </row>
    <row r="1163" customFormat="false" ht="12.75" hidden="false" customHeight="false" outlineLevel="0" collapsed="false">
      <c r="A1163" s="9" t="s">
        <v>8029</v>
      </c>
      <c r="B1163" s="10" t="s">
        <v>8033</v>
      </c>
      <c r="C1163" s="23"/>
      <c r="D1163" s="13" t="s">
        <v>4406</v>
      </c>
      <c r="E1163" s="7" t="s">
        <v>8034</v>
      </c>
      <c r="F1163" s="7" t="s">
        <v>8035</v>
      </c>
    </row>
    <row r="1164" customFormat="false" ht="12.75" hidden="false" customHeight="false" outlineLevel="0" collapsed="false">
      <c r="A1164" s="9" t="s">
        <v>8029</v>
      </c>
      <c r="B1164" s="10" t="s">
        <v>8036</v>
      </c>
      <c r="C1164" s="23"/>
      <c r="D1164" s="13" t="s">
        <v>4406</v>
      </c>
      <c r="E1164" s="7" t="s">
        <v>8037</v>
      </c>
      <c r="F1164" s="7" t="s">
        <v>8038</v>
      </c>
    </row>
    <row r="1165" customFormat="false" ht="12.75" hidden="false" customHeight="false" outlineLevel="0" collapsed="false">
      <c r="A1165" s="9" t="s">
        <v>8029</v>
      </c>
      <c r="B1165" s="10" t="s">
        <v>8039</v>
      </c>
      <c r="C1165" s="23"/>
      <c r="D1165" s="13" t="s">
        <v>6412</v>
      </c>
      <c r="E1165" s="7" t="s">
        <v>8040</v>
      </c>
      <c r="F1165" s="7" t="s">
        <v>8041</v>
      </c>
    </row>
    <row r="1166" customFormat="false" ht="12.75" hidden="false" customHeight="false" outlineLevel="0" collapsed="false">
      <c r="A1166" s="9" t="s">
        <v>8029</v>
      </c>
      <c r="B1166" s="10" t="s">
        <v>8042</v>
      </c>
      <c r="C1166" s="23"/>
      <c r="D1166" s="13" t="s">
        <v>6412</v>
      </c>
      <c r="E1166" s="7" t="s">
        <v>8043</v>
      </c>
      <c r="F1166" s="7" t="s">
        <v>8044</v>
      </c>
    </row>
    <row r="1167" customFormat="false" ht="12.75" hidden="false" customHeight="false" outlineLevel="0" collapsed="false">
      <c r="A1167" s="9" t="s">
        <v>8045</v>
      </c>
      <c r="B1167" s="10" t="s">
        <v>8046</v>
      </c>
      <c r="C1167" s="23"/>
      <c r="D1167" s="39" t="s">
        <v>5206</v>
      </c>
      <c r="E1167" s="7" t="s">
        <v>8047</v>
      </c>
      <c r="F1167" s="7" t="s">
        <v>8048</v>
      </c>
    </row>
    <row r="1168" customFormat="false" ht="12.75" hidden="false" customHeight="false" outlineLevel="0" collapsed="false">
      <c r="A1168" s="9" t="s">
        <v>8045</v>
      </c>
      <c r="B1168" s="10" t="s">
        <v>8049</v>
      </c>
      <c r="C1168" s="23"/>
      <c r="D1168" s="39" t="s">
        <v>5206</v>
      </c>
      <c r="E1168" s="7" t="s">
        <v>8050</v>
      </c>
      <c r="F1168" s="7" t="s">
        <v>8051</v>
      </c>
    </row>
    <row r="1169" customFormat="false" ht="12.75" hidden="false" customHeight="false" outlineLevel="0" collapsed="false">
      <c r="A1169" s="9" t="s">
        <v>8045</v>
      </c>
      <c r="B1169" s="10" t="s">
        <v>8052</v>
      </c>
      <c r="C1169" s="23"/>
      <c r="D1169" s="39" t="s">
        <v>5206</v>
      </c>
      <c r="E1169" s="7" t="s">
        <v>8053</v>
      </c>
      <c r="F1169" s="7" t="s">
        <v>8054</v>
      </c>
    </row>
    <row r="1170" customFormat="false" ht="12.75" hidden="false" customHeight="false" outlineLevel="0" collapsed="false">
      <c r="A1170" s="9" t="s">
        <v>8045</v>
      </c>
      <c r="B1170" s="10" t="s">
        <v>8055</v>
      </c>
      <c r="C1170" s="23"/>
      <c r="D1170" s="39" t="s">
        <v>5206</v>
      </c>
      <c r="E1170" s="7" t="s">
        <v>8056</v>
      </c>
      <c r="F1170" s="7" t="s">
        <v>8057</v>
      </c>
    </row>
    <row r="1171" customFormat="false" ht="12.75" hidden="false" customHeight="false" outlineLevel="0" collapsed="false">
      <c r="A1171" s="9" t="s">
        <v>8058</v>
      </c>
      <c r="B1171" s="10" t="s">
        <v>8059</v>
      </c>
      <c r="C1171" s="23"/>
      <c r="D1171" s="39" t="s">
        <v>6412</v>
      </c>
      <c r="E1171" s="7" t="s">
        <v>8060</v>
      </c>
      <c r="F1171" s="7" t="s">
        <v>8061</v>
      </c>
    </row>
    <row r="1172" customFormat="false" ht="12.75" hidden="false" customHeight="false" outlineLevel="0" collapsed="false">
      <c r="A1172" s="9" t="s">
        <v>8058</v>
      </c>
      <c r="B1172" s="10" t="s">
        <v>8062</v>
      </c>
      <c r="C1172" s="23"/>
      <c r="D1172" s="39" t="s">
        <v>6412</v>
      </c>
      <c r="E1172" s="7" t="s">
        <v>8063</v>
      </c>
      <c r="F1172" s="7" t="s">
        <v>8064</v>
      </c>
    </row>
    <row r="1173" customFormat="false" ht="12.75" hidden="false" customHeight="false" outlineLevel="0" collapsed="false">
      <c r="A1173" s="9" t="s">
        <v>8058</v>
      </c>
      <c r="B1173" s="10" t="s">
        <v>8065</v>
      </c>
      <c r="C1173" s="23"/>
      <c r="D1173" s="39" t="s">
        <v>6412</v>
      </c>
      <c r="E1173" s="7" t="s">
        <v>8066</v>
      </c>
      <c r="F1173" s="7" t="s">
        <v>8067</v>
      </c>
    </row>
    <row r="1174" customFormat="false" ht="12.75" hidden="false" customHeight="false" outlineLevel="0" collapsed="false">
      <c r="A1174" s="9" t="s">
        <v>8068</v>
      </c>
      <c r="B1174" s="10" t="s">
        <v>8069</v>
      </c>
      <c r="C1174" s="23"/>
      <c r="D1174" s="39" t="s">
        <v>6581</v>
      </c>
      <c r="E1174" s="7" t="s">
        <v>8070</v>
      </c>
      <c r="F1174" s="7" t="s">
        <v>8071</v>
      </c>
    </row>
    <row r="1175" customFormat="false" ht="12.75" hidden="false" customHeight="false" outlineLevel="0" collapsed="false">
      <c r="A1175" s="9" t="s">
        <v>8068</v>
      </c>
      <c r="B1175" s="10" t="s">
        <v>8072</v>
      </c>
      <c r="C1175" s="23"/>
      <c r="D1175" s="39" t="s">
        <v>6581</v>
      </c>
      <c r="E1175" s="7" t="s">
        <v>8073</v>
      </c>
      <c r="F1175" s="7" t="s">
        <v>8074</v>
      </c>
    </row>
    <row r="1176" customFormat="false" ht="12.75" hidden="false" customHeight="false" outlineLevel="0" collapsed="false">
      <c r="A1176" s="9" t="s">
        <v>8068</v>
      </c>
      <c r="B1176" s="10" t="s">
        <v>8075</v>
      </c>
      <c r="C1176" s="23"/>
      <c r="D1176" s="39" t="s">
        <v>6581</v>
      </c>
      <c r="E1176" s="7" t="s">
        <v>8076</v>
      </c>
      <c r="F1176" s="7" t="s">
        <v>8077</v>
      </c>
    </row>
    <row r="1177" customFormat="false" ht="12.75" hidden="false" customHeight="false" outlineLevel="0" collapsed="false">
      <c r="A1177" s="9" t="s">
        <v>8078</v>
      </c>
      <c r="B1177" s="10" t="s">
        <v>8079</v>
      </c>
      <c r="C1177" s="23"/>
      <c r="D1177" s="39" t="s">
        <v>5605</v>
      </c>
      <c r="E1177" s="7" t="s">
        <v>8080</v>
      </c>
      <c r="F1177" s="7" t="s">
        <v>8081</v>
      </c>
    </row>
    <row r="1178" customFormat="false" ht="12.75" hidden="false" customHeight="false" outlineLevel="0" collapsed="false">
      <c r="A1178" s="9" t="s">
        <v>8078</v>
      </c>
      <c r="B1178" s="10" t="s">
        <v>8082</v>
      </c>
      <c r="C1178" s="23"/>
      <c r="D1178" s="39" t="s">
        <v>5605</v>
      </c>
      <c r="E1178" s="7" t="s">
        <v>8083</v>
      </c>
      <c r="F1178" s="7" t="s">
        <v>8084</v>
      </c>
    </row>
    <row r="1179" customFormat="false" ht="12.75" hidden="false" customHeight="false" outlineLevel="0" collapsed="false">
      <c r="A1179" s="9" t="s">
        <v>8078</v>
      </c>
      <c r="B1179" s="10" t="s">
        <v>8085</v>
      </c>
      <c r="C1179" s="23"/>
      <c r="D1179" s="39" t="s">
        <v>5605</v>
      </c>
      <c r="E1179" s="7" t="s">
        <v>8086</v>
      </c>
      <c r="F1179" s="7" t="s">
        <v>8087</v>
      </c>
    </row>
    <row r="1180" customFormat="false" ht="12.75" hidden="false" customHeight="false" outlineLevel="0" collapsed="false">
      <c r="A1180" s="9" t="s">
        <v>8078</v>
      </c>
      <c r="B1180" s="10" t="s">
        <v>8088</v>
      </c>
      <c r="C1180" s="23"/>
      <c r="D1180" s="39" t="s">
        <v>5605</v>
      </c>
      <c r="E1180" s="7" t="s">
        <v>8089</v>
      </c>
      <c r="F1180" s="7" t="s">
        <v>8090</v>
      </c>
    </row>
    <row r="1181" customFormat="false" ht="12.75" hidden="false" customHeight="false" outlineLevel="0" collapsed="false">
      <c r="A1181" s="9" t="s">
        <v>8091</v>
      </c>
      <c r="B1181" s="10" t="s">
        <v>8092</v>
      </c>
      <c r="C1181" s="23"/>
      <c r="D1181" s="39" t="s">
        <v>5605</v>
      </c>
      <c r="E1181" s="7" t="s">
        <v>8093</v>
      </c>
      <c r="F1181" s="7" t="s">
        <v>8094</v>
      </c>
    </row>
    <row r="1182" customFormat="false" ht="12.75" hidden="false" customHeight="false" outlineLevel="0" collapsed="false">
      <c r="A1182" s="9" t="s">
        <v>8091</v>
      </c>
      <c r="B1182" s="10" t="s">
        <v>8095</v>
      </c>
      <c r="C1182" s="23"/>
      <c r="D1182" s="39" t="s">
        <v>5605</v>
      </c>
      <c r="E1182" s="7" t="s">
        <v>8096</v>
      </c>
      <c r="F1182" s="7" t="s">
        <v>8097</v>
      </c>
    </row>
    <row r="1183" customFormat="false" ht="12.75" hidden="false" customHeight="false" outlineLevel="0" collapsed="false">
      <c r="A1183" s="9" t="s">
        <v>8091</v>
      </c>
      <c r="B1183" s="10" t="s">
        <v>8098</v>
      </c>
      <c r="C1183" s="23"/>
      <c r="D1183" s="13" t="s">
        <v>5605</v>
      </c>
      <c r="E1183" s="7" t="s">
        <v>8099</v>
      </c>
      <c r="F1183" s="7" t="s">
        <v>8100</v>
      </c>
    </row>
    <row r="1184" customFormat="false" ht="12.75" hidden="false" customHeight="false" outlineLevel="0" collapsed="false">
      <c r="A1184" s="9" t="s">
        <v>8101</v>
      </c>
      <c r="B1184" s="10" t="s">
        <v>8102</v>
      </c>
      <c r="C1184" s="23"/>
      <c r="D1184" s="39" t="s">
        <v>5605</v>
      </c>
      <c r="E1184" s="7" t="s">
        <v>8103</v>
      </c>
      <c r="F1184" s="7" t="s">
        <v>8104</v>
      </c>
    </row>
    <row r="1185" customFormat="false" ht="12.75" hidden="false" customHeight="false" outlineLevel="0" collapsed="false">
      <c r="A1185" s="9" t="s">
        <v>8101</v>
      </c>
      <c r="B1185" s="10" t="s">
        <v>8105</v>
      </c>
      <c r="C1185" s="23"/>
      <c r="D1185" s="39" t="s">
        <v>5605</v>
      </c>
      <c r="E1185" s="7" t="s">
        <v>8106</v>
      </c>
      <c r="F1185" s="7" t="s">
        <v>8107</v>
      </c>
    </row>
    <row r="1186" customFormat="false" ht="12.75" hidden="false" customHeight="false" outlineLevel="0" collapsed="false">
      <c r="A1186" s="9" t="s">
        <v>8108</v>
      </c>
      <c r="B1186" s="10" t="s">
        <v>8109</v>
      </c>
      <c r="C1186" s="23"/>
      <c r="D1186" s="39"/>
      <c r="E1186" s="7" t="s">
        <v>8110</v>
      </c>
      <c r="F1186" s="7" t="s">
        <v>8111</v>
      </c>
    </row>
    <row r="1187" customFormat="false" ht="12.75" hidden="false" customHeight="false" outlineLevel="0" collapsed="false">
      <c r="A1187" s="9" t="s">
        <v>8108</v>
      </c>
      <c r="B1187" s="10" t="s">
        <v>8112</v>
      </c>
      <c r="C1187" s="23"/>
      <c r="D1187" s="39" t="s">
        <v>5605</v>
      </c>
      <c r="E1187" s="7" t="s">
        <v>8113</v>
      </c>
      <c r="F1187" s="7" t="s">
        <v>8114</v>
      </c>
    </row>
    <row r="1188" customFormat="false" ht="12.75" hidden="false" customHeight="false" outlineLevel="0" collapsed="false">
      <c r="A1188" s="9" t="s">
        <v>8108</v>
      </c>
      <c r="B1188" s="10" t="s">
        <v>8115</v>
      </c>
      <c r="C1188" s="23"/>
      <c r="D1188" s="39" t="s">
        <v>5605</v>
      </c>
      <c r="E1188" s="7" t="s">
        <v>8116</v>
      </c>
      <c r="F1188" s="7" t="s">
        <v>8117</v>
      </c>
    </row>
    <row r="1189" customFormat="false" ht="12.75" hidden="false" customHeight="false" outlineLevel="0" collapsed="false">
      <c r="A1189" s="9" t="s">
        <v>8108</v>
      </c>
      <c r="B1189" s="10" t="s">
        <v>8118</v>
      </c>
      <c r="C1189" s="23"/>
      <c r="D1189" s="39" t="s">
        <v>5605</v>
      </c>
      <c r="E1189" s="7" t="s">
        <v>8119</v>
      </c>
      <c r="F1189" s="7" t="s">
        <v>8120</v>
      </c>
    </row>
    <row r="1190" customFormat="false" ht="12.75" hidden="false" customHeight="false" outlineLevel="0" collapsed="false">
      <c r="A1190" s="9" t="s">
        <v>8108</v>
      </c>
      <c r="B1190" s="10" t="s">
        <v>8121</v>
      </c>
      <c r="C1190" s="23"/>
      <c r="D1190" s="13" t="s">
        <v>5605</v>
      </c>
      <c r="E1190" s="7" t="s">
        <v>8122</v>
      </c>
      <c r="F1190" s="7" t="s">
        <v>8123</v>
      </c>
      <c r="H1190" s="38"/>
      <c r="I1190" s="38"/>
      <c r="J1190" s="38"/>
      <c r="K1190" s="38"/>
      <c r="L1190" s="38"/>
    </row>
    <row r="1191" customFormat="false" ht="12.75" hidden="false" customHeight="true" outlineLevel="0" collapsed="false">
      <c r="A1191" s="37" t="s">
        <v>8124</v>
      </c>
      <c r="B1191" s="37"/>
      <c r="C1191" s="37"/>
      <c r="D1191" s="37"/>
      <c r="E1191" s="37"/>
      <c r="F1191" s="37"/>
      <c r="G1191" s="38"/>
      <c r="H1191" s="38"/>
      <c r="I1191" s="38"/>
      <c r="J1191" s="38"/>
      <c r="K1191" s="38"/>
      <c r="L1191" s="38"/>
    </row>
    <row r="1192" customFormat="false" ht="12.75" hidden="false" customHeight="false" outlineLevel="0" collapsed="false">
      <c r="A1192" s="9" t="s">
        <v>8125</v>
      </c>
      <c r="B1192" s="10" t="s">
        <v>8126</v>
      </c>
      <c r="C1192" s="23"/>
      <c r="D1192" s="39" t="s">
        <v>2510</v>
      </c>
      <c r="E1192" s="7" t="s">
        <v>8127</v>
      </c>
      <c r="F1192" s="7" t="s">
        <v>8128</v>
      </c>
    </row>
    <row r="1193" customFormat="false" ht="12.75" hidden="false" customHeight="false" outlineLevel="0" collapsed="false">
      <c r="A1193" s="9" t="s">
        <v>8125</v>
      </c>
      <c r="B1193" s="10" t="s">
        <v>8129</v>
      </c>
      <c r="C1193" s="23"/>
      <c r="D1193" s="39" t="s">
        <v>1565</v>
      </c>
      <c r="E1193" s="7" t="s">
        <v>8130</v>
      </c>
      <c r="F1193" s="7" t="s">
        <v>8131</v>
      </c>
    </row>
    <row r="1194" customFormat="false" ht="12.75" hidden="false" customHeight="false" outlineLevel="0" collapsed="false">
      <c r="A1194" s="9" t="s">
        <v>8132</v>
      </c>
      <c r="B1194" s="10" t="s">
        <v>8133</v>
      </c>
      <c r="C1194" s="23"/>
      <c r="D1194" s="39" t="s">
        <v>2231</v>
      </c>
      <c r="E1194" s="7" t="s">
        <v>8134</v>
      </c>
      <c r="F1194" s="7" t="s">
        <v>8135</v>
      </c>
    </row>
    <row r="1195" customFormat="false" ht="12.75" hidden="false" customHeight="false" outlineLevel="0" collapsed="false">
      <c r="A1195" s="9" t="s">
        <v>8132</v>
      </c>
      <c r="B1195" s="10" t="s">
        <v>8136</v>
      </c>
      <c r="C1195" s="23"/>
      <c r="D1195" s="39" t="s">
        <v>2231</v>
      </c>
      <c r="E1195" s="7" t="s">
        <v>8137</v>
      </c>
      <c r="F1195" s="7" t="s">
        <v>8138</v>
      </c>
    </row>
    <row r="1196" customFormat="false" ht="12.75" hidden="false" customHeight="false" outlineLevel="0" collapsed="false">
      <c r="A1196" s="9" t="s">
        <v>8132</v>
      </c>
      <c r="B1196" s="10" t="s">
        <v>8139</v>
      </c>
      <c r="C1196" s="23"/>
      <c r="D1196" s="39" t="s">
        <v>2231</v>
      </c>
      <c r="E1196" s="7" t="s">
        <v>8140</v>
      </c>
      <c r="F1196" s="7" t="s">
        <v>8141</v>
      </c>
    </row>
    <row r="1197" customFormat="false" ht="12.75" hidden="false" customHeight="false" outlineLevel="0" collapsed="false">
      <c r="A1197" s="9" t="s">
        <v>8142</v>
      </c>
      <c r="B1197" s="10" t="s">
        <v>8143</v>
      </c>
      <c r="C1197" s="23"/>
      <c r="D1197" s="39" t="s">
        <v>2231</v>
      </c>
      <c r="E1197" s="7" t="s">
        <v>8144</v>
      </c>
      <c r="F1197" s="7" t="s">
        <v>8145</v>
      </c>
    </row>
    <row r="1198" customFormat="false" ht="12.75" hidden="false" customHeight="false" outlineLevel="0" collapsed="false">
      <c r="A1198" s="9" t="s">
        <v>8142</v>
      </c>
      <c r="B1198" s="10" t="s">
        <v>8146</v>
      </c>
      <c r="C1198" s="23"/>
      <c r="D1198" s="39" t="s">
        <v>2231</v>
      </c>
      <c r="E1198" s="7" t="s">
        <v>8147</v>
      </c>
      <c r="F1198" s="7" t="s">
        <v>8148</v>
      </c>
    </row>
    <row r="1199" customFormat="false" ht="12.75" hidden="false" customHeight="false" outlineLevel="0" collapsed="false">
      <c r="A1199" s="9" t="s">
        <v>8142</v>
      </c>
      <c r="B1199" s="10" t="s">
        <v>8149</v>
      </c>
      <c r="C1199" s="23"/>
      <c r="D1199" s="39" t="s">
        <v>2231</v>
      </c>
      <c r="E1199" s="7" t="s">
        <v>8150</v>
      </c>
      <c r="F1199" s="7" t="s">
        <v>8151</v>
      </c>
    </row>
    <row r="1200" customFormat="false" ht="12.75" hidden="false" customHeight="false" outlineLevel="0" collapsed="false">
      <c r="A1200" s="9" t="s">
        <v>8142</v>
      </c>
      <c r="B1200" s="10" t="s">
        <v>8152</v>
      </c>
      <c r="C1200" s="23"/>
      <c r="D1200" s="39" t="s">
        <v>2231</v>
      </c>
      <c r="E1200" s="7" t="s">
        <v>8153</v>
      </c>
      <c r="F1200" s="7" t="s">
        <v>8154</v>
      </c>
    </row>
    <row r="1201" customFormat="false" ht="12.75" hidden="false" customHeight="false" outlineLevel="0" collapsed="false">
      <c r="A1201" s="9" t="s">
        <v>8142</v>
      </c>
      <c r="B1201" s="10" t="s">
        <v>8155</v>
      </c>
      <c r="C1201" s="23"/>
      <c r="D1201" s="39" t="s">
        <v>4212</v>
      </c>
      <c r="E1201" s="7" t="s">
        <v>8156</v>
      </c>
      <c r="F1201" s="7" t="s">
        <v>8157</v>
      </c>
    </row>
    <row r="1202" customFormat="false" ht="12.75" hidden="false" customHeight="false" outlineLevel="0" collapsed="false">
      <c r="A1202" s="9" t="s">
        <v>8158</v>
      </c>
      <c r="B1202" s="10" t="s">
        <v>8159</v>
      </c>
      <c r="C1202" s="23"/>
      <c r="D1202" s="39" t="s">
        <v>4212</v>
      </c>
      <c r="E1202" s="7" t="s">
        <v>8160</v>
      </c>
      <c r="F1202" s="7" t="s">
        <v>8161</v>
      </c>
    </row>
    <row r="1203" customFormat="false" ht="12.75" hidden="false" customHeight="false" outlineLevel="0" collapsed="false">
      <c r="A1203" s="9" t="s">
        <v>8162</v>
      </c>
      <c r="B1203" s="10" t="s">
        <v>8163</v>
      </c>
      <c r="C1203" s="23"/>
      <c r="D1203" s="39" t="s">
        <v>4212</v>
      </c>
      <c r="E1203" s="7" t="s">
        <v>8164</v>
      </c>
      <c r="F1203" s="7" t="s">
        <v>8165</v>
      </c>
    </row>
    <row r="1204" customFormat="false" ht="12.75" hidden="false" customHeight="false" outlineLevel="0" collapsed="false">
      <c r="A1204" s="9" t="s">
        <v>8162</v>
      </c>
      <c r="B1204" s="10" t="s">
        <v>8166</v>
      </c>
      <c r="C1204" s="23"/>
      <c r="D1204" s="39" t="s">
        <v>4212</v>
      </c>
      <c r="E1204" s="7" t="s">
        <v>8167</v>
      </c>
      <c r="F1204" s="7" t="s">
        <v>8168</v>
      </c>
    </row>
    <row r="1205" customFormat="false" ht="12.75" hidden="false" customHeight="false" outlineLevel="0" collapsed="false">
      <c r="A1205" s="9" t="s">
        <v>8162</v>
      </c>
      <c r="B1205" s="10" t="s">
        <v>8169</v>
      </c>
      <c r="C1205" s="23"/>
      <c r="D1205" s="39" t="s">
        <v>4212</v>
      </c>
      <c r="E1205" s="7" t="s">
        <v>8170</v>
      </c>
      <c r="F1205" s="7" t="s">
        <v>8171</v>
      </c>
    </row>
    <row r="1206" customFormat="false" ht="12.75" hidden="false" customHeight="false" outlineLevel="0" collapsed="false">
      <c r="A1206" s="9" t="s">
        <v>8162</v>
      </c>
      <c r="B1206" s="10" t="s">
        <v>8172</v>
      </c>
      <c r="C1206" s="23"/>
      <c r="D1206" s="39" t="s">
        <v>4212</v>
      </c>
      <c r="E1206" s="7" t="s">
        <v>8173</v>
      </c>
      <c r="F1206" s="7" t="s">
        <v>8174</v>
      </c>
    </row>
    <row r="1207" customFormat="false" ht="12.75" hidden="false" customHeight="false" outlineLevel="0" collapsed="false">
      <c r="A1207" s="9" t="s">
        <v>8175</v>
      </c>
      <c r="B1207" s="10" t="s">
        <v>8176</v>
      </c>
      <c r="C1207" s="23"/>
      <c r="D1207" s="39" t="s">
        <v>4212</v>
      </c>
      <c r="E1207" s="7" t="s">
        <v>8177</v>
      </c>
      <c r="F1207" s="7" t="s">
        <v>8178</v>
      </c>
    </row>
    <row r="1208" customFormat="false" ht="12.75" hidden="false" customHeight="false" outlineLevel="0" collapsed="false">
      <c r="A1208" s="9" t="s">
        <v>8179</v>
      </c>
      <c r="B1208" s="10" t="s">
        <v>8180</v>
      </c>
      <c r="C1208" s="23"/>
      <c r="D1208" s="39" t="s">
        <v>4212</v>
      </c>
      <c r="E1208" s="7" t="s">
        <v>8181</v>
      </c>
      <c r="F1208" s="7" t="s">
        <v>8182</v>
      </c>
    </row>
    <row r="1209" customFormat="false" ht="12.75" hidden="false" customHeight="false" outlineLevel="0" collapsed="false">
      <c r="A1209" s="9" t="s">
        <v>8179</v>
      </c>
      <c r="B1209" s="10" t="s">
        <v>8183</v>
      </c>
      <c r="C1209" s="23"/>
      <c r="D1209" s="39" t="s">
        <v>4212</v>
      </c>
      <c r="E1209" s="7" t="s">
        <v>8184</v>
      </c>
      <c r="F1209" s="7" t="s">
        <v>8185</v>
      </c>
    </row>
    <row r="1210" customFormat="false" ht="12.75" hidden="false" customHeight="false" outlineLevel="0" collapsed="false">
      <c r="A1210" s="9" t="s">
        <v>8179</v>
      </c>
      <c r="B1210" s="10" t="s">
        <v>8186</v>
      </c>
      <c r="C1210" s="23"/>
      <c r="D1210" s="39" t="s">
        <v>4212</v>
      </c>
      <c r="E1210" s="7" t="s">
        <v>8187</v>
      </c>
      <c r="F1210" s="7" t="s">
        <v>8188</v>
      </c>
    </row>
    <row r="1211" customFormat="false" ht="12.75" hidden="false" customHeight="false" outlineLevel="0" collapsed="false">
      <c r="A1211" s="9" t="s">
        <v>8189</v>
      </c>
      <c r="B1211" s="10" t="s">
        <v>8190</v>
      </c>
      <c r="C1211" s="23"/>
      <c r="D1211" s="39" t="s">
        <v>6150</v>
      </c>
      <c r="E1211" s="7" t="s">
        <v>8191</v>
      </c>
      <c r="F1211" s="7" t="s">
        <v>8192</v>
      </c>
    </row>
    <row r="1212" customFormat="false" ht="12.75" hidden="false" customHeight="false" outlineLevel="0" collapsed="false">
      <c r="A1212" s="9" t="s">
        <v>8193</v>
      </c>
      <c r="B1212" s="10" t="s">
        <v>8194</v>
      </c>
      <c r="C1212" s="23"/>
      <c r="D1212" s="39" t="s">
        <v>6273</v>
      </c>
      <c r="E1212" s="7" t="s">
        <v>8195</v>
      </c>
      <c r="F1212" s="7" t="s">
        <v>8196</v>
      </c>
    </row>
    <row r="1213" customFormat="false" ht="12.75" hidden="false" customHeight="false" outlineLevel="0" collapsed="false">
      <c r="A1213" s="9" t="s">
        <v>8193</v>
      </c>
      <c r="B1213" s="10" t="s">
        <v>8197</v>
      </c>
      <c r="C1213" s="23"/>
      <c r="D1213" s="39" t="s">
        <v>6273</v>
      </c>
      <c r="E1213" s="7" t="s">
        <v>8198</v>
      </c>
      <c r="F1213" s="7" t="s">
        <v>8199</v>
      </c>
    </row>
    <row r="1214" customFormat="false" ht="12.75" hidden="false" customHeight="false" outlineLevel="0" collapsed="false">
      <c r="A1214" s="9" t="s">
        <v>8193</v>
      </c>
      <c r="B1214" s="10" t="s">
        <v>8200</v>
      </c>
      <c r="C1214" s="23"/>
      <c r="D1214" s="39" t="s">
        <v>6273</v>
      </c>
      <c r="E1214" s="7" t="s">
        <v>8201</v>
      </c>
      <c r="F1214" s="7" t="s">
        <v>8202</v>
      </c>
    </row>
    <row r="1215" customFormat="false" ht="12.75" hidden="false" customHeight="false" outlineLevel="0" collapsed="false">
      <c r="A1215" s="9" t="s">
        <v>8193</v>
      </c>
      <c r="B1215" s="10" t="s">
        <v>8203</v>
      </c>
      <c r="C1215" s="23"/>
      <c r="D1215" s="39" t="s">
        <v>6273</v>
      </c>
      <c r="E1215" s="7" t="s">
        <v>8204</v>
      </c>
      <c r="F1215" s="7" t="s">
        <v>8205</v>
      </c>
    </row>
    <row r="1216" customFormat="false" ht="12.75" hidden="false" customHeight="false" outlineLevel="0" collapsed="false">
      <c r="A1216" s="9" t="s">
        <v>8193</v>
      </c>
      <c r="B1216" s="10" t="s">
        <v>8206</v>
      </c>
      <c r="C1216" s="23"/>
      <c r="D1216" s="39" t="s">
        <v>6273</v>
      </c>
      <c r="E1216" s="7" t="s">
        <v>8207</v>
      </c>
      <c r="F1216" s="7" t="s">
        <v>8208</v>
      </c>
    </row>
    <row r="1217" customFormat="false" ht="12.75" hidden="false" customHeight="false" outlineLevel="0" collapsed="false">
      <c r="A1217" s="9" t="s">
        <v>8193</v>
      </c>
      <c r="B1217" s="10" t="s">
        <v>8209</v>
      </c>
      <c r="C1217" s="23"/>
      <c r="D1217" s="39" t="s">
        <v>6150</v>
      </c>
      <c r="E1217" s="7" t="s">
        <v>8210</v>
      </c>
      <c r="F1217" s="7" t="s">
        <v>8211</v>
      </c>
    </row>
    <row r="1218" customFormat="false" ht="12.75" hidden="false" customHeight="false" outlineLevel="0" collapsed="false">
      <c r="A1218" s="9" t="s">
        <v>8212</v>
      </c>
      <c r="B1218" s="10" t="s">
        <v>8213</v>
      </c>
      <c r="C1218" s="23"/>
      <c r="D1218" s="39" t="s">
        <v>6273</v>
      </c>
      <c r="E1218" s="7" t="s">
        <v>8214</v>
      </c>
      <c r="F1218" s="7" t="s">
        <v>8215</v>
      </c>
    </row>
    <row r="1219" customFormat="false" ht="12.75" hidden="false" customHeight="false" outlineLevel="0" collapsed="false">
      <c r="A1219" s="9" t="s">
        <v>8212</v>
      </c>
      <c r="B1219" s="10" t="s">
        <v>8216</v>
      </c>
      <c r="C1219" s="23"/>
      <c r="D1219" s="39" t="s">
        <v>6273</v>
      </c>
      <c r="E1219" s="7" t="s">
        <v>8217</v>
      </c>
      <c r="F1219" s="7" t="s">
        <v>8218</v>
      </c>
    </row>
    <row r="1220" customFormat="false" ht="12.75" hidden="false" customHeight="false" outlineLevel="0" collapsed="false">
      <c r="A1220" s="9" t="s">
        <v>6271</v>
      </c>
      <c r="B1220" s="10" t="s">
        <v>6272</v>
      </c>
      <c r="C1220" s="23"/>
      <c r="D1220" s="39" t="s">
        <v>6273</v>
      </c>
      <c r="E1220" s="7" t="s">
        <v>8219</v>
      </c>
      <c r="F1220" s="7" t="s">
        <v>6275</v>
      </c>
    </row>
    <row r="1221" customFormat="false" ht="12.75" hidden="false" customHeight="false" outlineLevel="0" collapsed="false">
      <c r="A1221" s="9" t="s">
        <v>6271</v>
      </c>
      <c r="B1221" s="10" t="s">
        <v>6276</v>
      </c>
      <c r="C1221" s="23"/>
      <c r="D1221" s="39" t="s">
        <v>6273</v>
      </c>
      <c r="E1221" s="7" t="s">
        <v>8220</v>
      </c>
      <c r="F1221" s="7" t="s">
        <v>6278</v>
      </c>
    </row>
    <row r="1222" customFormat="false" ht="12.75" hidden="false" customHeight="false" outlineLevel="0" collapsed="false">
      <c r="A1222" s="9" t="s">
        <v>6271</v>
      </c>
      <c r="B1222" s="10" t="s">
        <v>6279</v>
      </c>
      <c r="C1222" s="23"/>
      <c r="D1222" s="39" t="s">
        <v>6273</v>
      </c>
      <c r="E1222" s="7" t="s">
        <v>6280</v>
      </c>
      <c r="F1222" s="7" t="s">
        <v>8221</v>
      </c>
    </row>
    <row r="1223" customFormat="false" ht="12.75" hidden="false" customHeight="false" outlineLevel="0" collapsed="false">
      <c r="A1223" s="9" t="s">
        <v>8222</v>
      </c>
      <c r="B1223" s="10" t="s">
        <v>8223</v>
      </c>
      <c r="C1223" s="23"/>
      <c r="D1223" s="39" t="s">
        <v>6150</v>
      </c>
      <c r="E1223" s="7" t="s">
        <v>8224</v>
      </c>
      <c r="F1223" s="7" t="s">
        <v>8225</v>
      </c>
    </row>
    <row r="1224" customFormat="false" ht="12.75" hidden="false" customHeight="false" outlineLevel="0" collapsed="false">
      <c r="A1224" s="9" t="s">
        <v>8226</v>
      </c>
      <c r="B1224" s="10" t="s">
        <v>8227</v>
      </c>
      <c r="C1224" s="23"/>
      <c r="D1224" s="39" t="s">
        <v>2612</v>
      </c>
      <c r="E1224" s="7" t="s">
        <v>8228</v>
      </c>
      <c r="F1224" s="7" t="s">
        <v>8229</v>
      </c>
    </row>
    <row r="1225" customFormat="false" ht="12.75" hidden="false" customHeight="false" outlineLevel="0" collapsed="false">
      <c r="A1225" s="9" t="s">
        <v>8226</v>
      </c>
      <c r="B1225" s="10" t="s">
        <v>8230</v>
      </c>
      <c r="C1225" s="23"/>
      <c r="D1225" s="39" t="s">
        <v>2612</v>
      </c>
      <c r="E1225" s="7" t="s">
        <v>8231</v>
      </c>
      <c r="F1225" s="7" t="s">
        <v>8232</v>
      </c>
    </row>
    <row r="1226" customFormat="false" ht="12.75" hidden="false" customHeight="false" outlineLevel="0" collapsed="false">
      <c r="A1226" s="9" t="s">
        <v>8226</v>
      </c>
      <c r="B1226" s="10" t="s">
        <v>8233</v>
      </c>
      <c r="C1226" s="23"/>
      <c r="D1226" s="39" t="s">
        <v>2612</v>
      </c>
      <c r="E1226" s="7" t="s">
        <v>8234</v>
      </c>
      <c r="F1226" s="7" t="s">
        <v>8235</v>
      </c>
    </row>
    <row r="1227" customFormat="false" ht="12.75" hidden="false" customHeight="false" outlineLevel="0" collapsed="false">
      <c r="A1227" s="9" t="s">
        <v>8236</v>
      </c>
      <c r="B1227" s="10" t="s">
        <v>8237</v>
      </c>
      <c r="C1227" s="23"/>
      <c r="D1227" s="39" t="s">
        <v>2409</v>
      </c>
      <c r="E1227" s="7" t="s">
        <v>8238</v>
      </c>
      <c r="F1227" s="7" t="s">
        <v>8239</v>
      </c>
    </row>
    <row r="1228" customFormat="false" ht="12.75" hidden="false" customHeight="false" outlineLevel="0" collapsed="false">
      <c r="A1228" s="9" t="s">
        <v>8240</v>
      </c>
      <c r="B1228" s="10" t="s">
        <v>8241</v>
      </c>
      <c r="C1228" s="23"/>
      <c r="D1228" s="39" t="s">
        <v>2409</v>
      </c>
      <c r="E1228" s="50" t="s">
        <v>8242</v>
      </c>
      <c r="F1228" s="50" t="s">
        <v>8243</v>
      </c>
    </row>
    <row r="1229" customFormat="false" ht="12.75" hidden="false" customHeight="false" outlineLevel="0" collapsed="false">
      <c r="A1229" s="9" t="s">
        <v>8240</v>
      </c>
      <c r="B1229" s="10" t="s">
        <v>8244</v>
      </c>
      <c r="C1229" s="23"/>
      <c r="D1229" s="39" t="s">
        <v>2409</v>
      </c>
      <c r="E1229" s="50" t="s">
        <v>8245</v>
      </c>
      <c r="F1229" s="50" t="s">
        <v>8246</v>
      </c>
    </row>
    <row r="1230" customFormat="false" ht="12.75" hidden="false" customHeight="false" outlineLevel="0" collapsed="false">
      <c r="A1230" s="9" t="s">
        <v>8247</v>
      </c>
      <c r="B1230" s="10" t="s">
        <v>8248</v>
      </c>
      <c r="C1230" s="23"/>
      <c r="D1230" s="39" t="s">
        <v>5605</v>
      </c>
      <c r="E1230" s="50" t="s">
        <v>8249</v>
      </c>
      <c r="F1230" s="50" t="s">
        <v>8250</v>
      </c>
    </row>
    <row r="1231" customFormat="false" ht="12.75" hidden="false" customHeight="false" outlineLevel="0" collapsed="false">
      <c r="A1231" s="9" t="s">
        <v>8247</v>
      </c>
      <c r="B1231" s="10" t="s">
        <v>8251</v>
      </c>
      <c r="C1231" s="23"/>
      <c r="D1231" s="13" t="s">
        <v>5605</v>
      </c>
      <c r="E1231" s="7" t="s">
        <v>8252</v>
      </c>
      <c r="F1231" s="7" t="s">
        <v>8253</v>
      </c>
    </row>
    <row r="1232" customFormat="false" ht="12.75" hidden="false" customHeight="false" outlineLevel="0" collapsed="false">
      <c r="A1232" s="9" t="s">
        <v>8254</v>
      </c>
      <c r="B1232" s="10" t="s">
        <v>8255</v>
      </c>
      <c r="C1232" s="23"/>
      <c r="D1232" s="39" t="s">
        <v>6581</v>
      </c>
      <c r="E1232" s="50" t="s">
        <v>8256</v>
      </c>
      <c r="F1232" s="50" t="s">
        <v>8257</v>
      </c>
    </row>
    <row r="1233" customFormat="false" ht="12.75" hidden="false" customHeight="false" outlineLevel="0" collapsed="false">
      <c r="A1233" s="9" t="s">
        <v>8254</v>
      </c>
      <c r="B1233" s="10" t="s">
        <v>8258</v>
      </c>
      <c r="C1233" s="23"/>
      <c r="D1233" s="39" t="s">
        <v>6581</v>
      </c>
      <c r="E1233" s="50" t="s">
        <v>8259</v>
      </c>
      <c r="F1233" s="50" t="s">
        <v>8260</v>
      </c>
    </row>
    <row r="1234" customFormat="false" ht="12.75" hidden="false" customHeight="false" outlineLevel="0" collapsed="false">
      <c r="A1234" s="9" t="s">
        <v>8254</v>
      </c>
      <c r="B1234" s="10" t="s">
        <v>8261</v>
      </c>
      <c r="C1234" s="23"/>
      <c r="D1234" s="39" t="s">
        <v>6581</v>
      </c>
      <c r="E1234" s="50" t="s">
        <v>8262</v>
      </c>
      <c r="F1234" s="50" t="s">
        <v>8263</v>
      </c>
    </row>
    <row r="1235" customFormat="false" ht="12.75" hidden="false" customHeight="false" outlineLevel="0" collapsed="false">
      <c r="A1235" s="9" t="s">
        <v>8264</v>
      </c>
      <c r="B1235" s="10" t="s">
        <v>8265</v>
      </c>
      <c r="C1235" s="23"/>
      <c r="D1235" s="25" t="s">
        <v>2527</v>
      </c>
      <c r="E1235" s="7" t="s">
        <v>8266</v>
      </c>
      <c r="F1235" s="7" t="s">
        <v>8267</v>
      </c>
    </row>
    <row r="1236" customFormat="false" ht="12.75" hidden="false" customHeight="false" outlineLevel="0" collapsed="false">
      <c r="A1236" s="9" t="s">
        <v>8264</v>
      </c>
      <c r="B1236" s="10" t="s">
        <v>8268</v>
      </c>
      <c r="C1236" s="23"/>
      <c r="D1236" s="25" t="s">
        <v>2527</v>
      </c>
      <c r="E1236" s="7" t="s">
        <v>8269</v>
      </c>
      <c r="F1236" s="7" t="s">
        <v>8270</v>
      </c>
    </row>
    <row r="1237" customFormat="false" ht="12.75" hidden="false" customHeight="false" outlineLevel="0" collapsed="false">
      <c r="A1237" s="9" t="s">
        <v>8264</v>
      </c>
      <c r="B1237" s="10" t="s">
        <v>8271</v>
      </c>
      <c r="C1237" s="23"/>
      <c r="D1237" s="25" t="s">
        <v>2527</v>
      </c>
      <c r="E1237" s="7" t="s">
        <v>8272</v>
      </c>
      <c r="F1237" s="7" t="s">
        <v>8273</v>
      </c>
    </row>
    <row r="1238" customFormat="false" ht="12.75" hidden="false" customHeight="false" outlineLevel="0" collapsed="false">
      <c r="A1238" s="9" t="s">
        <v>8274</v>
      </c>
      <c r="B1238" s="10" t="s">
        <v>8275</v>
      </c>
      <c r="C1238" s="23"/>
      <c r="D1238" s="25" t="s">
        <v>2409</v>
      </c>
      <c r="E1238" s="7" t="s">
        <v>8276</v>
      </c>
      <c r="F1238" s="7" t="s">
        <v>8277</v>
      </c>
    </row>
    <row r="1239" customFormat="false" ht="12.75" hidden="false" customHeight="false" outlineLevel="0" collapsed="false">
      <c r="A1239" s="9" t="s">
        <v>8274</v>
      </c>
      <c r="B1239" s="10" t="s">
        <v>8278</v>
      </c>
      <c r="C1239" s="23"/>
      <c r="D1239" s="39" t="s">
        <v>2409</v>
      </c>
      <c r="E1239" s="7" t="s">
        <v>8279</v>
      </c>
      <c r="F1239" s="7" t="s">
        <v>8280</v>
      </c>
    </row>
    <row r="1240" customFormat="false" ht="12.75" hidden="false" customHeight="false" outlineLevel="0" collapsed="false">
      <c r="A1240" s="9" t="s">
        <v>8274</v>
      </c>
      <c r="B1240" s="10" t="s">
        <v>8281</v>
      </c>
      <c r="C1240" s="23"/>
      <c r="D1240" s="25" t="s">
        <v>2409</v>
      </c>
      <c r="E1240" s="7" t="s">
        <v>8282</v>
      </c>
      <c r="F1240" s="7" t="s">
        <v>8283</v>
      </c>
    </row>
    <row r="1241" customFormat="false" ht="12.75" hidden="false" customHeight="false" outlineLevel="0" collapsed="false">
      <c r="A1241" s="9" t="s">
        <v>8284</v>
      </c>
      <c r="B1241" s="10" t="s">
        <v>8285</v>
      </c>
      <c r="C1241" s="23"/>
      <c r="D1241" s="39" t="s">
        <v>5499</v>
      </c>
      <c r="E1241" s="7" t="s">
        <v>8286</v>
      </c>
      <c r="F1241" s="7" t="s">
        <v>8287</v>
      </c>
    </row>
    <row r="1242" customFormat="false" ht="12.75" hidden="false" customHeight="false" outlineLevel="0" collapsed="false">
      <c r="A1242" s="9" t="s">
        <v>8284</v>
      </c>
      <c r="B1242" s="10" t="s">
        <v>8288</v>
      </c>
      <c r="C1242" s="23"/>
      <c r="D1242" s="39" t="s">
        <v>5499</v>
      </c>
      <c r="E1242" s="7" t="s">
        <v>8289</v>
      </c>
      <c r="F1242" s="7" t="s">
        <v>8290</v>
      </c>
    </row>
    <row r="1243" customFormat="false" ht="12.75" hidden="false" customHeight="false" outlineLevel="0" collapsed="false">
      <c r="A1243" s="9" t="s">
        <v>8284</v>
      </c>
      <c r="B1243" s="10" t="s">
        <v>8291</v>
      </c>
      <c r="C1243" s="23"/>
      <c r="D1243" s="39" t="s">
        <v>5499</v>
      </c>
      <c r="E1243" s="7" t="s">
        <v>8292</v>
      </c>
      <c r="F1243" s="7" t="s">
        <v>8293</v>
      </c>
    </row>
    <row r="1244" customFormat="false" ht="12.75" hidden="false" customHeight="false" outlineLevel="0" collapsed="false">
      <c r="A1244" s="9" t="s">
        <v>8284</v>
      </c>
      <c r="B1244" s="10" t="s">
        <v>8294</v>
      </c>
      <c r="C1244" s="23"/>
      <c r="D1244" s="39" t="s">
        <v>5499</v>
      </c>
      <c r="E1244" s="7" t="s">
        <v>8295</v>
      </c>
      <c r="F1244" s="7" t="s">
        <v>8296</v>
      </c>
    </row>
    <row r="1245" customFormat="false" ht="12.75" hidden="false" customHeight="false" outlineLevel="0" collapsed="false">
      <c r="A1245" s="9" t="s">
        <v>8297</v>
      </c>
      <c r="B1245" s="10" t="s">
        <v>8298</v>
      </c>
      <c r="C1245" s="23"/>
      <c r="D1245" s="39" t="s">
        <v>2409</v>
      </c>
      <c r="E1245" s="7" t="s">
        <v>8299</v>
      </c>
      <c r="F1245" s="7" t="s">
        <v>8300</v>
      </c>
    </row>
    <row r="1246" customFormat="false" ht="12.75" hidden="false" customHeight="false" outlineLevel="0" collapsed="false">
      <c r="A1246" s="9" t="s">
        <v>8297</v>
      </c>
      <c r="B1246" s="10" t="s">
        <v>8301</v>
      </c>
      <c r="C1246" s="23"/>
      <c r="D1246" s="39" t="s">
        <v>2409</v>
      </c>
      <c r="E1246" s="7" t="s">
        <v>8302</v>
      </c>
      <c r="F1246" s="7" t="s">
        <v>8303</v>
      </c>
    </row>
    <row r="1247" customFormat="false" ht="12.75" hidden="false" customHeight="false" outlineLevel="0" collapsed="false">
      <c r="A1247" s="9" t="s">
        <v>8297</v>
      </c>
      <c r="B1247" s="10" t="s">
        <v>8304</v>
      </c>
      <c r="C1247" s="23"/>
      <c r="D1247" s="39" t="s">
        <v>2409</v>
      </c>
      <c r="E1247" s="7" t="s">
        <v>8305</v>
      </c>
      <c r="F1247" s="7" t="s">
        <v>8306</v>
      </c>
    </row>
    <row r="1248" customFormat="false" ht="12.75" hidden="false" customHeight="false" outlineLevel="0" collapsed="false">
      <c r="A1248" s="9" t="s">
        <v>8307</v>
      </c>
      <c r="B1248" s="10" t="s">
        <v>8308</v>
      </c>
      <c r="C1248" s="23"/>
      <c r="D1248" s="39" t="s">
        <v>2409</v>
      </c>
      <c r="E1248" s="7" t="s">
        <v>8309</v>
      </c>
      <c r="F1248" s="7" t="s">
        <v>8310</v>
      </c>
    </row>
    <row r="1249" customFormat="false" ht="12.75" hidden="false" customHeight="false" outlineLevel="0" collapsed="false">
      <c r="A1249" s="9" t="s">
        <v>8307</v>
      </c>
      <c r="B1249" s="10" t="s">
        <v>8311</v>
      </c>
      <c r="C1249" s="23"/>
      <c r="D1249" s="39" t="s">
        <v>2409</v>
      </c>
      <c r="E1249" s="7" t="s">
        <v>8312</v>
      </c>
      <c r="F1249" s="7" t="s">
        <v>8313</v>
      </c>
    </row>
    <row r="1250" customFormat="false" ht="12.75" hidden="false" customHeight="false" outlineLevel="0" collapsed="false">
      <c r="A1250" s="9" t="s">
        <v>8307</v>
      </c>
      <c r="B1250" s="10" t="s">
        <v>8314</v>
      </c>
      <c r="C1250" s="23"/>
      <c r="D1250" s="39" t="s">
        <v>2409</v>
      </c>
      <c r="E1250" s="7" t="s">
        <v>8315</v>
      </c>
      <c r="F1250" s="7" t="s">
        <v>8316</v>
      </c>
    </row>
    <row r="1251" customFormat="false" ht="12.75" hidden="false" customHeight="false" outlineLevel="0" collapsed="false">
      <c r="A1251" s="9" t="s">
        <v>8317</v>
      </c>
      <c r="B1251" s="10" t="s">
        <v>8318</v>
      </c>
      <c r="C1251" s="23"/>
      <c r="D1251" s="13" t="s">
        <v>1114</v>
      </c>
      <c r="E1251" s="7" t="s">
        <v>8319</v>
      </c>
      <c r="F1251" s="7" t="s">
        <v>8320</v>
      </c>
    </row>
    <row r="1252" customFormat="false" ht="12.75" hidden="false" customHeight="false" outlineLevel="0" collapsed="false">
      <c r="A1252" s="9" t="s">
        <v>8321</v>
      </c>
      <c r="B1252" s="10" t="s">
        <v>8322</v>
      </c>
      <c r="C1252" s="23"/>
      <c r="D1252" s="25" t="s">
        <v>2578</v>
      </c>
      <c r="E1252" s="7" t="s">
        <v>8323</v>
      </c>
      <c r="F1252" s="7" t="s">
        <v>8324</v>
      </c>
    </row>
    <row r="1253" customFormat="false" ht="12.75" hidden="false" customHeight="false" outlineLevel="0" collapsed="false">
      <c r="A1253" s="9" t="s">
        <v>8321</v>
      </c>
      <c r="B1253" s="10" t="s">
        <v>8325</v>
      </c>
      <c r="C1253" s="23"/>
      <c r="D1253" s="25" t="s">
        <v>2578</v>
      </c>
      <c r="E1253" s="7" t="s">
        <v>8326</v>
      </c>
      <c r="F1253" s="7" t="s">
        <v>8327</v>
      </c>
    </row>
    <row r="1254" customFormat="false" ht="12.75" hidden="false" customHeight="false" outlineLevel="0" collapsed="false">
      <c r="A1254" s="9" t="s">
        <v>8321</v>
      </c>
      <c r="B1254" s="10" t="s">
        <v>8328</v>
      </c>
      <c r="C1254" s="23"/>
      <c r="D1254" s="25" t="s">
        <v>2578</v>
      </c>
      <c r="E1254" s="7" t="s">
        <v>8329</v>
      </c>
      <c r="F1254" s="7" t="s">
        <v>8330</v>
      </c>
    </row>
    <row r="1255" customFormat="false" ht="12.75" hidden="false" customHeight="false" outlineLevel="0" collapsed="false">
      <c r="A1255" s="9" t="s">
        <v>8331</v>
      </c>
      <c r="B1255" s="10" t="s">
        <v>8332</v>
      </c>
      <c r="C1255" s="23"/>
      <c r="D1255" s="13" t="s">
        <v>4406</v>
      </c>
      <c r="E1255" s="7" t="s">
        <v>8333</v>
      </c>
      <c r="F1255" s="7" t="s">
        <v>8334</v>
      </c>
    </row>
    <row r="1256" customFormat="false" ht="12.75" hidden="false" customHeight="false" outlineLevel="0" collapsed="false">
      <c r="A1256" s="9" t="s">
        <v>8331</v>
      </c>
      <c r="B1256" s="10" t="s">
        <v>8335</v>
      </c>
      <c r="C1256" s="23"/>
      <c r="D1256" s="13" t="s">
        <v>4406</v>
      </c>
      <c r="E1256" s="7" t="s">
        <v>8336</v>
      </c>
      <c r="F1256" s="7" t="s">
        <v>8337</v>
      </c>
    </row>
    <row r="1257" customFormat="false" ht="12.75" hidden="false" customHeight="false" outlineLevel="0" collapsed="false">
      <c r="A1257" s="9" t="s">
        <v>8331</v>
      </c>
      <c r="B1257" s="10" t="s">
        <v>8338</v>
      </c>
      <c r="C1257" s="23"/>
      <c r="D1257" s="13" t="s">
        <v>4406</v>
      </c>
      <c r="E1257" s="7" t="s">
        <v>8339</v>
      </c>
      <c r="F1257" s="7" t="s">
        <v>8340</v>
      </c>
    </row>
    <row r="1258" customFormat="false" ht="12.75" hidden="false" customHeight="false" outlineLevel="0" collapsed="false">
      <c r="A1258" s="9" t="s">
        <v>8341</v>
      </c>
      <c r="B1258" s="10" t="s">
        <v>8342</v>
      </c>
      <c r="C1258" s="23"/>
      <c r="D1258" s="13" t="s">
        <v>6581</v>
      </c>
      <c r="E1258" s="7" t="s">
        <v>8343</v>
      </c>
      <c r="F1258" s="7" t="s">
        <v>8344</v>
      </c>
    </row>
    <row r="1259" customFormat="false" ht="12.75" hidden="false" customHeight="false" outlineLevel="0" collapsed="false">
      <c r="A1259" s="9" t="s">
        <v>8341</v>
      </c>
      <c r="B1259" s="10" t="s">
        <v>8345</v>
      </c>
      <c r="C1259" s="23"/>
      <c r="D1259" s="13" t="s">
        <v>6581</v>
      </c>
      <c r="E1259" s="7" t="s">
        <v>8346</v>
      </c>
      <c r="F1259" s="7" t="s">
        <v>8347</v>
      </c>
    </row>
    <row r="1260" customFormat="false" ht="12.75" hidden="false" customHeight="false" outlineLevel="0" collapsed="false">
      <c r="A1260" s="9" t="s">
        <v>8341</v>
      </c>
      <c r="B1260" s="10" t="s">
        <v>8348</v>
      </c>
      <c r="C1260" s="23"/>
      <c r="D1260" s="13" t="s">
        <v>6581</v>
      </c>
      <c r="E1260" s="7" t="s">
        <v>8349</v>
      </c>
      <c r="F1260" s="7" t="s">
        <v>8350</v>
      </c>
    </row>
    <row r="1261" customFormat="false" ht="12.75" hidden="false" customHeight="false" outlineLevel="0" collapsed="false">
      <c r="A1261" s="9" t="s">
        <v>8351</v>
      </c>
      <c r="B1261" s="10" t="s">
        <v>8352</v>
      </c>
      <c r="C1261" s="23"/>
      <c r="D1261" s="13" t="s">
        <v>5605</v>
      </c>
      <c r="E1261" s="7" t="s">
        <v>8353</v>
      </c>
      <c r="F1261" s="7" t="s">
        <v>8354</v>
      </c>
    </row>
    <row r="1262" customFormat="false" ht="12.75" hidden="false" customHeight="false" outlineLevel="0" collapsed="false">
      <c r="A1262" s="9" t="s">
        <v>8351</v>
      </c>
      <c r="B1262" s="10" t="s">
        <v>8355</v>
      </c>
      <c r="C1262" s="23"/>
      <c r="D1262" s="13" t="s">
        <v>5605</v>
      </c>
      <c r="E1262" s="7" t="s">
        <v>8356</v>
      </c>
      <c r="F1262" s="7" t="s">
        <v>8357</v>
      </c>
    </row>
    <row r="1263" customFormat="false" ht="12.75" hidden="false" customHeight="false" outlineLevel="0" collapsed="false">
      <c r="A1263" s="9" t="s">
        <v>8351</v>
      </c>
      <c r="B1263" s="10" t="s">
        <v>8358</v>
      </c>
      <c r="C1263" s="23"/>
      <c r="D1263" s="13" t="s">
        <v>5605</v>
      </c>
      <c r="E1263" s="7" t="s">
        <v>8359</v>
      </c>
      <c r="F1263" s="7" t="s">
        <v>8360</v>
      </c>
    </row>
    <row r="1264" customFormat="false" ht="12.75" hidden="false" customHeight="false" outlineLevel="0" collapsed="false">
      <c r="A1264" s="9" t="s">
        <v>8351</v>
      </c>
      <c r="B1264" s="10" t="s">
        <v>8361</v>
      </c>
      <c r="C1264" s="23"/>
      <c r="D1264" s="13" t="s">
        <v>5605</v>
      </c>
      <c r="E1264" s="7" t="s">
        <v>8362</v>
      </c>
      <c r="F1264" s="7" t="s">
        <v>8363</v>
      </c>
    </row>
    <row r="1265" customFormat="false" ht="12.75" hidden="false" customHeight="false" outlineLevel="0" collapsed="false">
      <c r="A1265" s="9" t="s">
        <v>8351</v>
      </c>
      <c r="B1265" s="10" t="s">
        <v>8364</v>
      </c>
      <c r="C1265" s="23"/>
      <c r="D1265" s="13" t="s">
        <v>5605</v>
      </c>
      <c r="E1265" s="7" t="s">
        <v>8365</v>
      </c>
      <c r="F1265" s="7" t="s">
        <v>8366</v>
      </c>
    </row>
    <row r="1266" customFormat="false" ht="12.75" hidden="false" customHeight="false" outlineLevel="0" collapsed="false">
      <c r="A1266" s="9" t="s">
        <v>8367</v>
      </c>
      <c r="B1266" s="10" t="s">
        <v>8368</v>
      </c>
      <c r="C1266" s="23"/>
      <c r="D1266" s="13" t="s">
        <v>1088</v>
      </c>
      <c r="E1266" s="7" t="s">
        <v>8369</v>
      </c>
      <c r="F1266" s="7" t="s">
        <v>8370</v>
      </c>
    </row>
    <row r="1267" customFormat="false" ht="12.75" hidden="false" customHeight="false" outlineLevel="0" collapsed="false">
      <c r="A1267" s="9" t="s">
        <v>8371</v>
      </c>
      <c r="B1267" s="10" t="s">
        <v>8372</v>
      </c>
      <c r="C1267" s="23"/>
      <c r="D1267" s="13" t="s">
        <v>7489</v>
      </c>
      <c r="E1267" s="7" t="s">
        <v>8373</v>
      </c>
      <c r="F1267" s="7" t="s">
        <v>8374</v>
      </c>
    </row>
    <row r="1268" customFormat="false" ht="12.75" hidden="false" customHeight="false" outlineLevel="0" collapsed="false">
      <c r="A1268" s="9" t="s">
        <v>8371</v>
      </c>
      <c r="B1268" s="10" t="s">
        <v>8375</v>
      </c>
      <c r="C1268" s="23"/>
      <c r="D1268" s="13" t="s">
        <v>7489</v>
      </c>
      <c r="E1268" s="7" t="s">
        <v>8376</v>
      </c>
      <c r="F1268" s="7" t="s">
        <v>8377</v>
      </c>
    </row>
    <row r="1269" customFormat="false" ht="12.75" hidden="false" customHeight="false" outlineLevel="0" collapsed="false">
      <c r="A1269" s="9" t="s">
        <v>8378</v>
      </c>
      <c r="B1269" s="10" t="s">
        <v>8379</v>
      </c>
      <c r="C1269" s="23"/>
      <c r="D1269" s="13" t="s">
        <v>7489</v>
      </c>
      <c r="E1269" s="7" t="s">
        <v>8380</v>
      </c>
      <c r="F1269" s="7" t="s">
        <v>8381</v>
      </c>
    </row>
    <row r="1270" customFormat="false" ht="12.75" hidden="false" customHeight="false" outlineLevel="0" collapsed="false">
      <c r="A1270" s="9" t="s">
        <v>8378</v>
      </c>
      <c r="B1270" s="10" t="s">
        <v>8382</v>
      </c>
      <c r="C1270" s="23"/>
      <c r="D1270" s="13" t="s">
        <v>7489</v>
      </c>
      <c r="E1270" s="7" t="s">
        <v>8383</v>
      </c>
      <c r="F1270" s="7" t="s">
        <v>8384</v>
      </c>
    </row>
    <row r="1271" customFormat="false" ht="12.75" hidden="false" customHeight="false" outlineLevel="0" collapsed="false">
      <c r="A1271" s="9" t="s">
        <v>8378</v>
      </c>
      <c r="B1271" s="10" t="s">
        <v>8385</v>
      </c>
      <c r="C1271" s="23"/>
      <c r="D1271" s="13" t="s">
        <v>7489</v>
      </c>
      <c r="E1271" s="7" t="s">
        <v>8386</v>
      </c>
      <c r="F1271" s="7" t="s">
        <v>8387</v>
      </c>
    </row>
    <row r="1272" customFormat="false" ht="12.75" hidden="false" customHeight="false" outlineLevel="0" collapsed="false">
      <c r="A1272" s="9" t="s">
        <v>8378</v>
      </c>
      <c r="B1272" s="10" t="s">
        <v>8388</v>
      </c>
      <c r="C1272" s="23"/>
      <c r="D1272" s="13" t="s">
        <v>5732</v>
      </c>
      <c r="E1272" s="7" t="s">
        <v>8389</v>
      </c>
      <c r="F1272" s="7" t="s">
        <v>8390</v>
      </c>
    </row>
    <row r="1273" customFormat="false" ht="12.75" hidden="false" customHeight="false" outlineLevel="0" collapsed="false">
      <c r="A1273" s="9" t="s">
        <v>8391</v>
      </c>
      <c r="B1273" s="10" t="s">
        <v>8392</v>
      </c>
      <c r="C1273" s="23"/>
      <c r="D1273" s="13" t="s">
        <v>5756</v>
      </c>
      <c r="E1273" s="7" t="s">
        <v>8393</v>
      </c>
      <c r="F1273" s="7" t="s">
        <v>8394</v>
      </c>
    </row>
    <row r="1274" customFormat="false" ht="12.75" hidden="false" customHeight="false" outlineLevel="0" collapsed="false">
      <c r="A1274" s="9" t="s">
        <v>8391</v>
      </c>
      <c r="B1274" s="10" t="s">
        <v>8395</v>
      </c>
      <c r="C1274" s="23"/>
      <c r="D1274" s="13" t="s">
        <v>5756</v>
      </c>
      <c r="E1274" s="7" t="s">
        <v>8396</v>
      </c>
      <c r="F1274" s="7" t="s">
        <v>8397</v>
      </c>
    </row>
    <row r="1275" customFormat="false" ht="12.75" hidden="false" customHeight="false" outlineLevel="0" collapsed="false">
      <c r="A1275" s="9" t="s">
        <v>8391</v>
      </c>
      <c r="B1275" s="10" t="s">
        <v>8398</v>
      </c>
      <c r="C1275" s="23"/>
      <c r="D1275" s="13" t="s">
        <v>5756</v>
      </c>
      <c r="E1275" s="7" t="s">
        <v>8399</v>
      </c>
      <c r="F1275" s="7" t="s">
        <v>8400</v>
      </c>
    </row>
    <row r="1276" customFormat="false" ht="12.75" hidden="false" customHeight="false" outlineLevel="0" collapsed="false">
      <c r="A1276" s="9" t="s">
        <v>8391</v>
      </c>
      <c r="B1276" s="10" t="s">
        <v>8401</v>
      </c>
      <c r="C1276" s="23"/>
      <c r="D1276" s="13" t="s">
        <v>5756</v>
      </c>
      <c r="E1276" s="7" t="s">
        <v>8402</v>
      </c>
      <c r="F1276" s="7" t="s">
        <v>8403</v>
      </c>
    </row>
    <row r="1277" customFormat="false" ht="12.75" hidden="false" customHeight="false" outlineLevel="0" collapsed="false">
      <c r="A1277" s="9" t="s">
        <v>8404</v>
      </c>
      <c r="B1277" s="10" t="s">
        <v>8405</v>
      </c>
      <c r="C1277" s="23"/>
      <c r="D1277" s="25" t="s">
        <v>924</v>
      </c>
      <c r="E1277" s="7" t="s">
        <v>8406</v>
      </c>
      <c r="F1277" s="7" t="s">
        <v>8407</v>
      </c>
    </row>
    <row r="1278" customFormat="false" ht="12.75" hidden="false" customHeight="false" outlineLevel="0" collapsed="false">
      <c r="A1278" s="9" t="s">
        <v>8404</v>
      </c>
      <c r="B1278" s="10" t="s">
        <v>8408</v>
      </c>
      <c r="C1278" s="23"/>
      <c r="D1278" s="25" t="s">
        <v>924</v>
      </c>
      <c r="E1278" s="7" t="s">
        <v>8409</v>
      </c>
      <c r="F1278" s="7" t="s">
        <v>8410</v>
      </c>
    </row>
    <row r="1279" customFormat="false" ht="12.75" hidden="false" customHeight="false" outlineLevel="0" collapsed="false">
      <c r="A1279" s="9" t="s">
        <v>8404</v>
      </c>
      <c r="B1279" s="10" t="s">
        <v>8411</v>
      </c>
      <c r="C1279" s="23"/>
      <c r="D1279" s="13" t="s">
        <v>915</v>
      </c>
      <c r="E1279" s="7" t="s">
        <v>8412</v>
      </c>
      <c r="F1279" s="7" t="s">
        <v>8413</v>
      </c>
    </row>
    <row r="1280" customFormat="false" ht="12.75" hidden="false" customHeight="false" outlineLevel="0" collapsed="false">
      <c r="A1280" s="9" t="s">
        <v>8404</v>
      </c>
      <c r="B1280" s="10" t="s">
        <v>8414</v>
      </c>
      <c r="C1280" s="23"/>
      <c r="D1280" s="13" t="s">
        <v>915</v>
      </c>
      <c r="E1280" s="7" t="s">
        <v>8415</v>
      </c>
      <c r="F1280" s="7" t="s">
        <v>8416</v>
      </c>
    </row>
    <row r="1281" customFormat="false" ht="12.75" hidden="false" customHeight="true" outlineLevel="0" collapsed="false">
      <c r="A1281" s="37" t="s">
        <v>8417</v>
      </c>
      <c r="B1281" s="37"/>
      <c r="C1281" s="37"/>
      <c r="D1281" s="37"/>
      <c r="E1281" s="37"/>
      <c r="F1281" s="37"/>
      <c r="G1281" s="38"/>
      <c r="H1281" s="38"/>
      <c r="I1281" s="38"/>
      <c r="J1281" s="38"/>
      <c r="K1281" s="38"/>
      <c r="L1281" s="38"/>
    </row>
    <row r="1282" customFormat="false" ht="12.75" hidden="false" customHeight="false" outlineLevel="0" collapsed="false">
      <c r="A1282" s="9" t="s">
        <v>8418</v>
      </c>
      <c r="B1282" s="10" t="s">
        <v>8419</v>
      </c>
      <c r="C1282" s="23"/>
      <c r="D1282" s="25" t="s">
        <v>2475</v>
      </c>
      <c r="E1282" s="7" t="s">
        <v>8420</v>
      </c>
      <c r="F1282" s="7" t="s">
        <v>8421</v>
      </c>
    </row>
    <row r="1283" customFormat="false" ht="12.75" hidden="false" customHeight="false" outlineLevel="0" collapsed="false">
      <c r="A1283" s="9" t="s">
        <v>8418</v>
      </c>
      <c r="B1283" s="10" t="s">
        <v>8422</v>
      </c>
      <c r="C1283" s="23"/>
      <c r="D1283" s="25" t="s">
        <v>2475</v>
      </c>
      <c r="E1283" s="7" t="s">
        <v>8423</v>
      </c>
      <c r="F1283" s="7" t="s">
        <v>8424</v>
      </c>
    </row>
    <row r="1284" customFormat="false" ht="12.75" hidden="false" customHeight="false" outlineLevel="0" collapsed="false">
      <c r="A1284" s="9" t="s">
        <v>8418</v>
      </c>
      <c r="B1284" s="10" t="s">
        <v>8425</v>
      </c>
      <c r="C1284" s="23"/>
      <c r="D1284" s="39" t="s">
        <v>2475</v>
      </c>
      <c r="E1284" s="7" t="s">
        <v>8426</v>
      </c>
      <c r="F1284" s="7" t="s">
        <v>8427</v>
      </c>
    </row>
    <row r="1285" customFormat="false" ht="12.75" hidden="false" customHeight="false" outlineLevel="0" collapsed="false">
      <c r="A1285" s="9" t="s">
        <v>8428</v>
      </c>
      <c r="B1285" s="10" t="s">
        <v>8429</v>
      </c>
      <c r="C1285" s="23"/>
      <c r="D1285" s="39" t="s">
        <v>2409</v>
      </c>
      <c r="E1285" s="7" t="s">
        <v>8430</v>
      </c>
      <c r="F1285" s="7" t="s">
        <v>8431</v>
      </c>
    </row>
    <row r="1286" customFormat="false" ht="12.75" hidden="false" customHeight="false" outlineLevel="0" collapsed="false">
      <c r="A1286" s="9" t="s">
        <v>8428</v>
      </c>
      <c r="B1286" s="10" t="s">
        <v>8432</v>
      </c>
      <c r="C1286" s="23"/>
      <c r="D1286" s="39" t="s">
        <v>2409</v>
      </c>
      <c r="E1286" s="7" t="s">
        <v>8433</v>
      </c>
      <c r="F1286" s="7" t="s">
        <v>8434</v>
      </c>
    </row>
    <row r="1287" customFormat="false" ht="12.75" hidden="false" customHeight="false" outlineLevel="0" collapsed="false">
      <c r="A1287" s="9" t="s">
        <v>8435</v>
      </c>
      <c r="B1287" s="10" t="s">
        <v>8436</v>
      </c>
      <c r="C1287" s="23"/>
      <c r="D1287" s="25" t="s">
        <v>2409</v>
      </c>
      <c r="E1287" s="7" t="s">
        <v>8437</v>
      </c>
      <c r="F1287" s="7" t="s">
        <v>8438</v>
      </c>
    </row>
    <row r="1288" customFormat="false" ht="12.75" hidden="false" customHeight="false" outlineLevel="0" collapsed="false">
      <c r="A1288" s="9" t="s">
        <v>8435</v>
      </c>
      <c r="B1288" s="10" t="s">
        <v>8439</v>
      </c>
      <c r="C1288" s="23"/>
      <c r="D1288" s="39" t="s">
        <v>1805</v>
      </c>
      <c r="E1288" s="7" t="s">
        <v>8440</v>
      </c>
      <c r="F1288" s="7" t="s">
        <v>8441</v>
      </c>
    </row>
    <row r="1289" customFormat="false" ht="12.75" hidden="false" customHeight="false" outlineLevel="0" collapsed="false">
      <c r="A1289" s="9" t="s">
        <v>8435</v>
      </c>
      <c r="B1289" s="10" t="s">
        <v>8442</v>
      </c>
      <c r="C1289" s="23"/>
      <c r="D1289" s="39" t="s">
        <v>2492</v>
      </c>
      <c r="E1289" s="7" t="s">
        <v>8443</v>
      </c>
      <c r="F1289" s="7" t="s">
        <v>8444</v>
      </c>
    </row>
    <row r="1290" customFormat="false" ht="12.75" hidden="false" customHeight="false" outlineLevel="0" collapsed="false">
      <c r="A1290" s="9" t="s">
        <v>8445</v>
      </c>
      <c r="B1290" s="10" t="s">
        <v>8446</v>
      </c>
      <c r="C1290" s="23"/>
      <c r="D1290" s="39" t="s">
        <v>2341</v>
      </c>
      <c r="E1290" s="7" t="s">
        <v>8447</v>
      </c>
      <c r="F1290" s="7" t="s">
        <v>8448</v>
      </c>
    </row>
    <row r="1291" customFormat="false" ht="12.75" hidden="false" customHeight="false" outlineLevel="0" collapsed="false">
      <c r="A1291" s="9" t="s">
        <v>8445</v>
      </c>
      <c r="B1291" s="10" t="s">
        <v>8449</v>
      </c>
      <c r="C1291" s="23"/>
      <c r="D1291" s="39" t="s">
        <v>2341</v>
      </c>
      <c r="E1291" s="7" t="s">
        <v>8450</v>
      </c>
      <c r="F1291" s="7" t="s">
        <v>8451</v>
      </c>
    </row>
    <row r="1292" customFormat="false" ht="12.75" hidden="false" customHeight="false" outlineLevel="0" collapsed="false">
      <c r="A1292" s="9" t="s">
        <v>8445</v>
      </c>
      <c r="B1292" s="10" t="s">
        <v>8452</v>
      </c>
      <c r="C1292" s="23"/>
      <c r="D1292" s="39" t="s">
        <v>2341</v>
      </c>
      <c r="E1292" s="7" t="s">
        <v>8453</v>
      </c>
      <c r="F1292" s="7" t="s">
        <v>8454</v>
      </c>
    </row>
    <row r="1293" customFormat="false" ht="12.75" hidden="false" customHeight="false" outlineLevel="0" collapsed="false">
      <c r="A1293" s="9" t="s">
        <v>8445</v>
      </c>
      <c r="B1293" s="10" t="s">
        <v>8455</v>
      </c>
      <c r="C1293" s="23"/>
      <c r="D1293" s="39" t="s">
        <v>6225</v>
      </c>
      <c r="E1293" s="7" t="s">
        <v>8456</v>
      </c>
      <c r="F1293" s="7" t="s">
        <v>8457</v>
      </c>
    </row>
    <row r="1294" customFormat="false" ht="12.75" hidden="false" customHeight="false" outlineLevel="0" collapsed="false">
      <c r="A1294" s="9" t="s">
        <v>8458</v>
      </c>
      <c r="B1294" s="10" t="s">
        <v>8459</v>
      </c>
      <c r="C1294" s="23"/>
      <c r="D1294" s="39" t="s">
        <v>6225</v>
      </c>
      <c r="E1294" s="7" t="s">
        <v>8460</v>
      </c>
      <c r="F1294" s="7" t="s">
        <v>8461</v>
      </c>
    </row>
    <row r="1295" customFormat="false" ht="12.75" hidden="false" customHeight="false" outlineLevel="0" collapsed="false">
      <c r="A1295" s="9" t="s">
        <v>8458</v>
      </c>
      <c r="B1295" s="10" t="s">
        <v>8462</v>
      </c>
      <c r="C1295" s="23"/>
      <c r="D1295" s="39" t="s">
        <v>6225</v>
      </c>
      <c r="E1295" s="7" t="s">
        <v>8463</v>
      </c>
      <c r="F1295" s="7" t="s">
        <v>8464</v>
      </c>
    </row>
    <row r="1296" customFormat="false" ht="12.75" hidden="false" customHeight="false" outlineLevel="0" collapsed="false">
      <c r="A1296" s="9" t="s">
        <v>8458</v>
      </c>
      <c r="B1296" s="10" t="s">
        <v>8465</v>
      </c>
      <c r="C1296" s="23"/>
      <c r="D1296" s="39" t="s">
        <v>6225</v>
      </c>
      <c r="E1296" s="7" t="s">
        <v>8466</v>
      </c>
      <c r="F1296" s="7" t="s">
        <v>8467</v>
      </c>
    </row>
    <row r="1297" customFormat="false" ht="12.75" hidden="false" customHeight="false" outlineLevel="0" collapsed="false">
      <c r="A1297" s="9" t="s">
        <v>8468</v>
      </c>
      <c r="B1297" s="10" t="s">
        <v>8469</v>
      </c>
      <c r="C1297" s="23"/>
      <c r="D1297" s="39" t="s">
        <v>5499</v>
      </c>
      <c r="E1297" s="7" t="s">
        <v>8470</v>
      </c>
      <c r="F1297" s="7" t="s">
        <v>8471</v>
      </c>
    </row>
    <row r="1298" customFormat="false" ht="12.75" hidden="false" customHeight="false" outlineLevel="0" collapsed="false">
      <c r="A1298" s="9" t="s">
        <v>8468</v>
      </c>
      <c r="B1298" s="10" t="s">
        <v>8472</v>
      </c>
      <c r="C1298" s="23"/>
      <c r="D1298" s="39" t="s">
        <v>5499</v>
      </c>
      <c r="E1298" s="7" t="s">
        <v>8473</v>
      </c>
      <c r="F1298" s="7" t="s">
        <v>8474</v>
      </c>
    </row>
    <row r="1299" customFormat="false" ht="12.75" hidden="false" customHeight="false" outlineLevel="0" collapsed="false">
      <c r="A1299" s="9" t="s">
        <v>8468</v>
      </c>
      <c r="B1299" s="10" t="s">
        <v>8475</v>
      </c>
      <c r="C1299" s="23"/>
      <c r="D1299" s="39" t="s">
        <v>5499</v>
      </c>
      <c r="E1299" s="7" t="s">
        <v>8476</v>
      </c>
      <c r="F1299" s="7" t="s">
        <v>8477</v>
      </c>
    </row>
    <row r="1300" customFormat="false" ht="12.75" hidden="false" customHeight="false" outlineLevel="0" collapsed="false">
      <c r="A1300" s="9" t="s">
        <v>8478</v>
      </c>
      <c r="B1300" s="10" t="s">
        <v>8479</v>
      </c>
      <c r="C1300" s="23"/>
      <c r="D1300" s="39" t="s">
        <v>5499</v>
      </c>
      <c r="E1300" s="7" t="s">
        <v>8480</v>
      </c>
      <c r="F1300" s="7" t="s">
        <v>8481</v>
      </c>
    </row>
    <row r="1301" customFormat="false" ht="12.75" hidden="false" customHeight="false" outlineLevel="0" collapsed="false">
      <c r="A1301" s="9" t="s">
        <v>8478</v>
      </c>
      <c r="B1301" s="10" t="s">
        <v>8482</v>
      </c>
      <c r="C1301" s="23"/>
      <c r="D1301" s="39" t="s">
        <v>2578</v>
      </c>
      <c r="E1301" s="7" t="s">
        <v>8483</v>
      </c>
      <c r="F1301" s="7" t="s">
        <v>8484</v>
      </c>
    </row>
    <row r="1302" customFormat="false" ht="12.75" hidden="false" customHeight="false" outlineLevel="0" collapsed="false">
      <c r="A1302" s="9" t="s">
        <v>8478</v>
      </c>
      <c r="B1302" s="10" t="s">
        <v>8485</v>
      </c>
      <c r="C1302" s="23"/>
      <c r="D1302" s="39" t="s">
        <v>2578</v>
      </c>
      <c r="E1302" s="7" t="s">
        <v>8486</v>
      </c>
      <c r="F1302" s="7" t="s">
        <v>8487</v>
      </c>
    </row>
    <row r="1303" customFormat="false" ht="12.75" hidden="false" customHeight="false" outlineLevel="0" collapsed="false">
      <c r="A1303" s="9" t="s">
        <v>8478</v>
      </c>
      <c r="B1303" s="10" t="s">
        <v>8488</v>
      </c>
      <c r="C1303" s="23"/>
      <c r="D1303" s="39" t="s">
        <v>2578</v>
      </c>
      <c r="E1303" s="7" t="s">
        <v>8489</v>
      </c>
      <c r="F1303" s="7" t="s">
        <v>8490</v>
      </c>
    </row>
    <row r="1304" customFormat="false" ht="12.75" hidden="false" customHeight="false" outlineLevel="0" collapsed="false">
      <c r="A1304" s="9" t="s">
        <v>8491</v>
      </c>
      <c r="B1304" s="10" t="s">
        <v>8492</v>
      </c>
      <c r="C1304" s="23"/>
      <c r="D1304" s="39"/>
      <c r="E1304" s="7" t="s">
        <v>8493</v>
      </c>
      <c r="F1304" s="7" t="s">
        <v>8494</v>
      </c>
      <c r="G1304" s="0" t="s">
        <v>8495</v>
      </c>
    </row>
    <row r="1305" customFormat="false" ht="12.75" hidden="false" customHeight="false" outlineLevel="0" collapsed="false">
      <c r="A1305" s="9" t="s">
        <v>8491</v>
      </c>
      <c r="B1305" s="10" t="s">
        <v>8496</v>
      </c>
      <c r="C1305" s="23"/>
      <c r="D1305" s="39" t="s">
        <v>5499</v>
      </c>
      <c r="E1305" s="7" t="s">
        <v>8497</v>
      </c>
      <c r="F1305" s="7" t="s">
        <v>8498</v>
      </c>
    </row>
    <row r="1306" customFormat="false" ht="12.75" hidden="false" customHeight="false" outlineLevel="0" collapsed="false">
      <c r="A1306" s="9" t="s">
        <v>8491</v>
      </c>
      <c r="B1306" s="10" t="s">
        <v>8499</v>
      </c>
      <c r="C1306" s="23"/>
      <c r="D1306" s="39"/>
      <c r="E1306" s="7" t="s">
        <v>8500</v>
      </c>
      <c r="F1306" s="7" t="s">
        <v>8501</v>
      </c>
    </row>
    <row r="1307" customFormat="false" ht="12.75" hidden="false" customHeight="false" outlineLevel="0" collapsed="false">
      <c r="A1307" s="9" t="s">
        <v>8491</v>
      </c>
      <c r="B1307" s="10" t="s">
        <v>8502</v>
      </c>
      <c r="C1307" s="23"/>
      <c r="D1307" s="39" t="s">
        <v>6412</v>
      </c>
      <c r="E1307" s="7" t="s">
        <v>8503</v>
      </c>
      <c r="F1307" s="7" t="s">
        <v>8504</v>
      </c>
    </row>
  </sheetData>
  <mergeCells count="22">
    <mergeCell ref="A2:F2"/>
    <mergeCell ref="A72:F72"/>
    <mergeCell ref="A82:F82"/>
    <mergeCell ref="A196:F196"/>
    <mergeCell ref="A211:F211"/>
    <mergeCell ref="A247:F247"/>
    <mergeCell ref="A261:F261"/>
    <mergeCell ref="A330:F330"/>
    <mergeCell ref="A376:F376"/>
    <mergeCell ref="A485:F485"/>
    <mergeCell ref="A644:F644"/>
    <mergeCell ref="A730:F730"/>
    <mergeCell ref="A788:F788"/>
    <mergeCell ref="A818:F818"/>
    <mergeCell ref="A897:F897"/>
    <mergeCell ref="A933:F933"/>
    <mergeCell ref="A1007:F1007"/>
    <mergeCell ref="A1036:F1036"/>
    <mergeCell ref="A1067:F1067"/>
    <mergeCell ref="A1120:F1120"/>
    <mergeCell ref="A1191:F1191"/>
    <mergeCell ref="A1281:F1281"/>
  </mergeCells>
  <hyperlinks>
    <hyperlink ref="B3" r:id="rId1" display="http://files.kabbalahmedia.info/download/video/heb_o_rav_2012-06-26_clip_haim-hadashim_rak-hiyuch-21.wmv"/>
    <hyperlink ref="B4" r:id="rId2" display="http://files.kabbalahmedia.info/download/video/heb_o_rav_2012-06-26_clip_haim-hadashim_ahava-vitur-hinuch-yeladim-21.wmv"/>
    <hyperlink ref="B5" r:id="rId3" display="http://files.kabbalahmedia.info/download/video/heb_o_rav_2012-06-27_clip_haim-hadashim_ratzon-leenot-23.wmv"/>
    <hyperlink ref="B6" r:id="rId4" display="http://files.kabbalahmedia.info/download/video/heb_o_rav_2012-06-27_clip_haim-hadashim_vitur-ve-maayan-haim-23.wmv"/>
    <hyperlink ref="B7" r:id="rId5" display="http://files.kabbalahmedia.info/download/video/heb_o_rav_2012-06-28_clip_haim-hadashim_haya-she-adam-25.wmv"/>
    <hyperlink ref="B8" r:id="rId6" display="http://files.kabbalahmedia.info/download/video/heb_o_rav_2012-06-28_clip_haim-hadashim_tango-25.wmv"/>
    <hyperlink ref="B9" r:id="rId7" display="http://files.kabbalahmedia.info/download/video/heb_o_rav_2012-07-11_clip_haim-hadashim_marah-31.wmv"/>
    <hyperlink ref="B10" r:id="rId8" display="http://files.kabbalahmedia.info/download/video/heb_o_rav_2012-07-11_clip_haim-hadashim_al-kol-pshaim-31.wmv"/>
    <hyperlink ref="B11" r:id="rId9" display="http://files.kabbalahmedia.info/video/heb_o_rav_2012-07-11_clip_haim-hadashim_olam-naase-sheli-31.wmv"/>
    <hyperlink ref="B12" r:id="rId10" display="http://files.kabbalahmedia.info/download/video/heb_o_rav_2012-07-11_clip_haim-hadashim_yahad-mul-nahash-32.wmv"/>
    <hyperlink ref="B13" r:id="rId11" display="http://files.kabbalahmedia.info/download/video/heb_o_rav_2012-07-12_clip_haim-hadashim_ma-marvichim-33.wmv"/>
    <hyperlink ref="B14" r:id="rId12" display="http://files.kabbalahmedia.info/download/video/heb_o_rav_2012-07-12_clip_haim-hadashim_zevel-mehuse-shokolad-34.wmv"/>
    <hyperlink ref="B15" r:id="rId13" display="http://files.kabbalahmedia.info/download/video/heb_o_rav_2012-07-30_clip_haim-hadashim_balagan-babait-34.wmv"/>
    <hyperlink ref="B16" r:id="rId14" display="http://files.kabbalahmedia.info/download/video/heb_o_rav_2012-07-16_clip_haim-hadashim_shinui-pnimi-35.wmv"/>
    <hyperlink ref="B17" r:id="rId15" display="http://files.kabbalahmedia.info/download/video/heb_o_rav_2012-07-16_clip_haim-hadashim_nekudat-ha-chibur-35.wmv"/>
    <hyperlink ref="B18" r:id="rId16" display="http://files.kabbalahmedia.info/download/video/heb_o_rav_2012-07-17_clip_haim-hadashim_shnei-mimim-37.wmv"/>
    <hyperlink ref="B19" r:id="rId17" display="http://files.kabbalahmedia.info/download/video/heb_o_rav_2012-07-17_clip_haim-hadashim_mehubarim-bepisga-38.wmv"/>
    <hyperlink ref="B20" r:id="rId18" display="http://files.kabbalahmedia.info/download/video/heb_o_rav_2012-07-25_clip_haim-hadashim_shetach-meshutaf-40.wmv"/>
    <hyperlink ref="B21" r:id="rId19" display="http://files.kabbalahmedia.info/download/video/heb_o_rav_2012-07-25_clip_haim-hadashim_vitur-kidei-ligdol-40.wmv"/>
    <hyperlink ref="B22" r:id="rId20" display="http://files.kabbalahmedia.info/download/video/heb_o_rav_2012-07-25_clip_haim-hadashim_vitur-mafteah-40.wmv"/>
    <hyperlink ref="B23" r:id="rId21" display="http://files.kabbalahmedia.info/download/video/heb_o_rav_2012-07-26_clip_haim-hadashim_targil-aknayat-bitahon-42.wmv"/>
    <hyperlink ref="B24" r:id="rId22" display="http://files.kabbalahmedia.info/download/video/heb_o_rav_2012-07-26_clip_haim-hadashim_maarechet-tzinorot-42.wmv"/>
    <hyperlink ref="B25" r:id="rId23" display="http://files.kabbalahmedia.info/download/video/heb_o_rav_2012-07-26_clip_haim-hadashim_hinuh-lebniyat-mishpaha-42.wmv"/>
    <hyperlink ref="B26" r:id="rId24" display="http://files.kabbalahmedia.info/download/video/heb_o_rav_2012-07-26_clip_haim-hadashim_targil-kadur-meofef-42.wmv"/>
    <hyperlink ref="B27" r:id="rId25" display="http://files.kabbalahmedia.info/download/video/heb_o_rav_2012-07-26_clip_haim-hadashim_helek-integrali-42.wmv"/>
    <hyperlink ref="B28" r:id="rId26" display="http://files.kabbalahmedia.info/video/heb_o_rav_2012-07-26_clip_haim-hadashim_bilti-mugbal-42.wmv"/>
    <hyperlink ref="B29" r:id="rId27" display="http://files.kabbalahmedia.info/download/video/heb_o_rav_2012-07-26_clip_haim-hadashim_sipuk-ze-mize-42.wmv"/>
    <hyperlink ref="B30" r:id="rId28" display="http://files.kabbalahmedia.info/download/video/heb_o_rav_2012-07-30_clip_haim-hadashim_lilmod-lenahel-ego-43.wmv"/>
    <hyperlink ref="B31" r:id="rId29" display="http://files.kabbalahmedia.info/download/video/heb_o_rav_2012-07-30_clip_haim-hadashim_targilim-43.wmv"/>
    <hyperlink ref="B32" r:id="rId30" display="http://files.kabbalahmedia.info/download/video/heb_o_rav_2012-07-30_clip_haim-hadashim_itkarvut-vitur-43.wmv"/>
    <hyperlink ref="B33" r:id="rId31" display="http://files.kabbalahmedia.info/download/video/heb_o_rav_2012-07-30_clip_haim-hadashim_hitahavut-ki-dugma-43.wmv"/>
    <hyperlink ref="B34" r:id="rId32" display="http://files.kabbalahmedia.info/download/video/heb_o_rav_2012-07-30_clip_haim-hadashim_hok-teva-vitur-ahava-44.wmv"/>
    <hyperlink ref="B35" r:id="rId33" display="http://files.kabbalahmedia.info/download/video/heb_o_rav_2012-07-30_clip_haim-hadashim_nalei-bayit-44.wmv"/>
    <hyperlink ref="B36" r:id="rId34" display="http://files.kabbalahmedia.info/download/video/heb_o_rav_2012-07-30_clip_haim-hadashim_2-dugmaot-ahava-tiveit-44.wmv"/>
    <hyperlink ref="B37" r:id="rId35" display="http://files.kabbalahmedia.info/download/video/heb_o_rav_2012-07-30_clip_haim-hadashim_ahava-adam-naalyim-44.wmv"/>
    <hyperlink ref="B38" r:id="rId36" display="http://files.kabbalahmedia.info/download/video/heb_o_rav_2012-07-30_clip_haim-hadashim_ahava-bonim-44.wmv"/>
    <hyperlink ref="B39" r:id="rId37" display="http://files.kabbalahmedia.info/download/video/heb_o_rav_2012-08-01_clip_haim-hadashim_lehadesh-kesher-45.wmv"/>
    <hyperlink ref="B40" r:id="rId38" display="http://files.kabbalahmedia.info/download/video/heb_o_rav_2012-08-01_clip_haim-hadashim_lehargish-zulat-46.wmv"/>
    <hyperlink ref="B41" r:id="rId39" display="http://files.kabbalahmedia.info/download/video/heb_o_rav_2012-08-01_clip_haim-hadashim_matana-amitit-46.wmv"/>
    <hyperlink ref="B42" r:id="rId40" display="http://files.kabbalahmedia.info/download/video/heb_o_rav_2013-06-09_clip_haim-hadashim_mahi-mishpagha-195.wmv"/>
    <hyperlink ref="B43" r:id="rId41" display="http://files.kabbalahmedia.info/download/video/heb_o_rav_2013-06-09_clip_haim-hadashim_hofaat-pumbit-195.wmv"/>
    <hyperlink ref="B44" r:id="rId42" display="http://files.kabbalahmedia.info/download/video/heb_o_rav_2013-06-09_clip_haim-hadashim_mishpaha-hadasha-195.wmv"/>
    <hyperlink ref="B45" r:id="rId43" display="http://files.kabbalahmedia.info/video/heb_o_rav_2013-06-09_clip_haim-hadashim_ashkaa-beben-zug-196.wmv"/>
    <hyperlink ref="B46" r:id="rId44" display="http://files.kabbalahmedia.info/video/heb_o_rav_2013-06-20_clip_haim-hadashim_lehadesh-yeled-meuhav-197.wmv"/>
    <hyperlink ref="B47" r:id="rId45" display="http://files.kabbalahmedia.info/download/video/heb_o_rav_2013-06-20_clip_haim-hadashim_ahava-rishona-197.wmv"/>
    <hyperlink ref="B48" r:id="rId46" display="http://files.kabbalahmedia.info/video/heb_o_rav_2013-06-20_clip_haim-hadashim_zugiyut-eidan-virtuali-197.wmv"/>
    <hyperlink ref="B49" r:id="rId47" display="http://files.kabbalahmedia.info/download/video/heb_o_rav_2013-06-20_clip_haim-hadashim_ahava-rishona-197.wmv"/>
    <hyperlink ref="B50" r:id="rId48" display="http://files.kabbalahmedia.info/download/video/heb_o_rav_2013-06-20_clip_haim-hadashim_lehadesh-yeled-meuhav-197.wmv"/>
    <hyperlink ref="B51" r:id="rId49" display="http://files.kabbalahmedia.info/download/video/heb_o_rav_2013-06-20_clip_haim-hadashim_zugiyut-eidan-virtuali-197.wmv"/>
    <hyperlink ref="B52" r:id="rId50" display="http://files.kabbalahmedia.info/video/heb_o_rav_2013-06-20_clip_haim-hadashim_kesher-hadadi-198.wmv"/>
    <hyperlink ref="B53" r:id="rId51" display="http://files.kabbalahmedia.info/video/heb_o_rav_2013-06-20_clip_haim-hadashim_itkashrut-amitit-198.wmv"/>
    <hyperlink ref="B54" r:id="rId52" display="http://files.kabbalahmedia.info/video/heb_o_rav_2013-06-23_clip_haim-hadashim_kol-ehad-meyuhad-199.wmv"/>
    <hyperlink ref="B55" r:id="rId53" display="http://files.kabbalahmedia.info/video/heb_o_rav_2013-06-23_clip_haim-hadashim_rak-zulat-yahol-lemale-199.wmv"/>
    <hyperlink ref="B56" r:id="rId54" display="http://files.kabbalahmedia.info/video/heb_o_rav_2013-06-23_clip_haim-hadashim_yahas-lesheni-199.wmv"/>
    <hyperlink ref="B57" r:id="rId55" display="http://files.kabbalahmedia.info/download/video/heb_o_rav_2013-06-23_clip_haim-hadashim_lehanot-minetina-199.wmv"/>
    <hyperlink ref="B58" r:id="rId56" display="http://files.kabbalahmedia.info/download/video/heb_o_rav_2013-06-23_clip_haim-hadashim_tahalih-kiluf-200.wmv"/>
    <hyperlink ref="B59" r:id="rId57" display="http://files.kabbalahmedia.info/download/video/heb_o_rav_2013-06-23_clip_haim-hadashim_ehad-margish-sheni-200.wmv"/>
    <hyperlink ref="B60" r:id="rId58" display="http://files.kabbalahmedia.info/download/video/heb_o_rav_2013-06-23_clip_haim-hadashim_leater-ahava-200.wmv"/>
    <hyperlink ref="B61" r:id="rId59" display="http://files.kabbalahmedia.info/download/video/heb_o_rav_2013-06-23_clip_haim-hadashim_lemale-halal-pnimi-200.wmv"/>
    <hyperlink ref="B62" r:id="rId60" display="http://files.kabbalahmedia.info/download/video/heb_o_rav_2013-06-23_clip_haim-hadashim_alpnay-ratzon-200.wmv"/>
    <hyperlink ref="B63" r:id="rId61" display="http://files.kabbalahmedia.info/download/video/heb_o_rav_2013-06-23_clip_haim-hadashim_lishmor-al-rega-200.wmv"/>
    <hyperlink ref="B64" r:id="rId62" display="http://files.kabbalahmedia.info/download/video/heb_o_rav_2013-06-23_clip_haim-hadashim_flirt-200.wmv"/>
    <hyperlink ref="B65" r:id="rId63" display="http://files.kabbalahmedia.info/download/video/heb_o_rav_2013-06-23_clip_haim-hadashim_leorer-ahava-200.wmv"/>
    <hyperlink ref="B66" r:id="rId64" display="http://files.kabbalahmedia.info/download/video/heb_o_rav_2013-06-25_clip_haim-hadashim_shetah-meshutaf-bezugiyut-202.wmv"/>
    <hyperlink ref="B67" r:id="rId65" display="http://files.kabbalahmedia.info/download/video/heb_o_rav_2013-06-25_clip_haim-hadashim_ragashot-hiyuviyot-202.wmv"/>
    <hyperlink ref="B68" r:id="rId66" display="http://files.kabbalahmedia.info/download/files/heb_o_rav_2015-07-30_clip_haim-hadashim_kulam-rotzim-ahava-601.mp4"/>
    <hyperlink ref="B69" r:id="rId67" display="http://files.kabbalahmedia.info/download/files/heb_o_rav_2015-07-30_clip_haim-hadashim_ahava-bnuya-miviturim-601.mp4"/>
    <hyperlink ref="B70" r:id="rId68" display="http://files.kabbalahmedia.info/download/files/heb_o_rav_2015-07-30_clip_haim-hadashim_hitalut-601.mp4"/>
    <hyperlink ref="B71" r:id="rId69" display="http://files.kabbalahmedia.info/download/files/heb_o_rav_2015-07-30_clip_haim-hadashim_lagaat-benetzah-601.mp4"/>
    <hyperlink ref="B73" r:id="rId70" display="http://files.kabbalahmedia.info/download/video/heb_o_rav_2012-08-02_clip_haim-hadashim_hisardut-47.wmv"/>
    <hyperlink ref="B74" r:id="rId71" display="http://files.kabbalahmedia.info/download/video/heb_o_rav_2012-08-02_clip_haim-hadashim_adam-veteva-47.wmv"/>
    <hyperlink ref="B75" r:id="rId72" display="http://files.kabbalahmedia.info/download/video/heb_o_rav_2012-08-02_clip_haim-hadashim_tfisa-integralit-47.wmv"/>
    <hyperlink ref="B76" r:id="rId73" display="http://files.kabbalahmedia.info/download/video/heb_o_rav_2012-08-05_clip_haim-hadashim_yachad-49.wmv"/>
    <hyperlink ref="B77" r:id="rId74" display="http://files.kabbalahmedia.info/download/video/heb_o_rav_2012-08-06_clip_haim-hadashim_arvut-50.wmv"/>
    <hyperlink ref="B78" r:id="rId75" display="http://files.kabbalahmedia.info/download/video/heb_o_rav_2012-08-06_clip_haim-hadashim_lidog-shelanu-50.wmv"/>
    <hyperlink ref="B79" r:id="rId76" display="http://files.kabbalahmedia.info/download/video/heb_o_rav_2012-08-08_clip_haim-hadashim_revach-prati-bilvad-51.wmv"/>
    <hyperlink ref="B80" r:id="rId77" display="http://files.kabbalahmedia.info/download/video/heb_o_rav_2012-08-08_clip_haim-hadashim_lo-rusia-lo-amerika-52.wmv"/>
    <hyperlink ref="B81" r:id="rId78" display="http://files.kabbalahmedia.info/download/video/heb_o_rav_2012-08-08_clip_haim-hadashim_gisha-arsanit-52.wmv"/>
    <hyperlink ref="B83" r:id="rId79" display="http://files.kabbalahmedia.info/download/video/heb_o_rav_2012-08-02_clip_haim-hadashim_anahnu-betoh-teva-55.wmv"/>
    <hyperlink ref="B84" r:id="rId80" display="http://files.kabbalahmedia.info/download/video/heb_o_rav_2012-08-12_clip_haim-hadashim_pitaron-machloket-55.wmv"/>
    <hyperlink ref="B85" r:id="rId81" display="http://files.kabbalahmedia.info/download/video/heb_o_rav_2012-08-12_clip_haim-hadashim_sadna-beyhad-56.wmv"/>
    <hyperlink ref="B86" r:id="rId82" display="http://files.kabbalahmedia.info/download/video/heb_o_rav_2012-08-12_clip_haim-hadashim_kmo-evarim-beguf-ehad-56.wmv"/>
    <hyperlink ref="B87" r:id="rId83" display="http://files.kabbalahmedia.info/download/video/heb_o_rav_2012-08-12_clip_haim-hadashim_koah-arvut-56.wmv"/>
    <hyperlink ref="B88" r:id="rId84" display="http://files.kabbalahmedia.info/download/video/heb_o_rav_2012-08-12_clip_haim-hadashim_helek-integrali-56.wmv"/>
    <hyperlink ref="B89" r:id="rId85" display="http://files.kabbalahmedia.info/download/video/heb_o_rav_2012-08-12_clip_haim-hadashim_hibur-mavrih-56.wmv"/>
    <hyperlink ref="B90" r:id="rId86" display="http://files.kabbalahmedia.info/download/video/heb_o_rav_2012-08-12_clip_haim-hadashim_targil-ishi-56.wmv"/>
    <hyperlink ref="B91" r:id="rId87" display="http://files.kabbalahmedia.info/download/video/heb_o_rav_2012-08-13_clip_haim-hadashim_lekabel-velatet-57.wmv"/>
    <hyperlink ref="B92" r:id="rId88" display="http://files.kabbalahmedia.info/download/video/heb_o_rav_2012-08-13_clip_haim-hadashim_liviatan-boded-57.wmv"/>
    <hyperlink ref="B93" r:id="rId89" display="http://files.kabbalahmedia.info/download/video/heb_o_rav_2012-08-13_clip_haim-hadashim_milhama-beruah-57.wmv"/>
    <hyperlink ref="B94" r:id="rId90" display="http://files.kabbalahmedia.info/download/video/heb_o_rav_2012-08-13_clip_haim-hadashim_koah-hadash-57.wmv"/>
    <hyperlink ref="B95" r:id="rId91" display="http://files.kabbalahmedia.info/download/video/heb_o_rav_2012-08-20_clip_haim-hadashim_hibur-hoser-hibur-60.wmv"/>
    <hyperlink ref="B96" r:id="rId92" display="http://files.kabbalahmedia.info/download/video/heb_o_rav_2012-08-20_clip_haim-hadashim_hochmat-ha-chibur-60.wmv"/>
    <hyperlink ref="B97" r:id="rId93" display="http://files.kabbalahmedia.info/video/heb_o_rav_2014-07-17_clip_haim-hadashim_aravim-421.wmv"/>
    <hyperlink ref="B98" r:id="rId94" display="http://files.kabbalahmedia.info/video/heb_o_rav_2014-07-17_clip_haim-hadashim_mashber-421.wmv"/>
    <hyperlink ref="B99" r:id="rId95" display="http://files.kabbalahmedia.info/video/heb_o_rav_2014-07-17_clip_haim-hadashim_ego-421.wmv"/>
    <hyperlink ref="B100" r:id="rId96" display="http://files.kabbalahmedia.info/video/heb_o_rav_2014-07-17_clip_haim-hadashim_olam-421.wmv"/>
    <hyperlink ref="B101" r:id="rId97" display="http://files.kabbalahmedia.info/video/heb_o_rav_2014-07-17_clip_haim-hadashim_israel-421.wmv"/>
    <hyperlink ref="B102" r:id="rId98" display="http://files.kabbalahmedia.info/video/heb_o_rav_2014-07-17_clip_haim-hadashim_yiud-421.wmv"/>
    <hyperlink ref="B103" r:id="rId99" display="http://files.kabbalahmedia.info/video/heb_o_rav_2014-07-17_clip_haim-hadashim_atem-421.wmv"/>
    <hyperlink ref="B104" r:id="rId100" display="http://files.kabbalahmedia.info/video/heb_o_rav_2014-07-21_clip_haim-hadashim_bahibur-shelanu-422.wmv"/>
    <hyperlink ref="B105" r:id="rId101" display="http://files.kabbalahmedia.info/video/heb_o_rav_2014-07-21_clip_haim-hadashim_mathilim-422.wmv"/>
    <hyperlink ref="B106" r:id="rId102" display="http://files.kabbalahmedia.info/video/heb_o_rav_2014-07-21_clip_haim-hadashim_hibur-422.wmv"/>
    <hyperlink ref="B107" r:id="rId103" display="http://files.kabbalahmedia.info/video/heb_o_rav_2014-07-21_clip_haim-hadashim_kabbalah-422.wmv"/>
    <hyperlink ref="B108" r:id="rId104" display="http://files.kabbalahmedia.info/video/heb_o_rav_2014-07-21_clip_haim-hadashim_yahasim-422.wmv"/>
    <hyperlink ref="B109" r:id="rId105" display="http://files.kabbalahmedia.info/video/heb_o_rav_2014-07-23_clip_haim-hadashim_hoveret-le-imahot-423.wmv"/>
    <hyperlink ref="B110" r:id="rId106" display="http://files.kabbalahmedia.info/video/heb_o_rav_2014-07-23_clip_haim-hadashim_ima-helek-hashuv-423.wmv"/>
    <hyperlink ref="B111" r:id="rId107" display="http://files.kabbalahmedia.info/video/heb_o_rav_2014-07-23_clip_haim-hadashim_ish-ehad-be-lev-ehad-423.wmv"/>
    <hyperlink ref="B112" r:id="rId108" display="http://files.kabbalahmedia.info/video/heb_o_rav_2014-07-23_clip_haim-hadashim_ima-she-lo-maamina-leelohim-423.wmv"/>
    <hyperlink ref="B113" r:id="rId109" display="http://files.kabbalahmedia.info/video/heb_o_rav_2014-07-23_clip_haim-hadashim_lehiot-imyeled-bakrav-immagen-423.wmv"/>
    <hyperlink ref="B114" r:id="rId110" display="http://files.kabbalahmedia.info/video/heb_o_rav_2014-07-23_clip_haim-hadashim_tafkid-ima-yehudia-423.wmv"/>
    <hyperlink ref="B115" r:id="rId111" display="http://files.kabbalahmedia.info/video/heb_o_rav_2014-07-23_clip_haim-hadashim_kesher-bein-ima-le-yeled-423.wmv"/>
    <hyperlink ref="B116" r:id="rId112" display="http://files.kabbalahmedia.info/video/heb_o_rav_2014-07-23_clip_haim-hadashim_leorer-koah-haim-423.wmv"/>
    <hyperlink ref="B117" r:id="rId113" display="http://files.kabbalahmedia.info/video/heb_o_rav_2014-07-23_clip_haim-hadashim_ma-mahzik-ima-kshe-yeled-bakrav-423.wmv"/>
    <hyperlink ref="B118" r:id="rId114" display="http://files.kabbalahmedia.info/video/heb_o_rav_2014-07-23_clip_haim-hadashim_leagen-at-yeled-hayal-423.wmv"/>
    <hyperlink ref="B119" r:id="rId115" display="http://files.kabbalahmedia.info/video/heb_o_rav_2014-07-23_clip_haim-hadashim_koah-agana-423.wmv"/>
    <hyperlink ref="B120" r:id="rId116" display="http://files.kabbalahmedia.info/video/heb_o_rav_2014-07-23_clip_haim-hadashim_milhama-ahrona-423.wmv"/>
    <hyperlink ref="B121" r:id="rId117" display="http://files.kabbalahmedia.info/video/heb_o_rav_2014-07-23_clip_haim-hadashim_kesher-bein-bney-adam-423.wmv"/>
    <hyperlink ref="B122" r:id="rId118" display="http://files.kabbalahmedia.info/video/heb_o_rav_2014-07-23_clip_haim-hadashim_imahot-ze-koah-423.wmv"/>
    <hyperlink ref="B123" r:id="rId119" display="http://files.kabbalahmedia.info/video/heb_o_rav_2014-07-23_clip_haim-hadashim_lishlot-al-koah-agana-423.wmv"/>
    <hyperlink ref="B124" r:id="rId120" display="http://files.kabbalahmedia.info/video/heb_o_rav_2014-07-23_clip_haim-hadashim_eih-lehitkarev-ehad-le-sheni-423.wmv"/>
    <hyperlink ref="B125" r:id="rId121" display="http://files.kabbalahmedia.info/video/heb_o_rav_2014-07-23_clip_haim-hadashim_ima-israelit-423.wmv"/>
    <hyperlink ref="B126" r:id="rId122" display="http://files.kabbalahmedia.info/video/heb_o_rav_2014-07-23_clip_haim-hadashim_koah-tov-423.wmv"/>
    <hyperlink ref="B127" r:id="rId123" display="http://files.kabbalahmedia.info/video/heb_o_rav_2014-07-23_clip_haim-hadashim_olam-mitporer-423.wmv"/>
    <hyperlink ref="B128" r:id="rId124" display="http://files.kabbalahmedia.info/video/heb_o_rav_2014-07-23_clip_haim-hadashim_neshek-shel-ima-israelit-423.wmv"/>
    <hyperlink ref="B129" r:id="rId125" display="http://files.kabbalahmedia.info/download/files/heb_o_rav_2014-07-24_clip_haim-hadashim_kipat-shalom-424.mp4"/>
    <hyperlink ref="B130" r:id="rId126" display="http://files.kabbalahmedia.info/download/files/heb_o_rav_2014-07-24_clip_haim-hadashim_lidog-424.mp4"/>
    <hyperlink ref="B131" r:id="rId127" display="http://files.kabbalahmedia.info/download/files/heb_o_rav_2014-07-24_clip_haim-hadashim_sheket-424.mp4"/>
    <hyperlink ref="B132" r:id="rId128" display="http://files.kabbalahmedia.info/download/files/heb_o_rav_2014-07-24_clip_haim-hadashim_neshek-424.mp4"/>
    <hyperlink ref="B133" r:id="rId129" display="http://files.kabbalahmedia.info/video/heb_o_rav_2014-07-24_clip_haim-hadashim_koah-hibur-424.wmv"/>
    <hyperlink ref="B134" r:id="rId130" display="http://files.kabbalahmedia.info/video/heb_o_rav_2014-07-24_clip_haim-hadashim_milhama-424.wmv"/>
    <hyperlink ref="B135" r:id="rId131" display="http://files.kabbalahmedia.info/download/files/heb_o_rav_2014-07-24_clip_haim-hadashim_mosifim-424.mp4"/>
    <hyperlink ref="B136" r:id="rId132" display="http://files.kabbalahmedia.info/video/heb_o_rav_2014-08-12_clip_haim-hadashim_milhama-425.wmv"/>
    <hyperlink ref="B137" r:id="rId133" display="http://files.kabbalahmedia.info/video/heb_o_rav_2014-08-12_clip_haim-hadashim_gog-magog-425.wmv"/>
    <hyperlink ref="B138" r:id="rId134" display="http://files.kabbalahmedia.info/video/heb_o_rav_2014-08-12_clip_haim-hadashim_koah-mitkarev-425.wmv"/>
    <hyperlink ref="B139" r:id="rId135" display="http://files.kabbalahmedia.info/video/heb_o_rav_2014-08-12_clip_haim-hadashim_mi-noten-425.wmv"/>
    <hyperlink ref="B140" r:id="rId136" display="http://files.kabbalahmedia.info/video/heb_o_rav_2014-08-12_clip_haim-hadashim_regesh-425.wmv"/>
    <hyperlink ref="B141" r:id="rId137" display="http://files.kabbalahmedia.info/video/heb_o_rav_2014-08-12_clip_haim-hadashim_kesher-425.wmv"/>
    <hyperlink ref="B142" r:id="rId138" display="http://files.kabbalahmedia.info/video/heb_o_rav_2014-08-12_clip_haim-hadashim_horgim-425.wmv"/>
    <hyperlink ref="B143" r:id="rId139" display="http://files.kabbalahmedia.info/video/heb_o_rav_2014-08-12_clip_haim-hadashim_israel-425.wmv"/>
    <hyperlink ref="B144" r:id="rId140" display="http://files.kabbalahmedia.info/video/heb_o_rav_2014-08-12_clip_haim-hadashim_koah-ihud-425.wmv"/>
    <hyperlink ref="B145" r:id="rId141" display="http://files.kabbalahmedia.info/video/heb_o_rav_2014-08-12_clip_haim-hadashim_kabbalah-425.wmv"/>
    <hyperlink ref="B146" r:id="rId142" display="http://files.kabbalahmedia.info/video/heb_o_rav_2014-08-14_clip_haim-hadashim_bikoret-426.wmv"/>
    <hyperlink ref="B147" r:id="rId143" display="http://files.kabbalahmedia.info/video/heb_o_rav_2014-08-14_clip_haim-hadashim_tamid-426.wmv"/>
    <hyperlink ref="B148" r:id="rId144" display="http://files.kabbalahmedia.info/video/heb_o_rav_2014-08-14_clip_haim-hadashim_shita-426.wmv"/>
    <hyperlink ref="B149" r:id="rId145" display="http://files.kabbalahmedia.info/video/heb_o_rav_2014-08-14_clip_haim-hadashim_hibur-shoresh-426.wmv"/>
    <hyperlink ref="B150" r:id="rId146" display="http://files.kabbalahmedia.info/video/heb_o_rav_2014-08-14_clip_haim-hadashim_shonim-426.wmv"/>
    <hyperlink ref="B151" r:id="rId147" display="http://files.kabbalahmedia.info/video/heb_o_rav_2014-08-14_clip_haim-hadashim_igul-426.wmv"/>
    <hyperlink ref="B152" r:id="rId148" display="http://files.kabbalahmedia.info/video/heb_o_rav_2014-08-14_clip_haim-hadashim_kabbalah-426.wmv"/>
    <hyperlink ref="B153" r:id="rId149" display="http://files.kabbalahmedia.info/video/heb_o_rav_2014-08-28_clip_haim-hadashim_milhama-427.wmv"/>
    <hyperlink ref="B154" r:id="rId150" display="http://files.kabbalahmedia.info/video/heb_o_rav_2014-08-28_clip_haim-hadashim_noladnu-427.wmv"/>
    <hyperlink ref="B155" r:id="rId151" display="http://files.kabbalahmedia.info/video/heb_o_rav_2014-08-28_clip_haim-hadashim_paam-rishona-427.wmv"/>
    <hyperlink ref="B156" r:id="rId152" display="http://files.kabbalahmedia.info/video/heb_o_rav_2014-08-28_clip_haim-hadashim_lo-mithashvim-427.wmv"/>
    <hyperlink ref="B157" r:id="rId153" display="http://files.kabbalahmedia.info/video/heb_o_rav_2014-08-28_clip_haim-hadashim_koah-hibur-427.wmv"/>
    <hyperlink ref="B158" r:id="rId154" display="http://files.kabbalahmedia.info/video/heb_o_rav_2014-08-28_clip_haim-hadashim_islam-427.wmv"/>
    <hyperlink ref="B159" r:id="rId155" display="http://files.kabbalahmedia.info/video/heb_o_rav_2014-08-28_clip_haim-hadashim_ideologia-427.wmv"/>
    <hyperlink ref="B160" r:id="rId156" display="http://files.kabbalahmedia.info/files/heb_o_rav_2014-08-28_clip_haim-hadashim_hibur-hamas-427.mp4"/>
    <hyperlink ref="B161" r:id="rId157" display="http://files.kabbalahmedia.info/video/heb_o_rav_2014-08-31_clip_haim-hadashim_europe-428.wmv"/>
    <hyperlink ref="B162" r:id="rId158" display="http://files.kabbalahmedia.info/video/heb_o_rav_2014-08-31_clip_haim-hadashim_kabbalah-2-428.wmv"/>
    <hyperlink ref="B163" r:id="rId159" display="http://files.kabbalahmedia.info/video/heb_o_rav_2014-08-31_clip_haim-hadashim_islam-natzim-428.wmv"/>
    <hyperlink ref="B164" r:id="rId160" display="http://files.kabbalahmedia.info/video/heb_o_rav_2014-08-31_clip_haim-hadashim_titaslem-428.wmv"/>
    <hyperlink ref="B165" r:id="rId161" display="http://files.kabbalahmedia.info/video/heb_o_rav_2014-08-31_clip_haim-hadashim_yahadut-428.wmv"/>
    <hyperlink ref="B166" r:id="rId162" display="http://files.kabbalahmedia.info/video/heb_o_rav_2014-08-31_clip_haim-hadashim_kabbalah-428.wmv"/>
    <hyperlink ref="B167" r:id="rId163" display="http://files.kabbalahmedia.info/video/heb_o_rav_2014-08-31_clip_haim-hadashim_koah-herev-428.wmv"/>
    <hyperlink ref="B168" r:id="rId164" display="http://files.kabbalahmedia.info/video/heb_o_rav_2014-08-31_clip_haim-hadashim_natzrut-428.wmv"/>
    <hyperlink ref="B169" r:id="rId165" display="http://files.kabbalahmedia.info/video/heb_o_rav_2014-08-31_clip_haim-hadashim_tzeirei-428.wmv"/>
    <hyperlink ref="B170" r:id="rId166" display="http://files.kabbalahmedia.info/video/heb_o_rav_2014-09-02_clip_haim-hadashim_adam-429.wmv"/>
    <hyperlink ref="B171" r:id="rId167" display="http://files.kabbalahmedia.info/video/heb_o_rav_2014-09-02_clip_haim-hadashim_datot-429.wmv"/>
    <hyperlink ref="B172" r:id="rId168" display="http://files.kabbalahmedia.info/video/heb_o_rav_2014-09-02_clip_haim-hadashim_koah-elion-429.wmv"/>
    <hyperlink ref="B173" r:id="rId169" display="http://files.kabbalahmedia.info/video/heb_o_rav_2014-09-02_clip_haim-hadashim_madua-mosheh-429.wmv"/>
    <hyperlink ref="B174" r:id="rId170" display="http://files.kabbalahmedia.info/video/heb_o_rav_2014-09-02_clip_haim-hadashim_horgim-429.wmv"/>
    <hyperlink ref="B175" r:id="rId171" display="http://files.kabbalahmedia.info/video/heb_o_rav_2014-09-02_clip_haim-hadashim_kitzoni-429.wmv"/>
    <hyperlink ref="B176" r:id="rId172" display="http://files.kabbalahmedia.info/video/heb_o_rav_2014-09-04_clip_haim-hadashim_itnagdut-430.wmv"/>
    <hyperlink ref="B177" r:id="rId173" display="http://files.kabbalahmedia.info/video/heb_o_rav_2014-09-04_clip_haim-hadashim_leorer-430.wmv"/>
    <hyperlink ref="B178" r:id="rId174" display="http://files.kabbalahmedia.info/video/heb_o_rav_2014-09-04_clip_haim-hadashim_mimush-430.wmv"/>
    <hyperlink ref="B179" r:id="rId175" display="http://files.kabbalahmedia.info/video/heb_o_rav_2014-09-07_clip_haim-hadashim_i-efshar-431.wmv"/>
    <hyperlink ref="B180" r:id="rId176" display="http://files.kabbalahmedia.info/video/heb_o_rav_2014-09-07_clip_haim-hadashim_shita-431.wmv"/>
    <hyperlink ref="B181" r:id="rId177" display="http://files.kabbalahmedia.info/video/heb_o_rav_2014-09-07_clip_haim-hadashim_ihud-431.wmv"/>
    <hyperlink ref="B182" r:id="rId178" display="http://files.kabbalahmedia.info/video/heb_o_rav_2014-09-07_clip_haim-hadashim_ani-eshlot-431.wmv"/>
    <hyperlink ref="B183" r:id="rId179" display="http://files.kabbalahmedia.info/video/heb_o_rav_2014-09-07_clip_haim-hadashim_milhemet-431.wmv"/>
    <hyperlink ref="B184" r:id="rId180" display="http://files.kabbalahmedia.info/video/heb_o_rav_2014-09-07_clip_haim-hadashim_sartan-431.wmv"/>
    <hyperlink ref="B185" r:id="rId181" display="http://files.kabbalahmedia.info/video/heb_o_rav_2014-09-09_clip_haim-hadashim_hok-teva-432.wmv"/>
    <hyperlink ref="B186" r:id="rId182" display="http://files.kabbalahmedia.info/video/heb_o_rav_2014-09-09_clip_haim-hadashim_eifo-432.wmv"/>
    <hyperlink ref="B187" r:id="rId183" display="http://files.kabbalahmedia.info/download/video/heb_o_rav_2014-11-13_clip_haim-hadashim_maarehet-teva-452.wmv"/>
    <hyperlink ref="B188" r:id="rId184" display="http://files.kabbalahmedia.info/download/video/heb_o_rav_2014-11-13_clip_haim-hadashim_lehahriz-452.wmv"/>
    <hyperlink ref="B189" r:id="rId185" display="http://files.kabbalahmedia.info/download/video/heb_o_rav_2014-11-13_clip_haim-hadashim_makom-452.wmv"/>
    <hyperlink ref="B190" r:id="rId186" display="http://files.kabbalahmedia.info/download/video/heb_o_rav_2014-11-13_clip_haim-hadashim_tofaa-452.wmv"/>
    <hyperlink ref="B191" r:id="rId187" display="http://files.kabbalahmedia.info/download/video/heb_o_rav_2014-11-13_clip_haim-hadashim_anahnu-bepigur-453.wmv"/>
    <hyperlink ref="B192" r:id="rId188" display="http://files.kabbalahmedia.info/download/video/heb_o_rav_2014-11-13_clip_haim-hadashim_hakol-453.wmv"/>
    <hyperlink ref="B193" r:id="rId189" display="http://files.kabbalahmedia.info/download/video/heb_o_rav_2014-11-13_clip_haim-hadashim_maarehet-453.wmv"/>
    <hyperlink ref="B194" r:id="rId190" display="http://files.kabbalahmedia.info/download/video/heb_o_rav_2014-11-13_clip_haim-hadashim_mi-ashem-454.wmv"/>
    <hyperlink ref="B195" r:id="rId191" display="http://files.kabbalahmedia.info/download/video/heb_o_rav_2014-11-13_clip_haim-hadashim_mahshavot-sheyavou-454.wmv"/>
    <hyperlink ref="B197" r:id="rId192" display="http://files.kabbalahmedia.info/download/video/heb_o_rav_2012-08-30_clip_haim-hadashim_dor-shemezalzel-beosher-62.wmv"/>
    <hyperlink ref="B198" r:id="rId193" display="http://files.kabbalahmedia.info/download/video/heb_o_rav_2012-08-30_clip_haim-hadashim_technology-lo-osher-63.wmv"/>
    <hyperlink ref="B199" r:id="rId194" display="http://files.kabbalahmedia.info/download/video/heb_o_rav_2012-09-02_clip_haim-hadashim_taanug-hevrati-64.wmv"/>
    <hyperlink ref="B200" r:id="rId195" display="http://files.kabbalahmedia.info/download/video/heb_o_rav_2012-09-03_clip_haim-hadashim_koach-ihud-otzarot-66.wmv"/>
    <hyperlink ref="B201" r:id="rId196" display="http://files.kabbalahmedia.info/download/video/heb_o_rav_2012-09-05_clip_haim-hadashim_giluy-mashaab-hadash-67.wmv"/>
    <hyperlink ref="B202" r:id="rId197" display="http://files.kabbalahmedia.info/download/video/heb_o_rav_2012-09-05_clip_haim-hadashim_yamei-kedem-67.wmv"/>
    <hyperlink ref="B203" r:id="rId198" display="http://files.kabbalahmedia.info/download/video/heb_o_rav_2012-09-05_clip_haim-hadashim_leishtalev-kmo-pazel-67.wmv"/>
    <hyperlink ref="B204" r:id="rId199" display="http://files.kabbalahmedia.info/download/video/heb_o_rav_2012-09-05_clip_haim-hadashim_krisa-ve-heshbon-nefesh-68.wmv"/>
    <hyperlink ref="B205" r:id="rId200" display="http://files.kabbalahmedia.info/download/video/heb_o_rav_2012-09-05_clip_haim-hadashim_sheela-maamad-68.wmv"/>
    <hyperlink ref="B206" r:id="rId201" display="http://files.kabbalahmedia.info/download/video/heb_o_rav_2012-09-09_clip_haim-hadashim_un-lo-igul-69.wmv"/>
    <hyperlink ref="B207" r:id="rId202" display="http://files.kabbalahmedia.info/download/video/heb_o_rav_2012-09-09_clip_haim-hadashim_lo-lezalzel-70.wmv"/>
    <hyperlink ref="B208" r:id="rId203" display="http://files.kabbalahmedia.info/download/video/heb_o_rav_2012-09-10_clip_haim-hadashim_kesher-hadash-72.wmv"/>
    <hyperlink ref="B209" r:id="rId204" display="http://files.kabbalahmedia.info/download/video/heb_o_rav_2012-09-16_clip_haim-hadashim_targil-mishpacha-76.wmv"/>
    <hyperlink ref="B210" r:id="rId205" display="http://files.kabbalahmedia.info/download/video/heb_o_rav_2012-09-16_clip_haim-hadashim_targil-kina-mishpaha-76.wmv"/>
    <hyperlink ref="B212" r:id="rId206" display="http://files.kabbalahmedia.info/download/video/heb_o_rav_2012-10-04_clip_haim-hadashim_ego-mekalkel-briyut-77.wmv"/>
    <hyperlink ref="B213" r:id="rId207" display="http://files.kabbalahmedia.info/download/video/heb_o_rav_2012-10-04_clip_haim-hadashim_arye-ve-ayala-77.wmv"/>
    <hyperlink ref="B214" r:id="rId208" display="http://files.kabbalahmedia.info/download/video/heb_o_rav_2012-10-04_clip_haim-hadashim_izun-77.wmv"/>
    <hyperlink ref="B215" r:id="rId209" display="http://files.kabbalahmedia.info/download/video/heb_o_rav_2012-10-04_clip_haim-hadashim_guf-hevra-teva-77.wmv"/>
    <hyperlink ref="B216" r:id="rId210" display="http://files.kabbalahmedia.info/download/video/heb_o_rav_2012-10-04_clip_haim-hadashim_maarechet-briut-77.wmv"/>
    <hyperlink ref="B217" r:id="rId211" display="http://files.kabbalahmedia.info/download/video/heb_o_rav_2012-10-09_clip_haim-hadashim_hitnagshut-ve-keev-78.wmv"/>
    <hyperlink ref="B218" r:id="rId212" display="http://files.kabbalahmedia.info/download/video/heb_o_rav_2012-10-09_clip_haim-hadashim_kehev-me-aherim-78.wmv"/>
    <hyperlink ref="B219" r:id="rId213" display="http://files.kabbalahmedia.info/download/video/heb_o_rav_2012-10-09_clip_haim-hadashim_ein-gvul-ein-keev-78.wmv"/>
    <hyperlink ref="B220" r:id="rId214" display="http://files.kabbalahmedia.info/download/video/heb_o_rav_2012-10-09_clip_haim-hadashim_sartan-haataka-meoynut-79.wmv"/>
    <hyperlink ref="B221" r:id="rId215" display="http://files.kabbalahmedia.info/download/video/heb_o_rav_2012-10-09_clip_haim-hadashim_hitpathut-mahalat-sartan-79.wmv"/>
    <hyperlink ref="B222" r:id="rId216" display="http://files.kabbalahmedia.info/download/video/heb_o_rav_2012-10-09_clip_haim-hadashim_yahas-ra-mevi-mavet-79.wmv"/>
    <hyperlink ref="B223" r:id="rId217" display="http://files.kabbalahmedia.info/download/video/heb_o_rav_2012-10-10_clip_haim-hadashim_kol-ehad-lev-80.wmv"/>
    <hyperlink ref="B224" r:id="rId218" display="http://files.kabbalahmedia.info/download/video/heb_o_rav_2012-10-10_clip_haim-hadashim_medinot-mizrach-80.wmv"/>
    <hyperlink ref="B225" r:id="rId219" display="http://files.kabbalahmedia.info/download/video/heb_o_rav_2012-10-10_clip_haim-hadashim_yahasim-lev-80.wmv"/>
    <hyperlink ref="B226" r:id="rId220" display="http://files.kabbalahmedia.info/download/video/heb_o_rav_2012-10-10_clip_haim-hadashim_lev-izun-kabala-netina-80.wmv"/>
    <hyperlink ref="B227" r:id="rId221" display="http://files.kabbalahmedia.info/download/video/heb_o_rav_2012-10-10_clip_haim-hadashim_virusim-machshavot-81.wmv"/>
    <hyperlink ref="B228" r:id="rId222" display="http://files.kabbalahmedia.info/download/video/heb_o_rav_2012-10-14_clip_haim-hadashim_teva-ve-lekulam-82.wmv"/>
    <hyperlink ref="B229" r:id="rId223" display="http://files.kabbalahmedia.info/download/video/heb_o_rav_2012-10-14_clip_haim-hadashim_hoser-yhas-kehev-gav-82.wmv"/>
    <hyperlink ref="B230" r:id="rId224" display="http://files.kabbalahmedia.info/download/video/heb_o_rav_2012-10-14_clip_haim-hadashim_ripui-ha-kesher-82.wmv"/>
    <hyperlink ref="B231" r:id="rId225" display="http://files.kabbalahmedia.info/download/video/heb_o_rav_2012-10-17_clip_haim-hadashim_lama-ayefim-84.wmv"/>
    <hyperlink ref="B232" r:id="rId226" display="http://files.kabbalahmedia.info/download/video/heb_o_rav_2012-10-17_clip_haim-hadashim_liftoach-pkak-84.wmv"/>
    <hyperlink ref="B233" r:id="rId227" display="http://files.kabbalahmedia.info/download/video/heb_o_rav_2012-10-17_clip_haim-hadashim_rak-nistamim-84.wmv"/>
    <hyperlink ref="B234" r:id="rId228" display="http://files.kabbalahmedia.info/download/files/heb_o_rav_2012-10-24_clip_haim-hadashim_osim-ayin-ha-ra-88.mp4"/>
    <hyperlink ref="B235" r:id="rId229" display="http://files.kabbalahmedia.info/download/video/heb_o_rav_2012-10-24_clip_haim-hadashim_ratzon-machshava-bilbu-88.wmv"/>
    <hyperlink ref="B236" r:id="rId230" display="http://files.kabbalahmedia.info/download/video/heb_o_rav_2012-10-24_clip_haim-hadashim_tirgul-ripui-kesher-88.wmv"/>
    <hyperlink ref="B237" r:id="rId231" display="http://files.kabbalahmedia.info/download/video/heb_o_rav_2012-10-24_clip_haim-hadashim_ayin-kavua-89.wmv"/>
    <hyperlink ref="B238" r:id="rId232" display="http://files.kabbalahmedia.info/download/video/heb_o_rav_2012-10-25_clip_haim-hadashim_yeladim-hatuna-90.wmv"/>
    <hyperlink ref="B239" r:id="rId233" display="http://files.kabbalahmedia.info/download/video/heb_o_rav_2012-10-25_clip_haim-hadashim_rotzim-lehargish-yoter-90.wmv"/>
    <hyperlink ref="B240" r:id="rId234" display="http://files.kabbalahmedia.info/download/video/heb_o_rav_2012-10-25_clip_haim-hadashim_tachlif-guf-90.wmv"/>
    <hyperlink ref="B241" r:id="rId235" display="http://files.kabbalahmedia.info/download/video/heb_o_rav_2012-10-25_clip_haim-hadashim_trufa-dikaon-ahava-90.wmv"/>
    <hyperlink ref="B242" r:id="rId236" display="http://files.kabbalahmedia.info/download/video/heb_o_rav_2012-10-28_clip_haim-hadashim_zikaron-mahshev-gadol-93.wmv"/>
    <hyperlink ref="B243" r:id="rId237" display="http://files.kabbalahmedia.info/download/video/heb_o_rav_2012-10-30_clip_haim-hadashim_haklaut-veagvania-94.wmv"/>
    <hyperlink ref="B244" r:id="rId238" display="http://files.kabbalahmedia.info/download/video/heb_o_rav_2012-10-30_clip_haim-hadashim_bli-mahalot-95.wmv"/>
    <hyperlink ref="B245" r:id="rId239" display="http://files.kabbalahmedia.info/download/video/heb_o_rav_2012-11-14_clip_haim-hadashim_latzet-miatzmi-104.wmv"/>
    <hyperlink ref="B246" r:id="rId240" display="http://files.kabbalahmedia.info/video/heb_o_rav_2012-11-14_clip_haim-hadashim_migbalot-105.wmv"/>
    <hyperlink ref="B248" r:id="rId241" display="http://files.kabbalahmedia.info/download/video/heb_o_rav_2012-11-01_clip_haim-hadashim_lehrgish-be-herayon-96.wmv"/>
    <hyperlink ref="B249" r:id="rId242" display="http://files.kabbalahmedia.info/download/video/heb_o_rav_2012-11-01_clip_haim-hadashim_eibadnu-thushat-teva-96.wmv"/>
    <hyperlink ref="B250" r:id="rId243" display="http://files.kabbalahmedia.info/download/video/heb_o_rav_2012-11-01_clip_haim-hadashim_beayot-poriyut-97.wmv"/>
    <hyperlink ref="B251" r:id="rId244" display="http://files.kabbalahmedia.info/download/video/heb_o_rav_2012-11-04_clip_haim-hadashim_ad-sof-yamav-99.wmv"/>
    <hyperlink ref="B252" r:id="rId245" display="http://files.kabbalahmedia.info/download/video/heb_o_rav_2012-11-04_clip_haim-hadashim_aba-ima-ubar-99.wmv"/>
    <hyperlink ref="B253" r:id="rId246" display="http://files.kabbalahmedia.info/download/video/heb_o_rav_2012-11-04_clip_haim-hadashim_ubar-sone-99.wmv"/>
    <hyperlink ref="B254" r:id="rId247" display="http://files.kabbalahmedia.info/download/video/heb_o_rav_2012-11-04_clip_haim-hadashim_kesher-ima-torat-99.wmv"/>
    <hyperlink ref="B255" r:id="rId248" display="http://files.kabbalahmedia.info/download/video/heb_o_rav_2012-11-11_clip_haim-hadashim_ubar-adam-ima-100.wmv"/>
    <hyperlink ref="B256" r:id="rId249" display="http://files.kabbalahmedia.info/download/video/heb_o_rav_2012-11-11_clip_haim-hadashim_yeled-lo-ra-100.wmv"/>
    <hyperlink ref="B257" r:id="rId250" display="http://files.kabbalahmedia.info/download/video/heb_o_rav_2012-11-11_clip_haim-hadashim_liftoah-tzinorot-shefa-101.wmv"/>
    <hyperlink ref="B258" r:id="rId251" display="http://files.kabbalahmedia.info/download/video/heb_o_rav_2012-11-11_clip_haim-hadashim_isha-gam-hi-ubar-101.wmv"/>
    <hyperlink ref="B259" r:id="rId252" display="http://files.kabbalahmedia.info/download/video/heb_o_rav_2012-11-11_clip_haim-hadashim_isha-porahat-herayon-101.wmv"/>
    <hyperlink ref="B260" r:id="rId253" display="http://files.kabbalahmedia.info/download/video/heb_o_rav_2012-11-11_clip_haim-hadashim_otzma-nashit-101.wmv"/>
    <hyperlink ref="B262" r:id="rId254" display="http://files.kabbalahmedia.info/download/video/heb_o_rav_2012-12-05_clip_haim-hadashim_hashlama-106.wmv"/>
    <hyperlink ref="B263" r:id="rId255" display="http://files.kabbalahmedia.info/download/video/heb_o_rav_2012-12-05_clip_haim-hadashim_gisha-integralit-106.wmv"/>
    <hyperlink ref="B264" r:id="rId256" display="http://files.kabbalahmedia.info/download/video/heb_o_rav_2012-12-05_clip_haim-hadashim_raayonot-baim-miklal-enoshi-106.wmv"/>
    <hyperlink ref="B265" r:id="rId257" display="http://files.kabbalahmedia.info/download/video/heb_o_rav_2012-12-05_clip_haim-hadashim_bli-shinui-107.wmv"/>
    <hyperlink ref="B266" r:id="rId258" display="http://files.kabbalahmedia.info/download/video/heb_o_rav_2012-12-05_clip_haim-hadashim_yahasim-107.wmv"/>
    <hyperlink ref="B267" r:id="rId259" display="http://files.kabbalahmedia.info/download/video/heb_o_rav_2012-12-05_clip_haim-hadashim_migrash-mishakim-107.wmv"/>
    <hyperlink ref="B268" r:id="rId260" display="http://files.kabbalahmedia.info/download/video/heb_o_rav_2012-12-12_clip_haim-hadashim_lo-likros-108.wmv"/>
    <hyperlink ref="B269" r:id="rId261" display="http://files.kabbalahmedia.info/download/video/heb_o_rav_2012-12-12_clip_haim-hadashim_davar-haba-108.wmv"/>
    <hyperlink ref="B270" r:id="rId262" display="http://files.kabbalahmedia.info/download/video/heb_o_rav_2012-12-12_clip_haim-hadashim_shuk-hadash-108.wmv"/>
    <hyperlink ref="B271" r:id="rId263" display="http://files.kabbalahmedia.info/download/video/heb_o_rav_2012-12-12_clip_haim-hadashim_lo-pkudot-108.wmv"/>
    <hyperlink ref="B272" r:id="rId264" display="http://files.kabbalahmedia.info/download/video/heb_o_rav_2012-12-12_clip_haim-hadashim_mutzarei-kesher-108.wmv"/>
    <hyperlink ref="B273" r:id="rId265" display="http://files.kabbalahmedia.info/download/video/heb_o_rav_2012-12-12_clip_haim-hadashim_madad-hatzlacha-108.wmv"/>
    <hyperlink ref="B274" r:id="rId266" display="http://files.kabbalahmedia.info/download/video/heb_o_rav_2012-12-12_clip_haim-hadashim_taharut-integralit-109.wmv"/>
    <hyperlink ref="B275" r:id="rId267" display="http://files.kabbalahmedia.info/download/video/heb_o_rav_2012-12-12_clip_haim-hadashim_hagana-109.wmv"/>
    <hyperlink ref="B276" r:id="rId268" display="http://files.kabbalahmedia.info/download/video/heb_o_rav_2012-12-12_clip_haim-hadashim_mitharim-109.wmv"/>
    <hyperlink ref="B277" r:id="rId269" display="http://files.kabbalahmedia.info/download/video/heb_o_rav_2012-12-12_clip_haim-hadashim_yam-soer-109.wmv"/>
    <hyperlink ref="B278" r:id="rId270" display="http://files.kabbalahmedia.info/download/video/heb_o_rav_2012-12-12_clip_haim-hadashim_yahad-teva-109.wmv"/>
    <hyperlink ref="B279" r:id="rId271" display="http://files.kabbalahmedia.info/download/video/heb_o_rav_2012-12-16_clip_haim-hadashim_ratzon-lehenot-110.wmv"/>
    <hyperlink ref="B280" r:id="rId272" display="http://files.kabbalahmedia.info/download/video/heb_o_rav_2012-12-16_clip_haim-hadashim_havaya-lo-shoping-110.wmv"/>
    <hyperlink ref="B281" r:id="rId273" display="http://files.kabbalahmedia.info/download/video/heb_o_rav_2012-12-16_clip_haim-hadashim_sadna-hama-110.wmv"/>
    <hyperlink ref="B282" r:id="rId274" display="http://files.kabbalahmedia.info/download/video/heb_o_rav_2012-12-16_clip_haim-hadashim_mutzarei-hibur-110.wmv"/>
    <hyperlink ref="B283" r:id="rId275" display="http://files.kabbalahmedia.info/download/video/heb_o_rav_2012-12-16_clip_haim-hadashim_tzricha-integ-110.wmv"/>
    <hyperlink ref="B284" r:id="rId276" display="http://files.kabbalahmedia.info/download/video/heb_o_rav_2012-12-16_clip_haim-hadashim_sapak-koah-111.wmv"/>
    <hyperlink ref="B285" r:id="rId277" display="http://files.kabbalahmedia.info/download/video/heb_o_rav_2012-12-16_clip_haim-hadashim_kaloriyot-osher-111.wmv"/>
    <hyperlink ref="B286" r:id="rId278" display="http://files.kabbalahmedia.info/download/video/heb_o_rav_2012-12-16_clip_haim-hadashim_hanaah-hadadit-111.wmv"/>
    <hyperlink ref="B287" r:id="rId279" display="http://files.kabbalahmedia.info/download/video/heb_o_rav_2012-12-19_clip_haim-hadashim_pirsum-yahas-112.wmv"/>
    <hyperlink ref="B288" r:id="rId280" display="http://files.kabbalahmedia.info/download/video/heb_o_rav_2012-12-19_clip_haim-hadashim_sod-mehirot-112.wmv"/>
    <hyperlink ref="B289" r:id="rId281" display="http://files.kabbalahmedia.info/download/video/heb_o_rav_2012-12-19_clip_haim-hadashim_menahel-mehirot-113.wmv"/>
    <hyperlink ref="B290" r:id="rId282" display="http://files.kabbalahmedia.info/download/video/heb_o_rav_2012-12-19_clip_haim-hadashim_moher-hibur-113.wmv"/>
    <hyperlink ref="B291" r:id="rId283" display="http://files.kabbalahmedia.info/download/video/heb_o_rav_2012-12-23_clip_haim-hadashim_ovdan-dereh-115.wmv"/>
    <hyperlink ref="B292" r:id="rId284" display="http://files.kabbalahmedia.info/download/video/heb_o_rav_2012-12-23_clip_haim-hadashim_hok-hadash-116.wmv"/>
    <hyperlink ref="B293" r:id="rId285" display="http://files.kabbalahmedia.info/download/video/heb_o_rav_2012-12-23_clip_haim-hadashim_anashim-bodedim-116.wmv"/>
    <hyperlink ref="B294" r:id="rId286" display="http://files.kabbalahmedia.info/download/video/heb_o_rav_2012-12-24_clip_haim-hadashim_klalei-sadna-117.wmv"/>
    <hyperlink ref="B295" r:id="rId287" display="http://files.kabbalahmedia.info/download/video/heb_o_rav_2012-12-24_clip_haim-hadashim_teva-adam-117.wmv"/>
    <hyperlink ref="B296" r:id="rId288" display="http://files.kabbalahmedia.info/download/video/heb_o_rav_2012-12-24_clip_haim-hadashim_lirot-gdolim-118.wmv"/>
    <hyperlink ref="B297" r:id="rId289" display="http://files.kabbalahmedia.info/video/heb_o_rav_2012-12-24_clip_haim-hadashim_zulat-118.wmv"/>
    <hyperlink ref="B298" r:id="rId290" display="http://files.kabbalahmedia.info/download/video/heb_o_rav_2012-12-27_clip_haim-hadashim_meah-121.wmv"/>
    <hyperlink ref="B299" r:id="rId291" display="http://files.kabbalahmedia.info/download/video/heb_o_rav_2012-12-27_clip_haim-hadashim_nitzul-ovdim-121.wmv"/>
    <hyperlink ref="B300" r:id="rId292" display="http://files.kabbalahmedia.info/download/video/heb_o_rav_2012-12-27_clip_haim-hadashim_mehubarim-olam-121.wmv"/>
    <hyperlink ref="B301" r:id="rId293" display="http://files.kabbalahmedia.info/download/video/heb_o_rav_2012-12-27_clip_haim-hadashim_mahapecha-hevratit-121.wmv"/>
    <hyperlink ref="B302" r:id="rId294" display="http://files.kabbalahmedia.info/download/video/heb_o_rav_2012-12-27_clip_haim-hadashim_tohnit-hinuh-121.wmv"/>
    <hyperlink ref="B303" r:id="rId295" display="http://files.kabbalahmedia.info/download/video/heb_o_rav_2012-12-27_clip_haim-hadashim_hokei-oniya-1-121.wmv"/>
    <hyperlink ref="B304" r:id="rId296" display="http://files.kabbalahmedia.info/download/video/heb_o_rav_2012-12-27_clip_haim-hadashim_hokei-oniya-2-121.wmv"/>
    <hyperlink ref="B305" r:id="rId297" display="http://files.kabbalahmedia.info/download/video/heb_o_rav_2012-12-27_clip_haim-hadashim_boker-integrali-122.wmv"/>
    <hyperlink ref="B306" r:id="rId298" display="http://files.kabbalahmedia.info/download/video/heb_o_rav_2012-12-27_clip_haim-hadashim_avoda-be-keif-122.wmv"/>
    <hyperlink ref="B307" r:id="rId299" display="http://files.kabbalahmedia.info/download/video/heb_o_rav_2012-12-27_clip_haim-hadashim_yeled-integrali-122.wmv"/>
    <hyperlink ref="B308" r:id="rId300" display="http://files.kabbalahmedia.info/download/video/heb_o_rav_2012-12-27_clip_haim-hadashim_hihnuh-dor-tzeir-122.wmv"/>
    <hyperlink ref="B309" r:id="rId301" display="http://files.kabbalahmedia.info/download/video/heb_o_rav_2012-12-27_clip_haim-hadashim_sadna-babait-122.wmv"/>
    <hyperlink ref="B310" r:id="rId302" display="http://files.kabbalahmedia.info/download/files/heb_o_rav_2012-12-27_clip_haim-hadashim_kshe-porzim-atzabim-122.mp4"/>
    <hyperlink ref="B311" r:id="rId303" display="http://files.kabbalahmedia.info/download/video/heb_o_rav_2013-01-03_clip_haim-hadashim_hanaat-ovdim-123.wmv"/>
    <hyperlink ref="B312" r:id="rId304" display="http://files.kabbalahmedia.info/download/video/heb_o_rav_2013-01-03_clip_haim-hadashim_karizma-123.wmv"/>
    <hyperlink ref="B313" r:id="rId305" display="http://files.kabbalahmedia.info/download/video/heb_o_rav_2013-01-03_clip_haim-hadashim_doeg-kmo-aba-123.wmv"/>
    <hyperlink ref="B314" r:id="rId306" display="http://files.kabbalahmedia.info/download/video/heb_o_rav_2013-01-03_clip_haim-hadashim_avana-pnimit-123.wmv"/>
    <hyperlink ref="B315" r:id="rId307" display="http://files.kabbalahmedia.info/download/video/heb_o_rav_2013-01-03_clip_haim-hadashim_nekuda-meshutefet-123.wmv"/>
    <hyperlink ref="B316" r:id="rId308" display="http://files.kabbalahmedia.info/download/video/heb_o_rav_2013-01-03_clip_haim-hadashim_mishpaha-amitit-123.wmv"/>
    <hyperlink ref="B317" r:id="rId309" display="http://files.kabbalahmedia.info/download/video/heb_o_rav_2013-01-03_clip_haim-hadashim_makdimim-et-kulam-124.wmv"/>
    <hyperlink ref="B318" r:id="rId310" display="http://files.kabbalahmedia.info/download/video/heb_o_rav_2013-01-03_clip_haim-hadashim_hatzlacha-124.wmv"/>
    <hyperlink ref="B319" r:id="rId311" display="http://files.kabbalahmedia.info/download/video/heb_o_rav_2012-01-03_clip_haim-hadashim_mafsikim-litot-124.wmv"/>
    <hyperlink ref="B320" r:id="rId312" display="http://files.kabbalahmedia.info/download/video/heb_o_rav_2013-01-03_clip_haim-hadashim_kmo-mishpaha-124.wmv"/>
    <hyperlink ref="B321" r:id="rId313" display="http://files.kabbalahmedia.info/download/video/heb_o_rav_2013-01-03_clip_haim-hadashim_briya-mushlemet-124.wmv"/>
    <hyperlink ref="B322" r:id="rId314" display="http://files.kabbalahmedia.info/download/video/heb_o_rav_2013-01-03_clip_haim-hadashim_lemala-miahava-tivit-124.wmv"/>
    <hyperlink ref="B323" r:id="rId315" display="http://files.kabbalahmedia.info/download/video/heb_o_rav_2013-01-03_clip_haim-hadashim_ahava-bein-kulam-124.wmv"/>
    <hyperlink ref="B324" r:id="rId316" display="http://files.kabbalahmedia.info/download/files/heb_o_rav_2014-02-11_clip_haim-hadashim_makshivim-bli-bikoret-298.mp4"/>
    <hyperlink ref="B325" r:id="rId317" display="http://files.kabbalahmedia.info/download/files/heb_o_rav_2014-02-11_clip_haim-hadashim_pituach-raayon-298.mp4"/>
    <hyperlink ref="B326" r:id="rId318" display="http://files.kabbalahmedia.info/download/files/heb_o_rav_2014-02-11_clip_haim-hadashim_yotzrim-hibur-298.mp4"/>
    <hyperlink ref="B327" r:id="rId319" display="http://files.kabbalahmedia.info/video/heb_o_rav_2014-04-01_clip_haim-hadashim_kmo-mishpaha-336.wmv"/>
    <hyperlink ref="B328" r:id="rId320" display="http://files.kabbalahmedia.info/video/heb_o_rav_2014-04-01_clip_haim-hadashim_meriva-336.wmv"/>
    <hyperlink ref="B329" r:id="rId321" display="http://files.kabbalahmedia.info/video/heb_o_rav_2014-04-01_clip_haim-hadashim_yahasim-raim-336.wmv"/>
    <hyperlink ref="B331" r:id="rId322" display="http://files.kabbalahmedia.info/download/video/heb_o_rav_2013-01-15_clip_haim-hadashim_kesher-stereo-126.wmv"/>
    <hyperlink ref="B332" r:id="rId323" display="http://files.kabbalahmedia.info/download/video/heb_o_rav_2013-01-15_clip_haim-hadashim_gilui-reshet-126.wmv"/>
    <hyperlink ref="B333" r:id="rId324" display="http://files.kabbalahmedia.info/download/video/heb_o_rav_2013-01-15_clip_haim-hadashim_kesher-bli-hutim-126.wmv"/>
    <hyperlink ref="B334" r:id="rId325" display="http://files.kabbalahmedia.info/download/video/heb_o_rav_2013-01-24_clip_haim-hadashim_tikshoret-horim-yeladim-129.wmv"/>
    <hyperlink ref="B335" r:id="rId326" display="http://files.kabbalahmedia.info/download/video/heb_o_rav_2013-01-24_clip_haim-hadashim_sfat-alev-130.wmv"/>
    <hyperlink ref="B336" r:id="rId327" display="http://files.kabbalahmedia.info/download/video/heb_o_rav_2013-01-27_clip_haim-hadashim_reality-metukan-131.wmv"/>
    <hyperlink ref="B337" r:id="rId328" display="http://files.kabbalahmedia.info/download/video/heb_o_rav_2013-01-27_clip_haim-hadashim_mevugarim-mesanenim-131.wmv"/>
    <hyperlink ref="B338" r:id="rId329" display="http://files.kabbalahmedia.info/download/video/heb_o_rav_2013-01-27_clip_haim-hadashim_kahal-ragish-131.wmv"/>
    <hyperlink ref="B339" r:id="rId330" display="http://files.kabbalahmedia.info/download/video/heb_o_rav_2013-01-27_clip_haim-hadashim_tikshoret-neitralit-131.wmv"/>
    <hyperlink ref="B340" r:id="rId331" display="http://files.kabbalahmedia.info/download/video/heb_o_rav_2013-01-27_clip_haim-hadashim_kaduregel-yerivut-132.wmv"/>
    <hyperlink ref="B341" r:id="rId332" display="http://files.kabbalahmedia.info/download/video/heb_o_rav_2013-01-27_clip_haim-hadashim_kaduregel-hibur-132.wmv"/>
    <hyperlink ref="B342" r:id="rId333" display="http://files.kabbalahmedia.info/download/video/heb_o_rav_2013-01-27_clip_haim-hadashim_mashber-be-tfisa-132.wmv"/>
    <hyperlink ref="B343" r:id="rId334" display="http://files.kabbalahmedia.info/download/video/heb_o_rav_2013-01-29_clip_haim-hadashim_israel-dugma-olam-133.wmv"/>
    <hyperlink ref="B344" r:id="rId335" display="http://files.kabbalahmedia.info/download/video/heb_o_rav_2013-01-31_clip_haim-hadashim_misrad-asbara-135.wmv"/>
    <hyperlink ref="B345" r:id="rId336" display="http://files.kabbalahmedia.info/download/video/heb_o_rav_2013-01-31_clip_haim-hadashim_mizrah-atihon-135.wmv"/>
    <hyperlink ref="B346" r:id="rId337" display="http://files.kabbalahmedia.info/download/video/heb_o_rav_2013-01-31_clip_haim-hadashim_shilton-koah-135.wmv"/>
    <hyperlink ref="B347" r:id="rId338" display="http://files.kabbalahmedia.info/download/video/heb_o_rav_2013-01-31_clip_haim-hadashim_sakanat-milhama-135.wmv"/>
    <hyperlink ref="B348" r:id="rId339" display="http://files.kabbalahmedia.info/download/video/heb_o_rav_2013-01-31_clip_haim-hadashim_mizrach-tichon-135.wmv"/>
    <hyperlink ref="B349" r:id="rId340" display="http://files.kabbalahmedia.info/download/video/heb_o_rav_2013-02-05_clip_haim-hadashim_reshet-mahar-136.wmv"/>
    <hyperlink ref="B350" r:id="rId341" display="http://files.kabbalahmedia.info/download/video/heb_o_rav_2013-02-05_clip_haim-hadashim_internet-milhamot-136.wmv"/>
    <hyperlink ref="B351" r:id="rId342" display="http://files.kabbalahmedia.info/download/video/heb_o_rav_2013-02-07_clip_haim-hadashim_liftoah-atzmi-137.wmv"/>
    <hyperlink ref="B352" r:id="rId343" display="http://files.kabbalahmedia.info/download/video/heb_o_rav_2013-02-07_clip_haim-hadashim_latus-bein-galaksiyot-137.wmv"/>
    <hyperlink ref="B353" r:id="rId344" display="http://files.kabbalahmedia.info/download/video/heb_o_rav_2013-02-07_clip_haim-hadashim_haim-betoh-akesher-137.wmv"/>
    <hyperlink ref="B354" r:id="rId345" display="http://files.kabbalahmedia.info/download/video/heb_o_rav_2013-02-10_clip_haim-hadashim_shalitim-ahiza-139.wmv"/>
    <hyperlink ref="B355" r:id="rId346" display="http://files.kabbalahmedia.info/download/video/heb_o_rav_2013-02-12_clip_haim-hadashim_pirsum-taanug-140.wmv"/>
    <hyperlink ref="B356" r:id="rId347" display="http://files.kabbalahmedia.info/download/video/heb_o_rav_2013-02-12_clip_haim-hadashim_tikshoret-lelo-gvulot-140.wmv"/>
    <hyperlink ref="B357" r:id="rId348" display="http://files.kabbalahmedia.info/download/video/heb_o_rav_2013-02-12_clip_haim-hadashim_hisaron-hadash-140.wmv"/>
    <hyperlink ref="B358" r:id="rId349" display="http://files.kabbalahmedia.info/download/video/heb_o_rav_2015-01-20_clip_haim-hadashim_masahim-mekarvim-504.wmv"/>
    <hyperlink ref="B359" r:id="rId350" display="http://files.kabbalahmedia.info/download/video/heb_o_rav_2015-01-20_clip_haim-hadashim_teva-mekadem-504.wmv"/>
    <hyperlink ref="B360" r:id="rId351" display="http://files.kabbalahmedia.info/download/video/heb_o_rav_2015-01-20_clip_haim-hadashim_ani-kashur-leolam-504.wmv"/>
    <hyperlink ref="B361" r:id="rId352" display="http://files.kabbalahmedia.info/video/heb_o_rav_2015-01-20_clip_haim-hadashim_pahot-shkarim-504.wmv"/>
    <hyperlink ref="B362" r:id="rId353" display="http://files.kabbalahmedia.info/files/heb_o_rav_2015-01-20_clip_haim-hadashim_lama-ledaash-505.wmv"/>
    <hyperlink ref="B363" r:id="rId354" display="http://files.kabbalahmedia.info/video/heb_o_rav_2015-01-20_clip_haim-hadashim_lama-lo-banita-tov-505.wmv"/>
    <hyperlink ref="B364" r:id="rId355" display="http://files.kabbalahmedia.info/video/heb_o_rav_2015-01-20_clip_haim-hadashim_lean-golhim-505.wmv"/>
    <hyperlink ref="B365" r:id="rId356" display="http://files.kabbalahmedia.info/video/heb_o_rav_2015-01-20_clip_haim-hadashim_dor-maavar-506.wmv"/>
    <hyperlink ref="B366" r:id="rId357" display="http://files.kabbalahmedia.info/video/heb_o_rav_2015-01-20_clip_haim-hadashim_liftoah-delet-506.wmv"/>
    <hyperlink ref="B367" r:id="rId358" display="http://files.kabbalahmedia.info/files/heb_o_rav_2015-11-01_clip_haim-hadashim_sde-krav-bareshet-641.mp4"/>
    <hyperlink ref="B368" r:id="rId359" display="http://files.kabbalahmedia.info/files/heb_o_rav_2015-11-01_clip_haim-hadashim_ohavim-ra-641.mp4"/>
    <hyperlink ref="B369" r:id="rId360" display="http://files.kabbalahmedia.info/files/heb_o_rav_2015-11-01_clip_haim-hadashim_hayot-raot-641.mp4"/>
    <hyperlink ref="B370" r:id="rId361" display="http://files.kabbalahmedia.info/download/files/heb_o_rav_2015-11-01_clip_haim-hadashim_kulam-kshurim-yahad-641.mp4"/>
    <hyperlink ref="B371" r:id="rId362" display="http://files.kabbalahmedia.info/download/files/heb_o_rav_2015-11-01_clip_haim-hadashim_lama-ra-mitpashet-641.mp4"/>
    <hyperlink ref="B372" r:id="rId363" display="http://files.kabbalahmedia.info/download/files/heb_o_rav_2015-11-01_clip_haim-hadashim_teva-adam-642.mp4"/>
    <hyperlink ref="B373" r:id="rId364" display="http://files.kabbalahmedia.info/download/files/heb_o_rav_2015-11-01_clip_haim-hadashim_pitaron-lealimut-642.mp4"/>
    <hyperlink ref="B374" r:id="rId365" display="http://files.kabbalahmedia.info/download/files/heb_o_rav_2015-11-01_clip_haim-hadashim_bnei-noar-mushpaim-642.mp4"/>
    <hyperlink ref="B375" r:id="rId366" display="http://files.kabbalahmedia.info/download/files/heb_o_rav_2015-11-01_clip_haim-hadashim_adam-hadash-642.mp4"/>
    <hyperlink ref="B377" r:id="rId367" display="http://files.kabbalahmedia.info/download/video/heb_o_rav_2013-02-17_clip_haim-hadashim_hazon-israel-mishpha-143.wmv"/>
    <hyperlink ref="B378" r:id="rId368" display="http://files.kabbalahmedia.info/download/video/heb_o_rav_2013-02-19_clip_haim-hadashim_israel-ahava-hibur-144.wmv"/>
    <hyperlink ref="B379" r:id="rId369" display="http://files.kabbalahmedia.info/download/video/heb_o_rav_2013-02-19_clip_haim-hadashim_israel-maabada-olamit-144.wmv"/>
    <hyperlink ref="B380" r:id="rId370" display="http://files.kabbalahmedia.info/download/video/heb_o_rav_2013-02-19_clip_haim-hadashim_israel-hachana-olam-144.wmv"/>
    <hyperlink ref="B381" r:id="rId371" display="http://files.kabbalahmedia.info/download/video/heb_o_rav_2013-02-19_clip_haim-hadashim_maze-hibur-144.wmv"/>
    <hyperlink ref="B382" r:id="rId372" display="http://files.kabbalahmedia.info/download/video/heb_o_rav_2013-02-19_clip_haim-hadashim_mishpaha-hama-144.wmv"/>
    <hyperlink ref="B383" r:id="rId373" display="http://files.kabbalahmedia.info/download/files/heb_o_rav_2013-02-24_clip_haim-hadashim_rak-be-israel-hadasha-148.mp4"/>
    <hyperlink ref="B384" r:id="rId374" display="http://files.kabbalahmedia.info/download/video/heb_o_rav_2013-02-26_clip_haim-hadashim_dat-ahava-149.wmv"/>
    <hyperlink ref="B385" r:id="rId375" display="http://files.kabbalahmedia.info/download/video/heb_o_rav_2013-02-26_clip_haim-hadashim_mitriya-ahava-149.wmv"/>
    <hyperlink ref="B386" r:id="rId376" display="http://files.kabbalahmedia.info/download/video/heb_o_rav_2013-02-26_clip_haim-hadashim_darga-aba-149.wmv"/>
    <hyperlink ref="B387" r:id="rId377" display="http://files.kabbalahmedia.info/download/video/heb_o_rav_2013-02-26_clip_haim-hadashim_maze-ego-149.wmv"/>
    <hyperlink ref="B388" r:id="rId378" display="http://files.kabbalahmedia.info/download/video/heb_o_rav_2013-02-26_clip_haim-hadashim_gisha-integralit-hinuh-149.wmv"/>
    <hyperlink ref="B389" r:id="rId379" display="http://files.kabbalahmedia.info/download/video/heb_o_rav_2013-02-26_clip_haim-hadashim_galut-149.wmv"/>
    <hyperlink ref="B390" r:id="rId380" display="http://files.kabbalahmedia.info/download/video/heb_o_rav_2013-02-26_clip_haim-hadashim_mahloket-150.wmv"/>
    <hyperlink ref="B391" r:id="rId381" display="http://files.kabbalahmedia.info/download/video/heb_o_rav_2013-02-26_clip_haim-hadashim_kneset-israel-150.wmv"/>
    <hyperlink ref="B392" r:id="rId382" display="http://files.kabbalahmedia.info/download/video/heb_o_rav_2013-02-26_clip_haim-hadashim_lo-lehakot-lahatz-150.wmv"/>
    <hyperlink ref="B393" r:id="rId383" display="http://files.kabbalahmedia.info/download/video/heb_o_rav_2013-02-26_clip_haim-hadashim_ripui-olam-150.wmv"/>
    <hyperlink ref="B394" r:id="rId384" display="http://files.kabbalahmedia.info/download/video/heb_o_rav_2013-02-26_clip_haim-hadashim_hesegi-tehnologia-150.wmv"/>
    <hyperlink ref="B395" r:id="rId385" display="http://files.kabbalahmedia.info/download/video/heb_o_rav_2013-02-28_clip_haim-hadashim_ma-haser-151.wmv"/>
    <hyperlink ref="B396" r:id="rId386" display="http://files.kabbalahmedia.info/download/video/heb_o_rav_2013-02-28_clip_haim-hadashim_hom-151.wmv"/>
    <hyperlink ref="B397" r:id="rId387" display="http://files.kabbalahmedia.info/video/heb_o_rav_2013-02-28_clip_haim-hadashim_leiyot-meushar-151.wmv"/>
    <hyperlink ref="B398" r:id="rId388" display="http://files.kabbalahmedia.info/download/video/heb_o_rav_2013-02-28_clip_haim-hadashim_kmo-mishpaha-151.wmv"/>
    <hyperlink ref="B399" r:id="rId389" display="http://files.kabbalahmedia.info/files/heb_o_rav_2013-02-28_clip_haim-hadashim_sheelat-al-osher-151.mp4"/>
    <hyperlink ref="B400" r:id="rId390" display="http://files.kabbalahmedia.info/download/video/heb_o_rav_2013-03-03_clip_haim-hadashim_dugma-le-osher-152.wmv"/>
    <hyperlink ref="B401" r:id="rId391" display="http://files.kabbalahmedia.info/download/video/heb_o_rav_2013-03-03_clip_haim-hadashim_yehudim-tofaat-teva-152.wmv"/>
    <hyperlink ref="B402" r:id="rId392" display="http://files.kabbalahmedia.info/download/video/heb_o_rav_2013-03-03_clip_haim-hadashim_smol-yamin-israel-153.wmv"/>
    <hyperlink ref="B403" r:id="rId393" display="http://files.kabbalahmedia.info/download/video/heb_o_rav_2014-11-11_clip_haim-hadashim_meabdim-449.wmv"/>
    <hyperlink ref="B404" r:id="rId394" display="http://files.kabbalahmedia.info/download/video/heb_o_rav_2014-11-11_clip_haim-hadashim_eizo-450.wmv"/>
    <hyperlink ref="B405" r:id="rId395" display="http://files.kabbalahmedia.info/download/video/heb_o_rav_2014-11-11_clip_haim-hadashim_tzeirim-450.wmv"/>
    <hyperlink ref="B406" r:id="rId396" display="http://files.kabbalahmedia.info/download/video/heb_o_rav_2014-11-30_clip_haim-hadashim_antishemiyut-460.wmv"/>
    <hyperlink ref="B407" r:id="rId397" display="http://files.kabbalahmedia.info/download/video/heb_o_rav_2014-11-30_clip_haim-hadashim_ma-meyuhad-460.wmv"/>
    <hyperlink ref="B408" r:id="rId398" display="http://files.kabbalahmedia.info/download/video/heb_o_rav_2014-11-30_clip_haim-hadashim_hasod-460.wmv"/>
    <hyperlink ref="B409" r:id="rId399" display="http://files.kabbalahmedia.info/download/video/heb_o_rav_2014-11-30_clip_haim-hadashim_ma-tzarih-461.wmv"/>
    <hyperlink ref="B410" r:id="rId400" display="http://files.kabbalahmedia.info/download/video/heb_o_rav_2014-11-30_clip_haim-hadashim_madua-461.wmv"/>
    <hyperlink ref="B411" r:id="rId401" display="http://files.kabbalahmedia.info/video/heb_o_rav_2014-11-30_clip_haim-hadashim_hukim-amitiim-462.wmv"/>
    <hyperlink ref="B412" r:id="rId402" display="http://files.kabbalahmedia.info/video/heb_o_rav_2014-11-30_clip_haim-hadashim_medinat-yehudim-462.wmv"/>
    <hyperlink ref="B413" r:id="rId403" display="http://files.kabbalahmedia.info/video/heb_o_rav_2014-11-30_clip_haim-hadashim_veahavta-etreaha-kamoha-462.wmv"/>
    <hyperlink ref="B414" r:id="rId404" display="http://files.kabbalahmedia.info/download/video/heb_o_rav_2014-11-30_clip_haim-hadashim_hok-leum-462.wmv"/>
    <hyperlink ref="B415" r:id="rId405" display="http://files.kabbalahmedia.info/video/heb_o_rav_2015-04-19_clip_haim-hadashim_ein-kiyum-bli-hibur-557.wmv"/>
    <hyperlink ref="B416" r:id="rId406" display="http://files.kabbalahmedia.info/download/video/heb_o_rav_2015-04-19_clip_haim-hadashim_alyadei-ma-natzliah-557.wmv"/>
    <hyperlink ref="B417" r:id="rId407" display="http://files.kabbalahmedia.info/video/heb_o_rav_2015-04-19_clip_haim-hadashim_pilug-bishvil-livnot-kesher-557.wmv"/>
    <hyperlink ref="B418" r:id="rId408" display="http://files.kabbalahmedia.info/video/heb_o_rav_2015-04-19_clip_haim-hadashim_ma-imhevra-israelit-557.wmv"/>
    <hyperlink ref="B419" r:id="rId409" display="http://files.kabbalahmedia.info/download/files/heb_o_rav_2015-04-19_clip_haim-hadashim_kilkul-she-mitgale-557.mp4"/>
    <hyperlink ref="B420" r:id="rId410" display="http://files.kabbalahmedia.info/video/heb_o_rav_2015-04-19_clip_haim-hadashim_hoser-izun-pnimi-558.wmv"/>
    <hyperlink ref="B421" r:id="rId411" display="http://files.kabbalahmedia.info/video/heb_o_rav_2015-04-19_clip_haim-hadashim_bli-sina-ein-ahava-558.wmv"/>
    <hyperlink ref="B422" r:id="rId412" display="http://files.kabbalahmedia.info/video/heb_o_rav_2015-04-19_clip_haim-hadashim_bein-sina-leahava-558.wmv"/>
    <hyperlink ref="B423" r:id="rId413" display="http://files.kabbalahmedia.info/download/files/heb_o_rav_2015-04-19_clip_haim-hadashim_al-kol-pshaim-558.mp4"/>
    <hyperlink ref="B424" r:id="rId414" display="http://files.kabbalahmedia.info/video/heb_o_rav_2015-05-05_clip_haim-hadashim_pitaron-legizanut-563.wmv"/>
    <hyperlink ref="B425" r:id="rId415" display="http://files.kabbalahmedia.info/video/heb_o_rav_2015-05-05_clip_haim-hadashim_stigmot-563.wmv"/>
    <hyperlink ref="B426" r:id="rId416" display="http://files.kabbalahmedia.info/download/video/heb_o_rav_2015-05-05_clip_haim-hadashim_loshayahim-leaf-ehad-563.wmv"/>
    <hyperlink ref="B427" r:id="rId417" display="http://files.kabbalahmedia.info/download/video/heb_o_rav_2015-05-12_clip_haim-hadashim_dat-beavar-vehayom-567.wmv"/>
    <hyperlink ref="B428" r:id="rId418" display="http://files.kabbalahmedia.info/video/heb_o_rav_2015-05-12_clip_haim-hadashim_shhitut-567.wmv"/>
    <hyperlink ref="B429" r:id="rId419" display="http://files.kabbalahmedia.info/download/video/heb_o_rav_2015-05-12_clip_haim-hadashim_meapeha-hinuhit-567.wmv"/>
    <hyperlink ref="B430" r:id="rId420" display="http://files.kabbalahmedia.info/download/files/heb_o_rav_2015-05-14_clip_haim-hadashim_mistaklim-bemara-569.mp4"/>
    <hyperlink ref="B431" r:id="rId421" display="http://files.kabbalahmedia.info/download/files/heb_o_rav_2015-05-14_clip_haim-hadashim_ksurim-ze-leze-569.mp4"/>
    <hyperlink ref="B432" r:id="rId422" display="http://files.kabbalahmedia.info/download/files/heb_o_rav_2015-05-14_clip_haim-hadashim_hinuh-yakrin-al-ashirim-569.mp4"/>
    <hyperlink ref="B433" r:id="rId423" display="http://files.kabbalahmedia.info/download/video/heb_o_rav_2015-05-17_clip_haim-hadashim_eih-lenatev-570.wmv"/>
    <hyperlink ref="B434" r:id="rId424" display="http://files.kabbalahmedia.info/video/heb_o_rav_2015-05-17_clip_haim-hadashim_eih-liftor-beayot-571.wmv"/>
    <hyperlink ref="B435" r:id="rId425" display="http://files.kabbalahmedia.info/video/heb_o_rav_2015-05-17_clip_haim-hadashim_koah-hibur-571.wmv"/>
    <hyperlink ref="B436" r:id="rId426" display="http://files.kabbalahmedia.info/video/heb_o_rav_2015-05-17_clip_haim-hadashim_mehaot-lo-ovdot-571.wmv"/>
    <hyperlink ref="B437" r:id="rId427" display="http://files.kabbalahmedia.info/video/heb_o_rav_2015-05-21_clip_haim-hadashim_lahkor-legalot-lehiyot-572.wmv"/>
    <hyperlink ref="B438" r:id="rId428" display="http://files.kabbalahmedia.info/video/heb_o_rav_2015-05-21_clip_haim-hadashim_gisha-hilonit-vedatit-572.wmv"/>
    <hyperlink ref="B439" r:id="rId429" display="http://files.kabbalahmedia.info/video/heb_o_rav_2015-05-21_clip_haim-hadashim_eih-igati-lekabbalah-572.wmv"/>
    <hyperlink ref="B440" r:id="rId430" display="http://files.kabbalahmedia.info/download/files/heb_o_rav_2015-05-21_clip_haim-hadashim_lama-toim-573.mp4"/>
    <hyperlink ref="B441" r:id="rId431" display="http://files.kabbalahmedia.info/download/files/heb_o_rav_2015-05-21_clip_haim-hadashim_bema-yaazor-gilui-573.mp4"/>
    <hyperlink ref="B442" r:id="rId432" display="http://files.kabbalahmedia.info/download/files/heb_o_rav_2015-05-21_clip_haim-hadashim_tikun-alev-573.mp4"/>
    <hyperlink ref="B443" r:id="rId433" display="http://files.kabbalahmedia.info/download/files/heb_o_rav_2015-05-21_clip_haim-hadashim_datiim-ohiloniim-573.mp4"/>
    <hyperlink ref="B444" r:id="rId434" display="http://files.kabbalahmedia.info/download/video/heb_o_rav_2015-05-21_clip_haim-hadashim_bein-hiloniim-ledatiim-573.wmv"/>
    <hyperlink ref="B445" r:id="rId435" display="http://files.kabbalahmedia.info/download/files/heb_o_rav_2015-06-11_clip_haim-hadashim_hekerut-hadadit-584.mp4"/>
    <hyperlink ref="B446" r:id="rId436" display="http://files.kabbalahmedia.info/download/files/heb_o_rav_2015-06-11_clip_haim-hadashim_tlut-kesher-hibur-584.mp4"/>
    <hyperlink ref="B447" r:id="rId437" display="http://files.kabbalahmedia.info/download/files/heb_o_rav_2015-06-11_clip_haim-hadashim_koah-mehaber-585.mp4"/>
    <hyperlink ref="B448" r:id="rId438" display="http://files.kabbalahmedia.info/files/heb_o_rav_2015-06-16_clip_haim-hadashim_ruho-shel-adam-586.mp4"/>
    <hyperlink ref="B449" r:id="rId439" display="http://files.kabbalahmedia.info/files/heb_o_rav_2015-06-16_clip_haim-hadashim_oman-lo-ish-ruah-586.mp4"/>
    <hyperlink ref="B450" r:id="rId440" display="http://files.kabbalahmedia.info/files/heb_o_rav_2015-06-16_clip_haim-hadashim_mihu-ish-ruah-586.mp4"/>
    <hyperlink ref="B451" r:id="rId441" display="http://files.kabbalahmedia.info/files/heb_o_rav_2015-06-16_clip_haim-hadashim_mahi-tarbut-586.mp4"/>
    <hyperlink ref="B452" r:id="rId442" display="http://files.kabbalahmedia.info/files/heb_o_rav_2015-06-16_clip_haim-hadashim_lefateah-tarbut-586.mp4"/>
    <hyperlink ref="B453" r:id="rId443" display="http://files.kabbalahmedia.info/download/files/heb_o_rav_2015-06-16_clip_haim-hadashim_agdara-shel-ish-tarbuti-586.mp4"/>
    <hyperlink ref="B454" r:id="rId444" display="http://files.kabbalahmedia.info/download/files/heb_o_rav_2015-08-02_clip_haim-hadashim_darush-hinuh-603.mp4"/>
    <hyperlink ref="B455" r:id="rId445" display="http://files.kabbalahmedia.info/files/heb_o_rav_2015-10-25_clip_haim-hadashim_potenzial-tov-638.mp4"/>
    <hyperlink ref="B456" r:id="rId446" display="http://files.kabbalahmedia.info/files/heb_o_rav_2015-10-25_clip_haim-hadashim_nathil-leithaber-638.mp4"/>
    <hyperlink ref="B457" r:id="rId447" display="http://files.kabbalahmedia.info/files/heb_o_rav_2015-10-25_clip_haim-hadashim_matai-yafsiku-lisnoa-638.mp4"/>
    <hyperlink ref="B458" r:id="rId448" display="http://files.kabbalahmedia.info/download/files/heb_o_rav_2015-10-25_clip_haim-hadashim_akol-beineinu-638.mp4"/>
    <hyperlink ref="B459" r:id="rId449" display="http://files.kabbalahmedia.info/files/heb_o_rav_2015-11-05_clip_haim-hadashim_ratzon-hazak-meod-643.mp4"/>
    <hyperlink ref="B460" r:id="rId450" display="http://files.kabbalahmedia.info/download/files/heb_o_rav_2015-11-05_clip_haim-hadashim_nekudat-bhira-643.mp4"/>
    <hyperlink ref="B461" r:id="rId451" display="http://files.kabbalahmedia.info/files/heb_o_rav_2015-11-05_clip_haim-hadashim_mi-rotze-levater-643.mp4"/>
    <hyperlink ref="B462" r:id="rId452" display="http://files.kabbalahmedia.info/files/heb_o_rav_2015-11-05_clip_haim-hadashim_koah-meazen-643.mp4"/>
    <hyperlink ref="B463" r:id="rId453" display="http://files.kabbalahmedia.info/download/files/heb_o_rav_2015-11-05_clip_haim-hadashim_tipul-beshoresh-644.mp4"/>
    <hyperlink ref="B464" r:id="rId454" display="http://files.kabbalahmedia.info/download/files/heb_o_rav_2015-11-05_clip_haim-hadashim_hevra-meuzenet-644.mp4"/>
    <hyperlink ref="B465" r:id="rId455" display="http://files.kabbalahmedia.info/download/files/heb_o_rav_2015-11-05_clip_haim-hadashim_shita-israelit-644.mp4"/>
    <hyperlink ref="B466" r:id="rId456" display="http://files.kabbalahmedia.info/download/files/heb_o_rav_2015-11-05_clip_haim-hadashim_haim-mipirurim-644.mp4"/>
    <hyperlink ref="B467" r:id="rId457" display="http://files.kabbalahmedia.info/download/files/heb_o_rav_2015-11-05_clip_haim-hadashim_ego-shemahriv-644.mp4"/>
    <hyperlink ref="B468" r:id="rId458" display="http://files.kabbalahmedia.info/download/files/heb_o_rav_2015-12-08_clip_haim-hadashim_bein-shnei-kohot-657.mp4"/>
    <hyperlink ref="B469" r:id="rId459" display="http://files.kabbalahmedia.info/download/files/heb_o_rav_2015-12-08_clip_haim-hadashim_yamin-vesmol-657.mp4"/>
    <hyperlink ref="B470" r:id="rId460" display="http://files.kabbalahmedia.info/download/files/heb_o_rav_2015-12-08_clip_haim-hadashim_kalul-mehaaher-657.mp4"/>
    <hyperlink ref="B471" r:id="rId461" display="http://files.kabbalahmedia.info/download/files/heb_o_rav_2015-12-08_clip_haim-hadashim_izun-yavi-shalom-658.mp4"/>
    <hyperlink ref="B472" r:id="rId462" display="http://files.kabbalahmedia.info/download/files/heb_o_rav_2015-12-08_clip_haim-hadashim_lilmod-meateva-658.mp4"/>
    <hyperlink ref="B473" r:id="rId463" display="http://files.kabbalahmedia.info/download/files/heb_o_rav_2015-12-08_clip_haim-hadashim_kav-emtzai-658.mp4"/>
    <hyperlink ref="B474" r:id="rId464" display="http://files.kabbalahmedia.info/download/files/heb_o_rav_2015-12-08_clip_haim-hadashim_yami-vesmol-658.mp4"/>
    <hyperlink ref="B475" r:id="rId465" display="http://files.kabbalahmedia.info/download/files/heb_o_rav_2015-12-15_clip_haim-hadashim_lidog-lekiyum-659.mp4"/>
    <hyperlink ref="B476" r:id="rId466" display="http://files.kabbalahmedia.info/download/files/heb_o_rav_2015-12-15_clip_haim-hadashim_lehaber-659.mp4"/>
    <hyperlink ref="B477" r:id="rId467" display="http://files.kabbalahmedia.info/download/files/heb_o_rav_2015-12-15_clip_haim-hadashim_shnei-kohot-659.mp4"/>
    <hyperlink ref="B478" r:id="rId468" display="http://files.kabbalahmedia.info/download/files/heb_o_rav_2015-12-15_clip_haim-hadashim_mifleget-mercaz-659.mp4"/>
    <hyperlink ref="B479" r:id="rId469" display="http://files.kabbalahmedia.info/download/files/heb_o_rav_2015-12-15_clip_haim-hadashim_tahalih-hevrati-659.mp4"/>
    <hyperlink ref="B480" r:id="rId470" display="http://files.kabbalahmedia.info/download/files/heb_o_rav_2015-12-15_clip_haim-hadashim_eih-nagia-lepitaron-659.mp4"/>
    <hyperlink ref="B481" r:id="rId471" display="http://files.kabbalahmedia.info/download/files/heb_o_rav_2015-01-24_clip_haim-hadashim_lama-olam-negdeinu-665.mp4"/>
    <hyperlink ref="B482" r:id="rId472" display="http://files.kabbalahmedia.info/download/files/heb_o_rav_2015-01-24_clip_haim-hadashim_akara-bematzav-shelanu-665.mp4"/>
    <hyperlink ref="B483" r:id="rId473" display="http://files.kabbalahmedia.info/download/files/heb_o_rav_2015-01-24_clip_haim-hadashim_lev-aolam-665.mp4"/>
    <hyperlink ref="B484" r:id="rId474" display="http://files.kabbalahmedia.info/download/files/heb_o_rav_2015-01-24_clip_haim-hadashim_lenahel-maarehet-665.mp4"/>
    <hyperlink ref="B486" r:id="rId475" display="http://files.kabbalahmedia.info/download/video/heb_o_rav_2013-03-14_clip_haim-hadashim_elohim-batzek-157.wmv"/>
    <hyperlink ref="B487" r:id="rId476" display="http://files.kabbalahmedia.info/download/video/heb_o_rav_2013-03-14_clip_haim-hadashim_elohim-ahava-157.wmv"/>
    <hyperlink ref="B488" r:id="rId477" display="http://files.kabbalahmedia.info/download/video/heb_o_rav_2013-03-14_clip_haim-hadashim_emuna-be-elohim-157.wmv"/>
    <hyperlink ref="B489" r:id="rId478" display="http://files.kabbalahmedia.info/download/video/heb_o_rav_2013-03-14_clip_haim-hadashim_elohim-lego-hevrati-157.wmv"/>
    <hyperlink ref="B490" r:id="rId479" display="http://files.kabbalahmedia.info/download/video/heb_o_rav_2013-03-17_clip_haim-hadashim_or-goyim-158.wmv"/>
    <hyperlink ref="B491" r:id="rId480" display="http://files.kabbalahmedia.info/download/video/heb_o_rav_2013-03-17_clip_haim-hadashim_anachnu-lo-ragil-158.wmv"/>
    <hyperlink ref="B492" r:id="rId481" display="http://files.kabbalahmedia.info/download/video/heb_o_rav_2013-03-17_clip_haim-hadashim_3-eih-ledaber-159.wmv"/>
    <hyperlink ref="B493" r:id="rId482" display="http://files.kabbalahmedia.info/download/video/heb_o_rav_2013-03-17_clip_haim-hadashim_1-2-eih-ledaber-159.wmv"/>
    <hyperlink ref="B494" r:id="rId483" display="http://files.kabbalahmedia.info/download/video/heb_o_rav_2013-03-17_clip_haim-hadashim_lo-tignov-159.wmv"/>
    <hyperlink ref="B495" r:id="rId484" display="http://files.kabbalahmedia.info/download/files/heb_o_rav_2013-03-19_clip_haim-hadashim_tora-beinenu-160.mp4"/>
    <hyperlink ref="B496" r:id="rId485" display="http://files.kabbalahmedia.info/download/video/heb_o_rav_2013-03-19_clip_haim-hadashim_am-ha-sefer-160.wmv"/>
    <hyperlink ref="B497" r:id="rId486" display="http://files.kabbalahmedia.info/download/video/heb_o_rav_2013-03-19_clip_haim-hadashim_tora-ahava-elohim-160.wmv"/>
    <hyperlink ref="B498" r:id="rId487" display="http://files.kabbalahmedia.info/download/video/heb_o_rav_2013-04-09_clip_haim-hadashim_nashim-merachlot-161.wmv"/>
    <hyperlink ref="B499" r:id="rId488" display="http://files.kabbalahmedia.info/download/video/heb_o_rav_2013-04-09_clip_haim-hadashim_medabrim-ahava-161.wmv"/>
    <hyperlink ref="B500" r:id="rId489" display="http://files.kabbalahmedia.info/download/video/heb_o_rav_2013-04-09_clip_haim-hadashim_rechilut-mezahemat-161.wmv"/>
    <hyperlink ref="B501" r:id="rId490" display="http://files.kabbalahmedia.info/download/video/heb_o_rav_2013-04-09_clip_haim-hadashim_mahshavot-raot-161.wmv"/>
    <hyperlink ref="B502" r:id="rId491" display="http://files.kabbalahmedia.info/download/video/heb_o_rav_2013-04-09_clip_haim-hadashim_lo-leiyot-nahash-161.wmv"/>
    <hyperlink ref="B503" r:id="rId492" display="http://files.kabbalahmedia.info/download/video/heb_o_rav_2013-04-09_clip_haim-hadashim_isha-magnet-162.wmv"/>
    <hyperlink ref="B504" r:id="rId493" display="http://files.kabbalahmedia.info/download/video/heb_o_rav_2013-04-09_clip_haim-hadashim_mezik-leatzmi-162.wmv"/>
    <hyperlink ref="B505" r:id="rId494" display="http://files.kabbalahmedia.info/download/video/heb_o_rav_2013-04-09_clip_haim-hadashim_sadnat-nashim-162.wmv"/>
    <hyperlink ref="B506" r:id="rId495" display="http://files.kabbalahmedia.info/download/video/heb_o_rav_2013-04-09_clip_haim-hadashim_ashpaa-raa-162.wmv"/>
    <hyperlink ref="B507" r:id="rId496" display="http://files.kabbalahmedia.info/download/video/heb_o_rav_2013-04-09_clip_haim-hadashim_meal-azevel-162.wmv"/>
    <hyperlink ref="B508" r:id="rId497" display="http://files.kabbalahmedia.info/download/video/heb_o_rav_2013-04-09_clip_haim-hadashim_shalat-rahok-162.wmv"/>
    <hyperlink ref="B509" r:id="rId498" display="http://files.kabbalahmedia.info/download/video/heb_o_rav_2013-04-09_clip_haim-hadashim_hibur-vebirur-162.wmv"/>
    <hyperlink ref="B510" r:id="rId499" display="http://files.kabbalahmedia.info/download/video/heb_o_rav_2013-04-09_clip_haim-hadashim_sur-mera-ase-tov-162.wmv"/>
    <hyperlink ref="B511" r:id="rId500" display="http://files.kabbalahmedia.info/download/video/heb_o_rav_2013-04-11_clip_haim-hadashim_leargish-lev-aher-163.wmv"/>
    <hyperlink ref="B512" r:id="rId501" display="http://files.kabbalahmedia.info/download/video/heb_o_rav_2013-04-11_clip_haim-hadashim_busha-moheket-ani-163.wmv"/>
    <hyperlink ref="B513" r:id="rId502" display="http://files.kabbalahmedia.info/download/video/heb_o_rav_2013-04-11_clip_haim-hadashim_asur-levayesh-mishehu-163.wmv"/>
    <hyperlink ref="B514" r:id="rId503" display="http://files.kabbalahmedia.info/download/video/heb_o_rav_2013-04-11_clip_haim-hadashim_bli-manipulatziot-164.wmv"/>
    <hyperlink ref="B515" r:id="rId504" display="http://files.kabbalahmedia.info/download/video/heb_o_rav_2013-04-11_clip_haim-hadashim_shkarim-164.wmv"/>
    <hyperlink ref="B516" r:id="rId505" display="http://files.kabbalahmedia.info/video/heb_o_rav_2013-04-14_clip_haim-hadashim_dvora-anevia-165.wmv"/>
    <hyperlink ref="B517" r:id="rId506" display="http://files.kabbalahmedia.info/video/heb_o_rav_2013-04-14_clip_haim-hadashim_tafkid-isha-165.wmv"/>
    <hyperlink ref="B518" r:id="rId507" display="http://files.kabbalahmedia.info/video/heb_o_rav_2013-04-14_clip_haim-hadashim_tfilat-isha-166.wmv"/>
    <hyperlink ref="B519" r:id="rId508" display="http://files.kabbalahmedia.info/video/heb_o_rav_2013-04-14_clip_haim-hadashim_nashim-tahbula-mishak-166.wmv"/>
    <hyperlink ref="B520" r:id="rId509" display="http://files.kabbalahmedia.info/video/heb_o_rav_2013-04-14_clip_haim-hadashim_giluy-ra-beesha-166.wmv"/>
    <hyperlink ref="B521" r:id="rId510" display="http://files.kabbalahmedia.info/video/heb_o_rav_2013-04-14_clip_haim-hadashim_hohma-nashit-166.wmv"/>
    <hyperlink ref="B522" r:id="rId511" display="http://files.kabbalahmedia.info/download/video/heb_o_rav_2013-04-18_clip_haim-hadashim_hatuna-le-hithaber-167.wmv"/>
    <hyperlink ref="B523" r:id="rId512" display="http://files.kabbalahmedia.info/download/video/heb_o_rav_2013-04-18_clip_haim-hadashim_hazmana-hupa-hibur-167.wmv"/>
    <hyperlink ref="B524" r:id="rId513" display="http://files.kabbalahmedia.info/download/video/heb_o_rav_2013-04-18_clip_haim-hadashim_bait-ze-arvut-168.wmv"/>
    <hyperlink ref="B525" r:id="rId514" display="http://files.kabbalahmedia.info/download/video/heb_o_rav_2013-04-18_clip_haim-hadashim_mezuza-168.wmv"/>
    <hyperlink ref="B526" r:id="rId515" display="http://files.kabbalahmedia.info/download/video/heb_o_rav_2013-04-21_clip_haim-hadashim_tfilin-bar-mitzva-169.wmv"/>
    <hyperlink ref="B527" r:id="rId516" display="http://files.kabbalahmedia.info/download/video/heb_o_rav_2013-04-21_clip_haim-hadashim_kavana-babrit-169.wmv"/>
    <hyperlink ref="B528" r:id="rId517" display="http://files.kabbalahmedia.info/download/video/heb_o_rav_2013-04-21_clip_haim-hadashim_ma-mesamel-brit-mila-169.wmv"/>
    <hyperlink ref="B529" r:id="rId518" display="http://files.kabbalahmedia.info/download/video/heb_o_rav_2013-04-21_clip_haim-hadashim_mavat-ze-tivi-170.wmv"/>
    <hyperlink ref="B530" r:id="rId519" display="http://files.kabbalahmedia.info/download/video/heb_o_rav_2013-04-21_clip_haim-hadashim_levayat-amet-170.wmv"/>
    <hyperlink ref="B531" r:id="rId520" display="http://files.kabbalahmedia.info/download/video/heb_o_rav_2013-04-23_clip_haim-hadashim_malahei-ashalom-171.wmv"/>
    <hyperlink ref="B532" r:id="rId521" display="http://files.kabbalahmedia.info/download/video/heb_o_rav_2013-04-23_clip_haim-hadashim_shabat-enoshut-metukenet-171.wmv"/>
    <hyperlink ref="B533" r:id="rId522" display="http://files.kabbalahmedia.info/download/video/heb_o_rav_2013-04-23_clip_haim-hadashim_parashat-ashavua-171.wmv"/>
    <hyperlink ref="B534" r:id="rId523" display="http://files.kabbalahmedia.info/download/video/heb_o_rav_2013-04-23_clip_haim-hadashim_shir-lamaalot-172.wmv"/>
    <hyperlink ref="B535" r:id="rId524" display="http://files.kabbalahmedia.info/download/video/heb_o_rav_2013-04-25_clip_haim-hadashim_israel-yerushalaim-ahava-173.wmv"/>
    <hyperlink ref="B536" r:id="rId525" display="http://files.kabbalahmedia.info/download/video/heb_o_rav_2013-04-25_clip_haim-hadashim_yerushalaim-173.wmv"/>
    <hyperlink ref="B537" r:id="rId526" display="http://files.kabbalahmedia.info/video/heb_o_rav_2013-04-28_clip_haim-hadashim_adam-she-bi-174.wmv"/>
    <hyperlink ref="B538" r:id="rId527" display="http://files.kabbalahmedia.info/video/heb_o_rav_2013-04-28_clip_haim-hadashim_ashirim-aniim-174.wmv"/>
    <hyperlink ref="B539" r:id="rId528" display="http://files.kabbalahmedia.info/video/heb_o_rav_2013-04-28_clip_haim-hadashim_gmilut-hesed-tikun-olam-174.wmv"/>
    <hyperlink ref="B540" r:id="rId529" display="http://files.kabbalahmedia.info/download/video/heb_o_rav_2013-04-28_clip_haim-hadashim_sefer-zohar-1-175.wmv"/>
    <hyperlink ref="B541" r:id="rId530" display="http://files.kabbalahmedia.info/download/video/heb_o_rav_2013-04-28_clip_haim-hadashim_sefer-zohar-2-175.wmv"/>
    <hyperlink ref="B542" r:id="rId531" display="http://files.kabbalahmedia.info/download/video/heb_o_rav_2013-04-28_clip_haim-hadashim_sefer-zohar-3-175.wmv"/>
    <hyperlink ref="B543" r:id="rId532" display="http://files.kabbalahmedia.info/video/heb_o_rav_2013-04-30_clip_haim-hadashim_tfila-leargish-balev-176.wmv"/>
    <hyperlink ref="B544" r:id="rId533" display="http://files.kabbalahmedia.info/download/video/heb_o_rav_2013-04-30_clip_haim-hadashim_tfilat-isha-vekol-amim-176.wmv"/>
    <hyperlink ref="B545" r:id="rId534" display="http://files.kabbalahmedia.info/video/heb_o_rav_2013-04-30_clip_haim-hadashim_tfila-rikuh-lev-176.wmv"/>
    <hyperlink ref="B546" r:id="rId535" display="http://files.kabbalahmedia.info/download/video/heb_o_rav_2013-04-30_clip_haim-hadashim_arvut-mahshava-176.wmv"/>
    <hyperlink ref="B547" r:id="rId536" display="http://files.kabbalahmedia.info/download/video/heb_o_rav_2013-04-30_clip_haim-hadashim_hok-ehad-177.wmv"/>
    <hyperlink ref="B548" r:id="rId537" display="http://files.kabbalahmedia.info/video/heb_o_rav_2013-04-30_clip_haim-hadashim_shma-israel-1-177.wmv"/>
    <hyperlink ref="B549" r:id="rId538" display="http://files.kabbalahmedia.info/video/heb_o_rav_2013-04-30_clip_haim-hadashim_shma-israel-2-177.wmv"/>
    <hyperlink ref="B550" r:id="rId539" display="http://files.kabbalahmedia.info/video/heb_o_rav_2013-05-02_clip_haim-hadashim_dargot-benevua-178.wmv"/>
    <hyperlink ref="B551" r:id="rId540" display="http://files.kabbalahmedia.info/video/heb_o_rav_2013-05-02_clip_haim-hadashim_nevua-178.wmv"/>
    <hyperlink ref="B552" r:id="rId541" display="http://files.kabbalahmedia.info/video/heb_o_rav_2013-05-02_clip_haim-hadashim_paar-ratzuy-vematzuy-178.wmv"/>
    <hyperlink ref="B553" r:id="rId542" display="http://files.kabbalahmedia.info/files/heb_o_rav_2013-05-02_clip_haim-hadashim_navi-magid-atidot-178.mp4"/>
    <hyperlink ref="B554" r:id="rId543" display="http://files.kabbalahmedia.info/video/heb_o_rav_2013-05-02_clip_haim-hadashim_yom-hadin-179.wmv"/>
    <hyperlink ref="B555" r:id="rId544" display="http://files.kabbalahmedia.info/download/files/heb_o_rav_2013-05-02_clip_haim-hadashim_gog-umagog-179.mp4"/>
    <hyperlink ref="B556" r:id="rId545" display="http://files.kabbalahmedia.info/download/files/heb_o_rav_2013-09-29_clip_haim-hadashim_gog-umagog-beinenu-179.mp4"/>
    <hyperlink ref="B557" r:id="rId546" display="http://files.kabbalahmedia.info/video/heb_o_rav_2013-05-16_clip_haim-hadashim_manhig-anav-180.wmv"/>
    <hyperlink ref="B558" r:id="rId547" display="http://files.kabbalahmedia.info/video/heb_o_rav_2013-05-16_clip_haim-hadashim_manhig-mushhat-181.wmv"/>
    <hyperlink ref="B559" r:id="rId548" display="http://files.kabbalahmedia.info/video/heb_o_rav_2013-05-16_clip_haim-hadashim_thut-manhig-181.wmv"/>
    <hyperlink ref="B560" r:id="rId549" display="http://files.kabbalahmedia.info/download/video/heb_o_rav_2013-05-16_clip_haim-hadashim_kav-emtzai-181.wmv"/>
    <hyperlink ref="B561" r:id="rId550" display="http://files.kabbalahmedia.info/video/heb_o_rav_2013-05-16_clip_haim-hadashim_reya-rehoka-181.wmv"/>
    <hyperlink ref="B562" r:id="rId551" display="http://files.kabbalahmedia.info/video/heb_o_rav_2013-05-16_clip_haim-hadashim_nesi-asanedrin-181.wmv"/>
    <hyperlink ref="B563" r:id="rId552" display="http://files.kabbalahmedia.info/video/heb_o_rav_2013-05-16_clip_haim-hadashim_leiyot-am-181.wmv"/>
    <hyperlink ref="B564" r:id="rId553" display="http://files.kabbalahmedia.info/video/heb_o_rav_2013-05-19_clip_haim-hadashim_lahatz-hitzoni-vepnimi-182.wmv"/>
    <hyperlink ref="B565" r:id="rId554" display="http://files.kabbalahmedia.info/video/heb_o_rav_2013-05-19_clip_haim-hadashim_ishtokekut-leiyot-am-182.wmv"/>
    <hyperlink ref="B566" r:id="rId555" display="http://files.kabbalahmedia.info/video/heb_o_rav_2013-05-19_clip_haim-hadashim_maarehet-hinuh-183.wmv"/>
    <hyperlink ref="B567" r:id="rId556" display="http://files.kabbalahmedia.info/download/video/heb_o_rav_2013-05-19_clip_haim-hadashim_hokim-beyahadut-183.wmv"/>
    <hyperlink ref="B568" r:id="rId557" display="http://files.kabbalahmedia.info/download/video/heb_o_rav_2013-05-19_clip_haim-hadashim_kavana-bemaase-183.wmv"/>
    <hyperlink ref="B569" r:id="rId558" display="http://files.kabbalahmedia.info/download/video/heb_o_rav_2013-05-23_clip_haim-hadashim_hafuh-meara-186.wmv"/>
    <hyperlink ref="B570" r:id="rId559" display="http://files.kabbalahmedia.info/download/video/heb_o_rav_2013-05-23_clip_haim-hadashim_itpathut-leizun-186.wmv"/>
    <hyperlink ref="B571" r:id="rId560" display="http://files.kabbalahmedia.info/download/video/heb_o_rav_2013-05-23_clip_haim-hadashim_osher-pnimi-187.wmv"/>
    <hyperlink ref="B572" r:id="rId561" display="http://files.kabbalahmedia.info/download/video/heb_o_rav_2013-05-23_clip_haim-hadashim_oneg-aba-187.wmv"/>
    <hyperlink ref="B573" r:id="rId562" display="http://files.kabbalahmedia.info/download/video/heb_o_rav_2013-05-23_clip_haim-hadashim_osher-lo-behafatzim-187.wmv"/>
    <hyperlink ref="B574" r:id="rId563" display="http://files.kabbalahmedia.info/video/heb_o_rav_2013-05-28_clip_haim-hadashim_lahkor-teva-188.wmv"/>
    <hyperlink ref="B575" r:id="rId564" display="http://files.kabbalahmedia.info/video/heb_o_rav_2013-05-30_clip_haim-hadashim_hozrim-legan-eden-190.wmv"/>
    <hyperlink ref="B576" r:id="rId565" display="http://files.kabbalahmedia.info/video/heb_o_rav_2013-05-30_clip_haim-hadashim_gan-eden-190.wmv"/>
    <hyperlink ref="B577" r:id="rId566" display="http://files.kabbalahmedia.info/video/heb_o_rav_2013-05-30_clip_haim-hadashim_kof-adam-190.wmv"/>
    <hyperlink ref="B578" r:id="rId567" display="http://files.kabbalahmedia.info/video/heb_o_rav_2013-06-02_clip_haim-hadashim_hohmat-haim-191.wmv"/>
    <hyperlink ref="B579" r:id="rId568" display="http://files.kabbalahmedia.info/video/heb_o_rav_2013-06-02_clip_haim-hadashim_naase-adam-191.wmv"/>
    <hyperlink ref="B580" r:id="rId569" display="http://files.kabbalahmedia.info/video/heb_o_rav_2013-06-02_clip_haim-hadashim_zulat-191.wmv"/>
    <hyperlink ref="B581" r:id="rId570" display="http://files.kabbalahmedia.info/download/video/heb_o_rav_2013-06-02_clip_haim-hadashim_eser-keehad-192.wmv"/>
    <hyperlink ref="B582" r:id="rId571" display="http://files.kabbalahmedia.info/download/video/heb_o_rav_2013-06-02_clip_haim-hadashim_shave-veshone-192.wmv"/>
    <hyperlink ref="B583" r:id="rId572" display="http://files.kabbalahmedia.info/download/video/heb_o_rav_2013-06-02_clip_haim-hadashim_manoten-hinuh-integrali-192.wmv"/>
    <hyperlink ref="B584" r:id="rId573" display="http://files.kabbalahmedia.info/video/heb_o_rav_2013-06-06_clip_haim-hadashim_gan-eden-194.wmv"/>
    <hyperlink ref="B585" r:id="rId574" display="http://files.kabbalahmedia.info/download/video/heb_o_rav_2013-06-06_clip_haim-hadashim_mitrahkim-miosher-194.wmv"/>
    <hyperlink ref="B586" r:id="rId575" display="http://files.kabbalahmedia.info/download/video/heb_o_rav_2013-06-06_clip_haim-hadashim_sod-ahaim-194.wmv"/>
    <hyperlink ref="B587" r:id="rId576" display="http://files.kabbalahmedia.info/download/video/heb_o_rav_2013-06-06_clip_haim-hadashim_hibur-bein-menugadim-194.wmv"/>
    <hyperlink ref="B588" r:id="rId577" display="http://files.kabbalahmedia.info/download/files/heb_o_rav_2013-06-06_clip_haim-hadashim_mafteah-194.mp4"/>
    <hyperlink ref="B589" r:id="rId578" display="http://files.kabbalahmedia.info/video/heb_o_rav_2014-05-13_clip_haim-hadashim_david-368.wmv"/>
    <hyperlink ref="B590" r:id="rId579" display="http://files.kabbalahmedia.info/video/heb_o_rav_2014-05-13_clip_haim-hadashim_yael-368.wmv"/>
    <hyperlink ref="B591" r:id="rId580" display="http://files.kabbalahmedia.info/video/heb_o_rav_2014-05-13_clip_haim-hadashim_moshe-369.wmv"/>
    <hyperlink ref="B592" r:id="rId581" display="http://files.kabbalahmedia.info/download/video/heb_o_rav_2014-12-04_clip_haim-hadashim_lirot-dereh-ashpaa-465.wmv"/>
    <hyperlink ref="B593" r:id="rId582" display="http://files.kabbalahmedia.info/download/video/heb_o_rav_2014-12-04_clip_haim-hadashim_lirot-olam-465.wmv"/>
    <hyperlink ref="B594" r:id="rId583" display="http://files.kabbalahmedia.info/download/video/heb_o_rav_2014-12-04_clip_haim-hadashim_hinuh-yehudi-465.wmv"/>
    <hyperlink ref="B595" r:id="rId584" display="http://files.kabbalahmedia.info/video/heb_o_rav_2014-12-04_clip_haim-hadashim_itnasut-465.wmv"/>
    <hyperlink ref="B596" r:id="rId585" display="http://files.kabbalahmedia.info/video/heb_o_rav_2014-12-04_clip_haim-hadashim_madua-yehudim-muzlahim-465.wmv"/>
    <hyperlink ref="B597" r:id="rId586" display="http://files.kabbalahmedia.info/download/files/heb_o_rav_2014-12-04_clip_haim-hadashim_bema-nihiye-mutzlahim-466.mp4"/>
    <hyperlink ref="B598" r:id="rId587" display="http://files.kabbalahmedia.info/download/files/heb_o_rav_2014-12-04_clip_haim-hadashim_hush-akarat-elokim-466.mp4"/>
    <hyperlink ref="B599" r:id="rId588" display="http://files.kabbalahmedia.info/download/files/heb_o_rav_2014-12-04_clip_haim-hadashim_potenzial-vemimush-466.mp4"/>
    <hyperlink ref="B600" r:id="rId589" display="http://files.kabbalahmedia.info/download/video/heb_o_rav_2014-12-04_clip_haim-hadashim_pras-nobel-466.wmv"/>
    <hyperlink ref="B601" r:id="rId590" display="http://files.kabbalahmedia.info/video/heb_o_rav_2014-12-25_clip_haim-hadashim_metziut-eliona-482.wmv"/>
    <hyperlink ref="B602" r:id="rId591" display="http://files.kabbalahmedia.info/video/heb_o_rav_2014-12-25_clip_haim-hadashim_kesher-lekoah-elion-482.wmv"/>
    <hyperlink ref="B603" r:id="rId592" display="http://files.kabbalahmedia.info/download/video/heb_o_rav_2014-12-25_clip_haim-hadashim_eih-nira-kesher-483.wmv"/>
    <hyperlink ref="B604" r:id="rId593" display="http://files.kabbalahmedia.info/download/video/heb_o_rav_2014-12-25_clip_haim-hadashim_kesher-lekoah-elion-483.wmv"/>
    <hyperlink ref="B605" r:id="rId594" display="http://files.kabbalahmedia.info/download/video/heb_o_rav_2014-12-25_clip_haim-hadashim_lehakir-koah-elion-483.wmv"/>
    <hyperlink ref="B606" r:id="rId595" display="http://files.kabbalahmedia.info/video/heb_o_rav_2014-12-28_clip_haim-hadashim_megalim-koah-elion-484.wmv"/>
    <hyperlink ref="B607" r:id="rId596" display="http://files.kabbalahmedia.info/video/heb_o_rav_2014-12-28_clip_haim-hadashim_tkufat-astara-mistayemet-484.wmv"/>
    <hyperlink ref="B608" r:id="rId597" display="http://files.kabbalahmedia.info/video/heb_o_rav_2014-12-28_clip_haim-hadashim_shlihut-484.wmv"/>
    <hyperlink ref="B609" r:id="rId598" display="http://files.kabbalahmedia.info/video/heb_o_rav_2014-12-28_clip_haim-hadashim_lo-lehaamin-484.wmv"/>
    <hyperlink ref="B610" r:id="rId599" display="http://files.kabbalahmedia.info/video/heb_o_rav_2014-12-28_clip_haim-hadashim_madua-am-sovel-485.wmv"/>
    <hyperlink ref="B611" r:id="rId600" display="http://files.kabbalahmedia.info/download/video/heb_o_rav_2014-12-28_clip_haim-hadashim_leakir-tohnit-485.wmv"/>
    <hyperlink ref="B612" r:id="rId601" display="http://files.kabbalahmedia.info/video/heb_o_rav_2014-12-28_clip_haim-hadashim_legalot-koah-elion-485.wmv"/>
    <hyperlink ref="B613" r:id="rId602" display="http://files.kabbalahmedia.info/video/heb_o_rav_2015-01-04_clip_haim-hadashim_haim-beseret-490.wmv"/>
    <hyperlink ref="B614" r:id="rId603" display="http://files.kabbalahmedia.info/video/heb_o_rav_2015-01-04_clip_haim-hadashim_eih-nihteva-tora-490.wmv"/>
    <hyperlink ref="B615" r:id="rId604" display="http://files.kabbalahmedia.info/video/heb_o_rav_2015-01-04_clip_haim-hadashim_eih-leishtatef-baseret-490.wmv"/>
    <hyperlink ref="B616" r:id="rId605" display="http://files.kabbalahmedia.info/video/heb_o_rav_2015-01-04_clip_haim-hadashim_oraot-shimush-491.wmv"/>
    <hyperlink ref="B617" r:id="rId606" display="http://files.kabbalahmedia.info/download/video/heb_o_rav_2015-01-04_clip_haim-hadashim_lehakir-tasritai-491.wmv"/>
    <hyperlink ref="B618" r:id="rId607" display="http://files.kabbalahmedia.info/video/heb_o_rav_2015-01-04_clip_haim-hadashim_relevanti-lehayom-491.wmv"/>
    <hyperlink ref="B619" r:id="rId608" display="http://files.kabbalahmedia.info/video/heb_o_rav_2015-01-15_clip_haim-hadashim_lizrom-im-tanah-500.wmv"/>
    <hyperlink ref="B620" r:id="rId609" display="http://files.kabbalahmedia.info/download/video/heb_o_rav_2015-01-15_clip_haim-hadashim_lefatzeah-kod-501.wmv"/>
    <hyperlink ref="B621" r:id="rId610" display="http://files.kabbalahmedia.info/download/video/heb_o_rav_2015-01-15_clip_haim-hadashim_lilmod-sfat-ashpaa-501.wmv"/>
    <hyperlink ref="B622" r:id="rId611" display="http://files.kabbalahmedia.info/video/heb_o_rav_2015-01-15_clip_haim-hadashim_safa-shel-tanah-501.wmv"/>
    <hyperlink ref="B623" r:id="rId612" display="http://files.kabbalahmedia.info/video/heb_o_rav_2015-01-15_clip_haim-hadashim_lirot-akol-bifnim-501.wmv"/>
    <hyperlink ref="B624" r:id="rId613" display="http://files.kabbalahmedia.info/video/heb_o_rav_2015-01-22_clip_haim-hadashim_yahas-letanah-507.wmv"/>
    <hyperlink ref="B625" r:id="rId614" display="http://files.kabbalahmedia.info/video/heb_o_rav_2015-01-22_clip_haim-hadashim_sifrei-kodesh-507.wmv"/>
    <hyperlink ref="B626" r:id="rId615" display="http://files.kabbalahmedia.info/download/video/heb_o_rav_2015-01-22_clip_haim-hadashim_sfat-anafim-507.wmv"/>
    <hyperlink ref="B627" r:id="rId616" display="http://files.kabbalahmedia.info/video/heb_o_rav_2015-01-22_clip_haim-hadashim_legalot-velehakir-508.wmv"/>
    <hyperlink ref="B628" r:id="rId617" display="http://files.kabbalahmedia.info/video/heb_o_rav_2015-01-22_clip_haim-hadashim_lehakir-koah-elion-508.wmv"/>
    <hyperlink ref="B629" r:id="rId618" display="http://files.kabbalahmedia.info/video/heb_o_rav_2015-01-22_clip_haim-hadashim_ma-katuv-betanah-508.wmv"/>
    <hyperlink ref="B630" r:id="rId619" display="http://files.kabbalahmedia.info/download/video/heb_o_rav_2015-03-22_clip_haim-hadashim_deot-shonot-537.wmv"/>
    <hyperlink ref="B631" r:id="rId620" display="http://files.kabbalahmedia.info/download/video/heb_o_rav_2015-03-22_clip_haim-hadashim_akara-atzmit-537.wmv"/>
    <hyperlink ref="B632" r:id="rId621" display="http://files.kabbalahmedia.info/download/video/heb_o_rav_2015-03-22_clip_haim-hadashim_ahava-meal-shoni-537.wmv"/>
    <hyperlink ref="B633" r:id="rId622" display="http://files.kabbalahmedia.info/download/files/heb_o_rav_2016-01-07_clip_haim-hadashim_sfat-anafim-672.mp4"/>
    <hyperlink ref="B634" r:id="rId623" display="http://files.kabbalahmedia.info/download/files/heb_o_rav_2016-01-07_clip_haim-hadashim_yesh-mashehu-aher-672.mp4"/>
    <hyperlink ref="B635" r:id="rId624" display="http://files.kabbalahmedia.info/download/files/heb_o_rav_2016-01-07_clip_haim-hadashim_borut-beyahas-673.mp4"/>
    <hyperlink ref="B636" r:id="rId625" display="http://files.kabbalahmedia.info/download/files/heb_o_rav_2016-01-07_clip_haim-hadashim_leitkasher-le-eliyon-673.mp4"/>
    <hyperlink ref="B637" r:id="rId626" display="http://files.kabbalahmedia.info/download/files/heb_o_rav_2016-01-07_clip_haim-hadashim_lehakir-maarehet-nihul-673.mp4"/>
    <hyperlink ref="B638" r:id="rId627" display="http://files.kabbalahmedia.info/download/files/heb_o_rav_2016-01-07_clip_haim-hadashim_yahas-le-tora-673.mp4"/>
    <hyperlink ref="B639" r:id="rId628" display="http://files.kabbalahmedia.info/download/files/heb_o_rav_2016-01-07_clip_haim-hadashim_ego-ihuti-673.mp4"/>
    <hyperlink ref="B640" r:id="rId629" display="http://files.kabbalahmedia.info/download/files/heb_o_rav_2016-01-07_clip_haim-hadashim_613-hutei-kesher-673.mp4"/>
    <hyperlink ref="B641" r:id="rId630" display="http://files.kabbalahmedia.info/download/files/heb_o_rav_2016-01-07_clip_haim-hadashim_yahas-tov-673.mp4"/>
    <hyperlink ref="B645" r:id="rId631" display="http://files.kabbalahmedia.info/video/heb_o_rav_2013-06-27_clip_haim-hadashim_ani-levad-203.wmv"/>
    <hyperlink ref="B646" r:id="rId632" display="http://files.kabbalahmedia.info/video/heb_o_rav_2013-06-27_clip_haim-hadashim_lelo-mehuyavut-203.wmv"/>
    <hyperlink ref="B647" r:id="rId633" display="http://files.kabbalahmedia.info/video/heb_o_rav_2013-06-27_clip_haim-hadashim_ein-sipuk-204.wmv"/>
    <hyperlink ref="B648" r:id="rId634" display="http://files.kabbalahmedia.info/video/heb_o_rav_2013-06-27_clip_haim-hadashim_mibodedut-lekesher-204.wmv"/>
    <hyperlink ref="B649" r:id="rId635" display="http://files.kabbalahmedia.info/video/heb_o_rav_2013-06-27_clip_haim-hadashim_leitbatel-besadna-204.wmv"/>
    <hyperlink ref="B650" r:id="rId636" display="http://files.kabbalahmedia.info/video/heb_o_rav_2013-06-27_clip_haim-hadashim_hukei-sadna-2-204.wmv"/>
    <hyperlink ref="B651" r:id="rId637" display="http://files.kabbalahmedia.info/video/heb_o_rav_2013-06-27_clip_haim-hadashim_hukei-sadna-1-204.wmv"/>
    <hyperlink ref="B652" r:id="rId638" display="http://files.kabbalahmedia.info/download/video/heb_o_rav_2013-06-30_clip_haim-hadashim_itkashrut-leanashim-205.wmv"/>
    <hyperlink ref="B653" r:id="rId639" display="http://files.kabbalahmedia.info/download/video/heb_o_rav_2013-06-30_clip_haim-hadashim_inian-askama-205.wmv"/>
    <hyperlink ref="B654" r:id="rId640" display="http://files.kabbalahmedia.info/download/video/heb_o_rav_2013-06-30_clip_haim-hadashim_atzmaut-bemishpaha-205.wmv"/>
    <hyperlink ref="B655" r:id="rId641" display="http://files.kabbalahmedia.info/download/video/heb_o_rav_2013-06-30_clip_haim-hadashim_leiyot-hore-205.wmv"/>
    <hyperlink ref="B656" r:id="rId642" display="http://files.kabbalahmedia.info/download/video/heb_o_rav_2013-06-30_clip_haim-hadashim_tafkido-shel-hore-205.wmv"/>
    <hyperlink ref="B657" r:id="rId643" display="http://files.kabbalahmedia.info/download/video/heb_o_rav_2013-06-30_clip_haim-hadashim_madrega-tahtona-veeliona-205.wmv"/>
    <hyperlink ref="B658" r:id="rId644" display="http://files.kabbalahmedia.info/download/video/heb_o_rav_2013-06-30_clip_haim-hadashim_shayahut-lekvutza-205.wmv"/>
    <hyperlink ref="B659" r:id="rId645" display="http://files.kabbalahmedia.info/download/video/heb_o_rav_2013-07-02_clip_haim-hadashim_mishpaha-tluya-bekol-ehad-205.wmv"/>
    <hyperlink ref="B660" r:id="rId646" display="http://files.kabbalahmedia.info/download/video/heb_o_rav_2013-06-30_clip_haim-hadashim_itkashrut-beigul-206.wmv"/>
    <hyperlink ref="B661" r:id="rId647" display="http://files.kabbalahmedia.info/download/video/heb_o_rav_2013-06-30_clip_haim-hadashim_lashir-yahad-206.wmv"/>
    <hyperlink ref="B662" r:id="rId648" display="http://files.kabbalahmedia.info/download/video/heb_o_rav_2013-06-30_clip_haim-hadashim_kesher-dereh-yeladim-206.wmv"/>
    <hyperlink ref="B663" r:id="rId649" display="http://files.kabbalahmedia.info/download/video/heb_o_rav_2013-06-30_clip_haim-hadashim_olam-taharuti-206.wmv"/>
    <hyperlink ref="B664" r:id="rId650" display="http://files.kabbalahmedia.info/download/video/heb_o_rav_2013-06-30_clip_haim-hadashim_leshanot-shita-206.wmv"/>
    <hyperlink ref="B665" r:id="rId651" display="http://files.kabbalahmedia.info/download/video/heb_o_rav_2013-06-30_clip_haim-hadashim_hiperaktiviyutt-206.wmv"/>
    <hyperlink ref="B666" r:id="rId652" display="http://files.kabbalahmedia.info/download/video/heb_o_rav_2013-07-02_clip_haim-hadashim_hizukim-hadadiim-207.wmv"/>
    <hyperlink ref="B667" r:id="rId653" display="http://files.kabbalahmedia.info/download/video/heb_o_rav_2013-07-02_clip_haim-hadashim_gisha-nehona-207.wmv"/>
    <hyperlink ref="B668" r:id="rId654" display="http://files.kabbalahmedia.info/download/video/heb_o_rav_2013-07-02_clip_haim-hadashim_adam-integrali-207.wmv"/>
    <hyperlink ref="B669" r:id="rId655" display="http://files.kabbalahmedia.info/download/video/heb_o_rav_2013-07-02_clip_haim-hadashim_mishak-207.wmv"/>
    <hyperlink ref="B670" r:id="rId656" display="http://files.kabbalahmedia.info/video/heb_o_rav_2013-07-02_clip_haim-hadashim_gvul-haham-208.wmv"/>
    <hyperlink ref="B671" r:id="rId657" display="http://files.kabbalahmedia.info/video/heb_o_rav_2013-07-02_clip_haim-hadashim_busha-208.wmv"/>
    <hyperlink ref="B672" r:id="rId658" display="http://files.kabbalahmedia.info/download/video/heb_o_rav_2013-08-13_clip_haim-hadashim_hilukei-deot-208.wmv"/>
    <hyperlink ref="B673" r:id="rId659" display="http://files.kabbalahmedia.info/download/video/heb_o_rav_2013-07-02_clip_haim-hadashim_riv-bein-yeladim-208.wmv"/>
    <hyperlink ref="B674" r:id="rId660" display="http://files.kabbalahmedia.info/download/files/heb_o_rav_2013-07-16_clip_haim-hadashim_prasim-eyumim-209.mp4"/>
    <hyperlink ref="B675" r:id="rId661" display="http://files.kabbalahmedia.info/video/heb_o_rav_2013-07-16_clip_haim-hadashim_ledaber-bakol-209.wmv"/>
    <hyperlink ref="B676" r:id="rId662" display="http://files.kabbalahmedia.info/download/files/heb_o_rav_2013-07-16_clip_haim-hadashim_lama-gvulot-209.mp4"/>
    <hyperlink ref="B677" r:id="rId663" display="http://files.kabbalahmedia.info/download/files/heb_o_rav_2013-07-16_clip_haim-hadashim_kniyot-im-yeled-209.mp4"/>
    <hyperlink ref="B678" r:id="rId664" display="http://files.kabbalahmedia.info/download/files/heb_o_rav_2013-07-21_clip_haim-hadashim_masahim-211.mp4"/>
    <hyperlink ref="B679" r:id="rId665" display="http://files.kabbalahmedia.info/download/files/heb_o_rav_2013-07-21_clip_haim-hadashim_maavar-legan-yeladim-211.mp4"/>
    <hyperlink ref="B680" r:id="rId666" display="http://files.kabbalahmedia.info/download/files/heb_o_rav_2013-07-21_clip_haim-hadashim_maavar-lebeit-sefer-211.mp4"/>
    <hyperlink ref="B681" r:id="rId667" display="http://files.kabbalahmedia.info/download/video/heb_o_rav_2013-09-03_clip_haim-hadashim_itrahavut-mishpaha-2-212.wmv"/>
    <hyperlink ref="B682" r:id="rId668" display="http://files.kabbalahmedia.info/download/video/heb_o_rav_2013-09-03_clip_haim-hadashim_itrahavut-mishpaha-1-212.wmv"/>
    <hyperlink ref="B683" r:id="rId669" display="http://files.kabbalahmedia.info/download/video/heb_o_rav_2013-09-03_clip_haim-hadashim_itrahavut-mishpaha-3-212.wmv"/>
    <hyperlink ref="B684" r:id="rId670" display="http://files.kabbalahmedia.info/download/files/heb_o_rav_2013-08-01_clip_haim-hadashim_klafim-218.mp4"/>
    <hyperlink ref="B685" r:id="rId671" display="http://files.kabbalahmedia.info/files/heb_o_rav_2013-08-01_clip_haim-hadashim_shinuyim-218.mp4"/>
    <hyperlink ref="B686" r:id="rId672" display="http://files.kabbalahmedia.info/download/files/heb_o_rav_2013-08-01_clip_haim-hadashim_yaldut-bagrut-218.mp4"/>
    <hyperlink ref="B687" r:id="rId673" display="http://files.kabbalahmedia.info/files/heb_o_rav_2013-08-01_clip_haim-hadashim_pitaron-be-hibur-219.mp4"/>
    <hyperlink ref="B688" r:id="rId674" display="http://files.kabbalahmedia.info/download/files/heb_o_rav_2013-08-01_clip_haim-hadashim_haverim-hahamim-219.mp4"/>
    <hyperlink ref="B689" r:id="rId675" display="http://files.kabbalahmedia.info/download/files/heb_o_rav_2013-08-01_clip_haim-hadashim_sipur-219.mp4"/>
    <hyperlink ref="B690" r:id="rId676" display="http://files.kabbalahmedia.info/download/files/heb_o_rav_2013-11-27_clip_haim-hadashim_portzim-gvulot-262.mp4"/>
    <hyperlink ref="B692" r:id="rId677" display="http://files.kabbalahmedia.info/download/files/heb_o_rav_2013-11-28_clip_haim-hadashim_enushut-bat-20-263.mp4"/>
    <hyperlink ref="B693" r:id="rId678" display="http://files.kabbalahmedia.info/download/files/heb_o_rav_2013-11-28_clip_haim-hadashim_rosh-meal-guf-263.mp4"/>
    <hyperlink ref="B694" r:id="rId679" display="http://files.kabbalahmedia.info/download/files/heb_o_rav_2013-11-28_clip_haim-hadashim_adam-263.mp4"/>
    <hyperlink ref="B695" r:id="rId680" display="http://files.kabbalahmedia.info/files/heb_o_rav_2013-11-29_clip_haim-hadashim_sakranut-264.mp4"/>
    <hyperlink ref="B696" r:id="rId681" display="http://files.kabbalahmedia.info/files/heb_o_rav_2013-11-29_clip_haim-hadashim_plus-minus-264.mp4"/>
    <hyperlink ref="B697" r:id="rId682" display="http://files.kabbalahmedia.info/download/files/heb_o_rav_2013-11-29_clip_haim-hadashim_dargat-medaber-264.mp4"/>
    <hyperlink ref="B699" r:id="rId683" display="http://files.kabbalahmedia.info/download/files/heb_o_rav_2013-12-22_clip_haim-hadashim_pi-miliyard-272.mp4"/>
    <hyperlink ref="B700" r:id="rId684" display="http://files.kabbalahmedia.info/download/files/heb_o_rav_2013-12-22_clip_haim-hadashim_hibur-pnimi-272.mp4"/>
    <hyperlink ref="B701" r:id="rId685" display="http://files.kabbalahmedia.info/download/files/heb_o_rav_2013-12-23_clip_haim-hadashim_oyev-meshutaf-273.mp4"/>
    <hyperlink ref="B702" r:id="rId686" display="http://files.kabbalahmedia.info/download/files/heb_o_rav_2013-12-23_clip_haim-hadashim_kesher-ruhani-ehad-273.mp4"/>
    <hyperlink ref="B703" r:id="rId687" display="http://files.kabbalahmedia.info/video/heb_o_rav_2015-02-15_clip_haim-hadashim_mishpaha-ima-isha-521.wmv"/>
    <hyperlink ref="B704" r:id="rId688" display="http://files.kabbalahmedia.info/video/heb_o_rav_2015-02-15_clip_haim-hadashim_kulanu-mishpaha-ahat-521.wmv"/>
    <hyperlink ref="B705" r:id="rId689" display="http://files.kabbalahmedia.info/video/heb_o_rav_2015-02-15_clip_haim-hadashim_ish-veisha-shhena-beineihem-521.wmv"/>
    <hyperlink ref="B706" r:id="rId690" display="http://files.kabbalahmedia.info/video/heb_o_rav_2015-02-15_clip_haim-hadashim_tmiha-hevratit-522.wmv"/>
    <hyperlink ref="B707" r:id="rId691" display="http://files.kabbalahmedia.info/video/heb_o_rav_2015-02-15_clip_haim-hadashim_matai-ihiye-pitaron-522.wmv"/>
    <hyperlink ref="B708" r:id="rId692" display="http://files.kabbalahmedia.info/download/video/heb_o_rav_2015-02-15_clip_haim-hadashim_hevrat-haatid-522.wmv"/>
    <hyperlink ref="B709" r:id="rId693" display="http://files.kabbalahmedia.info/files/heb_o_rav_2015-06-23_clip_haim-hadashim_gisha-lehibur-589.mp4"/>
    <hyperlink ref="B710" r:id="rId694" display="http://files.kabbalahmedia.info/download/files/heb_o_rav_2015-06-23_clip_haim-hadashim_tzfifut-589.mp4"/>
    <hyperlink ref="B711" r:id="rId695" display="http://files.kabbalahmedia.info/files/heb_o_rav_2015-06-23_clip_haim-hadashim_lehahin-yaldeinu-589.mp4"/>
    <hyperlink ref="B712" r:id="rId696" display="http://files.kabbalahmedia.info/download/files/heb_o_rav_2015-06-23_clip_haim-hadashim_atzlaha-meshutefet-590.mp4"/>
    <hyperlink ref="B713" r:id="rId697" display="http://files.kabbalahmedia.info/files/heb_o_rav_2015-06-23_clip_haim-hadashim_livnot-adam-590.mp4"/>
    <hyperlink ref="B714" r:id="rId698" display="http://files.kabbalahmedia.info/files/heb_o_rav_2015-06-23_clip_haim-hadashim_yeda-shel-kulam-590.mp4"/>
    <hyperlink ref="B715" r:id="rId699" display="http://files.kabbalahmedia.info/files/heb_o_rav_2015-06-23_clip_haim-hadashim_kitat-start-ap-590.mp4"/>
    <hyperlink ref="B716" r:id="rId700" display="http://files.kabbalahmedia.info/download/files/heb_o_rav_2015-08-25_clip_haim-hadashim_eih-libnot-beit-sefer-614.mp4"/>
    <hyperlink ref="B717" r:id="rId701" display="http://files.kabbalahmedia.info/download/files/heb_o_rav_2015-08-25_clip_haim-hadashim_beit-sefer-shel-hayom-614.mp4"/>
    <hyperlink ref="B718" r:id="rId702" display="http://files.kabbalahmedia.info/download/files/heb_o_rav_2015-08-25_clip_haim-hadashim_livnot-adam-614.mp4"/>
    <hyperlink ref="B719" r:id="rId703" display="http://files.kabbalahmedia.info/download/files/heb_o_rav_2015-08-25_clip_haim-hadashim_beit-sefer-lomutam-615.mp4"/>
    <hyperlink ref="B720" r:id="rId704" display="http://files.kabbalahmedia.info/download/files/heb_o_rav_2015-08-25_clip_haim-hadashim_kesher-yadiduti-615.mp4"/>
    <hyperlink ref="B721" r:id="rId705" display="http://files.kabbalahmedia.info/download/files/heb_o_rav_2015-08-25_clip_haim-hadashim_leeilu-arahim-615.mp4"/>
    <hyperlink ref="B722" r:id="rId706" display="http://files.kabbalahmedia.info/download/files/heb_o_rav_2015-08-25_clip_haim-hadashim_beit-sefer-atidi-615.mp4"/>
    <hyperlink ref="B723" r:id="rId707" display="http://files.kabbalahmedia.info/download/files/heb_o_rav_2015-08-25_clip_haim-hadashim_talmid-mutzlah-615.mp4"/>
    <hyperlink ref="B724" r:id="rId708" display="http://files.kabbalahmedia.info/download/files/heb_o_rav_2015-08-25_clip_haim-hadashim_yahas-lelimud-615.mp4"/>
    <hyperlink ref="B725" r:id="rId709" display="http://files.kabbalahmedia.info/download/files/heb_o_rav_2015-08-30_clip_haim-hadashim_leshaper-maamad-more-618.mp4"/>
    <hyperlink ref="B726" r:id="rId710" display="http://files.kabbalahmedia.info/download/files/heb_o_rav_2015-08-30_clip_haim-hadashim_ramat-asahar-lemore-618.mp4"/>
    <hyperlink ref="B727" r:id="rId711" display="http://files.kabbalahmedia.info/download/files/heb_o_rav_2015-08-30_clip_haim-hadashim_more-dereh-619.mp4"/>
    <hyperlink ref="B728" r:id="rId712" display="http://files.kabbalahmedia.info/download/files/heb_o_rav_2015-08-30_clip_haim-hadashim_tafkido-shel-more-619.mp4"/>
    <hyperlink ref="B729" r:id="rId713" display="http://files.kabbalahmedia.info/download/files/heb_o_rav_2015-08-30_clip_haim-hadashim_lean-lehaven-619.mp4"/>
    <hyperlink ref="B731" r:id="rId714" display="http://files.kabbalahmedia.info/video/heb_o_rav_2013-08-15_clip_haim-hadashim_taanug-shelo-nigmar-222.wmv"/>
    <hyperlink ref="B732" r:id="rId715" display="http://files.kabbalahmedia.info/video/heb_o_rav_2013-08-15_clip_haim-hadashim_mekorot-osher-hadashim-222.wmv"/>
    <hyperlink ref="B733" r:id="rId716" display="http://files.kabbalahmedia.info/download/video/heb_o_rav_2013-08-15_clip_haim-hadashim_lahtoh-makor-taanug-223.wmv"/>
    <hyperlink ref="B734" r:id="rId717" display="http://files.kabbalahmedia.info/download/files/heb_o_rav_2013-08-15_clip_haim-hadashim_kadur-ahava-223.mp4"/>
    <hyperlink ref="B735" r:id="rId718" display="http://files.kabbalahmedia.info/files/heb_o_rav_2013-09-03_clip_haim-hadashim_klal-aklalim-225.mp4"/>
    <hyperlink ref="B736" r:id="rId719" display="http://files.kabbalahmedia.info/download/video/heb_o_rav_2013-09-03_clip_haim-hadashim_ein-ra-226.wmv"/>
    <hyperlink ref="B737" r:id="rId720" display="http://files.kabbalahmedia.info/download/video/heb_o_rav_2013-09-03_clip_haim-hadashim_lekabel-ma-shemitgale-226.wmv"/>
    <hyperlink ref="B738" r:id="rId721" display="http://files.kabbalahmedia.info/download/video/heb_o_rav_2013-09-03_clip_haim-hadashim_oser-ve-oser-226.wmv"/>
    <hyperlink ref="B739" r:id="rId722" display="http://files.kabbalahmedia.info/download/files/heb_o_rav_2013-09-08_clip_haim-hadashim_rak-ahava-227.mp4"/>
    <hyperlink ref="B740" r:id="rId723" display="http://files.kabbalahmedia.info/download/files/heb_o_rav_2013-09-08_clip_haim-hadashim_hom-beinenu-227.mp4"/>
    <hyperlink ref="B741" r:id="rId724" display="http://files.kabbalahmedia.info/download/files/heb_o_rav_2013-09-08_clip_haim-hadashim_meushar-kmo-yeled-228.mp4"/>
    <hyperlink ref="B742" r:id="rId725" display="http://files.kabbalahmedia.info/files/heb_o_rav_2013-09-08_clip_haim-hadashim_sadnat-bank-228.mp4"/>
    <hyperlink ref="B743" r:id="rId726" display="http://files.kabbalahmedia.info/download/files/heb_o_rav_2013-09-12_clip_haim-hadashim_atzlaha-egoistit-230.mp4"/>
    <hyperlink ref="B744" r:id="rId727" display="http://files.kabbalahmedia.info/download/video/heb_o_rav_2013-09-12_clip_haim-hadashim_kadillak-230.wmv"/>
    <hyperlink ref="B745" r:id="rId728" display="http://files.kabbalahmedia.info/files/heb_o_rav_2013-09-12_clip_haim-hadashim_atzlaha-meshutefet-230.mp4"/>
    <hyperlink ref="B746" r:id="rId729" display="http://files.kabbalahmedia.info/download/files/heb_o_rav_2013-09-29_clip_haim-hadashim_briim-lo-meusharim-231.mp4"/>
    <hyperlink ref="B747" r:id="rId730" display="http://files.kabbalahmedia.info/download/files/heb_o_rav_2013-09-29_clip_haim-hadashim_meal-ego-231.mp4"/>
    <hyperlink ref="B748" r:id="rId731" display="http://files.kabbalahmedia.info/download/files/heb_o_rav_2013-09-29_clip_haim-hadashim_mirutz-lelo-totzaa-231.mp4"/>
    <hyperlink ref="B749" r:id="rId732" display="http://files.kabbalahmedia.info/download/files/heb_o_rav_2013-09-29_clip_haim-hadashim_yeladim-nehim-231.mp4"/>
    <hyperlink ref="B750" r:id="rId733" display="http://files.kabbalahmedia.info/download/files/heb_o_rav_2013-09-29_clip_haim-hadashim_teva-ego-ra-232.mp4"/>
    <hyperlink ref="B751" r:id="rId734" display="http://files.kabbalahmedia.info/download/files/heb_o_rav_2013-09-29_clip_haim-hadashim_yahasim-232.mp4"/>
    <hyperlink ref="B752" r:id="rId735" display="http://files.kabbalahmedia.info/download/files/heb_o_rav_2013-09-29_clip_haim-hadashim_hoser-yahasim-tovim-232.mp4"/>
    <hyperlink ref="B753" r:id="rId736" display="http://files.kabbalahmedia.info/download/files/heb_o_rav_2013-09-29_clip_haim-hadashim_goral-232.mp4"/>
    <hyperlink ref="B754" r:id="rId737" display="http://files.kabbalahmedia.info/download/files/heb_o_rav_2013-10-06_clip_haim-hadashim_yakum-kmo-rehem-235.mp4"/>
    <hyperlink ref="B755" r:id="rId738" display="http://files.kabbalahmedia.info/download/video/heb_o_rav_2013-10-06_clip_haim-hadashim_daat-236.wmv"/>
    <hyperlink ref="B756" r:id="rId739" display="http://files.kabbalahmedia.info/download/files/heb_o_rav_2013-10-06_clip_haim-hadashim_hofshi-236.mp4"/>
    <hyperlink ref="B757" r:id="rId740" display="http://files.kabbalahmedia.info/video/heb_o_rav_2013-10-10_clip_haim-hadashim_yetziat-mitzraim-239.wmv"/>
    <hyperlink ref="B758" r:id="rId741" display="http://files.kabbalahmedia.info/download/files/heb_o_rav_2013-10-10_clip_haim-hadashim_avraham-seret-239.mp4"/>
    <hyperlink ref="B759" r:id="rId742" display="http://files.kabbalahmedia.info/download/video/heb_o_rav_2013-10-10_clip_haim-hadashim_beit-avraam-239.wmv"/>
    <hyperlink ref="B760" r:id="rId743" display="http://files.kabbalahmedia.info/download/files/heb_o_rav_2013-10-10_clip_haim-hadashim_koah-ahava-239.mp4"/>
    <hyperlink ref="B761" r:id="rId744" display="http://files.kabbalahmedia.info/video/heb_o_rav_2013-10-10_clip_haim-hadashim_gan-eden-239.wmv"/>
    <hyperlink ref="B762" r:id="rId745" display="http://files.kabbalahmedia.info/download/files/heb_o_rav_2013-10-10_clip_haim-hadashim_hitpathut-datot-239.mp4"/>
    <hyperlink ref="B763" r:id="rId746" display="http://files.kabbalahmedia.info/download/files/heb_o_rav_2013-10-10_clip_haim-hadashim_harmonia-240.mp4"/>
    <hyperlink ref="B764" r:id="rId747" display="http://files.kabbalahmedia.info/download/files/heb_o_rav_2013-10-13_clip_haim-hadashim_ahava-osher-241.mp4"/>
    <hyperlink ref="B765" r:id="rId748" display="http://files.kabbalahmedia.info/download/files/heb_o_rav_2013-10-17_clip_haim-hadashim_hiluk-kefel-242.mp4"/>
    <hyperlink ref="B766" r:id="rId749" display="http://files.kabbalahmedia.info/download/files/heb_o_rav_2013-10-17_clip_haim-hadashim_kesher-nahon-243.mp4"/>
    <hyperlink ref="B767" r:id="rId750" display="http://files.kabbalahmedia.info/download/files/heb_o_rav_2013-10-17_clip_haim-hadashim_fasebook-243.mp4"/>
    <hyperlink ref="B768" r:id="rId751" display="http://files.kabbalahmedia.info/download/video/heb_o_rav_2013-10-20_clip_haim-hadashim_akara-244.wmv"/>
    <hyperlink ref="B769" r:id="rId752" display="http://files.kabbalahmedia.info/download/files/heb_o_rav_2013-10-20_clip_haim-hadashim_ma-naase-244.mp4"/>
    <hyperlink ref="B770" r:id="rId753" display="http://files.kabbalahmedia.info/download/files/heb_o_rav_2013-10-20_clip_haim-hadashim_yahas-lesviva-244.mp4"/>
    <hyperlink ref="B771" r:id="rId754" display="http://files.kabbalahmedia.info/download/files/heb_o_rav_2013-10-20_clip_haim-hadashim_talui-be-kulam-244.mp4"/>
    <hyperlink ref="B772" r:id="rId755" display="http://files.kabbalahmedia.info/download/files/heb_o_rav_2013-10-20_clip_haim-hadashim_pitaron-244.mp4"/>
    <hyperlink ref="B773" r:id="rId756" display="http://files.kabbalahmedia.info/download/files/heb_o_rav_2013-10-29_clip_haim-hadashim_dor-tzair-245.mp4"/>
    <hyperlink ref="B774" r:id="rId757" display="http://files.kabbalahmedia.info/download/files/heb_o_rav_2013-10-29_clip_haim-hadashim_lehargish-ahava-245.mp4"/>
    <hyperlink ref="B775" r:id="rId758" display="http://files.kabbalahmedia.info/download/files/heb_o_rav_2013-10-29_clip_haim-hadashim_levarer-ahava-245.mp4"/>
    <hyperlink ref="B776" r:id="rId759" display="http://files.kabbalahmedia.info/download/video/heb_o_rav_2013-10-29_clip_haim-hadashim_ptihat-dlatot-245.wmv"/>
    <hyperlink ref="B777" r:id="rId760" display="http://files.kabbalahmedia.info/download/video/heb_o_rav_2013-10-29_clip_haim-hadashim_tilmad-osher-245.wmv"/>
    <hyperlink ref="B778" r:id="rId761" display="http://files.kabbalahmedia.info/download/video/heb_o_rav_2013-10-29_clip_haim-hadashim_kurs-ahava-245.wmv"/>
    <hyperlink ref="B779" r:id="rId762" display="http://files.kabbalahmedia.info/download/video/heb_o_rav_2013-10-29_clip_haim-hadashim_dor-ahava-245.wmv"/>
    <hyperlink ref="B780" r:id="rId763" display="http://files.kabbalahmedia.info/download/video/heb_o_rav_2013-10-29_clip_haim-hadashim_bema-lemale-atzmi-245.wmv"/>
    <hyperlink ref="B781" r:id="rId764" display="http://files.kabbalahmedia.info/video/heb_o_rav_2013-10-29_clip_haim-hadashim_anaa-miahava-246.wmv"/>
    <hyperlink ref="B782" r:id="rId765" display="http://files.kabbalahmedia.info/video/heb_o_rav_2013-10-29_clip_haim-hadashim_anaa-mitpogeget-246.wmv"/>
    <hyperlink ref="B783" r:id="rId766" display="http://files.kabbalahmedia.info/download/video/heb_o_rav_2013-08-13_clip_haim-hadashim_haim-meusharim-220.wmv"/>
    <hyperlink ref="B784" r:id="rId767" display="http://files.kabbalahmedia.info/download/video/heb_o_rav_2013-08-13_clip_haim-hadashim_mataam-behayeinu-220.wmv"/>
    <hyperlink ref="B785" r:id="rId768" display="http://files.kabbalahmedia.info/download/video/heb_o_rav_2013-08-13_clip_haim-hadashim_ma-keday-lirtzot-220.wmv"/>
    <hyperlink ref="B786" r:id="rId769" display="http://files.kabbalahmedia.info/download/video/heb_o_rav_2013-08-13_clip_haim-hadashim_osher-tluti-220.wmv"/>
    <hyperlink ref="B787" r:id="rId770" display="http://files.kabbalahmedia.info/download/video/heb_o_rav_2013-08-13_clip_haim-hadashim_olam-mekushar-221.wmv"/>
    <hyperlink ref="B789" r:id="rId771" display="http://files.kabbalahmedia.info/video/heb_o_rav_2013-10-08_clip_haim-hadashim_leashpia-lekehila-237.wmv"/>
    <hyperlink ref="B790" r:id="rId772" display="http://files.kabbalahmedia.info/download/video/heb_o_rav_2013-10-08_clip_haim-hadashim_adam-benigud-leteva-237.wmv"/>
    <hyperlink ref="B791" r:id="rId773" display="http://files.kabbalahmedia.info/video/heb_o_rav_2013-10-08_clip_haim-hadashim_bitul-gvulot-237.wmv"/>
    <hyperlink ref="B792" r:id="rId774" display="http://files.kabbalahmedia.info/video/heb_o_rav_2013-10-08_clip_haim-hadashim_hayei-kehila-1-237.wmv"/>
    <hyperlink ref="B793" r:id="rId775" display="http://files.kabbalahmedia.info/video/heb_o_rav_2013-10-08_clip_haim-hadashim_hayei-kehila-2-237.wmv"/>
    <hyperlink ref="B794" r:id="rId776" display="http://files.kabbalahmedia.info/files/heb_o_rav_2013-10-08_clip_haim-hadashim_idabryt-betzura-agula-237.mp4"/>
    <hyperlink ref="B795" r:id="rId777" display="http://files.kabbalahmedia.info/download/files/heb_o_rav_2013-10-08_clip_haim-hadashim_yadaim-shel-ima-238.mp4"/>
    <hyperlink ref="B796" r:id="rId778" display="http://files.kabbalahmedia.info/download/files/heb_o_rav_2013-10-08_clip_haim-hadashim_eruim-kehilatiim-238.mp4"/>
    <hyperlink ref="B797" r:id="rId779" display="http://files.kabbalahmedia.info/download/video/heb_o_rav_2013-11-13_clip_haim-hadashim_hinuh-bahatzer-251.wmv"/>
    <hyperlink ref="B798" r:id="rId780" display="http://files.kabbalahmedia.info/download/video/heb_o_rav_2013-11-13_clip_haim-hadashim_itpathut-ego-251.wmv"/>
    <hyperlink ref="B799" r:id="rId781" display="http://files.kabbalahmedia.info/download/video/heb_o_rav_2013-11-14_clip_haim-hadashim_dikaon-smartphone-252.wmv"/>
    <hyperlink ref="B800" r:id="rId782" display="http://files.kabbalahmedia.info/download/video/heb_o_rav_2013-11-14_clip_haim-hadashim_itpathut-besviva-252.wmv"/>
    <hyperlink ref="B801" r:id="rId783" display="http://files.kabbalahmedia.info/download/video/heb_o_rav_2013-11-14_clip_haim-hadashim_shhuna-tova-252.wmv"/>
    <hyperlink ref="B802" r:id="rId784" display="http://files.kabbalahmedia.info/download/video/heb_o_rav_2013-11-14_clip_haim-hadashim_svivat-megurim-tova-252.wmv"/>
    <hyperlink ref="B803" r:id="rId785" display="http://files.kabbalahmedia.info/files/heb_o_rav_2013-11-17_clip_haim-hadashim_sadnat-shhenim-255.mp4"/>
    <hyperlink ref="B804" r:id="rId786" display="http://files.kabbalahmedia.info/files/heb_o_rav_2013-11-17_clip_haim-hadashim_shohen-kekarov-255.mp4"/>
    <hyperlink ref="B805" r:id="rId787" display="http://files.kabbalahmedia.info/files/heb_o_rav_2013-11-17_clip_haim-hadashim_yahasim-gruim-255.mp4"/>
    <hyperlink ref="B806" r:id="rId788" display="http://files.kabbalahmedia.info/download/files/heb_o_rav_2013-11-18_clip_haim-hadashim_bait-meshutaf-256.mp4"/>
    <hyperlink ref="B807" r:id="rId789" display="http://files.kabbalahmedia.info/download/files/heb_o_rav_2013-11-18_clip_haim-hadashim_sihsuhim-256.mp4"/>
    <hyperlink ref="B808" r:id="rId790" display="http://files.kabbalahmedia.info/download/files/heb_o_rav_2013-11-18_clip_haim-hadashim_targil-malahim-256.mp4"/>
    <hyperlink ref="B809" r:id="rId791" display="http://files.kabbalahmedia.info/download/files/heb_o_rav_2013-12-31_clip_haim-hadashim_hinuh-adam-280.mp4"/>
    <hyperlink ref="B810" r:id="rId792" display="http://files.kabbalahmedia.info/download/files/heb_o_rav_2013-12-31_clip_haim-hadashim_yahasim-280.mp4"/>
    <hyperlink ref="B811" r:id="rId793" display="http://files.kabbalahmedia.info/download/files/heb_o_rav_2013-12-31_clip_haim-hadashim_ruah-adam-280.mp4"/>
    <hyperlink ref="B812" r:id="rId794" display="http://files.kabbalahmedia.info/video/heb_o_rav_2014-06-05_clip_haim-hadashim_hibur-396.wmv"/>
    <hyperlink ref="B813" r:id="rId795" display="http://files.kabbalahmedia.info/video/heb_o_rav_2014-06-05_clip_haim-hadashim_bitahon-396.wmv"/>
    <hyperlink ref="B814" r:id="rId796" display="http://files.kabbalahmedia.info/video/heb_o_rav_2014-06-05_clip_haim-hadashim_kivunim-396.wmv"/>
    <hyperlink ref="B815" r:id="rId797" display="http://files.kabbalahmedia.info/download/video/heb_o_rav_2014-07-06_clip_haim-hadashim_tafkid-zikna-416.wmv"/>
    <hyperlink ref="B816" r:id="rId798" display="http://files.kabbalahmedia.info/download/video/heb_o_rav_2014-07-06_clip_haim-hadashim_gil-zahav-416.wmv"/>
    <hyperlink ref="B817" r:id="rId799" display="http://files.kabbalahmedia.info/download/video/heb_o_rav_2014-07-06_clip_haim-hadashim_limud-begil-zikna-416.wmv"/>
    <hyperlink ref="B819" r:id="rId800" display="http://files.kabbalahmedia.info/download/files/heb_o_rav_2013-11-07_clip_haim-hadashim_adam-ratzionali-247.mp4"/>
    <hyperlink ref="B820" r:id="rId801" display="http://files.kabbalahmedia.info/download/files/heb_o_rav_2013-11-07_clip_haim-hadashim_ata-pri-shel-sviva-248.mp4"/>
    <hyperlink ref="B821" r:id="rId802" display="http://files.kabbalahmedia.info/download/files/heb_o_rav_2013-11-07_clip_haim-hadashim_psicolog-kvutza-248.mp4"/>
    <hyperlink ref="B822" r:id="rId803" display="http://files.kabbalahmedia.info/download/files/heb_o_rav_2013-11-10_clip_haim-hadashim_matzavei-ruach-249.mp4"/>
    <hyperlink ref="B823" r:id="rId804" display="http://files.kabbalahmedia.info/download/files/heb_o_rav_2013-11-10_clip_haim-hadashim_hitpathut-249.mp4"/>
    <hyperlink ref="B824" r:id="rId805" display="http://files.kabbalahmedia.info/download/files/heb_o_rav_2013-11-10_clip_haim-hadashim_ratzon-ve-regesh-249.mp4"/>
    <hyperlink ref="B825" r:id="rId806" display="http://files.kabbalahmedia.info/download/files/heb_o_rav_2013-11-12_clip_haim-hadashim_eivar-ba-guf-250.mp4"/>
    <hyperlink ref="B826" r:id="rId807" display="http://files.kabbalahmedia.info/download/files/heb_o_rav_2013-11-12_clip_haim-hadashim_maagal-250.mp4"/>
    <hyperlink ref="B827" r:id="rId808" display="http://files.kabbalahmedia.info/download/files/heb_o_rav_2013-11-12_clip_haim-hadashim_zrimat-meda-250.mp4"/>
    <hyperlink ref="B828" r:id="rId809" display="http://files.kabbalahmedia.info/download/video/heb_o_rav_2013-11-15_clip_haim-hadashim_ani-anhnu-253.wmv"/>
    <hyperlink ref="B829" r:id="rId810" display="http://files.kabbalahmedia.info/download/files/heb_o_rav_2013-12-16_clip_haim-hadashim_targil-kabalat-panim-270.mp4"/>
    <hyperlink ref="B830" r:id="rId811" display="http://files.kabbalahmedia.info/download/files/heb_o_rav_2013-12-16_clip_haim-hadashim_hinuh-integrali-270.mp4"/>
    <hyperlink ref="B831" r:id="rId812" display="http://files.kabbalahmedia.info/download/files/heb_o_rav_2013-12-16_clip_haim-hadashim_ahava-atzmit-270.mp4"/>
    <hyperlink ref="B832" r:id="rId813" display="http://files.kabbalahmedia.info/files/heb_o_rav_2013-12-23_clip_haim-hadashim_yahalom-274.mp4"/>
    <hyperlink ref="B833" r:id="rId814" display="http://files.kabbalahmedia.info/files/heb_o_rav_2013-12-23_clip_haim-hadashim_ego-arumim-274.mp4"/>
    <hyperlink ref="B834" r:id="rId815" display="http://files.kabbalahmedia.info/download/files/heb_o_rav_2013-12-23_clip_haim-hadashim_ego-adam-274.mp4"/>
    <hyperlink ref="B835" r:id="rId816" display="http://files.kabbalahmedia.info/download/files/heb_o_rav_2013-12-23_clip_haim-hadashim_mekusharim-275.mp4"/>
    <hyperlink ref="B836" r:id="rId817" display="http://files.kabbalahmedia.info/download/files/heb_o_rav_2013-12-23_clip_haim-hadashim_lo-sotzializm-275.mp4"/>
    <hyperlink ref="B837" r:id="rId818" display="http://files.kabbalahmedia.info/download/files/heb_o_rav_2014-01-02_clip_haim-hadashim_lo-margish-tov-281.mp4"/>
    <hyperlink ref="B838" r:id="rId819" display="http://files.kabbalahmedia.info/download/files/heb_o_rav_2014-01-02_clip_haim-hadashim_kol-ahayim-regesh-281.mp4"/>
    <hyperlink ref="B839" r:id="rId820" display="http://files.kabbalahmedia.info/download/files/heb_o_rav_2014-01-02_clip_haim-hadashim_rotze-leasig-argasha-281.mp4"/>
    <hyperlink ref="B840" r:id="rId821" display="http://files.kabbalahmedia.info/video/heb_o_rav_2014-01-05_clip_haim-hadashim_adam-integrali-282.wmv"/>
    <hyperlink ref="B841" r:id="rId822" display="http://files.kabbalahmedia.info/download/files/heb_o_rav_2014-01-05_clip_haim-hadashim_ehad-283.mp4"/>
    <hyperlink ref="B842" r:id="rId823" display="http://files.kabbalahmedia.info/download/files/heb_o_rav_2014-01-05_clip_haim-hadashim_posel-be-mumo-283.mp4"/>
    <hyperlink ref="B843" r:id="rId824" display="http://files.kabbalahmedia.info/download/files/heb_o_rav_2014-01-05_clip_haim-hadashim_reshet-283.mp4"/>
    <hyperlink ref="B844" r:id="rId825" display="http://files.kabbalahmedia.info/download/files/heb_o_rav_2014-01-07_clip_haim-hadashim_ratzon-regesh-284.mp4"/>
    <hyperlink ref="B845" r:id="rId826" display="http://files.kabbalahmedia.info/download/video/heb_o_rav_2014-01-12_clip_haim-hadashim_nisayon-haim-287.wmv"/>
    <hyperlink ref="B846" r:id="rId827" display="http://files.kabbalahmedia.info/download/video/heb_o_rav_2014-01-12_clip_haim-hadashim_sadnat-kinaah-287.wmv"/>
    <hyperlink ref="B847" r:id="rId828" display="http://files.kabbalahmedia.info/video/heb_o_rav_2014-01-19_clip_haim-hadashim_yesurei-matzpun-291.wmv"/>
    <hyperlink ref="B848" r:id="rId829" display="http://files.kabbalahmedia.info/video/heb_o_rav_2014-01-19_clip_haim-hadashim_dimiyon-291.wmv"/>
    <hyperlink ref="B849" r:id="rId830" display="http://files.kabbalahmedia.info/video/heb_o_rav_2014-01-19_clip_haim-hadashim_sfarim-veempatia-291.wmv"/>
    <hyperlink ref="B850" r:id="rId831" display="http://files.kabbalahmedia.info/video/heb_o_rav_2014-01-21_clip_haim-hadashim_kvutza-integralit-292.wmv"/>
    <hyperlink ref="B851" r:id="rId832" display="http://files.kabbalahmedia.info/download/video/heb_o_rav_2014-01-21_clip_haim-hadashim_istaklut-integralit-292.wmv"/>
    <hyperlink ref="B852" r:id="rId833" display="http://files.kabbalahmedia.info/download/video/heb_o_rav_2014-01-21_clip_haim-hadashim_tfisa-panoramit-292.wmv"/>
    <hyperlink ref="B853" r:id="rId834" display="http://files.kabbalahmedia.info/video/heb_o_rav_2014-01-21_clip_haim-hadashim_agol-292.wmv"/>
    <hyperlink ref="B854" r:id="rId835" display="http://files.kabbalahmedia.info/video/heb_o_rav_2014-01-21_clip_haim-hadashim_letovat-kulam-292.wmv"/>
    <hyperlink ref="B855" r:id="rId836" display="http://files.kabbalahmedia.info/video/heb_o_rav_2014-01-21_clip_haim-hadashim_ekronot-292.wmv"/>
    <hyperlink ref="B856" r:id="rId837" display="http://files.kabbalahmedia.info/video/heb_o_rav_2014-01-21_clip_haim-hadashim_ehad-293.wmv"/>
    <hyperlink ref="B857" r:id="rId838" display="http://files.kabbalahmedia.info/files/heb_o_rav_2014-01-26_clip_haim-hadashim_kulam-malahim-294.mp4"/>
    <hyperlink ref="B858" r:id="rId839" display="http://files.kabbalahmedia.info/files/heb_o_rav_2014-01-26_clip_haim-hadashim_kaduregel-1-294.mp4"/>
    <hyperlink ref="B859" r:id="rId840" display="http://files.kabbalahmedia.info/files/heb_o_rav_2014-01-26_clip_haim-hadashim_kaduregel-2-294.mp4"/>
    <hyperlink ref="B860" r:id="rId841" display="http://files.kabbalahmedia.info/download/files/heb_o_rav_2014-01-26_clip_haim-hadashim_intiligentzia-kolektivit-295.mp4"/>
    <hyperlink ref="B861" r:id="rId842" display="http://files.kabbalahmedia.info/download/files/heb_o_rav_2014-01-26_clip_haim-hadashim_hibur-pitaron-295.mp4"/>
    <hyperlink ref="B862" r:id="rId843" display="http://files.kabbalahmedia.info/download/files/heb_o_rav_2014-01-26_clip_haim-hadashim_tzevet-295.mp4"/>
    <hyperlink ref="B863" r:id="rId844" display="http://files.kabbalahmedia.info/download/video/heb_o_rav_2014-02-11_clip_haim-hadashim_enoshut-hadasha-297.wmv"/>
    <hyperlink ref="B864" r:id="rId845" display="http://files.kabbalahmedia.info/download/video/heb_o_rav_2014-03-25_clip_haim-hadashim_norma-327.wmv"/>
    <hyperlink ref="B865" r:id="rId846" display="http://files.kabbalahmedia.info/download/video/heb_o_rav_2014-03-25_clip_haim-hadashim_hoser-hinuh-327.wmv"/>
    <hyperlink ref="B866" r:id="rId847" display="http://files.kabbalahmedia.info/download/video/heb_o_rav_2014-03-25_clip_haim-hadashim_tipul-327.wmv"/>
    <hyperlink ref="B867" r:id="rId848" display="http://files.kabbalahmedia.info/video/heb_o_rav_2014-03-25_clip_haim-hadashim_shoresh-alimut-327.wmv"/>
    <hyperlink ref="B868" r:id="rId849" display="http://files.kabbalahmedia.info/video/heb_o_rav_2014-04-01_clip_haim-hadashim_lomdim-leityahes-334.wmv"/>
    <hyperlink ref="B869" r:id="rId850" display="http://files.kabbalahmedia.info/video/heb_o_rav_2014-06-12_clip_haim-hadashim_kesher-403.wmv"/>
    <hyperlink ref="B870" r:id="rId851" display="http://files.kabbalahmedia.info/video/heb_o_rav_2014-06-12_clip_haim-hadashim_eih-limnoa-403.wmv"/>
    <hyperlink ref="B871" r:id="rId852" display="http://files.kabbalahmedia.info/video/heb_o_rav_2014-06-12_clip_haim-hadashim_mufnam-403.wmv"/>
    <hyperlink ref="B872" r:id="rId853" display="http://files.kabbalahmedia.info/video/heb_o_rav_2015-05-28_clip_haim-hadashim_galgalei-shinaim-576.wmv"/>
    <hyperlink ref="B873" r:id="rId854" display="http://files.kabbalahmedia.info/video/heb_o_rav_2015-05-28_clip_haim-hadashim_ma-margish-adam-576.wmv"/>
    <hyperlink ref="B874" r:id="rId855" display="http://files.kabbalahmedia.info/download/video/heb_o_rav_2015-05-28_clip_haim-hadashim_eih-lishmor-alatzmeinu-576.wmv"/>
    <hyperlink ref="B875" r:id="rId856" display="http://files.kabbalahmedia.info/video/heb_o_rav_2015-05-28_clip_haim-hadashim_mi-kiilu-leemet-577.wmv"/>
    <hyperlink ref="B876" r:id="rId857" display="http://files.kabbalahmedia.info/video/heb_o_rav_2015-05-28_clip_haim-hadashim_ma-sheata-hoshev-577.wmv"/>
    <hyperlink ref="B877" r:id="rId858" display="http://files.kabbalahmedia.info/video/heb_o_rav_2015-05-28_clip_haim-hadashim_koah-mahshava-577.wmv"/>
    <hyperlink ref="B878" r:id="rId859" display="http://files.kabbalahmedia.info/download/files/heb_o_rav_2015-05-28_clip_haim-hadashim_mehapeha-577.mp4"/>
    <hyperlink ref="B879" r:id="rId860" display="http://files.kabbalahmedia.info/download/files/heb_o_rav_2015-05-28_clip_haim-hadashim_bonim-kesher-hiyuvi-577.mp4"/>
    <hyperlink ref="B880" r:id="rId861" display="http://files.kabbalahmedia.info/video/heb_o_rav_2015-05-28_clip_haim-hadashim_targil-mahmaot-577.wmv"/>
    <hyperlink ref="B881" r:id="rId862" display="http://files.kabbalahmedia.info/download/files/heb_o_rav_2015-05-31_clip_haim-hadashim_tofaa-tivit-578.mp4"/>
    <hyperlink ref="B882" r:id="rId863" display="http://files.kabbalahmedia.info/download/files/heb_o_rav_2015-05-31_clip_haim-hadashim_argashat-kesher-578.mp4"/>
    <hyperlink ref="B883" r:id="rId864" display="http://files.kabbalahmedia.info/download/files/heb_o_rav_2015-05-31_clip_haim-hadashim_shayahut-lehazak-578.mp4"/>
    <hyperlink ref="B884" r:id="rId865" display="http://files.kabbalahmedia.info/download/files/heb_o_rav_2015-05-31_clip_haim-hadashim_dvarim-meturafim-579.mp4"/>
    <hyperlink ref="B885" r:id="rId866" display="http://files.kabbalahmedia.info/download/files/heb_o_rav_2015-06-21_clip_haim-hadashim_ahrayut-587.mp4"/>
    <hyperlink ref="B886" r:id="rId867" display="http://files.kabbalahmedia.info/download/files/heb_o_rav_2015-06-21_clip_haim-hadashim_hashuv-levatea-587.mp4"/>
    <hyperlink ref="B887" r:id="rId868" display="http://files.kabbalahmedia.info/download/files/heb_o_rav_2015-06-21_clip_haim-hadashim_hofesh-lebitui-mushlam-587.mp4"/>
    <hyperlink ref="B888" r:id="rId869" display="http://files.kabbalahmedia.info/download/files/heb_o_rav_2015-06-21_clip_haim-hadashim_lo-listom-pe-587.mp4"/>
    <hyperlink ref="B889" r:id="rId870" display="http://files.kabbalahmedia.info/download/files/heb_o_rav_2015-06-21_clip_haim-hadashim_avarnu-kol-gvul-588.mp4"/>
    <hyperlink ref="B890" r:id="rId871" display="http://files.kabbalahmedia.info/download/files/heb_o_rav_2015-06-21_clip_haim-hadashim_bikoret-tvunatit-588.mp4"/>
    <hyperlink ref="B891" r:id="rId872" display="http://files.kabbalahmedia.info/download/files/heb_o_rav_2015-06-21_clip_haim-hadashim_herut-yahid-588.mp4"/>
    <hyperlink ref="B892" r:id="rId873" display="http://files.kabbalahmedia.info/download/files/heb_o_rav_2015-06-21_clip_haim-hadashim_pitaron-behinuh-588.mp4"/>
    <hyperlink ref="B893" r:id="rId874" display="http://files.kabbalahmedia.info/download/files/heb_o_rav_2015-10-21_clip_haim-hadashim_koah-tov-636.mp4"/>
    <hyperlink ref="B894" r:id="rId875" display="http://files.kabbalahmedia.info/download/files/heb_o_rav_2015-10-21_clip_haim-hadashim_bitahon-636.mp4"/>
    <hyperlink ref="B895" r:id="rId876" display="http://files.kabbalahmedia.info/download/files/heb_o_rav_2015-12-31_clip_haim-hadashim_lalehet-letop-669.mp4"/>
    <hyperlink ref="B896" r:id="rId877" display="http://files.kabbalahmedia.info/download/files/heb_o_rav_2015-12-31_clip_haim-hadashim_taharut-rewah-hefsed-669.mp4"/>
    <hyperlink ref="B898" r:id="rId878" display="http://files.kabbalahmedia.info/download/files/heb_o_rav_2014-02-13_clip_haim-hadashim_guf-ehad-299.mp4"/>
    <hyperlink ref="B899" r:id="rId879" display="http://files.kabbalahmedia.info/download/files/heb_o_rav_2014-02-13_clip_haim-hadashim_nimshahim-299.mp4"/>
    <hyperlink ref="B900" r:id="rId880" display="http://files.kabbalahmedia.info/download/files/heb_o_rav_2014-02-13_clip_haim-hadashim_kotz-katan-299.mp4"/>
    <hyperlink ref="B901" r:id="rId881" display="http://files.kabbalahmedia.info/download/files/heb_o_rav_2014-02-13_clip_haim-hadashim_arye-ve-adam-300.mp4"/>
    <hyperlink ref="B902" r:id="rId882" display="http://files.kabbalahmedia.info/download/files/heb_o_rav_2014-02-13_clip_haim-hadashim_hazara-leteva-300.mp4"/>
    <hyperlink ref="B903" r:id="rId883" display="http://files.kabbalahmedia.info/download/files/heb_o_rav_2014-02-13_clip_haim-hadashim_sartan-300.mp4"/>
    <hyperlink ref="B904" r:id="rId884" display="http://files.kabbalahmedia.info/download/files/heb_o_rav_2014-02-13_clip_haim-hadashim_horsim-300.mp4"/>
    <hyperlink ref="B905" r:id="rId885" display="http://files.kabbalahmedia.info/files/heb_o_rav_2014-02-16_clip_haim-hadashim_koah-harsani-301.mp4"/>
    <hyperlink ref="B906" r:id="rId886" display="http://files.kabbalahmedia.info/download/files/heb_o_rav_2014-02-16_clip_haim-hadashim_hakarat-hara-302.mp4"/>
    <hyperlink ref="B907" r:id="rId887" display="http://files.kabbalahmedia.info/download/files/heb_o_rav_2014-02-16_clip_haim-hadashim_lahatz-302.mp4"/>
    <hyperlink ref="B908" r:id="rId888" display="http://files.kabbalahmedia.info/download/files/heb_o_rav_2014-02-16_clip_haim-hadashim_taharut-302.mp4"/>
    <hyperlink ref="B909" r:id="rId889" display="http://files.kabbalahmedia.info/download/files/heb_o_rav_2014-02-16_clip_haim-hadashim_mispar-ehad-302.mp4"/>
    <hyperlink ref="B910" r:id="rId890" display="http://files.kabbalahmedia.info/download/video/heb_o_rav_2014-03-02_clip_haim-hadashim_mugbalut-adam-308.wmv"/>
    <hyperlink ref="B911" r:id="rId891" display="http://files.kabbalahmedia.info/video/heb_o_rav_2014-03-02_clip_haim-hadashim_itkadmut-mehkar-308.wmv"/>
    <hyperlink ref="B912" r:id="rId892" display="http://files.kabbalahmedia.info/download/video/heb_o_rav_2014-03-02_clip_haim-hadashim_koah-kabbalah-308.wmv"/>
    <hyperlink ref="B913" r:id="rId893" display="http://files.kabbalahmedia.info/download/video/heb_o_rav_2014-03-02_clip_haim-hadashim_bema-adam-nivdal-309.wmv"/>
    <hyperlink ref="B914" r:id="rId894" display="http://files.kabbalahmedia.info/download/video/heb_o_rav_2014-03-02_clip_haim-hadashim_bniyat-adam-309.wmv"/>
    <hyperlink ref="B915" r:id="rId895" display="http://files.kabbalahmedia.info/download/video/heb_o_rav_2014-03-02_clip_haim-hadashim_tohnat-itpathut-309.wmv"/>
    <hyperlink ref="B916" r:id="rId896" display="http://files.kabbalahmedia.info/download/video/heb_o_rav_2014-03-02_clip_haim-hadashim_enoshut-ahat-309.wmv"/>
    <hyperlink ref="B917" r:id="rId897" display="http://files.kabbalahmedia.info/video/heb_o_rav_2014-03-02_clip_haim-hadashim_maarehet-integralit-309.wmv"/>
    <hyperlink ref="B918" r:id="rId898" display="http://files.kabbalahmedia.info/video/heb_o_rav_2014-03-02_clip_haim-hadashim_koah-shlili-309.wmv"/>
    <hyperlink ref="B919" r:id="rId899" display="http://files.kabbalahmedia.info/video/heb_o_rav_2014-03-02_clip_haim-hadashim_teva-yake-309.wmv"/>
    <hyperlink ref="B920" r:id="rId900" display="http://files.kabbalahmedia.info/video/heb_o_rav_2014-10-21_clip_haim-hadashim_matzav-447.wmv"/>
    <hyperlink ref="B921" r:id="rId901" display="http://files.kabbalahmedia.info/video/heb_o_rav_2014-10-21_clip_haim-hadashim_anahnu-447.wmv"/>
    <hyperlink ref="B922" r:id="rId902" display="http://files.kabbalahmedia.info/video/heb_o_rav_2014-10-21_clip_haim-hadashim_madua-447.wmv"/>
    <hyperlink ref="B923" r:id="rId903" display="http://files.kabbalahmedia.info/video/heb_o_rav_2014-10-21_clip_haim-hadashim_adam-448.wmv"/>
    <hyperlink ref="B924" r:id="rId904" display="http://files.kabbalahmedia.info/download/files/heb_o_rav_2015-10-21_clip_haim-hadashim_midarderim-635.mp4"/>
    <hyperlink ref="B925" r:id="rId905" display="http://files.kabbalahmedia.info/download/files/heb_o_rav_2015-10-21_clip_haim-hadashim_lehakir-ra-635.mp4"/>
    <hyperlink ref="B926" r:id="rId906" display="http://files.kabbalahmedia.info/download/files/heb_o_rav_2015-10-27_clip_haim-hadashim_teva-yotze-miizun-639.mp4"/>
    <hyperlink ref="B927" r:id="rId907" display="http://files.kabbalahmedia.info/files/heb_o_rav_2015-10-27_clip_haim-hadashim_mezahamim-bait-639.mp4"/>
    <hyperlink ref="B928" r:id="rId908" display="http://files.kabbalahmedia.info/files/heb_o_rav_2015-10-27_clip_haim-hadashim_lehahzir-izun-639.mp4"/>
    <hyperlink ref="B929" r:id="rId909" display="http://files.kabbalahmedia.info/files/heb_o_rav_2015-10-27_clip_haim-hadashim_lama-teva-mishtagea-639.mp4"/>
    <hyperlink ref="B930" r:id="rId910" display="http://files.kabbalahmedia.info/download/files/heb_o_rav_2015-10-27_clip_haim-hadashim_izun-yahasim-639.mp4"/>
    <hyperlink ref="B931" r:id="rId911" display="http://files.kabbalahmedia.info/download/files/heb_o_rav_2015-10-27_clip_haim-hadashim_teva-maftia-640.mp4"/>
    <hyperlink ref="B932" r:id="rId912" display="http://files.kabbalahmedia.info/download/files/heb_o_rav_2015-10-27_clip_haim-hadashim_ma-tzarih-lilmod-640.mp4"/>
    <hyperlink ref="B934" r:id="rId913" display="http://files.kabbalahmedia.info/download/video/heb_o_rav_2014-03-18_clip_haim-hadashim_itragalnu-320.wmv"/>
    <hyperlink ref="B935" r:id="rId914" display="http://files.kabbalahmedia.info/video/heb_o_rav_2014-03-18_clip_haim-hadashim_hazal-320.wmv"/>
    <hyperlink ref="B936" r:id="rId915" display="http://files.kabbalahmedia.info/video/heb_o_rav_2014-03-18_clip_haim-hadashim_mitzva-320.wmv"/>
    <hyperlink ref="B937" r:id="rId916" display="http://files.kabbalahmedia.info/download/video/heb_o_rav_2014-03-18_clip_haim-hadashim_omek-ateva-321.wmv"/>
    <hyperlink ref="B938" r:id="rId917" display="http://files.kabbalahmedia.info/download/video/heb_o_rav_2014-03-18_clip_haim-hadashim_heres-321.wmv"/>
    <hyperlink ref="B939" r:id="rId918" display="http://files.kabbalahmedia.info/video/heb_o_rav_2014-03-18_clip_haim-hadashim_anav-mul-haim-321.wmv"/>
    <hyperlink ref="B940" r:id="rId919" display="http://files.kabbalahmedia.info/video/heb_o_rav_2014-03-20_clip_haim-hadashim_madpeset-323.wmv"/>
    <hyperlink ref="B941" r:id="rId920" display="http://files.kabbalahmedia.info/download/video/heb_o_rav_2014-03-20_clip_haim-hadashim_mesimateinu-323.wmv"/>
    <hyperlink ref="B942" r:id="rId921" display="http://files.kabbalahmedia.info/download/video/heb_o_rav_2014-03-20_clip_haim-hadashim_mahi-atzlaha-323.wmv"/>
    <hyperlink ref="B943" r:id="rId922" display="http://files.kabbalahmedia.info/video/heb_o_rav_2014-03-20_clip_haim-hadashim_tfisat-metziut-323.wmv"/>
    <hyperlink ref="B944" r:id="rId923" display="http://files.kabbalahmedia.info/video/heb_o_rav_2014-03-23_clip_haim-hadashim_sheker-324.wmv"/>
    <hyperlink ref="B945" r:id="rId924" display="http://files.kabbalahmedia.info/video/heb_o_rav_2014-03-23_clip_haim-hadashim_tora-324.wmv"/>
    <hyperlink ref="B946" r:id="rId925" display="http://files.kabbalahmedia.info/download/files/heb_o_rav_2014-03-23_clip_haim-hadashim_emet-vesheker-324.mp4"/>
    <hyperlink ref="B947" r:id="rId926" display="http://files.kabbalahmedia.info/video/heb_o_rav_2014-03-27_clip_haim-hadashim_kavod-kulam-328.wmv"/>
    <hyperlink ref="B948" r:id="rId927" display="http://files.kabbalahmedia.info/download/video/heb_o_rav_2014-03-27_clip_haim-hadashim_kavod-ores-bone-328.wmv"/>
    <hyperlink ref="B949" r:id="rId928" display="http://files.kabbalahmedia.info/video/heb_o_rav_2014-03-27_clip_haim-hadashim_tzoreh-kavod-328.wmv"/>
    <hyperlink ref="B950" r:id="rId929" display="http://files.kabbalahmedia.info/video/heb_o_rav_2014-03-27_clip_haim-hadashim_ta-mishpahti-329.wmv"/>
    <hyperlink ref="B951" r:id="rId930" display="http://files.kabbalahmedia.info/video/heb_o_rav_2014-03-27_clip_haim-hadashim_ego-gadol-329.wmv"/>
    <hyperlink ref="B952" r:id="rId931" display="http://files.kabbalahmedia.info/video/heb_o_rav_2014-03-27_clip_haim-hadashim_avoda-329.wmv"/>
    <hyperlink ref="B953" r:id="rId932" display="http://files.kabbalahmedia.info/video/heb_o_rav_2014-04-17_clip_haim-hadashim_lenahel-351.wmv"/>
    <hyperlink ref="B954" r:id="rId933" display="http://files.kabbalahmedia.info/video/heb_o_rav_2014-04-17_clip_haim-hadashim_tfisa-obyektivit-351.wmv"/>
    <hyperlink ref="B955" r:id="rId934" display="http://files.kabbalahmedia.info/video/heb_o_rav_2014-04-17_clip_haim-hadashim_mihutzali-352.wmv"/>
    <hyperlink ref="B956" r:id="rId935" display="http://files.kabbalahmedia.info/download/files/heb_o_rav_2014-04-17_clip_haim-hadashim_lean-mitpathim-353.mp4"/>
    <hyperlink ref="B957" r:id="rId936" display="http://files.kabbalahmedia.info/download/video/heb_o_rav_2014-04-22_clip_haim-hadashim_yahas-lezman-354.wmv"/>
    <hyperlink ref="B958" r:id="rId937" display="http://files.kabbalahmedia.info/download/video/heb_o_rav_2014-04-22_clip_haim-hadashim_bein-kulam-354.wmv"/>
    <hyperlink ref="B959" r:id="rId938" display="http://files.kabbalahmedia.info/download/video/heb_o_rav_2014-04-22_clip_haim-hadashim_lilmod-354.wmv"/>
    <hyperlink ref="B960" r:id="rId939" display="http://files.kabbalahmedia.info/video/heb_o_rav_2014-04-22_clip_haim-hadashim_koah-kabbalah-356.wmv"/>
    <hyperlink ref="B961" r:id="rId940" display="http://files.kabbalahmedia.info/video/heb_o_rav_2014-04-22_clip_haim-hadashim_olim-356.wmv"/>
    <hyperlink ref="B962" r:id="rId941" display="http://files.kabbalahmedia.info/video/heb_o_rav_2014-04-22_clip_haim-hadashim_lemala-mizman-356.wmv"/>
    <hyperlink ref="B963" r:id="rId942" display="http://files.kabbalahmedia.info/video/heb_o_rav_2014-04-29_clip_haim-hadashim_miktzoa-362.wmv"/>
    <hyperlink ref="B964" r:id="rId943" display="http://files.kabbalahmedia.info/video/heb_o_rav_2014-04-29_clip_haim-hadashim_matara-kvutzatit-1-363.wmv"/>
    <hyperlink ref="B965" r:id="rId944" display="http://files.kabbalahmedia.info/video/heb_o_rav_2014-04-29_clip_haim-hadashim_matara-kvutzatit-2-363.wmv"/>
    <hyperlink ref="B966" r:id="rId945" display="http://files.kabbalahmedia.info/video/heb_o_rav_2014-04-29_clip_haim-hadashim_nagan-kinor-364.wmv"/>
    <hyperlink ref="B967" r:id="rId946" display="http://files.kabbalahmedia.info/video/heb_o_rav_2014-04-29_clip_haim-hadashim_dor-tzair-364.wmv"/>
    <hyperlink ref="B968" r:id="rId947" display="http://files.kabbalahmedia.info/video/heb_o_rav_2014-04-29_clip_haim-hadashim_hush-kvutzati-364.wmv"/>
    <hyperlink ref="B969" r:id="rId948" display="http://files.kabbalahmedia.info/video/heb_o_rav_2014-06-03_clip_haim-hadashim_tov-392.wmv"/>
    <hyperlink ref="B970" r:id="rId949" display="http://files.kabbalahmedia.info/video/heb_o_rav_2014-06-03_clip_haim-hadashim_ein-ra-392.wmv"/>
    <hyperlink ref="B971" r:id="rId950" display="http://files.kabbalahmedia.info/video/heb_o_rav_2014-06-03_clip_haim-hadashim_lo-meaznim-392.wmv"/>
    <hyperlink ref="B972" r:id="rId951" display="http://files.kabbalahmedia.info/video/heb_o_rav_2014-06-03_clip_haim-hadashim_lenatzel-393.wmv"/>
    <hyperlink ref="B973" r:id="rId952" display="http://files.kabbalahmedia.info/video/heb_o_rav_2014-06-03_clip_haim-hadashim_agdara-393.wmv"/>
    <hyperlink ref="B974" r:id="rId953" display="http://files.kabbalahmedia.info/video/heb_o_rav_2014-06-03_clip_haim-hadashim_kne-mida-393.wmv"/>
    <hyperlink ref="B975" r:id="rId954" display="http://files.kabbalahmedia.info/video/heb_o_rav_2014-06-03_clip_haim-hadashim_mima-394.wmv"/>
    <hyperlink ref="B976" r:id="rId955" display="http://files.kabbalahmedia.info/video/heb_o_rav_2014-06-03_clip_haim-hadashim_pahad-394.wmv"/>
    <hyperlink ref="B977" r:id="rId956" display="http://files.kabbalahmedia.info/video/heb_o_rav_2014-06-03_clip_haim-hadashim_ein-mikre-395.wmv"/>
    <hyperlink ref="B978" r:id="rId957" display="http://files.kabbalahmedia.info/video/heb_o_rav_2014-06-03_clip_haim-hadashim_goral-395.wmv"/>
    <hyperlink ref="B979" r:id="rId958" display="http://files.kabbalahmedia.info/video/heb_o_rav_2014-06-03_clip_haim-hadashim_haim-395.wmv"/>
    <hyperlink ref="B980" r:id="rId959" display="http://files.kabbalahmedia.info/video/heb_o_rav_2014-06-03_clip_haim-hadashim_malahim-395.wmv"/>
    <hyperlink ref="B981" r:id="rId960" display="http://files.kabbalahmedia.info/video/heb_o_rav_2014-06-03_clip_haim-hadashim_mazal-395.wmv"/>
    <hyperlink ref="B982" r:id="rId961" display="http://files.kabbalahmedia.info/video/heb_o_rav_2014-06-03_clip_haim-hadashim_sina-395.wmv"/>
    <hyperlink ref="B983" r:id="rId962" display="http://files.kabbalahmedia.info/download/files/heb_o_rav_2014-06-15_clip_haim-hadashim_kod-musari-404.mp4"/>
    <hyperlink ref="B984" r:id="rId963" display="http://files.kabbalahmedia.info/video/heb_o_rav_2014-06-15_clip_haim-hadashim_lev-407.wmv"/>
    <hyperlink ref="B985" r:id="rId964" display="http://files.kabbalahmedia.info/video/heb_o_rav_2014-06-15_clip_haim-hadashim_mieifo-lashon-ra-407.wmv"/>
    <hyperlink ref="B986" r:id="rId965" display="http://files.kabbalahmedia.info/video/heb_o_rav_2014-06-15_clip_haim-hadashim_yahas-407.wmv"/>
    <hyperlink ref="B987" r:id="rId966" display="http://files.kabbalahmedia.info/video/heb_o_rav_2014-07-08_clip_haim-hadashim_taaru-lahem-418.wmv"/>
    <hyperlink ref="B988" r:id="rId967" display="http://files.kabbalahmedia.info/video/heb_o_rav_2014-07-08_clip_haim-hadashim_itpathut-418.wmv"/>
    <hyperlink ref="B989" r:id="rId968" display="http://files.kabbalahmedia.info/download/video/heb_o_rav_2014-07-08_clip_haim-hadashim_pitaron-418.wmv"/>
    <hyperlink ref="B990" r:id="rId969" display="http://files.kabbalahmedia.info/download/files/heb_o_rav_2015-07-09_clip_haim-hadashim_shnei-kohot-596.mp4"/>
    <hyperlink ref="B991" r:id="rId970" display="http://files.kabbalahmedia.info/download/files/heb_o_rav_2015-07-09_clip_haim-hadashim_yahasim-orsim-olam-596.mp4"/>
    <hyperlink ref="B992" r:id="rId971" display="http://files.kabbalahmedia.info/download/files/heb_o_rav_2015-07-09_clip_haim-hadashim_lehahlif-sina-596.mp4"/>
    <hyperlink ref="B993" r:id="rId972" display="http://files.kabbalahmedia.info/download/files/heb_o_rav_2015-07-09_clip_haim-hadashim_mashpiim-al-aolam-596.mp4"/>
    <hyperlink ref="B994" r:id="rId973" display="http://files.kabbalahmedia.info/files/heb_o_rav_2015-11-10_clip_haim-hadashim_mahi-pnimiyut-647.mp4"/>
    <hyperlink ref="B995" r:id="rId974" display="http://files.kabbalahmedia.info/files/heb_o_rav_2015-11-10_clip_haim-hadashim_le-madad-elion-647.mp4"/>
    <hyperlink ref="B996" r:id="rId975" display="http://files.kabbalahmedia.info/files/heb_o_rav_2015-11-10_clip_haim-hadashim_bishvil-ma-haim-647.mp4"/>
    <hyperlink ref="B997" r:id="rId976" display="http://files.kabbalahmedia.info/download/files/heb_o_rav_2015-11-10_clip_haim-hadashim_olam-hadash-648.mp4"/>
    <hyperlink ref="B998" r:id="rId977" display="http://files.kabbalahmedia.info/download/files/heb_o_rav_2015-11-10_clip_haim-hadashim_latzet-meaznon-648.mp4"/>
    <hyperlink ref="B999" r:id="rId978" display="http://files.kabbalahmedia.info/download/files/heb_o_rav_2015-11-10_clip_haim-hadashim_koah-tov-648.mp4"/>
    <hyperlink ref="B1000" r:id="rId979" display="http://files.kabbalahmedia.info/download/files/heb_o_rav_2015-11-10_clip_haim-hadashim_akol-the-ata-648.mp4"/>
    <hyperlink ref="B1001" r:id="rId980" display="http://files.kabbalahmedia.info/download/files/heb_o_rav_2015-11-10_clip_haim-hadashim_targilei-yetzia-648.mp4"/>
    <hyperlink ref="B1002" r:id="rId981" display="http://files.kabbalahmedia.info/download/files/heb_o_rav_2015-11-12_clip_haim-hadashim_yahasim-kovim-649.mp4"/>
    <hyperlink ref="B1003" r:id="rId982" display="http://files.kabbalahmedia.info/download/files/heb_o_rav_2015-11-12_clip_haim-hadashim_shalom-beininu-649.mp4"/>
    <hyperlink ref="B1004" r:id="rId983" display="http://files.kabbalahmedia.info/download/files/heb_o_rav_2015-11-12_clip_haim-hadashim_sina-beineinu-649.mp4"/>
    <hyperlink ref="B1005" r:id="rId984" display="http://files.kabbalahmedia.info/download/files/heb_o_rav_2015-11-12_clip_haim-hadashim_kulam-sonim-otanu-649.mp4"/>
    <hyperlink ref="B1006" r:id="rId985" display="http://files.kabbalahmedia.info/download/files/heb_o_rav_2015-11-12_clip_haim-hadashim_kesher-tov-649.mp4"/>
    <hyperlink ref="B1008" r:id="rId986" display="http://files.kabbalahmedia.info/download/files/heb_o_rav_2013-12-11_clip_haim-hadashim_kulanu-halashim-267.mp4"/>
    <hyperlink ref="B1009" r:id="rId987" display="http://files.kabbalahmedia.info/download/files/heb_o_rav_2013-12-11_clip_haim-hadashim_kishrei-mishpacha-267.mp4"/>
    <hyperlink ref="B1010" r:id="rId988" display="http://files.kabbalahmedia.info/download/files/heb_o_rav_2013-12-12_clip_haim-hadashim_bituah-hevrati-268.mp4"/>
    <hyperlink ref="B1011" r:id="rId989" display="http://files.kabbalahmedia.info/download/files/heb_o_rav_2014-03-30_clip_haim-hadashim_hukei-teva-330.mp4"/>
    <hyperlink ref="B1012" r:id="rId990" display="http://files.kabbalahmedia.info/download/files/heb_o_rav_2014-03-30_clip_haim-hadashim_manganon-elion-330.mp4"/>
    <hyperlink ref="B1013" r:id="rId991" display="http://files.kabbalahmedia.info/download/files/heb_o_rav_2014-03-30_clip_haim-hadashim_hazono-shel-marks-331.mp4"/>
    <hyperlink ref="B1014" r:id="rId992" display="http://files.kabbalahmedia.info/download/files/heb_o_rav_2014-03-30_clip_haim-hadashim_karel-marks-331.mp4"/>
    <hyperlink ref="B1015" r:id="rId993" display="http://files.kabbalahmedia.info/download/files/heb_o_rav_2014-03-30_clip_haim-hadashim_hevra-atidit-332.mp4"/>
    <hyperlink ref="B1016" r:id="rId994" display="http://files.kabbalahmedia.info/video/heb_o_rav_2014-03-30_clip_haim-hadashim_shipur-yahasim-333.wmv"/>
    <hyperlink ref="B1017" r:id="rId995" display="http://files.kabbalahmedia.info/video/heb_o_rav_2014-03-30_clip_haim-hadashim_yahasim-333.wmv"/>
    <hyperlink ref="B1018" r:id="rId996" display="http://files.kabbalahmedia.info/video/heb_o_rav_2014-04-08_clip_haim-hadashim_iefshar-343.wmv"/>
    <hyperlink ref="B1019" r:id="rId997" display="http://files.kabbalahmedia.info/video/heb_o_rav_2014-04-10_clip_haim-hadashim_lo-pshara-345.wmv"/>
    <hyperlink ref="B1020" r:id="rId998" display="http://files.kabbalahmedia.info/video/heb_o_rav_2014-04-10_clip_haim-hadashim_hashlama-hadadit-346.wmv"/>
    <hyperlink ref="B1021" r:id="rId999" display="http://files.kabbalahmedia.info/video/heb_o_rav_2014-04-10_clip_haim-hadashim_yetzirat-kesher-347.wmv"/>
    <hyperlink ref="B1022" r:id="rId1000" display="http://files.kabbalahmedia.info/video/heb_o_rav_2014-04-10_clip_haim-hadashim_shalo-ahava-347.wmv"/>
    <hyperlink ref="B1023" r:id="rId1001" display="http://files.kabbalahmedia.info/video/heb_o_rav_2014-04-10_clip_haim-hadashim_im-nivne-348.wmv"/>
    <hyperlink ref="B1024" r:id="rId1002" display="http://files.kabbalahmedia.info/video/heb_o_rav_2014-04-10_clip_haim-hadashim_tamid-348.wmv"/>
    <hyperlink ref="B1025" r:id="rId1003" display="http://files.kabbalahmedia.info/video/heb_o_rav_2014-04-10_clip_haim-hadashim_shhenim-348.wmv"/>
    <hyperlink ref="B1026" r:id="rId1004" display="http://files.kabbalahmedia.info/video/heb_o_rav_2014-06-17_clip_haim-hadashim_nega-408.wmv"/>
    <hyperlink ref="B1027" r:id="rId1005" display="http://files.kabbalahmedia.info/video/heb_o_rav_2014-06-17_clip_haim-hadashim_metukan-408.wmv"/>
    <hyperlink ref="B1028" r:id="rId1006" display="http://files.kabbalahmedia.info/video/heb_o_rav_2014-06-17_clip_haim-hadashim_lo-rak-kesef-408.wmv"/>
    <hyperlink ref="B1029" r:id="rId1007" display="http://files.kabbalahmedia.info/download/files/heb_o_rav_2014-12-16_clip_haim-hadashim_leiyot-manhig-475.mp4"/>
    <hyperlink ref="B1030" r:id="rId1008" display="http://files.kabbalahmedia.info/download/video/heb_o_rav_2015-01-06_clip_haim-hadashim_tzibur-vemanhigim-492.wmv"/>
    <hyperlink ref="B1031" r:id="rId1009" display="http://files.kabbalahmedia.info/video/heb_o_rav_2015-01-06_clip_haim-hadashim_matai-zkukim-lerosh-492.wmv"/>
    <hyperlink ref="B1032" r:id="rId1010" display="http://files.kabbalahmedia.info/video/heb_o_rav_2015-01-06_clip_haim-hadashim_rosh-nahon-492.wmv"/>
    <hyperlink ref="B1033" r:id="rId1011" display="http://files.kabbalahmedia.info/video/heb_o_rav_2015-01-06_clip_haim-hadashim_mi-yahol-laamod-barosh-492.wmv"/>
    <hyperlink ref="B1034" r:id="rId1012" display="http://files.kabbalahmedia.info/download/files/heb_o_rav_2015-01-06_clip_haim-hadashim_manhigim-veam-493.mp4"/>
    <hyperlink ref="B1035" r:id="rId1013" display="http://files.kabbalahmedia.info/download/files/heb_o_rav_2015-01-06_clip_haim-hadashim_kesher-betzibur-493.mp4"/>
    <hyperlink ref="B1037" r:id="rId1014" display="http://files.kabbalahmedia.info/download/video/heb_o_rav_2014-04-27_clip_haim-hadashim_musika-ze-safa-359.wmv"/>
    <hyperlink ref="B1038" r:id="rId1015" display="http://files.kabbalahmedia.info/download/video/heb_o_rav_2014-04-27_clip_haim-hadashim_itbunenut-359.wmv"/>
    <hyperlink ref="B1039" r:id="rId1016" display="http://files.kabbalahmedia.info/video/heb_o_rav_2014-04-27_clip_haim-hadashim_harmonia-359.wmv"/>
    <hyperlink ref="B1040" r:id="rId1017" display="http://files.kabbalahmedia.info/video/heb_o_rav_2014-05-18_clip_haim-hadashim_ohel-tov-mehaber-374.wmv"/>
    <hyperlink ref="B1041" r:id="rId1018" display="http://files.kabbalahmedia.info/download/video/heb_o_rav_2014-05-18_clip_haim-hadashim_leitkonen-375.wmv"/>
    <hyperlink ref="B1042" r:id="rId1019" display="http://files.kabbalahmedia.info/download/video/heb_o_rav_2014-05-18_clip_haim-hadashim_eruah-375.wmv"/>
    <hyperlink ref="B1043" r:id="rId1020" display="http://files.kabbalahmedia.info/download/video/heb_o_rav_2014-05-18_clip_haim-hadashim_seuda-ruhanit-375.wmv"/>
    <hyperlink ref="B1044" r:id="rId1021" display="http://files.kabbalahmedia.info/video/heb_o_rav_2014-05-22_clip_haim-hadashim_lesahek-381.wmv"/>
    <hyperlink ref="B1045" r:id="rId1022" display="http://files.kabbalahmedia.info/video/heb_o_rav_2014-05-22_clip_haim-hadashim_giborim-381.wmv"/>
    <hyperlink ref="B1046" r:id="rId1023" display="http://files.kabbalahmedia.info/video/heb_o_rav_2014-05-22_clip_haim-hadashim_sahkan-hinuhi-381.wmv"/>
    <hyperlink ref="B1047" r:id="rId1024" display="http://files.kabbalahmedia.info/video/heb_o_rav_2014-06-01_clip_haim-hadashim_madua-388.wmv"/>
    <hyperlink ref="B1048" r:id="rId1025" display="http://files.kabbalahmedia.info/video/heb_o_rav_2014-06-01_clip_haim-hadashim_lehiyot-yeled-388.wmv"/>
    <hyperlink ref="B1049" r:id="rId1026" display="http://files.kabbalahmedia.info/video/heb_o_rav_2014-06-01_clip_haim-hadashim_hibur-389.wmv"/>
    <hyperlink ref="B1050" r:id="rId1027" display="http://files.kabbalahmedia.info/video/heb_o_rav_2014-06-08_clip_haim-hadashim_ikar-hibur-399.wmv"/>
    <hyperlink ref="B1051" r:id="rId1028" display="http://files.kabbalahmedia.info/video/heb_o_rav_2014-06-08_clip_haim-hadashim_kvutza-400.wmv"/>
    <hyperlink ref="B1052" r:id="rId1029" display="http://files.kabbalahmedia.info/video/heb_o_rav_2014-06-08_clip_haim-hadashim_hinuh-400.wmv"/>
    <hyperlink ref="B1053" r:id="rId1030" display="http://files.kabbalahmedia.info/video/heb_o_rav_2014-06-08_clip_haim-hadashim_meamem-400.wmv"/>
    <hyperlink ref="B1054" r:id="rId1031" display="http://files.kabbalahmedia.info/download/files/heb_o_rav_2014-06-22_clip_haim-hadashim_mishtanim-411.mp4"/>
    <hyperlink ref="B1055" r:id="rId1032" display="http://files.kabbalahmedia.info/download/files/heb_o_rav_2014-06-22_clip_haim-hadashim_elohom-411.mp4"/>
    <hyperlink ref="B1056" r:id="rId1033" display="http://files.kabbalahmedia.info/download/files/heb_o_rav_2014-06-22_clip_haim-hadashim_eih-lesahek-411.mp4"/>
    <hyperlink ref="B1057" r:id="rId1034" display="http://files.kabbalahmedia.info/download/files/heb_o_rav_2014-06-22_clip_haim-hadashim_pras-gadol-beolam-413.mp4"/>
    <hyperlink ref="B1058" r:id="rId1035" display="http://files.kabbalahmedia.info/download/files/heb_o_rav_2014-06-22_clip_haim-hadashim_mithabrim-keehad-413.mp4"/>
    <hyperlink ref="B1059" r:id="rId1036" display="http://files.kabbalahmedia.info/download/files/heb_o_rav_2014-06-22_clip_haim-hadashim_hokei-mishak-413.mp4"/>
    <hyperlink ref="B1060" r:id="rId1037" display="http://files.kabbalahmedia.info/download/files/heb_o_rav_2015-06-02_clip_haim-hadashim_leitmazeg-im-netzah-580.mp4"/>
    <hyperlink ref="B1061" r:id="rId1038" display="http://files.kabbalahmedia.info/download/files/heb_o_rav_2015-06-02_clip_haim-hadashim_sod-ahaim-580.mp4"/>
    <hyperlink ref="B1062" r:id="rId1039" display="http://files.kabbalahmedia.info/download/files/heb_o_rav_2015-06-02_clip_haim-hadashim_tzeir-lenetzah-580.mp4"/>
    <hyperlink ref="B1063" r:id="rId1040" display="http://files.kabbalahmedia.info/download/files/heb_o_rav_2015-06-02_clip_haim-hadashim_lahsoh-kesef-581.mp4"/>
    <hyperlink ref="B1064" r:id="rId1041" display="http://files.kabbalahmedia.info/download/files/heb_o_rav_2015-06-02_clip_haim-hadashim_panim-yafot-581.mp4"/>
    <hyperlink ref="B1065" r:id="rId1042" display="http://files.kabbalahmedia.info/download/files/heb_o_rav_2015-06-02_clip_haim-hadashim_netzah-yofi-haaraha-581.mp4"/>
    <hyperlink ref="B1066" r:id="rId1043" display="http://files.kabbalahmedia.info/download/files/heb_o_rav_2015-06-02_clip_haim-hadashim_ahava-vebitahon-581.mp4"/>
    <hyperlink ref="B1068" r:id="rId1044" display="http://files.kabbalahmedia.info/download/files/heb_o_rav_2014-01-28_clip_haim-hadashim_avdut-modernit-296.mp4"/>
    <hyperlink ref="B1069" r:id="rId1045" display="http://files.kabbalahmedia.info/download/files/heb_o_rav_2014-02-18_clip_haim-hadashim_miktzoot-304.mp4"/>
    <hyperlink ref="B1070" r:id="rId1046" display="http://files.kabbalahmedia.info/download/files/heb_o_rav_2014-02-18_clip_haim-hadashim_robot-ve-ahava-304.mp4"/>
    <hyperlink ref="B1071" r:id="rId1047" display="http://files.kabbalahmedia.info/video/heb_o_rav_2014-10-19_clip_haim-hadashim_kshurim-445.wmv"/>
    <hyperlink ref="B1072" r:id="rId1048" display="http://files.kabbalahmedia.info/video/heb_o_rav_2014-10-19_clip_haim-hadashim_kayom-445.wmv"/>
    <hyperlink ref="B1073" r:id="rId1049" display="http://files.kabbalahmedia.info/video/heb_o_rav_2014-10-19_clip_haim-hadashim_izun-445.wmv"/>
    <hyperlink ref="B1074" r:id="rId1050" display="http://files.kabbalahmedia.info/video/heb_o_rav_2014-10-19_clip_haim-hadashim_haidakim-445.wmv"/>
    <hyperlink ref="B1075" r:id="rId1051" display="http://files.kabbalahmedia.info/video/heb_o_rav_2014-10-19_clip_haim-hadashim_mea-esrim-446.wmv"/>
    <hyperlink ref="B1076" r:id="rId1052" display="http://files.kabbalahmedia.info/video/heb_o_rav_2014-10-19_clip_haim-hadashim_ma-kesher-446.wmv"/>
    <hyperlink ref="B1077" r:id="rId1053" display="http://files.kabbalahmedia.info/download/video/heb_o_rav_2014-11-25_clip_haim-hadashim_mi-shenolad-457.wmv"/>
    <hyperlink ref="B1078" r:id="rId1054" display="http://files.kabbalahmedia.info/download/video/heb_o_rav_2014-11-25_clip_haim-hadashim_madua-458.wmv"/>
    <hyperlink ref="B1079" r:id="rId1055" display="http://files.kabbalahmedia.info/download/video/heb_o_rav_2014-11-25_clip_haim-hadashim_avraam-458.wmv"/>
    <hyperlink ref="B1080" r:id="rId1056" display="http://files.kabbalahmedia.info/download/files/heb_o_rav_2014-11-25_clip_haim-hadashim_antishemiyut-tiraga-458.mp4"/>
    <hyperlink ref="B1081" r:id="rId1057" display="http://files.kabbalahmedia.info/download/video/heb_o_rav_2014-11-25_clip_haim-hadashim_lirot-beain-ahat-458.wmv"/>
    <hyperlink ref="B1082" r:id="rId1058" display="http://files.kabbalahmedia.info/download/files/heb_o_rav_2014-11-25_clip_haim-hadashim_ma-rotzim-umot-aolam-459.mp4"/>
    <hyperlink ref="B1083" r:id="rId1059" display="http://files.kabbalahmedia.info/download/files/heb_o_rav_2014-11-25_clip_haim-hadashim_lo-itbolelut-459.mp4"/>
    <hyperlink ref="B1084" r:id="rId1060" display="http://files.kabbalahmedia.info/download/files/heb_o_rav_2014-11-25_clip_haim-hadashim_ligrom-leam-leithaber-459.mp4"/>
    <hyperlink ref="B1085" r:id="rId1061" display="http://files.kabbalahmedia.info/download/video/heb_o_rav_2014-12-02_clip_haim-hadashim_antishemiyut-463.wmv"/>
    <hyperlink ref="B1086" r:id="rId1062" display="http://files.kabbalahmedia.info/download/video/heb_o_rav_2014-12-02_clip_haim-hadashim_koah-aolam-463.wmv"/>
    <hyperlink ref="B1087" r:id="rId1063" display="http://files.kabbalahmedia.info/download/video/heb_o_rav_2014-12-02_clip_haim-hadashim_bema-nivdal-463.wmv"/>
    <hyperlink ref="B1088" r:id="rId1064" display="http://files.kabbalahmedia.info/download/video/heb_o_rav_2015-05-05_clip_haim-hadashim_lama-yesh-gizanut-562.wmv"/>
    <hyperlink ref="B1089" r:id="rId1065" display="http://files.kabbalahmedia.info/video/heb_o_rav_2015-05-05_clip_haim-hadashim_makor-shoni-betzeva-562.wmv"/>
    <hyperlink ref="B1090" r:id="rId1066" display="http://files.kabbalahmedia.info/video/heb_o_rav_2015-05-05_clip_haim-hadashim_lemala-mihevdelim-562.wmv"/>
    <hyperlink ref="B1091" r:id="rId1067" display="http://files.kabbalahmedia.info/download/files/heb_o_rav_2015-07-12_clip_haim-hadashim_gisha-lehaim-598.mp4"/>
    <hyperlink ref="B1092" r:id="rId1068" display="http://files.kabbalahmedia.info/download/files/heb_o_rav_2015-07-12_clip_haim-hadashim_hinuh-lehaim-hadashim-598.mp4"/>
    <hyperlink ref="B1093" r:id="rId1069" display="http://files.kabbalahmedia.info/download/files/heb_o_rav_2015-07-12_clip_haim-hadashim_mishhitut-lehaim-hadashim-598.mp4"/>
    <hyperlink ref="B1094" r:id="rId1070" display="http://files.kabbalahmedia.info/download/files/heb_o_rav_2015-07-12_clip_haim-hadashim_nitzul-halashim-598.mp4"/>
    <hyperlink ref="B1095" r:id="rId1071" display="http://files.kabbalahmedia.info/download/files/heb_o_rav_2015-08-09_clip_haim-hadashim_ma-yehudiyut-609.mp4"/>
    <hyperlink ref="B1096" r:id="rId1072" display="http://files.kabbalahmedia.info/download/files/heb_o_rav_2015-08-09_clip_haim-hadashim_maze-itpathut-ruhanit-609.mp4"/>
    <hyperlink ref="B1097" r:id="rId1073" display="http://files.kabbalahmedia.info/download/files/heb_o_rav_2015-08-09_clip_haim-hadashim_koah-shememale-akol-609.mp4"/>
    <hyperlink ref="B1098" r:id="rId1074" display="http://files.kabbalahmedia.info/download/files/heb_o_rav_2015-08-09_clip_haim-hadashim_lo-yaholim-leiraga-609.mp4"/>
    <hyperlink ref="B1099" r:id="rId1075" display="http://files.kabbalahmedia.info/download/files/heb_o_rav_2015-08-09_clip_haim-hadashim_ba-maher-holeh-maher-609.mp4"/>
    <hyperlink ref="B1100" r:id="rId1076" display="http://files.kabbalahmedia.info/download/files/heb_o_rav_2015-08-27_clip_haim-hadashim_gvulot-metashteshim-616.mp4"/>
    <hyperlink ref="B1101" r:id="rId1077" display="http://files.kabbalahmedia.info/download/files/heb_o_rav_2015-08-27_clip_haim-hadashim_kulanu-mishpaha-616.mp4"/>
    <hyperlink ref="B1102" r:id="rId1078" display="http://files.kabbalahmedia.info/download/files/heb_o_rav_2015-08-27_clip_haim-hadashim_lo-mesugalim-leitnaged-616.mp4"/>
    <hyperlink ref="B1103" r:id="rId1079" display="http://files.kabbalahmedia.info/download/files/heb_o_rav_2015-10-25_clip_haim-hadashim_tasrit-lehasbara-637.mp4"/>
    <hyperlink ref="B1104" r:id="rId1080" display="http://files.kabbalahmedia.info/download/files/heb_o_rav_2015-10-25_clip_haim-hadashim_akol-ze-kesef-637.mp4"/>
    <hyperlink ref="B1105" r:id="rId1081" display="http://files.kabbalahmedia.info/download/files/heb_o_rav_2015-10-25_clip_haim-hadashim_leagen-al-israel-637.mp4"/>
    <hyperlink ref="B1106" r:id="rId1082" display="http://files.kabbalahmedia.info/download/files/heb_o_rav_2015-11-08_clip_haim-hadashim_lehashpia-al-islam-645.mp4"/>
    <hyperlink ref="B1107" r:id="rId1083" display="http://files.kabbalahmedia.info/download/files/heb_o_rav_2015-11-08_clip_haim-hadashim_kohot-hiyuviim-645.mp4"/>
    <hyperlink ref="B1108" r:id="rId1084" display="http://files.kabbalahmedia.info/download/files/heb_o_rav_2015-11-08_clip_haim-hadashim_olam-tahat-degel-islam-645.mp4"/>
    <hyperlink ref="B1109" r:id="rId1085" display="http://files.kabbalahmedia.info/download/files/heb_o_rav_2015-11-08_clip_haim-hadashim_mi-menahel-et-mi-646.mp4"/>
    <hyperlink ref="B1110" r:id="rId1086" display="http://files.kabbalahmedia.info/download/files/heb_o_rav_2015-11-08_clip_haim-hadashim_leiyot-kmo-teva-646.mp4"/>
    <hyperlink ref="B1111" r:id="rId1087" display="http://files.kabbalahmedia.info/download/files/heb_o_rav_2015-11-08_clip_haim-hadashim_eih-otzrim-jihad-646.mp4"/>
    <hyperlink ref="B1112" r:id="rId1088" display="http://files.kabbalahmedia.info/download/files/heb_o_rav_2015-11-12_clip_haim-hadashim_maarehet-klalit-650.mp4"/>
    <hyperlink ref="B1113" r:id="rId1089" display="http://files.kabbalahmedia.info/download/files/heb_o_rav_2015-11-12_clip_haim-hadashim_meal-yamin-vesmol-650.mp4"/>
    <hyperlink ref="B1114" r:id="rId1090" display="http://files.kabbalahmedia.info/download/files/heb_o_rav_2015-11-12_clip_haim-hadashim_mi-avraham-avinu-650.mp4"/>
    <hyperlink ref="B1115" r:id="rId1091" display="http://files.kabbalahmedia.info/download/files/heb_o_rav_2015-11-12_clip_haim-hadashim_yahas-sheli-mashpia-650.mp4"/>
    <hyperlink ref="B1116" r:id="rId1092" display="http://files.kabbalahmedia.info/download/files/heb_o_rav_2016-01-05_clip_haim-hadashim_gisha-meshulevet-671.mp4"/>
    <hyperlink ref="B1117" r:id="rId1093" display="http://files.kabbalahmedia.info/download/files/heb_o_rav_2016-01-05_clip_haim-hadashim_megama-hadasha-671.mp4"/>
    <hyperlink ref="B1118" r:id="rId1094" display="http://files.kabbalahmedia.info/download/files/heb_o_rav_2016-01-05_clip_haim-hadashim_shinuyei-aklim-671.mp4"/>
    <hyperlink ref="B1119" r:id="rId1095" display="http://files.kabbalahmedia.info/download/files/heb_o_rav_2016-01-05_clip_haim-hadashim_teror-olami-671.mp4"/>
    <hyperlink ref="B1121" r:id="rId1096" display="http://files.kabbalahmedia.info/video/heb_o_rav_2014-12-18_clip_haim-hadashim_enoshut-sheibda-rosh-477.wmv"/>
    <hyperlink ref="B1122" r:id="rId1097" display="http://files.kabbalahmedia.info/video/heb_o_rav_2014-12-18_clip_haim-hadashim_gorem-sheores-haim-477.wmv"/>
    <hyperlink ref="B1123" r:id="rId1098" display="http://files.kabbalahmedia.info/video/heb_o_rav_2014-12-18_clip_haim-hadashim_koah-shlili-vehiyuvi-477.wmv"/>
    <hyperlink ref="B1124" r:id="rId1099" display="http://files.kabbalahmedia.info/download/video/heb_o_rav_2014-12-21_clip_haim-hadashim_72-shemot-kdushim-a-478.wmv"/>
    <hyperlink ref="B1125" r:id="rId1100" display="http://files.kabbalahmedia.info/download/video/heb_o_rav_2014-12-21_clip_haim-hadashim_72-shemot-kdushim-b-478.wmv"/>
    <hyperlink ref="B1126" r:id="rId1101" display="http://files.kabbalahmedia.info/video/heb_o_rav_2014-12-21_clip_haim-hadashim_litzpot-goral-478.wmv"/>
    <hyperlink ref="B1127" r:id="rId1102" display="http://files.kabbalahmedia.info/video/heb_o_rav_2014-12-21_clip_haim-hadashim_lishlot-begoral-478.wmv"/>
    <hyperlink ref="B1128" r:id="rId1103" display="http://files.kabbalahmedia.info/video/heb_o_rav_2014-12-21_clip_haim-hadashim_shlita-alhaim-478.wmv"/>
    <hyperlink ref="B1129" r:id="rId1104" display="http://files.kabbalahmedia.info/download/files/heb_o_rav_2014-12-21_clip_haim-hadashim_ma-ze-olam-ruhani-479.mp4"/>
    <hyperlink ref="B1130" r:id="rId1105" display="http://files.kabbalahmedia.info/download/files/heb_o_rav_2014-12-21_clip_haim-hadashim_lihtov-kod-479.mp4"/>
    <hyperlink ref="B1131" r:id="rId1106" display="http://files.kabbalahmedia.info/download/files/heb_o_rav_2014-12-21_clip_haim-hadashim_ma-ze-otiyot-479.mp4"/>
    <hyperlink ref="B1132" r:id="rId1107" display="http://files.kabbalahmedia.info/download/video/heb_o_rav_2014-12-21_clip_haim-hadashim_kameah-479.wmv"/>
    <hyperlink ref="B1133" r:id="rId1108" display="http://files.kabbalahmedia.info/download/video/heb_o_rav_2014-12-21_clip_haim-hadashim_otiyot-veatzlaha-479.wmv"/>
    <hyperlink ref="B1134" r:id="rId1109" display="http://files.kabbalahmedia.info/download/files/heb_o_rav_2015-02-05_clip_haim-hadashim_lehishtanot-515.mp4"/>
    <hyperlink ref="B1135" r:id="rId1110" display="http://files.kabbalahmedia.info/files/heb_o_rav_2015-02-05_clip_haim-hadashim_imrotze-tishtane-515.mp4"/>
    <hyperlink ref="B1136" r:id="rId1111" display="http://files.kabbalahmedia.info/files/heb_o_rav_2015-02-05_clip_haim-hadashim_kesher-ishi-515.mp4"/>
    <hyperlink ref="B1137" r:id="rId1112" display="http://files.kabbalahmedia.info/files/heb_o_rav_2015-02-05_clip_haim-hadashim_kulam-mehapsim-515.mp4"/>
    <hyperlink ref="B1138" r:id="rId1113" display="http://files.kabbalahmedia.info/download/files/heb_o_rav_2015-02-05_clip_haim-hadashim_tov-ve-meitiv-516.mp4"/>
    <hyperlink ref="B1139" r:id="rId1114" display="http://files.kabbalahmedia.info/download/files/heb_o_rav_2015-02-05_clip_haim-hadashim_lehavin-eloim-516.mp4"/>
    <hyperlink ref="B1140" r:id="rId1115" display="http://files.kabbalahmedia.info/download/files/heb_o_rav_2015-02-05_clip_haim-hadashim_litfos-eloim-516.mp4"/>
    <hyperlink ref="B1141" r:id="rId1116" display="http://files.kabbalahmedia.info/download/files/heb_o_rav_2015-02-05_clip_haim-hadashim_thunot-shel-eloim-516.mp4"/>
    <hyperlink ref="B1142" r:id="rId1117" display="http://files.kabbalahmedia.info/download/files/heb_o_rav_2015-02-05_clip_haim-hadashim_lama-leshanot-thunoteinu-516.mp4"/>
    <hyperlink ref="B1143" r:id="rId1118" display="http://files.kabbalahmedia.info/download/files/heb_o_rav_2015-02-05_clip_haim-hadashim_ein-od-milvado-516.mp4"/>
    <hyperlink ref="B1144" r:id="rId1119" display="http://files.kabbalahmedia.info/download/files/heb_o_rav_2015-02-08_clip_haim-hadashim_trufat-pele-517.mp4"/>
    <hyperlink ref="B1145" r:id="rId1120" display="http://files.kabbalahmedia.info/download/files/heb_o_rav_2015-02-08_clip_haim-hadashim_patent-shel-avraam-517.mp4"/>
    <hyperlink ref="B1146" r:id="rId1121" display="http://files.kabbalahmedia.info/download/files/heb_o_rav_2015-02-08_clip_haim-hadashim_paam-hainu-mehubarim-517.mp4"/>
    <hyperlink ref="B1147" r:id="rId1122" display="http://files.kabbalahmedia.info/download/files/heb_o_rav_2015-02-05_clip_haim-hadashim_ratzonha-keratzono-519.mp4"/>
    <hyperlink ref="B1148" r:id="rId1123" display="http://files.kabbalahmedia.info/download/files/heb_o_rav_2015-02-05_clip_haim-hadashim_metziut-shayehet-leha-519.mp4"/>
    <hyperlink ref="B1149" r:id="rId1124" display="http://files.kabbalahmedia.info/download/files/heb_o_rav_2015-02-12_clip_haim-hadashim_domim-leeloim-519.mp4"/>
    <hyperlink ref="B1150" r:id="rId1125" display="http://files.kabbalahmedia.info/download/files/heb_o_rav_2015-02-12_clip_haim-hadashim_matai-navin-eloim-519.mp4"/>
    <hyperlink ref="B1151" r:id="rId1126" display="http://files.kabbalahmedia.info/download/files/heb_o_rav_2015-02-12_clip_haim-hadashim_meahorei-kulam-519.mp4"/>
    <hyperlink ref="B1152" r:id="rId1127" display="http://files.kabbalahmedia.info/download/files/heb_o_rav_2015-02-12_clip_haim-hadashim_olam-hafuh-raiti-520.mp4"/>
    <hyperlink ref="B1153" r:id="rId1128" display="http://files.kabbalahmedia.info/files/heb_o_rav_2015-02-12_clip_haim-hadashim_leityahes-nahon-520.mp4"/>
    <hyperlink ref="B1154" r:id="rId1129" display="http://files.kabbalahmedia.info/download/files/heb_o_rav_2015-02-12_clip_haim-hadashim_miego-leahava-520.mp4"/>
    <hyperlink ref="B1155" r:id="rId1130" display="http://files.kabbalahmedia.info/download/files/heb_o_rav_2015-02-17_clip_haim-hadashim_mea-milliard-dolar-523.mp4"/>
    <hyperlink ref="B1156" r:id="rId1131" display="http://files.kabbalahmedia.info/download/files/heb_o_rav_2015-02-17_clip_haim-hadashim_megalim-neshama-523.mp4"/>
    <hyperlink ref="B1157" r:id="rId1132" display="http://files.kabbalahmedia.info/download/files/heb_o_rav_2015-02-17_clip_haim-hadashim_mima-bnuya0neshama-523.mp4"/>
    <hyperlink ref="B1158" r:id="rId1133" display="http://files.kabbalahmedia.info/download/files/heb_o_rav_2015-02-17_clip_haim-hadashim_taanug-523.mp4"/>
    <hyperlink ref="B1159" r:id="rId1134" display="http://files.kabbalahmedia.info/download/files/heb_o_rav_2015-02-17_clip_haim-hadashim_meal-haego-524.mp4"/>
    <hyperlink ref="B1160" r:id="rId1135" display="http://files.kabbalahmedia.info/download/files/heb_o_rav_2015-02-17_clip_haim-hadashim_sof-lebedidut-524.mp4"/>
    <hyperlink ref="B1161" r:id="rId1136" display="http://files.kabbalahmedia.info/download/files/heb_o_rav_2015-02-17_clip_haim-hadashim_avoda-kvutzatit-524.mp4"/>
    <hyperlink ref="B1162" r:id="rId1137" display="http://files.kabbalahmedia.info/download/files/heb_o_rav_2015-02-22_clip_haim-hadashim_lo-mevinim-hukim-525.mp4"/>
    <hyperlink ref="B1163" r:id="rId1138" display="http://files.kabbalahmedia.info/download/files/heb_o_rav_2015-02-22_clip_haim-hadashim_pitom-magia-sefer-525.mp4"/>
    <hyperlink ref="B1164" r:id="rId1139" display="http://files.kabbalahmedia.info/download/files/heb_o_rav_2015-02-22_clip_haim-hadashim_lehatim-atzmeha-525.mp4"/>
    <hyperlink ref="B1165" r:id="rId1140" display="http://files.kabbalahmedia.info/download/files/heb_o_rav_2015-02-22_clip_haim-hadashim_ratzon-hadash-525.mp4"/>
    <hyperlink ref="B1166" r:id="rId1141" display="http://files.kabbalahmedia.info/download/files/heb_o_rav_2015-02-22_clip_haim-hadashim_metzayerim-metziut-525.mp4"/>
    <hyperlink ref="B1167" r:id="rId1142" display="http://files.kabbalahmedia.info/download/files/heb_o_rav_2015-02-22_clip_haim-hadashim_ego-mafrid-526.mp4"/>
    <hyperlink ref="B1168" r:id="rId1143" display="http://files.kabbalahmedia.info/download/files/heb_o_rav_2015-02-22_clip_haim-hadashim_kol-davar-yotze-ra-526.mp4"/>
    <hyperlink ref="B1169" r:id="rId1144" display="http://files.kabbalahmedia.info/download/files/heb_o_rav_2015-02-22_clip_haim-hadashim_teva-haadam-526.mp4"/>
    <hyperlink ref="B1170" r:id="rId1145" display="http://files.kabbalahmedia.info/download/files/heb_o_rav_2015-02-22_clip_haim-hadashim_leshadreg-teva-shelanu-526.mp4"/>
    <hyperlink ref="B1171" r:id="rId1146" display="http://files.kabbalahmedia.info/download/files/heb_o_rav_2015-02-26_clip_haim-hadashim_makrinim-leatzmeinu-529.mp4"/>
    <hyperlink ref="B1172" r:id="rId1147" display="http://files.kabbalahmedia.info/download/files/heb_o_rav_2015-02-26_clip_haim-hadashim_mahshev-shel-teva-529.mp4"/>
    <hyperlink ref="B1173" r:id="rId1148" display="http://files.kabbalahmedia.info/download/files/heb_o_rav_2015-02-26_clip_haim-hadashim_ani-vema-shemihutza-li-529.mp4"/>
    <hyperlink ref="B1174" r:id="rId1149" display="http://files.kabbalahmedia.info/download/files/heb_o_rav_2015-02-26_clip_haim-hadashim_yesh-akol-530.mp4"/>
    <hyperlink ref="B1175" r:id="rId1150" display="http://files.kabbalahmedia.info/download/files/heb_o_rav_2015-02-26_clip_haim-hadashim_im-kol-tfilot-naanot-530.mp4"/>
    <hyperlink ref="B1176" r:id="rId1151" display="http://files.kabbalahmedia.info/download/files/heb_o_rav_2015-02-26_clip_haim-hadashim_bhira-hofshit-vetfila-530.mp4"/>
    <hyperlink ref="B1177" r:id="rId1152" display="http://files.kabbalahmedia.info/download/files/heb_o_rav_2015-03-01_clip_haim-hadashim_lama-ein-tshuva-531.mp4"/>
    <hyperlink ref="B1178" r:id="rId1153" display="http://files.kabbalahmedia.info/download/files/heb_o_rav_2015-03-01_clip_haim-hadashim_ma-ze-leitpalel-531.mp4"/>
    <hyperlink ref="B1179" r:id="rId1154" display="http://files.kabbalahmedia.info/files/heb_o_rav_2015-03-01_clip_haim-hadashim_madua-laavod-beyahad-531.mp4"/>
    <hyperlink ref="B1180" r:id="rId1155" display="http://files.kabbalahmedia.info/files/heb_o_rav_2015-03-01_clip_haim-hadashim_tfila-be-minian-531.mp4"/>
    <hyperlink ref="B1181" r:id="rId1156" display="http://files.kabbalahmedia.info/download/files/heb_o_rav_2015-03-01_clip_haim-hadashim_ata-mishtane-532.mp4"/>
    <hyperlink ref="B1182" r:id="rId1157" display="http://files.kabbalahmedia.info/download/files/heb_o_rav_2015-03-01_clip_haim-hadashim_itpathut-532.mp4"/>
    <hyperlink ref="B1183" r:id="rId1158" display="http://files.kabbalahmedia.info/files/heb_o_rav_2015-03-01_clip_haim-hadashim_mul-sheelot-kiyum-532.mp4"/>
    <hyperlink ref="B1184" r:id="rId1159" display="http://files.kabbalahmedia.info/download/files/heb_o_rav_2015-09-10_clip_haim-hadashim_kohot-ruhaniim-624.mp4"/>
    <hyperlink ref="B1185" r:id="rId1160" display="http://files.kabbalahmedia.info/files/heb_o_rav_2015-09-10_clip_haim-hadashim_lehakir-baal-sulam-624.mp4"/>
    <hyperlink ref="B1186" r:id="rId1161" display="http://files.kabbalahmedia.info/download/files/heb_o_rav_2015-09-10_clip_haim-hadashim_trufa-neged-ego-625.mp4"/>
    <hyperlink ref="B1187" r:id="rId1162" display="http://files.kabbalahmedia.info/download/files/heb_o_rav_2015-09-10_clip_haim-hadashim_olam-hadash-niftah-625.mp4"/>
    <hyperlink ref="B1188" r:id="rId1163" display="http://files.kabbalahmedia.info/files/heb_o_rav_2015-09-10_clip_haim-hadashim_matara-gdola-625.mp4"/>
    <hyperlink ref="B1189" r:id="rId1164" display="http://files.kabbalahmedia.info/download/files/heb_o_rav_2015-09-10_clip_haim-hadashim_kabbalah-letzibur-hiloni-625.mp4"/>
    <hyperlink ref="B1190" r:id="rId1165" display="http://files.kabbalahmedia.info/download/files/heb_o_rav_2015-09-10_clip_haim-hadashim_tikun-adam-veolam-625.mp4"/>
    <hyperlink ref="B1192" r:id="rId1166" display="http://files.kabbalahmedia.info/download/video/heb_o_rav_2013-03-12_clip_haim-hadashim_sviva-tomehet-154.wmv"/>
    <hyperlink ref="B1193" r:id="rId1167" display="http://files.kabbalahmedia.info/download/video/heb_o_rav_2013-03-12_clip_haim-hadashim_ego-ezer-kenegdo-154.wmv"/>
    <hyperlink ref="B1194" r:id="rId1168" display="http://files.kabbalahmedia.info/video/heb_o_rav_2014-09-14_clip_haim-hadashim_hagim-ruhaniim-434.wmv"/>
    <hyperlink ref="B1195" r:id="rId1169" display="http://files.kabbalahmedia.info/video/heb_o_rav_2014-09-14_clip_haim-hadashim_avraam-434.wmv"/>
    <hyperlink ref="B1196" r:id="rId1170" display="http://files.kabbalahmedia.info/video/heb_o_rav_2014-09-14_clip_haim-hadashim_heshbon-nefesh-434.wmv"/>
    <hyperlink ref="B1197" r:id="rId1171" display="http://files.kabbalahmedia.info/video/heb_o_rav_2014-09-14_clip_haim-hadashim_madua-435.wmv"/>
    <hyperlink ref="B1198" r:id="rId1172" display="http://files.kabbalahmedia.info/video/heb_o_rav_2014-09-14_clip_haim-hadashim_ani-ledodi-435.wmv"/>
    <hyperlink ref="B1199" r:id="rId1173" display="http://files.kabbalahmedia.info/files/heb_o_rav_2014-09-14_clip_haim-hadashim_dai-435.wmv"/>
    <hyperlink ref="B1200" r:id="rId1174" display="http://files.kabbalahmedia.info/video/heb_o_rav_2014-09-14_clip_haim-hadashim_hathala-435.wmv"/>
    <hyperlink ref="B1201" r:id="rId1175" display="http://files.kabbalahmedia.info/video/heb_o_rav_2014-09-14_clip_haim-hadashim_ma-evdel-435.wmv"/>
    <hyperlink ref="B1202" r:id="rId1176" display="http://files.kabbalahmedia.info/video/heb_o_rav_2014-10-02_clip_haim-hadashim_kesher-440.wmv"/>
    <hyperlink ref="B1203" r:id="rId1177" display="http://files.kabbalahmedia.info/video/heb_o_rav_2014-10-05_clip_haim-hadashim_astara-441.wmv"/>
    <hyperlink ref="B1204" r:id="rId1178" display="http://files.kabbalahmedia.info/video/heb_o_rav_2014-10-05_clip_haim-hadashim_mahboim-441.wmv"/>
    <hyperlink ref="B1205" r:id="rId1179" display="http://files.kabbalahmedia.info/video/heb_o_rav_2014-10-05_clip_haim-hadashim_mekubalim-441.wmv"/>
    <hyperlink ref="B1206" r:id="rId1180" display="http://files.kabbalahmedia.info/video/heb_o_rav_2014-10-05_clip_haim-hadashim_ein-od-milvado-441.wmv"/>
    <hyperlink ref="B1207" r:id="rId1181" display="http://files.kabbalahmedia.info/video/heb_o_rav_2014-10-05_clip_haim-hadashim_legalot-442.wmv"/>
    <hyperlink ref="B1208" r:id="rId1182" display="http://files.kabbalahmedia.info/video/heb_o_rav_2014-10-05_clip_haim-hadashim_az-lama-443.wmv"/>
    <hyperlink ref="B1209" r:id="rId1183" display="http://files.kabbalahmedia.info/video/heb_o_rav_2014-10-05_clip_haim-hadashim_eih-443.wmv"/>
    <hyperlink ref="B1210" r:id="rId1184" display="http://files.kabbalahmedia.info/video/heb_o_rav_2014-10-05_clip_haim-hadashim_torat-443.wmv"/>
    <hyperlink ref="B1211" r:id="rId1185" display="http://files.kabbalahmedia.info/download/video/heb_o_rav_2015-02-24_clip_haim-hadashim_rotze-simha-527.wmv"/>
    <hyperlink ref="B1212" r:id="rId1186" display="http://files.kabbalahmedia.info/download/video/heb_o_rav_2015-03-19_clip_haim-hadashim_meal-plagim-535.wmv"/>
    <hyperlink ref="B1213" r:id="rId1187" display="http://files.kabbalahmedia.info/download/video/heb_o_rav_2015-03-19_clip_haim-hadashim_lo-tov-bli-hibur-535.wmv"/>
    <hyperlink ref="B1214" r:id="rId1188" display="http://files.kabbalahmedia.info/download/video/heb_o_rav_2015-03-19_clip_haim-hadashim_ma-osim-535.wmv"/>
    <hyperlink ref="B1215" r:id="rId1189" display="http://files.kabbalahmedia.info/download/video/heb_o_rav_2015-03-19_clip_haim-hadashim_livnot-ksharim-535.wmv"/>
    <hyperlink ref="B1216" r:id="rId1190" display="http://files.kabbalahmedia.info/download/video/heb_o_rav_2015-03-19_clip_haim-hadashim_anahnu-tkuim-535.wmv"/>
    <hyperlink ref="B1217" r:id="rId1191" display="http://files.kabbalahmedia.info/video/heb_o_rav_2015-03-19_clip_haim-hadashim_eineino-lakahat-dugma-535.wmv"/>
    <hyperlink ref="B1218" r:id="rId1192" display="http://files.kabbalahmedia.info/download/video/heb_o_rav_2015-03-19_clip_haim-hadashim_livnot-hevra-536.wmv"/>
    <hyperlink ref="B1219" r:id="rId1193" display="http://files.kabbalahmedia.info/download/video/heb_o_rav_2015-03-19_clip_haim-hadashim_hinuh-hova-536.wmv"/>
    <hyperlink ref="B1220" r:id="rId1194" display="http://files.kabbalahmedia.info/download/video/heb_o_rav_2015-03-22_clip_haim-hadashim_deot-shonot-537.wmv"/>
    <hyperlink ref="B1221" r:id="rId1195" display="http://files.kabbalahmedia.info/download/video/heb_o_rav_2015-03-22_clip_haim-hadashim_akara-atzmit-537.wmv"/>
    <hyperlink ref="B1222" r:id="rId1196" display="http://files.kabbalahmedia.info/download/video/heb_o_rav_2015-03-22_clip_haim-hadashim_ahava-meal-shoni-537.wmv"/>
    <hyperlink ref="B1223" r:id="rId1197" display="http://files.kabbalahmedia.info/video/heb_o_rav_2015-03-24_clip_haim-hadashim_gan-eden-540.wmv"/>
    <hyperlink ref="B1224" r:id="rId1198" display="http://files.kabbalahmedia.info/download/files/heb_o_rav_2015-03-26_clip_haim-hadashim_manhigut-moshe-542.mp4"/>
    <hyperlink ref="B1225" r:id="rId1199" display="http://files.kabbalahmedia.info/download/files/heb_o_rav_2015-03-26_clip_haim-hadashim_ego-adol-vekoah-metaken-542.mp4"/>
    <hyperlink ref="B1226" r:id="rId1200" display="http://files.kabbalahmedia.info/download/files/heb_o_rav_2015-03-26_clip_haim-hadashim_lean-moshe-mehaven-542.mp4"/>
    <hyperlink ref="B1227" r:id="rId1201" display="http://files.kabbalahmedia.info/video/heb_o_rav_2015-04-05_clip_haim-hadashim_leagia-lehibur-545.wmv"/>
    <hyperlink ref="B1228" r:id="rId1202" display="http://files.kabbalahmedia.info/video/heb_o_rav_2015-04-05_clip_haim-hadashim_livnot-et-atzmeinu-546.wmv"/>
    <hyperlink ref="B1229" r:id="rId1203" display="http://files.kabbalahmedia.info/video/heb_o_rav_2015-04-05_clip_haim-hadashim_maarehet-agula-546.wmv"/>
    <hyperlink ref="B1230" r:id="rId1204" display="http://files.kabbalahmedia.info/download/files/heb_o_rav_2015-04-07_clip_haim-hadashim_tohnit-itpathut-547.mp4"/>
    <hyperlink ref="B1231" r:id="rId1205" display="http://files.kabbalahmedia.info/download/files/heb_o_rav_2015-04-07_clip_haim-hadashim_ma-hi-brit-547.mp4"/>
    <hyperlink ref="B1232" r:id="rId1206" display="http://files.kabbalahmedia.info/download/files/heb_o_rav_2015-04-07_clip_haim-hadashim_zehut-yehudit-hadasha-548.mp4"/>
    <hyperlink ref="B1233" r:id="rId1207" display="http://files.kabbalahmedia.info/download/files/heb_o_rav_2015-04-07_clip_haim-hadashim_lehafoh-evolutzia-548.mp4"/>
    <hyperlink ref="B1234" r:id="rId1208" display="http://files.kabbalahmedia.info/download/files/heb_o_rav_2015-04-07_clip_haim-hadashim_maatzama-ruhanit-548.mp4"/>
    <hyperlink ref="B1235" r:id="rId1209" display="http://files.kabbalahmedia.info/video/heb_o_rav_2015-04-12_clip_haim-hadashim_eih-nagdir-hazon-552.wmv"/>
    <hyperlink ref="B1236" r:id="rId1210" display="http://files.kabbalahmedia.info/video/heb_o_rav_2015-04-12_clip_haim-hadashim_israel-shel-mahar-552.wmv"/>
    <hyperlink ref="B1237" r:id="rId1211" display="http://files.kabbalahmedia.info/video/heb_o_rav_2015-04-12_clip_haim-hadashim_koah-hiyuvi-552.wmv"/>
    <hyperlink ref="B1238" r:id="rId1212" display="http://files.kabbalahmedia.info/video/heb_o_rav_2015-04-14_clip_haim-hadashim_am-hofshi-553.wmv"/>
    <hyperlink ref="B1239" r:id="rId1213" display="http://files.kabbalahmedia.info/video/heb_o_rav_2015-04-14_clip_haim-hadashim_medinat-hibur-553.wmv"/>
    <hyperlink ref="B1240" r:id="rId1214" display="http://files.kabbalahmedia.info/video/heb_o_rav_2015-04-14_clip_haim-hadashim_menora-553.wmv"/>
    <hyperlink ref="B1241" r:id="rId1215" display="http://files.kabbalahmedia.info/files/heb_o_rav_2015-04-14_clip_haim-hadashim_tzabar-she-nnelam-554.mp4"/>
    <hyperlink ref="B1242" r:id="rId1216" display="http://files.kabbalahmedia.info/files/heb_o_rav_2015-04-14_clip_haim-hadashim_miisardut-lereikanut-554.mp4"/>
    <hyperlink ref="B1243" r:id="rId1217" display="http://files.kabbalahmedia.info/files/heb_o_rav_2015-04-14_clip_haim-hadashim_hibur-leisrael-554.mp4"/>
    <hyperlink ref="B1244" r:id="rId1218" display="http://files.kabbalahmedia.info/download/files/heb_o_rav_2015-04-14_clip_haim-hadashim_gibor-israeli-554.mp4"/>
    <hyperlink ref="B1245" r:id="rId1219" display="http://files.kabbalahmedia.info/video/heb_o_rav_2015-04-16_clip_haim-hadashim_avraam-vemilhamot-israel-555.wmv"/>
    <hyperlink ref="B1246" r:id="rId1220" display="http://files.kabbalahmedia.info/video/heb_o_rav_2015-04-16_clip_haim-hadashim_bishvil-ma-555.wmv"/>
    <hyperlink ref="B1247" r:id="rId1221" display="http://files.kabbalahmedia.info/video/heb_o_rav_2015-04-16_clip_haim-hadashim_milhama-mitmedet-555.wmv"/>
    <hyperlink ref="B1248" r:id="rId1222" display="http://files.kabbalahmedia.info/video/heb_o_rav_2015-04-16_clip_haim-hadashim_leargish-noflim-556.wmv"/>
    <hyperlink ref="B1249" r:id="rId1223" display="http://files.kabbalahmedia.info/video/heb_o_rav_2015-04-16_clip_haim-hadashim_heshbon-nefesh-556.wmv"/>
    <hyperlink ref="B1250" r:id="rId1224" display="http://files.kabbalahmedia.info/video/heb_o_rav_2015-04-16_clip_haim-hadashim_kshehayal-nofel-556.wmv"/>
    <hyperlink ref="B1251" r:id="rId1225" display="http://files.kabbalahmedia.info/download/files/heb_o_rav_2015-04-30_clip_haim-hadashim_koah-she-hofeh-559.mp4"/>
    <hyperlink ref="B1252" r:id="rId1226" display="http://files.kabbalahmedia.info/download/files/heb_o_rav_2015-05-03_clip_haim-hadashim_akol-leatzmi-561.mp4"/>
    <hyperlink ref="B1253" r:id="rId1227" display="http://files.kabbalahmedia.info/download/files/heb_o_rav_2015-05-03_clip_haim-hadashim_koah-mehaber-561.mp4"/>
    <hyperlink ref="B1254" r:id="rId1228" display="http://files.kabbalahmedia.info/download/files/heb_o_rav_2015-05-03_clip_haim-hadashim_olam-hafuh-roiti-561.mp4"/>
    <hyperlink ref="B1255" r:id="rId1229" display="http://files.kabbalahmedia.info/download/files/heb_o_rav_2015-05-12_clip_haim-hadashim_ma-mesamelet-eretz-israel-566.mp4"/>
    <hyperlink ref="B1256" r:id="rId1230" display="http://files.kabbalahmedia.info/download/files/heb_o_rav_2015-05-12_clip_haim-hadashim_eretz-kodesh-veahava-566.mp4"/>
    <hyperlink ref="B1257" r:id="rId1231" display="http://files.kabbalahmedia.info/download/files/heb_o_rav_2015-05-12_clip_haim-hadashim_hahnasat-orhim-566.mp4"/>
    <hyperlink ref="B1258" r:id="rId1232" display="http://files.kabbalahmedia.info/download/files/heb_o_rav_2015-09-01_clip_haim-hadashim_nusha-klalit-620.mp4"/>
    <hyperlink ref="B1259" r:id="rId1233" display="http://files.kabbalahmedia.info/download/files/heb_o_rav_2015-09-01_clip_haim-hadashim_minhagei-israel-620.mp4"/>
    <hyperlink ref="B1260" r:id="rId1234" display="http://files.kabbalahmedia.info/download/files/heb_o_rav_2015-09-01_clip_haim-hadashim_lahkor-teva-620.mp4"/>
    <hyperlink ref="B1261" r:id="rId1235" display="http://files.kabbalahmedia.info/download/files/heb_o_rav_2015-09-11_clip_haim-hadashim_ma-ze-hibur-621.mp4"/>
    <hyperlink ref="B1262" r:id="rId1236" display="http://files.kabbalahmedia.info/download/files/heb_o_rav_2015-09-11_clip_haim-hadashim_eifo-yesh-trufa-621.mp4"/>
    <hyperlink ref="B1263" r:id="rId1237" display="http://files.kabbalahmedia.info/download/files/heb_o_rav_2015-09-11_clip_haim-hadashim_hibur-lekoah-elion-621.mp4"/>
    <hyperlink ref="B1264" r:id="rId1238" display="http://files.kabbalahmedia.info/download/files/heb_o_rav_2015-09-11_clip_haim-hadashim_koah-sheyahol-lesader-621.mp4"/>
    <hyperlink ref="B1265" r:id="rId1239" display="http://files.kabbalahmedia.info/download/files/heb_o_rav_2015-09-11_clip_haim-hadashim_lo-halamnu-621.mp4"/>
    <hyperlink ref="B1266" r:id="rId1240" display="http://files.kabbalahmedia.info/files/heb_o_rav_2015-09-17_clip_haim-hadashim_mahem-avirot-627.mp4"/>
    <hyperlink ref="B1267" r:id="rId1241" display="http://files.kabbalahmedia.info/download/files/heb_o_rav_2015-12-01_clip_haim-hadashim_lekayel-atzmeinu-653.mp4"/>
    <hyperlink ref="B1268" r:id="rId1242" display="http://files.kabbalahmedia.info/download/files/heb_o_rav_2015-12-01_clip_haim-hadashim_leazen-adam-653.mp4"/>
    <hyperlink ref="B1269" r:id="rId1243" display="http://files.kabbalahmedia.info/download/files/heb_o_rav_2015-12-01_clip_haim-hadashim_hahamim-veregishim-654.mp4"/>
    <hyperlink ref="B1270" r:id="rId1244" display="http://files.kabbalahmedia.info/download/files/heb_o_rav_2015-12-01_clip_haim-hadashim_leiyot-makor-shel-or-654.mp4"/>
    <hyperlink ref="B1271" r:id="rId1245" display="http://files.kabbalahmedia.info/download/files/heb_o_rav_2015-12-01_clip_haim-hadashim_retzonot-eliyonim-654.mp4"/>
    <hyperlink ref="B1272" r:id="rId1246" display="http://files.kabbalahmedia.info/download/files/heb_o_rav_2015-12-01_clip_haim-hadashim_rotzim-lehanot-654.mp4"/>
    <hyperlink ref="B1273" r:id="rId1247" display="http://files.kabbalahmedia.info/download/files/heb_o_rav_2015-12-03_clip_haim-hadashim_adam-rishon-655.mp4"/>
    <hyperlink ref="B1274" r:id="rId1248" display="http://files.kabbalahmedia.info/download/files/heb_o_rav_2015-12-03_clip_haim-hadashim_mesanenim-metziut-655.mp4"/>
    <hyperlink ref="B1275" r:id="rId1249" display="http://files.kabbalahmedia.info/download/files/heb_o_rav_2015-12-03_clip_haim-hadashim_letovat-azulat-655.mp4"/>
    <hyperlink ref="B1276" r:id="rId1250" display="http://files.kabbalahmedia.info/download/files/heb_o_rav_2015-12-03_clip_haim-hadashim_zman-leshadreg-olam-655.mp4"/>
    <hyperlink ref="B1277" r:id="rId1251" display="http://files.kabbalahmedia.info/download/files/heb_o_rav_2016-01-14_clip_haim-hadashim_pri-etz-adaat-677.mp4"/>
    <hyperlink ref="B1278" r:id="rId1252" display="http://files.kabbalahmedia.info/download/files/heb_o_rav_2016-01-14_clip_haim-hadashim_olam-hafuh-677.mp4"/>
    <hyperlink ref="B1279" r:id="rId1253" display="http://files.kabbalahmedia.info/download/files/heb_o_rav_2016-01-14_clip_haim-hadashim_bdika-atzmit-677.mp4"/>
    <hyperlink ref="B1280" r:id="rId1254" display="http://files.kabbalahmedia.info/download/files/heb_o_rav_2016-01-14_clip_haim-hadashim_ohavim-otha-677.mp4"/>
    <hyperlink ref="B1282" r:id="rId1255" display="http://files.kabbalahmedia.info/video/heb_o_rav_2015-01-08_clip_haim-hadashim_leashpia-al-goral-494.wmv"/>
    <hyperlink ref="B1283" r:id="rId1256" display="http://files.kabbalahmedia.info/download/video/heb_o_rav_2015-01-08_clip_haim-hadashim_sod-mazalot-494.wmv"/>
    <hyperlink ref="B1284" r:id="rId1257" display="http://files.kabbalahmedia.info/video/heb_o_rav_2015-01-08_clip_haim-hadashim_lalehet-im-ruah-494.wmv"/>
    <hyperlink ref="B1285" r:id="rId1258" display="http://files.kabbalahmedia.info/video/heb_o_rav_2015-01-11_clip_haim-hadashim_zman-halom-496.wmv"/>
    <hyperlink ref="B1286" r:id="rId1259" display="http://files.kabbalahmedia.info/video/heb_o_rav_2015-01-11_clip_haim-hadashim_atid-496.wmv"/>
    <hyperlink ref="B1287" r:id="rId1260" display="http://files.kabbalahmedia.info/video/heb_o_rav_2015-01-11_clip_haim-hadashim_ein-hashivut-behalomot-497.wmv"/>
    <hyperlink ref="B1288" r:id="rId1261" display="http://files.kabbalahmedia.info/download/video/heb_o_rav_2015-01-11_clip_haim-hadashim_heder-pikud-497.wmv"/>
    <hyperlink ref="B1289" r:id="rId1262" display="http://files.kabbalahmedia.info/download/video/heb_o_rav_2015-01-11_clip_haim-hadashim_hatohnit-497.wmv"/>
    <hyperlink ref="B1290" r:id="rId1263" display="http://files.kabbalahmedia.info/video/heb_o_rav_2015-01-18_clip_haim-hadashim_ma-yiiye-502.wmv"/>
    <hyperlink ref="B1291" r:id="rId1264" display="http://files.kabbalahmedia.info/video/heb_o_rav_2015-01-18_clip_haim-hadashim_gan-eden-vegeenom-502.wmv"/>
    <hyperlink ref="B1292" r:id="rId1265" display="http://files.kabbalahmedia.info/video/heb_o_rav_2015-01-18_clip_haim-hadashim_shedim-veruhot-502.wmv"/>
    <hyperlink ref="B1293" r:id="rId1266" display="http://files.kabbalahmedia.info/download/video/heb_o_rav_2015-01-18_clip_haim-hadashim_eih-lehagen-502.wmv"/>
    <hyperlink ref="B1294" r:id="rId1267" display="http://files.kabbalahmedia.info/video/heb_o_rav_2015-01-18_clip_haim-hadashim_koah-aor-503.wmv"/>
    <hyperlink ref="B1295" r:id="rId1268" display="http://files.kabbalahmedia.info/video/heb_o_rav_2015-01-18_clip_haim-hadashim_malahim-ze-kohot-503.wmv"/>
    <hyperlink ref="B1296" r:id="rId1269" display="http://files.kabbalahmedia.info/video/heb_o_rav_2015-01-18_clip_haim-hadashim_ovrim-legan-eden-503.wmv"/>
    <hyperlink ref="B1297" r:id="rId1270" display="http://files.kabbalahmedia.info/download/files/heb_o_rav_2015-01-25_clip_haim-hadashim_mekubalim-osim-kavanot-509.mp4"/>
    <hyperlink ref="B1298" r:id="rId1271" display="http://files.kabbalahmedia.info/files/heb_o_rav_2015-01-25_clip_haim-hadashim_od-lo-ruhaniyut-509.mp4"/>
    <hyperlink ref="B1299" r:id="rId1272" display="http://files.kabbalahmedia.info/download/files/heb_o_rav_2015-01-25_clip_haim-hadashim_itbonenut-maasit-509.mp4"/>
    <hyperlink ref="B1300" r:id="rId1273" display="http://files.kabbalahmedia.info/files/heb_o_rav_2015-01-25_clip_haim-hadashim_ma-hevdel-510.mp4"/>
    <hyperlink ref="B1301" r:id="rId1274" display="http://files.kabbalahmedia.info/download/files/heb_o_rav_2015-01-25_clip_haim-hadashim_shitot-mizrah-510.mp4"/>
    <hyperlink ref="B1302" r:id="rId1275" display="http://files.kabbalahmedia.info/download/files/heb_o_rav_2015-01-25_clip_haim-hadashim_lehaber-hilkei-neshama-510.mp4"/>
    <hyperlink ref="B1303" r:id="rId1276" display="http://files.kabbalahmedia.info/download/files/heb_o_rav_2015-01-25_clip_haim-hadashim_hahvaya-bekabbalah-510.mp4"/>
    <hyperlink ref="B1304" r:id="rId1277" display="http://files.kabbalahmedia.info/files/heb_o_rav_2015-01-29_clip_haim-hadashim_maagar-meida-514.mp4"/>
    <hyperlink ref="B1305" r:id="rId1278" display="http://files.kabbalahmedia.info/download/files/heb_o_rav_2015-01-29_clip_haim-hadashim_liklot-metziut-hadasha-514.mp4"/>
    <hyperlink ref="B1306" r:id="rId1279" display="http://files.kabbalahmedia.info/files/heb_o_rav_2015-01-29_clip_haim-hadashim_lirot-maarehet-kesher-514.mp4"/>
    <hyperlink ref="B1307" r:id="rId1280" display="http://files.kabbalahmedia.info/download/files/heb_o_rav_2015-01-29_clip_haim-hadashim_liftoah-perah-514.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17.86"/>
    <col collapsed="false" customWidth="true" hidden="false" outlineLevel="0" max="3" min="2" style="0" width="17.29"/>
    <col collapsed="false" customWidth="true" hidden="false" outlineLevel="0" max="4" min="4" style="0" width="9.58"/>
    <col collapsed="false" customWidth="true" hidden="false" outlineLevel="0" max="5" min="5" style="0" width="17.58"/>
    <col collapsed="false" customWidth="true" hidden="false" outlineLevel="0" max="6" min="6" style="0" width="27"/>
    <col collapsed="false" customWidth="true" hidden="false" outlineLevel="0" max="7" min="7" style="0" width="14.57"/>
    <col collapsed="false" customWidth="true" hidden="false" outlineLevel="0" max="1025" min="8" style="0" width="14.43"/>
  </cols>
  <sheetData>
    <row r="1" customFormat="false" ht="33" hidden="false" customHeight="true" outlineLevel="0" collapsed="false">
      <c r="A1" s="1" t="s">
        <v>0</v>
      </c>
      <c r="B1" s="2" t="s">
        <v>1</v>
      </c>
      <c r="C1" s="17" t="s">
        <v>1177</v>
      </c>
      <c r="D1" s="1" t="s">
        <v>1178</v>
      </c>
      <c r="E1" s="1" t="s">
        <v>3</v>
      </c>
      <c r="F1" s="1" t="s">
        <v>1179</v>
      </c>
      <c r="G1" s="59"/>
    </row>
    <row r="2" customFormat="false" ht="33" hidden="false" customHeight="true" outlineLevel="0" collapsed="false">
      <c r="A2" s="21" t="s">
        <v>8505</v>
      </c>
      <c r="B2" s="60" t="s">
        <v>8506</v>
      </c>
      <c r="C2" s="60"/>
      <c r="D2" s="21"/>
      <c r="E2" s="21" t="s">
        <v>8507</v>
      </c>
      <c r="F2" s="21" t="s">
        <v>8508</v>
      </c>
      <c r="G2" s="21"/>
    </row>
    <row r="3" customFormat="false" ht="33" hidden="false" customHeight="true" outlineLevel="0" collapsed="false">
      <c r="A3" s="61"/>
      <c r="B3" s="61"/>
      <c r="C3" s="61"/>
      <c r="D3" s="61"/>
      <c r="E3" s="61"/>
      <c r="F3" s="61"/>
      <c r="G3" s="62"/>
    </row>
    <row r="4" customFormat="false" ht="33" hidden="false" customHeight="true" outlineLevel="0" collapsed="false">
      <c r="A4" s="63" t="s">
        <v>8509</v>
      </c>
      <c r="B4" s="64" t="s">
        <v>8510</v>
      </c>
      <c r="C4" s="64"/>
      <c r="D4" s="65" t="s">
        <v>8511</v>
      </c>
      <c r="E4" s="7" t="s">
        <v>8509</v>
      </c>
      <c r="F4" s="7" t="s">
        <v>8512</v>
      </c>
      <c r="G4" s="24"/>
    </row>
    <row r="5" customFormat="false" ht="33" hidden="false" customHeight="true" outlineLevel="0" collapsed="false">
      <c r="A5" s="66" t="s">
        <v>8513</v>
      </c>
      <c r="B5" s="30" t="s">
        <v>8514</v>
      </c>
      <c r="C5" s="31"/>
      <c r="D5" s="66" t="n">
        <v>5.12</v>
      </c>
      <c r="E5" s="7" t="s">
        <v>8515</v>
      </c>
      <c r="F5" s="7" t="s">
        <v>8516</v>
      </c>
      <c r="G5" s="66"/>
    </row>
    <row r="6" customFormat="false" ht="33" hidden="false" customHeight="true" outlineLevel="0" collapsed="false">
      <c r="A6" s="66" t="s">
        <v>8517</v>
      </c>
      <c r="B6" s="30" t="s">
        <v>8518</v>
      </c>
      <c r="C6" s="31"/>
      <c r="D6" s="66" t="n">
        <v>5.12</v>
      </c>
      <c r="E6" s="7" t="s">
        <v>8519</v>
      </c>
      <c r="F6" s="7" t="s">
        <v>8520</v>
      </c>
      <c r="G6" s="66"/>
    </row>
    <row r="7" customFormat="false" ht="33" hidden="false" customHeight="true" outlineLevel="0" collapsed="false">
      <c r="A7" s="66" t="s">
        <v>8521</v>
      </c>
      <c r="B7" s="30" t="s">
        <v>8522</v>
      </c>
      <c r="C7" s="31"/>
      <c r="D7" s="67" t="n">
        <v>5.12</v>
      </c>
      <c r="E7" s="7" t="s">
        <v>8523</v>
      </c>
      <c r="F7" s="7" t="s">
        <v>8524</v>
      </c>
      <c r="G7" s="66"/>
    </row>
    <row r="8" customFormat="false" ht="33" hidden="false" customHeight="true" outlineLevel="0" collapsed="false">
      <c r="A8" s="66" t="s">
        <v>8525</v>
      </c>
      <c r="B8" s="30" t="s">
        <v>8526</v>
      </c>
      <c r="C8" s="31"/>
      <c r="D8" s="66" t="n">
        <v>5.12</v>
      </c>
      <c r="E8" s="7" t="s">
        <v>8527</v>
      </c>
      <c r="F8" s="7" t="s">
        <v>8528</v>
      </c>
      <c r="G8" s="66"/>
    </row>
    <row r="9" customFormat="false" ht="33" hidden="false" customHeight="true" outlineLevel="0" collapsed="false">
      <c r="A9" s="66" t="s">
        <v>8529</v>
      </c>
      <c r="B9" s="30" t="s">
        <v>8530</v>
      </c>
      <c r="C9" s="31"/>
      <c r="D9" s="66" t="n">
        <v>5.12</v>
      </c>
      <c r="E9" s="7" t="s">
        <v>8531</v>
      </c>
      <c r="F9" s="7" t="s">
        <v>8532</v>
      </c>
      <c r="G9" s="66"/>
    </row>
    <row r="10" customFormat="false" ht="33" hidden="false" customHeight="true" outlineLevel="0" collapsed="false">
      <c r="A10" s="66" t="s">
        <v>8533</v>
      </c>
      <c r="B10" s="30" t="s">
        <v>8534</v>
      </c>
      <c r="C10" s="31"/>
      <c r="D10" s="66" t="n">
        <v>5.12</v>
      </c>
      <c r="E10" s="7" t="s">
        <v>8535</v>
      </c>
      <c r="F10" s="7" t="s">
        <v>8536</v>
      </c>
      <c r="G10" s="66"/>
    </row>
    <row r="11" customFormat="false" ht="33" hidden="false" customHeight="true" outlineLevel="0" collapsed="false">
      <c r="A11" s="66" t="s">
        <v>8537</v>
      </c>
      <c r="B11" s="30" t="s">
        <v>8538</v>
      </c>
      <c r="C11" s="31"/>
      <c r="E11" s="7" t="s">
        <v>8539</v>
      </c>
      <c r="F11" s="7" t="s">
        <v>8540</v>
      </c>
      <c r="G11" s="24"/>
    </row>
    <row r="12" customFormat="false" ht="33" hidden="false" customHeight="true" outlineLevel="0" collapsed="false">
      <c r="A12" s="66" t="s">
        <v>8541</v>
      </c>
      <c r="B12" s="30" t="s">
        <v>8542</v>
      </c>
      <c r="C12" s="31"/>
      <c r="D12" s="66" t="n">
        <v>7.12</v>
      </c>
      <c r="E12" s="7" t="s">
        <v>8543</v>
      </c>
      <c r="F12" s="7" t="s">
        <v>8544</v>
      </c>
      <c r="G12" s="66"/>
    </row>
    <row r="13" customFormat="false" ht="33" hidden="false" customHeight="true" outlineLevel="0" collapsed="false">
      <c r="A13" s="66" t="s">
        <v>8545</v>
      </c>
      <c r="B13" s="30" t="s">
        <v>8546</v>
      </c>
      <c r="C13" s="31"/>
      <c r="D13" s="66" t="n">
        <v>17.01</v>
      </c>
      <c r="E13" s="7" t="s">
        <v>8547</v>
      </c>
      <c r="F13" s="7" t="s">
        <v>8548</v>
      </c>
      <c r="G13" s="24"/>
    </row>
    <row r="14" customFormat="false" ht="33" hidden="false" customHeight="true" outlineLevel="0" collapsed="false">
      <c r="A14" s="66" t="s">
        <v>8549</v>
      </c>
      <c r="B14" s="30" t="s">
        <v>8550</v>
      </c>
      <c r="C14" s="31"/>
      <c r="D14" s="66" t="n">
        <v>17.01</v>
      </c>
      <c r="E14" s="7" t="s">
        <v>8551</v>
      </c>
      <c r="F14" s="7" t="s">
        <v>8552</v>
      </c>
      <c r="G14" s="24"/>
    </row>
    <row r="15" customFormat="false" ht="33" hidden="false" customHeight="true" outlineLevel="0" collapsed="false">
      <c r="A15" s="66" t="s">
        <v>8553</v>
      </c>
      <c r="B15" s="30" t="s">
        <v>8554</v>
      </c>
      <c r="C15" s="31"/>
      <c r="D15" s="66" t="n">
        <v>17.01</v>
      </c>
      <c r="E15" s="7" t="s">
        <v>8555</v>
      </c>
      <c r="F15" s="7" t="s">
        <v>8556</v>
      </c>
      <c r="G15" s="24"/>
    </row>
    <row r="16" customFormat="false" ht="33" hidden="false" customHeight="true" outlineLevel="0" collapsed="false">
      <c r="A16" s="66" t="s">
        <v>8557</v>
      </c>
      <c r="B16" s="30" t="s">
        <v>8558</v>
      </c>
      <c r="C16" s="31"/>
      <c r="D16" s="66" t="n">
        <v>17.01</v>
      </c>
      <c r="E16" s="7" t="s">
        <v>8559</v>
      </c>
      <c r="F16" s="7" t="s">
        <v>8560</v>
      </c>
      <c r="G16" s="24"/>
    </row>
    <row r="17" customFormat="false" ht="33" hidden="false" customHeight="true" outlineLevel="0" collapsed="false">
      <c r="A17" s="66" t="s">
        <v>8561</v>
      </c>
      <c r="B17" s="30" t="s">
        <v>8562</v>
      </c>
      <c r="C17" s="31"/>
      <c r="D17" s="66" t="n">
        <v>17.01</v>
      </c>
      <c r="E17" s="7" t="s">
        <v>8563</v>
      </c>
      <c r="F17" s="7" t="s">
        <v>8564</v>
      </c>
      <c r="G17" s="24"/>
    </row>
    <row r="18" customFormat="false" ht="33" hidden="false" customHeight="true" outlineLevel="0" collapsed="false">
      <c r="A18" s="66" t="s">
        <v>8565</v>
      </c>
      <c r="B18" s="30" t="s">
        <v>8566</v>
      </c>
      <c r="C18" s="31"/>
      <c r="D18" s="66" t="n">
        <v>24.01</v>
      </c>
      <c r="E18" s="7" t="s">
        <v>8567</v>
      </c>
      <c r="F18" s="7" t="s">
        <v>8568</v>
      </c>
      <c r="G18" s="24"/>
    </row>
    <row r="19" customFormat="false" ht="33" hidden="false" customHeight="true" outlineLevel="0" collapsed="false">
      <c r="A19" s="66" t="s">
        <v>8569</v>
      </c>
      <c r="B19" s="30" t="s">
        <v>8570</v>
      </c>
      <c r="C19" s="31"/>
      <c r="D19" s="66" t="n">
        <v>24.01</v>
      </c>
      <c r="E19" s="7" t="s">
        <v>8571</v>
      </c>
      <c r="F19" s="7" t="s">
        <v>8572</v>
      </c>
      <c r="G19" s="24"/>
    </row>
    <row r="20" customFormat="false" ht="33" hidden="false" customHeight="true" outlineLevel="0" collapsed="false">
      <c r="A20" s="66" t="s">
        <v>8573</v>
      </c>
      <c r="B20" s="30" t="s">
        <v>8574</v>
      </c>
      <c r="C20" s="31"/>
      <c r="D20" s="67" t="n">
        <v>2.02</v>
      </c>
      <c r="E20" s="7" t="s">
        <v>8575</v>
      </c>
      <c r="F20" s="7" t="s">
        <v>8576</v>
      </c>
      <c r="G20" s="24"/>
    </row>
    <row r="21" customFormat="false" ht="33" hidden="false" customHeight="true" outlineLevel="0" collapsed="false">
      <c r="A21" s="66" t="s">
        <v>8577</v>
      </c>
      <c r="B21" s="30" t="s">
        <v>8578</v>
      </c>
      <c r="C21" s="31"/>
      <c r="D21" s="67" t="n">
        <v>2.02</v>
      </c>
      <c r="E21" s="7" t="s">
        <v>8579</v>
      </c>
      <c r="F21" s="7" t="s">
        <v>8580</v>
      </c>
      <c r="G21" s="24"/>
    </row>
    <row r="22" customFormat="false" ht="33" hidden="false" customHeight="true" outlineLevel="0" collapsed="false">
      <c r="A22" s="66" t="s">
        <v>8581</v>
      </c>
      <c r="B22" s="10" t="s">
        <v>8582</v>
      </c>
      <c r="C22" s="23"/>
      <c r="D22" s="66" t="n">
        <v>11.02</v>
      </c>
      <c r="E22" s="7" t="s">
        <v>8583</v>
      </c>
      <c r="F22" s="7" t="s">
        <v>8584</v>
      </c>
      <c r="G22" s="24"/>
    </row>
    <row r="23" customFormat="false" ht="33" hidden="false" customHeight="true" outlineLevel="0" collapsed="false">
      <c r="A23" s="66" t="s">
        <v>8585</v>
      </c>
      <c r="B23" s="10" t="s">
        <v>8586</v>
      </c>
      <c r="C23" s="23"/>
      <c r="D23" s="66" t="n">
        <v>11.02</v>
      </c>
      <c r="E23" s="7" t="s">
        <v>8587</v>
      </c>
      <c r="F23" s="7" t="s">
        <v>8588</v>
      </c>
      <c r="G23" s="24"/>
    </row>
    <row r="24" customFormat="false" ht="33" hidden="false" customHeight="true" outlineLevel="0" collapsed="false">
      <c r="A24" s="66" t="s">
        <v>8589</v>
      </c>
      <c r="B24" s="68" t="s">
        <v>8590</v>
      </c>
      <c r="C24" s="69"/>
      <c r="D24" s="25" t="s">
        <v>8591</v>
      </c>
      <c r="E24" s="7" t="s">
        <v>8592</v>
      </c>
      <c r="F24" s="7" t="s">
        <v>8593</v>
      </c>
      <c r="G24" s="24"/>
    </row>
    <row r="25" customFormat="false" ht="33" hidden="false" customHeight="true" outlineLevel="0" collapsed="false">
      <c r="A25" s="61"/>
      <c r="B25" s="61"/>
      <c r="C25" s="61"/>
      <c r="D25" s="61"/>
      <c r="E25" s="61"/>
      <c r="F25" s="61"/>
      <c r="G25" s="62"/>
    </row>
    <row r="26" customFormat="false" ht="33" hidden="false" customHeight="true" outlineLevel="0" collapsed="false">
      <c r="A26" s="63" t="s">
        <v>8594</v>
      </c>
      <c r="B26" s="64" t="s">
        <v>8510</v>
      </c>
      <c r="C26" s="64"/>
      <c r="D26" s="65" t="s">
        <v>8511</v>
      </c>
      <c r="E26" s="7" t="s">
        <v>8594</v>
      </c>
      <c r="F26" s="7" t="s">
        <v>8595</v>
      </c>
      <c r="G26" s="24"/>
    </row>
    <row r="27" customFormat="false" ht="33" hidden="false" customHeight="true" outlineLevel="0" collapsed="false">
      <c r="A27" s="63" t="s">
        <v>8596</v>
      </c>
      <c r="B27" s="68" t="s">
        <v>8597</v>
      </c>
      <c r="C27" s="69"/>
      <c r="D27" s="65" t="s">
        <v>8598</v>
      </c>
      <c r="E27" s="7" t="s">
        <v>8599</v>
      </c>
      <c r="F27" s="7" t="s">
        <v>8600</v>
      </c>
      <c r="G27" s="24"/>
    </row>
    <row r="28" customFormat="false" ht="33" hidden="false" customHeight="true" outlineLevel="0" collapsed="false">
      <c r="A28" s="63" t="s">
        <v>8601</v>
      </c>
      <c r="B28" s="68" t="s">
        <v>8602</v>
      </c>
      <c r="C28" s="69"/>
      <c r="D28" s="24" t="s">
        <v>8598</v>
      </c>
      <c r="E28" s="7" t="s">
        <v>8603</v>
      </c>
      <c r="F28" s="7" t="s">
        <v>8604</v>
      </c>
      <c r="G28" s="24"/>
    </row>
    <row r="29" customFormat="false" ht="33" hidden="false" customHeight="true" outlineLevel="0" collapsed="false">
      <c r="A29" s="63" t="s">
        <v>8605</v>
      </c>
      <c r="B29" s="68" t="s">
        <v>8606</v>
      </c>
      <c r="C29" s="69"/>
      <c r="D29" s="24" t="s">
        <v>8598</v>
      </c>
      <c r="E29" s="7" t="s">
        <v>8607</v>
      </c>
      <c r="F29" s="7" t="s">
        <v>8608</v>
      </c>
      <c r="G29" s="24"/>
    </row>
    <row r="30" customFormat="false" ht="33" hidden="false" customHeight="true" outlineLevel="0" collapsed="false">
      <c r="A30" s="63" t="s">
        <v>8609</v>
      </c>
      <c r="B30" s="68" t="s">
        <v>8610</v>
      </c>
      <c r="C30" s="69"/>
      <c r="D30" s="24" t="s">
        <v>8598</v>
      </c>
      <c r="E30" s="7" t="s">
        <v>8611</v>
      </c>
      <c r="F30" s="7" t="s">
        <v>8612</v>
      </c>
      <c r="G30" s="24"/>
    </row>
    <row r="31" customFormat="false" ht="33" hidden="false" customHeight="true" outlineLevel="0" collapsed="false">
      <c r="A31" s="63" t="s">
        <v>8613</v>
      </c>
      <c r="B31" s="68" t="s">
        <v>8614</v>
      </c>
      <c r="C31" s="69"/>
      <c r="D31" s="24" t="s">
        <v>8615</v>
      </c>
      <c r="E31" s="7" t="s">
        <v>8616</v>
      </c>
      <c r="F31" s="7" t="s">
        <v>8617</v>
      </c>
      <c r="G31" s="24"/>
    </row>
    <row r="32" customFormat="false" ht="33" hidden="false" customHeight="true" outlineLevel="0" collapsed="false">
      <c r="A32" s="63" t="s">
        <v>8618</v>
      </c>
      <c r="B32" s="30" t="s">
        <v>8619</v>
      </c>
      <c r="C32" s="31"/>
      <c r="D32" s="25" t="s">
        <v>8620</v>
      </c>
      <c r="E32" s="7" t="s">
        <v>8621</v>
      </c>
      <c r="F32" s="7" t="s">
        <v>8622</v>
      </c>
      <c r="G32" s="24"/>
    </row>
    <row r="33" customFormat="false" ht="33" hidden="false" customHeight="true" outlineLevel="0" collapsed="false">
      <c r="A33" s="63" t="s">
        <v>8623</v>
      </c>
      <c r="B33" s="68" t="s">
        <v>8624</v>
      </c>
      <c r="C33" s="69"/>
      <c r="D33" s="24" t="s">
        <v>8625</v>
      </c>
      <c r="E33" s="7" t="s">
        <v>8626</v>
      </c>
      <c r="F33" s="7" t="s">
        <v>8627</v>
      </c>
      <c r="G33" s="24"/>
    </row>
    <row r="34" customFormat="false" ht="33" hidden="false" customHeight="true" outlineLevel="0" collapsed="false">
      <c r="A34" s="63" t="s">
        <v>8628</v>
      </c>
      <c r="B34" s="68" t="s">
        <v>8629</v>
      </c>
      <c r="C34" s="69"/>
      <c r="D34" s="24" t="n">
        <v>25.07</v>
      </c>
      <c r="E34" s="7" t="s">
        <v>8630</v>
      </c>
      <c r="F34" s="7" t="s">
        <v>8631</v>
      </c>
      <c r="G34" s="24"/>
    </row>
    <row r="35" customFormat="false" ht="33" hidden="false" customHeight="true" outlineLevel="0" collapsed="false">
      <c r="A35" s="63" t="s">
        <v>8632</v>
      </c>
      <c r="B35" s="68" t="s">
        <v>8633</v>
      </c>
      <c r="C35" s="69"/>
      <c r="D35" s="24" t="s">
        <v>8634</v>
      </c>
      <c r="E35" s="7" t="s">
        <v>8635</v>
      </c>
      <c r="F35" s="7" t="s">
        <v>8636</v>
      </c>
      <c r="G35" s="24"/>
    </row>
    <row r="36" customFormat="false" ht="33" hidden="false" customHeight="true" outlineLevel="0" collapsed="false">
      <c r="A36" s="63" t="s">
        <v>8637</v>
      </c>
      <c r="B36" s="68" t="s">
        <v>8638</v>
      </c>
      <c r="C36" s="69"/>
      <c r="D36" s="24" t="s">
        <v>8634</v>
      </c>
      <c r="E36" s="7" t="s">
        <v>8639</v>
      </c>
      <c r="F36" s="7" t="s">
        <v>8640</v>
      </c>
      <c r="G36" s="24"/>
    </row>
    <row r="37" customFormat="false" ht="33" hidden="false" customHeight="true" outlineLevel="0" collapsed="false">
      <c r="A37" s="63" t="s">
        <v>8641</v>
      </c>
      <c r="B37" s="68" t="s">
        <v>8642</v>
      </c>
      <c r="C37" s="69"/>
      <c r="D37" s="24" t="s">
        <v>8634</v>
      </c>
      <c r="E37" s="7" t="s">
        <v>8643</v>
      </c>
      <c r="F37" s="7" t="s">
        <v>8644</v>
      </c>
      <c r="G37" s="24"/>
    </row>
    <row r="38" customFormat="false" ht="33" hidden="false" customHeight="true" outlineLevel="0" collapsed="false">
      <c r="A38" s="63" t="s">
        <v>8645</v>
      </c>
      <c r="B38" s="68" t="s">
        <v>8646</v>
      </c>
      <c r="C38" s="69"/>
      <c r="D38" s="24" t="s">
        <v>8634</v>
      </c>
      <c r="E38" s="7" t="s">
        <v>8647</v>
      </c>
      <c r="F38" s="7" t="s">
        <v>8648</v>
      </c>
      <c r="G38" s="24"/>
    </row>
    <row r="39" customFormat="false" ht="33" hidden="false" customHeight="true" outlineLevel="0" collapsed="false">
      <c r="A39" s="63" t="s">
        <v>8649</v>
      </c>
      <c r="B39" s="68" t="s">
        <v>8650</v>
      </c>
      <c r="C39" s="69"/>
      <c r="D39" s="24" t="s">
        <v>8634</v>
      </c>
      <c r="E39" s="7" t="s">
        <v>8651</v>
      </c>
      <c r="F39" s="7" t="s">
        <v>8652</v>
      </c>
      <c r="G39" s="24"/>
    </row>
    <row r="40" customFormat="false" ht="33" hidden="false" customHeight="true" outlineLevel="0" collapsed="false">
      <c r="A40" s="63" t="s">
        <v>8653</v>
      </c>
      <c r="B40" s="68" t="s">
        <v>8654</v>
      </c>
      <c r="C40" s="69"/>
      <c r="D40" s="24" t="s">
        <v>8634</v>
      </c>
      <c r="E40" s="7" t="s">
        <v>8655</v>
      </c>
      <c r="F40" s="7" t="s">
        <v>8656</v>
      </c>
      <c r="G40" s="24"/>
    </row>
    <row r="41" customFormat="false" ht="33" hidden="false" customHeight="true" outlineLevel="0" collapsed="false">
      <c r="A41" s="63" t="s">
        <v>8657</v>
      </c>
      <c r="B41" s="68" t="s">
        <v>8658</v>
      </c>
      <c r="C41" s="69"/>
      <c r="D41" s="24" t="s">
        <v>8659</v>
      </c>
      <c r="E41" s="7" t="s">
        <v>8660</v>
      </c>
      <c r="F41" s="7" t="s">
        <v>8661</v>
      </c>
      <c r="G41" s="24"/>
    </row>
    <row r="42" customFormat="false" ht="33" hidden="false" customHeight="true" outlineLevel="0" collapsed="false">
      <c r="A42" s="63" t="s">
        <v>8662</v>
      </c>
      <c r="B42" s="68" t="s">
        <v>8663</v>
      </c>
      <c r="C42" s="69"/>
      <c r="D42" s="24" t="s">
        <v>8664</v>
      </c>
      <c r="E42" s="7" t="s">
        <v>8665</v>
      </c>
      <c r="F42" s="7" t="s">
        <v>8666</v>
      </c>
      <c r="G42" s="24"/>
    </row>
    <row r="43" customFormat="false" ht="33" hidden="false" customHeight="true" outlineLevel="0" collapsed="false">
      <c r="A43" s="63" t="s">
        <v>8667</v>
      </c>
      <c r="B43" s="68" t="s">
        <v>8668</v>
      </c>
      <c r="C43" s="69"/>
      <c r="D43" s="24" t="s">
        <v>8664</v>
      </c>
      <c r="E43" s="7" t="s">
        <v>8669</v>
      </c>
      <c r="F43" s="7" t="s">
        <v>8670</v>
      </c>
      <c r="G43" s="24"/>
    </row>
    <row r="44" customFormat="false" ht="33" hidden="false" customHeight="true" outlineLevel="0" collapsed="false">
      <c r="A44" s="63" t="s">
        <v>8671</v>
      </c>
      <c r="B44" s="68" t="s">
        <v>8672</v>
      </c>
      <c r="C44" s="69"/>
      <c r="D44" s="24" t="s">
        <v>8664</v>
      </c>
      <c r="E44" s="7" t="s">
        <v>8673</v>
      </c>
      <c r="F44" s="7" t="s">
        <v>8674</v>
      </c>
      <c r="G44" s="24"/>
    </row>
    <row r="45" customFormat="false" ht="33" hidden="false" customHeight="true" outlineLevel="0" collapsed="false">
      <c r="A45" s="63" t="s">
        <v>8675</v>
      </c>
      <c r="B45" s="68" t="s">
        <v>8676</v>
      </c>
      <c r="C45" s="69"/>
      <c r="D45" s="24" t="s">
        <v>8664</v>
      </c>
      <c r="E45" s="7" t="s">
        <v>8677</v>
      </c>
      <c r="F45" s="7" t="s">
        <v>8678</v>
      </c>
      <c r="G45" s="24"/>
    </row>
    <row r="46" customFormat="false" ht="33" hidden="false" customHeight="true" outlineLevel="0" collapsed="false">
      <c r="A46" s="63" t="s">
        <v>8679</v>
      </c>
      <c r="B46" s="68" t="s">
        <v>8680</v>
      </c>
      <c r="C46" s="69"/>
      <c r="D46" s="24" t="s">
        <v>8681</v>
      </c>
      <c r="E46" s="7" t="s">
        <v>8682</v>
      </c>
      <c r="F46" s="7" t="s">
        <v>8683</v>
      </c>
      <c r="G46" s="24"/>
    </row>
    <row r="47" customFormat="false" ht="33" hidden="false" customHeight="true" outlineLevel="0" collapsed="false">
      <c r="A47" s="63" t="s">
        <v>8684</v>
      </c>
      <c r="B47" s="68" t="s">
        <v>8685</v>
      </c>
      <c r="C47" s="69"/>
      <c r="D47" s="24" t="s">
        <v>8681</v>
      </c>
      <c r="E47" s="7" t="s">
        <v>8686</v>
      </c>
      <c r="F47" s="7" t="s">
        <v>8687</v>
      </c>
      <c r="G47" s="24"/>
    </row>
    <row r="48" customFormat="false" ht="33" hidden="false" customHeight="true" outlineLevel="0" collapsed="false">
      <c r="A48" s="63" t="s">
        <v>8688</v>
      </c>
      <c r="B48" s="68" t="s">
        <v>8689</v>
      </c>
      <c r="C48" s="69"/>
      <c r="D48" s="24" t="s">
        <v>8681</v>
      </c>
      <c r="E48" s="7" t="s">
        <v>8690</v>
      </c>
      <c r="F48" s="7" t="s">
        <v>8691</v>
      </c>
      <c r="G48" s="24"/>
    </row>
    <row r="49" customFormat="false" ht="33" hidden="false" customHeight="true" outlineLevel="0" collapsed="false">
      <c r="A49" s="63" t="s">
        <v>8692</v>
      </c>
      <c r="B49" s="68" t="s">
        <v>8693</v>
      </c>
      <c r="C49" s="69"/>
      <c r="D49" s="24" t="s">
        <v>8681</v>
      </c>
      <c r="E49" s="7" t="s">
        <v>8694</v>
      </c>
      <c r="F49" s="7" t="s">
        <v>8695</v>
      </c>
      <c r="G49" s="24"/>
    </row>
    <row r="50" customFormat="false" ht="33" hidden="false" customHeight="true" outlineLevel="0" collapsed="false">
      <c r="A50" s="63" t="s">
        <v>8696</v>
      </c>
      <c r="B50" s="68" t="s">
        <v>8697</v>
      </c>
      <c r="C50" s="69"/>
      <c r="D50" s="24" t="s">
        <v>8681</v>
      </c>
      <c r="E50" s="7" t="s">
        <v>8698</v>
      </c>
      <c r="F50" s="7" t="s">
        <v>8699</v>
      </c>
      <c r="G50" s="24"/>
    </row>
    <row r="51" customFormat="false" ht="33" hidden="false" customHeight="true" outlineLevel="0" collapsed="false">
      <c r="A51" s="63" t="s">
        <v>8700</v>
      </c>
      <c r="B51" s="68" t="s">
        <v>8701</v>
      </c>
      <c r="C51" s="69"/>
      <c r="D51" s="24" t="s">
        <v>8702</v>
      </c>
      <c r="E51" s="7" t="s">
        <v>8703</v>
      </c>
      <c r="F51" s="7" t="s">
        <v>8704</v>
      </c>
      <c r="G51" s="24"/>
    </row>
    <row r="52" customFormat="false" ht="33" hidden="false" customHeight="true" outlineLevel="0" collapsed="false">
      <c r="A52" s="63" t="s">
        <v>8705</v>
      </c>
      <c r="B52" s="68" t="s">
        <v>8706</v>
      </c>
      <c r="C52" s="69"/>
      <c r="D52" s="24" t="s">
        <v>8702</v>
      </c>
      <c r="E52" s="7" t="s">
        <v>8707</v>
      </c>
      <c r="F52" s="7" t="s">
        <v>8708</v>
      </c>
      <c r="G52" s="24"/>
    </row>
    <row r="53" customFormat="false" ht="33" hidden="false" customHeight="true" outlineLevel="0" collapsed="false">
      <c r="A53" s="63" t="s">
        <v>8709</v>
      </c>
      <c r="B53" s="10" t="s">
        <v>8710</v>
      </c>
      <c r="C53" s="23"/>
      <c r="D53" s="25" t="s">
        <v>8711</v>
      </c>
      <c r="E53" s="7" t="s">
        <v>8712</v>
      </c>
      <c r="F53" s="7" t="s">
        <v>8713</v>
      </c>
      <c r="G53" s="66"/>
    </row>
    <row r="54" customFormat="false" ht="33" hidden="false" customHeight="true" outlineLevel="0" collapsed="false">
      <c r="A54" s="63" t="s">
        <v>8714</v>
      </c>
      <c r="B54" s="10" t="s">
        <v>8715</v>
      </c>
      <c r="C54" s="23"/>
      <c r="D54" s="25" t="s">
        <v>8711</v>
      </c>
      <c r="E54" s="7" t="s">
        <v>8716</v>
      </c>
      <c r="F54" s="7" t="s">
        <v>8717</v>
      </c>
      <c r="G54" s="66"/>
    </row>
    <row r="55" customFormat="false" ht="33" hidden="false" customHeight="true" outlineLevel="0" collapsed="false">
      <c r="A55" s="63" t="s">
        <v>8718</v>
      </c>
      <c r="B55" s="10" t="s">
        <v>8719</v>
      </c>
      <c r="C55" s="23"/>
      <c r="D55" s="25" t="s">
        <v>8720</v>
      </c>
      <c r="E55" s="7" t="s">
        <v>8721</v>
      </c>
      <c r="F55" s="7" t="s">
        <v>8722</v>
      </c>
      <c r="G55" s="66"/>
    </row>
    <row r="56" customFormat="false" ht="33" hidden="false" customHeight="true" outlineLevel="0" collapsed="false">
      <c r="A56" s="63" t="s">
        <v>8723</v>
      </c>
      <c r="B56" s="10" t="s">
        <v>8724</v>
      </c>
      <c r="C56" s="23"/>
      <c r="D56" s="25" t="s">
        <v>8720</v>
      </c>
      <c r="E56" s="7" t="s">
        <v>8725</v>
      </c>
      <c r="F56" s="7" t="s">
        <v>8726</v>
      </c>
      <c r="G56" s="66"/>
    </row>
    <row r="57" customFormat="false" ht="33" hidden="false" customHeight="true" outlineLevel="0" collapsed="false">
      <c r="A57" s="9" t="s">
        <v>8727</v>
      </c>
      <c r="B57" s="10" t="s">
        <v>8728</v>
      </c>
      <c r="C57" s="23"/>
      <c r="E57" s="7" t="s">
        <v>8729</v>
      </c>
      <c r="F57" s="7" t="s">
        <v>8730</v>
      </c>
      <c r="G57" s="66"/>
    </row>
    <row r="58" customFormat="false" ht="33" hidden="false" customHeight="true" outlineLevel="0" collapsed="false">
      <c r="A58" s="9" t="s">
        <v>8731</v>
      </c>
      <c r="B58" s="10" t="s">
        <v>8732</v>
      </c>
      <c r="C58" s="23"/>
      <c r="D58" s="25" t="s">
        <v>8733</v>
      </c>
      <c r="E58" s="7" t="s">
        <v>8734</v>
      </c>
      <c r="F58" s="7" t="s">
        <v>8735</v>
      </c>
      <c r="G58" s="66"/>
    </row>
    <row r="59" customFormat="false" ht="33" hidden="false" customHeight="true" outlineLevel="0" collapsed="false">
      <c r="A59" s="9" t="s">
        <v>8736</v>
      </c>
      <c r="B59" s="10" t="s">
        <v>8737</v>
      </c>
      <c r="C59" s="23"/>
      <c r="D59" s="25" t="s">
        <v>1482</v>
      </c>
      <c r="E59" s="7" t="s">
        <v>8738</v>
      </c>
      <c r="F59" s="7" t="s">
        <v>8739</v>
      </c>
      <c r="G59" s="66"/>
    </row>
    <row r="60" customFormat="false" ht="33" hidden="false" customHeight="true" outlineLevel="0" collapsed="false">
      <c r="A60" s="9" t="s">
        <v>8740</v>
      </c>
      <c r="B60" s="10" t="s">
        <v>8741</v>
      </c>
      <c r="C60" s="23"/>
      <c r="D60" s="25" t="s">
        <v>8733</v>
      </c>
      <c r="E60" s="7" t="s">
        <v>8742</v>
      </c>
      <c r="F60" s="7" t="s">
        <v>8743</v>
      </c>
      <c r="G60" s="66"/>
    </row>
    <row r="61" customFormat="false" ht="33" hidden="false" customHeight="true" outlineLevel="0" collapsed="false">
      <c r="A61" s="9" t="s">
        <v>8744</v>
      </c>
      <c r="B61" s="10" t="s">
        <v>8745</v>
      </c>
      <c r="C61" s="23"/>
      <c r="D61" s="25" t="s">
        <v>8746</v>
      </c>
      <c r="E61" s="7" t="s">
        <v>8747</v>
      </c>
      <c r="F61" s="7" t="s">
        <v>8748</v>
      </c>
      <c r="G61" s="66"/>
    </row>
    <row r="62" customFormat="false" ht="33" hidden="false" customHeight="true" outlineLevel="0" collapsed="false">
      <c r="A62" s="9" t="s">
        <v>8749</v>
      </c>
      <c r="B62" s="10" t="s">
        <v>8750</v>
      </c>
      <c r="C62" s="23"/>
      <c r="D62" s="25" t="s">
        <v>1946</v>
      </c>
      <c r="E62" s="7" t="s">
        <v>8751</v>
      </c>
      <c r="F62" s="7" t="s">
        <v>8752</v>
      </c>
      <c r="G62" s="24"/>
    </row>
    <row r="63" customFormat="false" ht="33" hidden="false" customHeight="true" outlineLevel="0" collapsed="false">
      <c r="A63" s="9" t="s">
        <v>8753</v>
      </c>
      <c r="B63" s="10" t="s">
        <v>8754</v>
      </c>
      <c r="C63" s="23"/>
      <c r="D63" s="25" t="s">
        <v>1946</v>
      </c>
      <c r="E63" s="7" t="s">
        <v>8755</v>
      </c>
      <c r="F63" s="7" t="s">
        <v>8756</v>
      </c>
      <c r="G63" s="24"/>
    </row>
    <row r="64" customFormat="false" ht="76.5" hidden="false" customHeight="true" outlineLevel="0" collapsed="false">
      <c r="A64" s="9" t="s">
        <v>8757</v>
      </c>
      <c r="B64" s="10" t="s">
        <v>8758</v>
      </c>
      <c r="C64" s="23"/>
      <c r="D64" s="25" t="s">
        <v>5447</v>
      </c>
      <c r="E64" s="7" t="s">
        <v>8759</v>
      </c>
      <c r="F64" s="7" t="s">
        <v>8760</v>
      </c>
      <c r="G64" s="24"/>
    </row>
    <row r="65" customFormat="false" ht="76.5" hidden="false" customHeight="true" outlineLevel="0" collapsed="false">
      <c r="A65" s="9" t="s">
        <v>8761</v>
      </c>
      <c r="B65" s="10" t="s">
        <v>8762</v>
      </c>
      <c r="C65" s="23"/>
      <c r="D65" s="25" t="s">
        <v>8763</v>
      </c>
      <c r="E65" s="7" t="s">
        <v>8764</v>
      </c>
      <c r="F65" s="7" t="s">
        <v>8765</v>
      </c>
      <c r="G65" s="24"/>
    </row>
    <row r="66" customFormat="false" ht="76.5" hidden="false" customHeight="true" outlineLevel="0" collapsed="false">
      <c r="A66" s="9" t="s">
        <v>8766</v>
      </c>
      <c r="B66" s="10" t="s">
        <v>8767</v>
      </c>
      <c r="C66" s="23"/>
      <c r="D66" s="25" t="s">
        <v>3007</v>
      </c>
      <c r="E66" s="7" t="s">
        <v>8768</v>
      </c>
      <c r="F66" s="7" t="s">
        <v>8769</v>
      </c>
      <c r="G66" s="24"/>
    </row>
    <row r="67" customFormat="false" ht="76.5" hidden="false" customHeight="true" outlineLevel="0" collapsed="false">
      <c r="A67" s="9" t="s">
        <v>8770</v>
      </c>
      <c r="B67" s="10" t="s">
        <v>8771</v>
      </c>
      <c r="C67" s="23"/>
      <c r="D67" s="25" t="s">
        <v>8772</v>
      </c>
      <c r="E67" s="7" t="s">
        <v>8773</v>
      </c>
      <c r="F67" s="7" t="s">
        <v>8774</v>
      </c>
      <c r="G67" s="24"/>
    </row>
    <row r="68" customFormat="false" ht="76.5" hidden="false" customHeight="true" outlineLevel="0" collapsed="false">
      <c r="A68" s="9" t="s">
        <v>8775</v>
      </c>
      <c r="B68" s="10" t="s">
        <v>8776</v>
      </c>
      <c r="C68" s="23"/>
      <c r="D68" s="25" t="s">
        <v>8772</v>
      </c>
      <c r="E68" s="7" t="s">
        <v>8777</v>
      </c>
      <c r="F68" s="7" t="s">
        <v>8778</v>
      </c>
      <c r="G68" s="24"/>
    </row>
    <row r="69" customFormat="false" ht="76.5" hidden="false" customHeight="true" outlineLevel="0" collapsed="false">
      <c r="A69" s="9" t="s">
        <v>8779</v>
      </c>
      <c r="B69" s="10" t="s">
        <v>8780</v>
      </c>
      <c r="C69" s="23"/>
      <c r="D69" s="25" t="s">
        <v>8772</v>
      </c>
      <c r="E69" s="7" t="s">
        <v>8781</v>
      </c>
      <c r="F69" s="7" t="s">
        <v>8782</v>
      </c>
      <c r="G69" s="24"/>
    </row>
    <row r="70" customFormat="false" ht="76.5" hidden="false" customHeight="true" outlineLevel="0" collapsed="false">
      <c r="A70" s="9" t="s">
        <v>8783</v>
      </c>
      <c r="B70" s="4" t="s">
        <v>8784</v>
      </c>
      <c r="C70" s="4"/>
      <c r="D70" s="34" t="s">
        <v>8785</v>
      </c>
      <c r="E70" s="7" t="s">
        <v>8786</v>
      </c>
      <c r="F70" s="7" t="s">
        <v>8787</v>
      </c>
      <c r="G70" s="24"/>
    </row>
    <row r="71" customFormat="false" ht="76.5" hidden="false" customHeight="true" outlineLevel="0" collapsed="false">
      <c r="A71" s="9" t="s">
        <v>8788</v>
      </c>
      <c r="B71" s="4" t="s">
        <v>8789</v>
      </c>
      <c r="C71" s="4"/>
      <c r="D71" s="34" t="s">
        <v>8785</v>
      </c>
      <c r="E71" s="7" t="s">
        <v>8790</v>
      </c>
      <c r="F71" s="7" t="s">
        <v>8791</v>
      </c>
      <c r="G71" s="24"/>
    </row>
    <row r="72" customFormat="false" ht="76.5" hidden="false" customHeight="true" outlineLevel="0" collapsed="false">
      <c r="A72" s="9" t="s">
        <v>8792</v>
      </c>
      <c r="B72" s="4" t="s">
        <v>8793</v>
      </c>
      <c r="C72" s="4"/>
      <c r="D72" s="34" t="s">
        <v>8794</v>
      </c>
      <c r="E72" s="7" t="s">
        <v>8795</v>
      </c>
      <c r="F72" s="7" t="s">
        <v>8796</v>
      </c>
      <c r="G72" s="24"/>
    </row>
    <row r="73" customFormat="false" ht="76.5" hidden="false" customHeight="true" outlineLevel="0" collapsed="false">
      <c r="A73" s="9" t="s">
        <v>8797</v>
      </c>
      <c r="B73" s="4" t="s">
        <v>8798</v>
      </c>
      <c r="C73" s="4"/>
      <c r="D73" s="34" t="s">
        <v>8799</v>
      </c>
      <c r="E73" s="7" t="s">
        <v>8800</v>
      </c>
      <c r="F73" s="7" t="s">
        <v>8801</v>
      </c>
      <c r="G73" s="66"/>
    </row>
    <row r="74" customFormat="false" ht="76.5" hidden="false" customHeight="true" outlineLevel="0" collapsed="false">
      <c r="A74" s="9" t="s">
        <v>8802</v>
      </c>
      <c r="B74" s="4" t="s">
        <v>8803</v>
      </c>
      <c r="C74" s="4"/>
      <c r="D74" s="34" t="s">
        <v>8799</v>
      </c>
      <c r="E74" s="7" t="s">
        <v>8804</v>
      </c>
      <c r="F74" s="7" t="s">
        <v>8805</v>
      </c>
      <c r="G74" s="66"/>
    </row>
    <row r="75" customFormat="false" ht="33" hidden="false" customHeight="true" outlineLevel="0" collapsed="false">
      <c r="A75" s="61"/>
      <c r="B75" s="61"/>
      <c r="C75" s="61"/>
      <c r="D75" s="61"/>
      <c r="E75" s="61"/>
      <c r="F75" s="61"/>
      <c r="G75" s="62"/>
    </row>
    <row r="76" customFormat="false" ht="33" hidden="false" customHeight="true" outlineLevel="0" collapsed="false">
      <c r="A76" s="63" t="s">
        <v>8806</v>
      </c>
      <c r="B76" s="64" t="s">
        <v>8510</v>
      </c>
      <c r="C76" s="64"/>
      <c r="D76" s="65" t="s">
        <v>8511</v>
      </c>
      <c r="E76" s="7" t="s">
        <v>8806</v>
      </c>
      <c r="F76" s="7" t="s">
        <v>8807</v>
      </c>
      <c r="G76" s="24"/>
    </row>
    <row r="77" customFormat="false" ht="33" hidden="false" customHeight="true" outlineLevel="0" collapsed="false">
      <c r="A77" s="63" t="s">
        <v>8808</v>
      </c>
      <c r="B77" s="68" t="s">
        <v>8809</v>
      </c>
      <c r="C77" s="69"/>
      <c r="D77" s="24" t="s">
        <v>8702</v>
      </c>
      <c r="E77" s="7" t="s">
        <v>8810</v>
      </c>
      <c r="F77" s="7" t="s">
        <v>8811</v>
      </c>
      <c r="G77" s="24"/>
    </row>
    <row r="78" customFormat="false" ht="33" hidden="false" customHeight="true" outlineLevel="0" collapsed="false">
      <c r="A78" s="63" t="s">
        <v>8812</v>
      </c>
      <c r="B78" s="68" t="s">
        <v>8813</v>
      </c>
      <c r="C78" s="69"/>
      <c r="D78" s="24" t="s">
        <v>8814</v>
      </c>
      <c r="E78" s="7" t="s">
        <v>8815</v>
      </c>
      <c r="F78" s="7" t="s">
        <v>8816</v>
      </c>
      <c r="G78" s="24"/>
    </row>
    <row r="79" customFormat="false" ht="33" hidden="false" customHeight="true" outlineLevel="0" collapsed="false">
      <c r="A79" s="63" t="s">
        <v>8817</v>
      </c>
      <c r="B79" s="68" t="s">
        <v>8818</v>
      </c>
      <c r="C79" s="69"/>
      <c r="D79" s="24" t="s">
        <v>8702</v>
      </c>
      <c r="E79" s="7" t="s">
        <v>8819</v>
      </c>
      <c r="F79" s="7" t="s">
        <v>8820</v>
      </c>
      <c r="G79" s="24"/>
    </row>
    <row r="80" customFormat="false" ht="33" hidden="false" customHeight="true" outlineLevel="0" collapsed="false">
      <c r="A80" s="63" t="s">
        <v>8821</v>
      </c>
      <c r="B80" s="68" t="s">
        <v>8822</v>
      </c>
      <c r="C80" s="69"/>
      <c r="D80" s="24" t="s">
        <v>8702</v>
      </c>
      <c r="E80" s="7" t="s">
        <v>8823</v>
      </c>
      <c r="F80" s="7" t="s">
        <v>8824</v>
      </c>
      <c r="G80" s="24"/>
    </row>
    <row r="81" customFormat="false" ht="33" hidden="false" customHeight="true" outlineLevel="0" collapsed="false">
      <c r="A81" s="63" t="s">
        <v>8825</v>
      </c>
      <c r="B81" s="68" t="s">
        <v>8826</v>
      </c>
      <c r="C81" s="69"/>
      <c r="D81" s="70" t="s">
        <v>8827</v>
      </c>
      <c r="E81" s="7" t="s">
        <v>8828</v>
      </c>
      <c r="F81" s="7" t="s">
        <v>8829</v>
      </c>
      <c r="G81" s="24"/>
    </row>
    <row r="82" customFormat="false" ht="33" hidden="false" customHeight="true" outlineLevel="0" collapsed="false">
      <c r="A82" s="63" t="s">
        <v>8830</v>
      </c>
      <c r="B82" s="68" t="s">
        <v>8831</v>
      </c>
      <c r="C82" s="69"/>
      <c r="D82" s="70" t="s">
        <v>8827</v>
      </c>
      <c r="E82" s="7" t="s">
        <v>8832</v>
      </c>
      <c r="F82" s="7" t="s">
        <v>8833</v>
      </c>
      <c r="G82" s="24"/>
    </row>
    <row r="83" customFormat="false" ht="33" hidden="false" customHeight="true" outlineLevel="0" collapsed="false">
      <c r="A83" s="63" t="s">
        <v>8834</v>
      </c>
      <c r="B83" s="68" t="s">
        <v>8835</v>
      </c>
      <c r="C83" s="69"/>
      <c r="D83" s="70" t="s">
        <v>8827</v>
      </c>
      <c r="E83" s="7" t="s">
        <v>8836</v>
      </c>
      <c r="F83" s="7" t="s">
        <v>8837</v>
      </c>
      <c r="G83" s="24"/>
    </row>
    <row r="84" customFormat="false" ht="33" hidden="false" customHeight="true" outlineLevel="0" collapsed="false">
      <c r="A84" s="63" t="s">
        <v>8838</v>
      </c>
      <c r="B84" s="68" t="s">
        <v>8839</v>
      </c>
      <c r="C84" s="69"/>
      <c r="D84" s="70" t="s">
        <v>8827</v>
      </c>
      <c r="E84" s="7" t="s">
        <v>8840</v>
      </c>
      <c r="F84" s="7" t="s">
        <v>8841</v>
      </c>
      <c r="G84" s="24"/>
    </row>
    <row r="85" customFormat="false" ht="33" hidden="false" customHeight="true" outlineLevel="0" collapsed="false">
      <c r="A85" s="61"/>
      <c r="B85" s="61"/>
      <c r="C85" s="61"/>
      <c r="D85" s="61"/>
      <c r="E85" s="61"/>
      <c r="F85" s="61"/>
      <c r="G85" s="62"/>
    </row>
    <row r="86" customFormat="false" ht="33" hidden="false" customHeight="true" outlineLevel="0" collapsed="false">
      <c r="A86" s="63" t="s">
        <v>8842</v>
      </c>
      <c r="B86" s="64" t="s">
        <v>8843</v>
      </c>
      <c r="C86" s="64"/>
      <c r="D86" s="65" t="s">
        <v>8844</v>
      </c>
      <c r="E86" s="7" t="s">
        <v>8842</v>
      </c>
      <c r="F86" s="7" t="s">
        <v>8845</v>
      </c>
      <c r="G86" s="24"/>
    </row>
    <row r="87" customFormat="false" ht="33" hidden="false" customHeight="true" outlineLevel="0" collapsed="false">
      <c r="A87" s="63" t="s">
        <v>8846</v>
      </c>
      <c r="B87" s="68" t="s">
        <v>8847</v>
      </c>
      <c r="C87" s="69"/>
      <c r="D87" s="24" t="s">
        <v>8848</v>
      </c>
      <c r="E87" s="7" t="s">
        <v>8849</v>
      </c>
      <c r="F87" s="7" t="s">
        <v>8850</v>
      </c>
      <c r="G87" s="46"/>
    </row>
    <row r="88" customFormat="false" ht="33" hidden="false" customHeight="true" outlineLevel="0" collapsed="false">
      <c r="A88" s="63" t="s">
        <v>8851</v>
      </c>
      <c r="B88" s="68" t="s">
        <v>8852</v>
      </c>
      <c r="C88" s="69"/>
      <c r="D88" s="24" t="s">
        <v>8848</v>
      </c>
      <c r="E88" s="7" t="s">
        <v>8853</v>
      </c>
      <c r="F88" s="7" t="s">
        <v>8854</v>
      </c>
      <c r="G88" s="46"/>
    </row>
    <row r="89" customFormat="false" ht="33" hidden="false" customHeight="true" outlineLevel="0" collapsed="false">
      <c r="A89" s="63" t="s">
        <v>8855</v>
      </c>
      <c r="B89" s="68" t="s">
        <v>8856</v>
      </c>
      <c r="C89" s="69"/>
      <c r="D89" s="24" t="s">
        <v>8848</v>
      </c>
      <c r="E89" s="7" t="s">
        <v>8857</v>
      </c>
      <c r="F89" s="7" t="s">
        <v>8858</v>
      </c>
      <c r="G89" s="46"/>
    </row>
    <row r="90" customFormat="false" ht="33" hidden="false" customHeight="true" outlineLevel="0" collapsed="false">
      <c r="A90" s="63" t="s">
        <v>8859</v>
      </c>
      <c r="B90" s="68" t="s">
        <v>8860</v>
      </c>
      <c r="C90" s="69"/>
      <c r="D90" s="24" t="s">
        <v>8848</v>
      </c>
      <c r="E90" s="7" t="s">
        <v>8861</v>
      </c>
      <c r="F90" s="7" t="s">
        <v>8862</v>
      </c>
      <c r="G90" s="46"/>
    </row>
    <row r="91" customFormat="false" ht="33" hidden="false" customHeight="true" outlineLevel="0" collapsed="false">
      <c r="A91" s="63" t="s">
        <v>8863</v>
      </c>
      <c r="B91" s="68" t="s">
        <v>8864</v>
      </c>
      <c r="C91" s="69"/>
      <c r="D91" s="70" t="s">
        <v>8865</v>
      </c>
      <c r="E91" s="7" t="s">
        <v>8866</v>
      </c>
      <c r="F91" s="7" t="s">
        <v>8867</v>
      </c>
      <c r="G91" s="24"/>
    </row>
    <row r="92" customFormat="false" ht="33" hidden="false" customHeight="true" outlineLevel="0" collapsed="false">
      <c r="A92" s="63" t="s">
        <v>8868</v>
      </c>
      <c r="B92" s="68" t="s">
        <v>8869</v>
      </c>
      <c r="C92" s="69"/>
      <c r="D92" s="70" t="s">
        <v>8865</v>
      </c>
      <c r="E92" s="7" t="s">
        <v>8870</v>
      </c>
      <c r="F92" s="7" t="s">
        <v>8871</v>
      </c>
      <c r="G92" s="24"/>
    </row>
    <row r="93" customFormat="false" ht="33" hidden="false" customHeight="true" outlineLevel="0" collapsed="false">
      <c r="A93" s="63" t="s">
        <v>8872</v>
      </c>
      <c r="B93" s="68" t="s">
        <v>8873</v>
      </c>
      <c r="C93" s="69"/>
      <c r="D93" s="70" t="s">
        <v>8865</v>
      </c>
      <c r="E93" s="7" t="s">
        <v>8874</v>
      </c>
      <c r="F93" s="7" t="s">
        <v>8875</v>
      </c>
      <c r="G93" s="24"/>
    </row>
    <row r="94" customFormat="false" ht="33" hidden="false" customHeight="true" outlineLevel="0" collapsed="false">
      <c r="A94" s="63" t="s">
        <v>8876</v>
      </c>
      <c r="B94" s="10" t="s">
        <v>8877</v>
      </c>
      <c r="C94" s="23"/>
      <c r="D94" s="25" t="s">
        <v>8878</v>
      </c>
      <c r="E94" s="7" t="s">
        <v>8879</v>
      </c>
      <c r="F94" s="7" t="s">
        <v>8880</v>
      </c>
      <c r="G94" s="24"/>
    </row>
    <row r="95" customFormat="false" ht="33" hidden="false" customHeight="true" outlineLevel="0" collapsed="false">
      <c r="A95" s="63" t="s">
        <v>8881</v>
      </c>
      <c r="B95" s="10" t="s">
        <v>8882</v>
      </c>
      <c r="C95" s="23"/>
      <c r="D95" s="25" t="s">
        <v>8878</v>
      </c>
      <c r="E95" s="7" t="s">
        <v>8883</v>
      </c>
      <c r="F95" s="7" t="s">
        <v>8884</v>
      </c>
      <c r="G95" s="24"/>
    </row>
    <row r="96" customFormat="false" ht="33" hidden="false" customHeight="true" outlineLevel="0" collapsed="false">
      <c r="A96" s="63" t="s">
        <v>8885</v>
      </c>
      <c r="B96" s="10" t="s">
        <v>8886</v>
      </c>
      <c r="C96" s="23"/>
      <c r="D96" s="25" t="s">
        <v>8887</v>
      </c>
      <c r="E96" s="7" t="s">
        <v>8888</v>
      </c>
      <c r="F96" s="7" t="s">
        <v>8889</v>
      </c>
      <c r="G96" s="24"/>
    </row>
    <row r="97" customFormat="false" ht="33" hidden="false" customHeight="true" outlineLevel="0" collapsed="false">
      <c r="A97" s="63" t="s">
        <v>8890</v>
      </c>
      <c r="B97" s="10" t="s">
        <v>8891</v>
      </c>
      <c r="C97" s="23"/>
      <c r="D97" s="25" t="s">
        <v>8887</v>
      </c>
      <c r="E97" s="7" t="s">
        <v>8892</v>
      </c>
      <c r="F97" s="7" t="s">
        <v>8893</v>
      </c>
      <c r="G97" s="24"/>
    </row>
    <row r="98" customFormat="false" ht="33" hidden="false" customHeight="true" outlineLevel="0" collapsed="false">
      <c r="A98" s="63" t="s">
        <v>8894</v>
      </c>
      <c r="B98" s="10" t="s">
        <v>8895</v>
      </c>
      <c r="C98" s="23"/>
      <c r="D98" s="25" t="s">
        <v>8896</v>
      </c>
      <c r="E98" s="7" t="s">
        <v>8897</v>
      </c>
      <c r="F98" s="7" t="s">
        <v>8898</v>
      </c>
      <c r="G98" s="24"/>
    </row>
    <row r="99" customFormat="false" ht="33" hidden="false" customHeight="true" outlineLevel="0" collapsed="false">
      <c r="A99" s="63" t="s">
        <v>8899</v>
      </c>
      <c r="B99" s="10" t="s">
        <v>8900</v>
      </c>
      <c r="C99" s="23"/>
      <c r="D99" s="25" t="s">
        <v>8901</v>
      </c>
      <c r="E99" s="7" t="s">
        <v>8902</v>
      </c>
      <c r="F99" s="7" t="s">
        <v>8903</v>
      </c>
      <c r="G99" s="24"/>
    </row>
    <row r="100" customFormat="false" ht="33" hidden="false" customHeight="true" outlineLevel="0" collapsed="false">
      <c r="A100" s="63" t="s">
        <v>8904</v>
      </c>
      <c r="B100" s="10" t="s">
        <v>8905</v>
      </c>
      <c r="C100" s="23"/>
      <c r="D100" s="25" t="s">
        <v>8906</v>
      </c>
      <c r="E100" s="7" t="s">
        <v>8907</v>
      </c>
      <c r="F100" s="7" t="s">
        <v>8908</v>
      </c>
      <c r="G100" s="24"/>
    </row>
    <row r="101" customFormat="false" ht="33" hidden="false" customHeight="true" outlineLevel="0" collapsed="false">
      <c r="A101" s="63" t="s">
        <v>8909</v>
      </c>
      <c r="B101" s="10" t="s">
        <v>8910</v>
      </c>
      <c r="C101" s="23"/>
      <c r="D101" s="25" t="s">
        <v>8906</v>
      </c>
      <c r="E101" s="7" t="s">
        <v>8911</v>
      </c>
      <c r="F101" s="7" t="s">
        <v>8912</v>
      </c>
      <c r="G101" s="24"/>
    </row>
    <row r="102" customFormat="false" ht="33" hidden="false" customHeight="true" outlineLevel="0" collapsed="false">
      <c r="A102" s="63" t="s">
        <v>8913</v>
      </c>
      <c r="B102" s="10" t="s">
        <v>8914</v>
      </c>
      <c r="C102" s="23"/>
      <c r="D102" s="25" t="s">
        <v>8915</v>
      </c>
      <c r="E102" s="7" t="s">
        <v>8916</v>
      </c>
      <c r="F102" s="7" t="s">
        <v>8917</v>
      </c>
      <c r="G102" s="24"/>
    </row>
    <row r="103" customFormat="false" ht="33" hidden="false" customHeight="true" outlineLevel="0" collapsed="false">
      <c r="A103" s="63" t="s">
        <v>8918</v>
      </c>
      <c r="B103" s="10" t="s">
        <v>8919</v>
      </c>
      <c r="C103" s="23"/>
      <c r="D103" s="25" t="s">
        <v>8920</v>
      </c>
      <c r="E103" s="7" t="s">
        <v>8921</v>
      </c>
      <c r="F103" s="7" t="s">
        <v>8922</v>
      </c>
      <c r="G103" s="24"/>
    </row>
    <row r="104" customFormat="false" ht="33" hidden="false" customHeight="true" outlineLevel="0" collapsed="false">
      <c r="A104" s="63" t="s">
        <v>8923</v>
      </c>
      <c r="B104" s="10" t="s">
        <v>8924</v>
      </c>
      <c r="C104" s="23"/>
      <c r="D104" s="25" t="s">
        <v>8925</v>
      </c>
      <c r="E104" s="7" t="s">
        <v>8926</v>
      </c>
      <c r="F104" s="7" t="s">
        <v>8927</v>
      </c>
      <c r="G104" s="24"/>
    </row>
    <row r="105" customFormat="false" ht="33" hidden="false" customHeight="true" outlineLevel="0" collapsed="false">
      <c r="A105" s="63" t="s">
        <v>8928</v>
      </c>
      <c r="B105" s="10" t="s">
        <v>8929</v>
      </c>
      <c r="C105" s="23"/>
      <c r="D105" s="25" t="s">
        <v>2165</v>
      </c>
      <c r="E105" s="7" t="s">
        <v>8930</v>
      </c>
      <c r="F105" s="7" t="s">
        <v>8931</v>
      </c>
      <c r="G105" s="24"/>
    </row>
    <row r="106" customFormat="false" ht="33" hidden="false" customHeight="true" outlineLevel="0" collapsed="false">
      <c r="A106" s="63" t="s">
        <v>8932</v>
      </c>
      <c r="B106" s="10" t="s">
        <v>8933</v>
      </c>
      <c r="C106" s="23"/>
      <c r="D106" s="25" t="s">
        <v>2165</v>
      </c>
      <c r="E106" s="7" t="s">
        <v>8934</v>
      </c>
      <c r="F106" s="7" t="s">
        <v>8935</v>
      </c>
      <c r="G106" s="24"/>
    </row>
    <row r="107" customFormat="false" ht="33" hidden="false" customHeight="true" outlineLevel="0" collapsed="false">
      <c r="A107" s="63" t="s">
        <v>8936</v>
      </c>
      <c r="B107" s="10" t="s">
        <v>8937</v>
      </c>
      <c r="C107" s="23"/>
      <c r="D107" s="25" t="s">
        <v>8938</v>
      </c>
      <c r="E107" s="7" t="s">
        <v>8939</v>
      </c>
      <c r="F107" s="7" t="s">
        <v>8940</v>
      </c>
      <c r="G107" s="24"/>
    </row>
    <row r="108" customFormat="false" ht="33" hidden="false" customHeight="true" outlineLevel="0" collapsed="false">
      <c r="A108" s="63" t="s">
        <v>8941</v>
      </c>
      <c r="B108" s="10" t="s">
        <v>8942</v>
      </c>
      <c r="C108" s="23"/>
      <c r="D108" s="25" t="s">
        <v>8943</v>
      </c>
      <c r="E108" s="7" t="s">
        <v>8944</v>
      </c>
      <c r="F108" s="7" t="s">
        <v>8945</v>
      </c>
      <c r="G108" s="24"/>
    </row>
    <row r="109" customFormat="false" ht="33" hidden="false" customHeight="true" outlineLevel="0" collapsed="false">
      <c r="A109" s="63" t="s">
        <v>8946</v>
      </c>
      <c r="B109" s="10" t="s">
        <v>8947</v>
      </c>
      <c r="C109" s="23"/>
      <c r="D109" s="25" t="s">
        <v>8943</v>
      </c>
      <c r="E109" s="7" t="s">
        <v>8948</v>
      </c>
      <c r="F109" s="7" t="s">
        <v>8949</v>
      </c>
      <c r="G109" s="24"/>
    </row>
    <row r="110" customFormat="false" ht="33" hidden="false" customHeight="true" outlineLevel="0" collapsed="false">
      <c r="A110" s="63" t="s">
        <v>8950</v>
      </c>
      <c r="B110" s="10" t="s">
        <v>8951</v>
      </c>
      <c r="C110" s="23"/>
      <c r="D110" s="25" t="s">
        <v>8943</v>
      </c>
      <c r="E110" s="7" t="s">
        <v>8952</v>
      </c>
      <c r="F110" s="7" t="s">
        <v>8953</v>
      </c>
      <c r="G110" s="24"/>
    </row>
    <row r="111" customFormat="false" ht="33" hidden="false" customHeight="true" outlineLevel="0" collapsed="false">
      <c r="A111" s="63" t="s">
        <v>8954</v>
      </c>
      <c r="B111" s="10" t="s">
        <v>8955</v>
      </c>
      <c r="C111" s="23"/>
      <c r="D111" s="25" t="s">
        <v>8956</v>
      </c>
      <c r="E111" s="7" t="s">
        <v>8957</v>
      </c>
      <c r="F111" s="7" t="s">
        <v>8958</v>
      </c>
      <c r="G111" s="24"/>
    </row>
    <row r="112" customFormat="false" ht="33" hidden="false" customHeight="true" outlineLevel="0" collapsed="false">
      <c r="A112" s="63" t="s">
        <v>8959</v>
      </c>
      <c r="B112" s="10" t="s">
        <v>8960</v>
      </c>
      <c r="C112" s="23"/>
      <c r="D112" s="25" t="s">
        <v>8956</v>
      </c>
      <c r="E112" s="7" t="s">
        <v>8961</v>
      </c>
      <c r="F112" s="7" t="s">
        <v>8962</v>
      </c>
      <c r="G112" s="24"/>
    </row>
    <row r="113" customFormat="false" ht="76.5" hidden="false" customHeight="true" outlineLevel="0" collapsed="false">
      <c r="A113" s="63" t="s">
        <v>8963</v>
      </c>
      <c r="B113" s="30" t="s">
        <v>8964</v>
      </c>
      <c r="C113" s="31"/>
      <c r="D113" s="33" t="s">
        <v>8965</v>
      </c>
      <c r="E113" s="7" t="s">
        <v>8966</v>
      </c>
      <c r="F113" s="7" t="s">
        <v>8967</v>
      </c>
      <c r="G113" s="24"/>
    </row>
    <row r="114" customFormat="false" ht="76.5" hidden="false" customHeight="true" outlineLevel="0" collapsed="false">
      <c r="A114" s="63" t="s">
        <v>8968</v>
      </c>
      <c r="B114" s="30" t="s">
        <v>8969</v>
      </c>
      <c r="C114" s="31"/>
      <c r="D114" s="33" t="s">
        <v>8965</v>
      </c>
      <c r="E114" s="7" t="s">
        <v>8970</v>
      </c>
      <c r="F114" s="7" t="s">
        <v>8971</v>
      </c>
      <c r="G114" s="24"/>
    </row>
    <row r="115" customFormat="false" ht="33" hidden="false" customHeight="true" outlineLevel="0" collapsed="false">
      <c r="A115" s="61"/>
      <c r="B115" s="61"/>
      <c r="C115" s="61"/>
      <c r="D115" s="61"/>
      <c r="E115" s="61"/>
      <c r="F115" s="61"/>
      <c r="G115" s="62"/>
    </row>
    <row r="116" customFormat="false" ht="33" hidden="false" customHeight="true" outlineLevel="0" collapsed="false">
      <c r="A116" s="63" t="s">
        <v>8972</v>
      </c>
      <c r="B116" s="64" t="s">
        <v>8510</v>
      </c>
      <c r="C116" s="64"/>
      <c r="D116" s="65" t="s">
        <v>8511</v>
      </c>
      <c r="E116" s="7" t="s">
        <v>8972</v>
      </c>
      <c r="F116" s="7" t="s">
        <v>8973</v>
      </c>
      <c r="G116" s="24"/>
    </row>
    <row r="117" customFormat="false" ht="33" hidden="false" customHeight="true" outlineLevel="0" collapsed="false">
      <c r="A117" s="63" t="s">
        <v>8974</v>
      </c>
      <c r="B117" s="68" t="s">
        <v>8975</v>
      </c>
      <c r="C117" s="69"/>
      <c r="D117" s="70" t="s">
        <v>8865</v>
      </c>
      <c r="E117" s="7" t="s">
        <v>8976</v>
      </c>
      <c r="F117" s="7" t="s">
        <v>8977</v>
      </c>
      <c r="G117" s="24"/>
    </row>
    <row r="118" customFormat="false" ht="33" hidden="false" customHeight="true" outlineLevel="0" collapsed="false">
      <c r="A118" s="63" t="s">
        <v>8978</v>
      </c>
      <c r="B118" s="68" t="s">
        <v>8979</v>
      </c>
      <c r="C118" s="69"/>
      <c r="D118" s="70" t="s">
        <v>8865</v>
      </c>
      <c r="E118" s="7" t="s">
        <v>8980</v>
      </c>
      <c r="F118" s="7" t="s">
        <v>8981</v>
      </c>
      <c r="G118" s="24"/>
    </row>
    <row r="119" customFormat="false" ht="33" hidden="false" customHeight="true" outlineLevel="0" collapsed="false">
      <c r="A119" s="63" t="s">
        <v>8982</v>
      </c>
      <c r="B119" s="68" t="s">
        <v>8983</v>
      </c>
      <c r="C119" s="69"/>
      <c r="D119" s="70" t="s">
        <v>8865</v>
      </c>
      <c r="E119" s="7" t="s">
        <v>8984</v>
      </c>
      <c r="F119" s="7" t="s">
        <v>8985</v>
      </c>
      <c r="G119" s="24"/>
    </row>
    <row r="120" customFormat="false" ht="33" hidden="false" customHeight="true" outlineLevel="0" collapsed="false">
      <c r="A120" s="63" t="s">
        <v>8986</v>
      </c>
      <c r="B120" s="68" t="s">
        <v>8987</v>
      </c>
      <c r="C120" s="69"/>
      <c r="D120" s="24" t="s">
        <v>8988</v>
      </c>
      <c r="E120" s="7" t="s">
        <v>8989</v>
      </c>
      <c r="F120" s="7" t="s">
        <v>8990</v>
      </c>
      <c r="G120" s="24"/>
    </row>
    <row r="121" customFormat="false" ht="33" hidden="false" customHeight="true" outlineLevel="0" collapsed="false">
      <c r="A121" s="63" t="s">
        <v>8991</v>
      </c>
      <c r="B121" s="68" t="s">
        <v>8992</v>
      </c>
      <c r="C121" s="69"/>
      <c r="D121" s="24" t="s">
        <v>8988</v>
      </c>
      <c r="E121" s="7" t="s">
        <v>8993</v>
      </c>
      <c r="F121" s="7" t="s">
        <v>8994</v>
      </c>
      <c r="G121" s="24"/>
    </row>
    <row r="122" customFormat="false" ht="33" hidden="false" customHeight="true" outlineLevel="0" collapsed="false">
      <c r="A122" s="63" t="s">
        <v>8995</v>
      </c>
      <c r="B122" s="68" t="s">
        <v>8996</v>
      </c>
      <c r="C122" s="69"/>
      <c r="D122" s="24" t="s">
        <v>8988</v>
      </c>
      <c r="E122" s="7" t="s">
        <v>8997</v>
      </c>
      <c r="F122" s="7" t="s">
        <v>8998</v>
      </c>
      <c r="G122" s="24"/>
    </row>
    <row r="123" customFormat="false" ht="33" hidden="false" customHeight="true" outlineLevel="0" collapsed="false">
      <c r="A123" s="63" t="s">
        <v>8999</v>
      </c>
      <c r="B123" s="68" t="s">
        <v>9000</v>
      </c>
      <c r="C123" s="69"/>
      <c r="D123" s="24" t="s">
        <v>9001</v>
      </c>
      <c r="E123" s="7" t="s">
        <v>9002</v>
      </c>
      <c r="F123" s="7" t="s">
        <v>9003</v>
      </c>
      <c r="G123" s="24"/>
    </row>
    <row r="124" customFormat="false" ht="33" hidden="false" customHeight="true" outlineLevel="0" collapsed="false">
      <c r="A124" s="63" t="s">
        <v>9004</v>
      </c>
      <c r="B124" s="68" t="s">
        <v>9005</v>
      </c>
      <c r="C124" s="69"/>
      <c r="D124" s="24" t="s">
        <v>9001</v>
      </c>
      <c r="E124" s="7" t="s">
        <v>9006</v>
      </c>
      <c r="F124" s="7" t="s">
        <v>9007</v>
      </c>
      <c r="G124" s="24"/>
    </row>
    <row r="125" customFormat="false" ht="33" hidden="false" customHeight="true" outlineLevel="0" collapsed="false">
      <c r="A125" s="63" t="s">
        <v>9008</v>
      </c>
      <c r="B125" s="68" t="s">
        <v>9009</v>
      </c>
      <c r="C125" s="69"/>
      <c r="D125" s="24" t="s">
        <v>9001</v>
      </c>
      <c r="E125" s="7" t="s">
        <v>9010</v>
      </c>
      <c r="F125" s="7" t="s">
        <v>9011</v>
      </c>
      <c r="G125" s="24"/>
    </row>
    <row r="126" customFormat="false" ht="33" hidden="false" customHeight="true" outlineLevel="0" collapsed="false">
      <c r="A126" s="63" t="s">
        <v>9012</v>
      </c>
      <c r="B126" s="68" t="s">
        <v>9013</v>
      </c>
      <c r="C126" s="69"/>
      <c r="D126" s="25" t="s">
        <v>9014</v>
      </c>
      <c r="E126" s="7" t="s">
        <v>9015</v>
      </c>
      <c r="F126" s="7" t="s">
        <v>9016</v>
      </c>
      <c r="G126" s="24"/>
    </row>
    <row r="127" customFormat="false" ht="33" hidden="false" customHeight="true" outlineLevel="0" collapsed="false">
      <c r="A127" s="63" t="s">
        <v>9017</v>
      </c>
      <c r="B127" s="68" t="s">
        <v>9018</v>
      </c>
      <c r="C127" s="69"/>
      <c r="D127" s="25" t="s">
        <v>9014</v>
      </c>
      <c r="E127" s="7" t="s">
        <v>9019</v>
      </c>
      <c r="F127" s="7" t="s">
        <v>9020</v>
      </c>
      <c r="G127" s="24"/>
    </row>
    <row r="128" customFormat="false" ht="33" hidden="false" customHeight="true" outlineLevel="0" collapsed="false">
      <c r="A128" s="63" t="s">
        <v>9021</v>
      </c>
      <c r="B128" s="68" t="s">
        <v>9022</v>
      </c>
      <c r="C128" s="69"/>
      <c r="D128" s="67" t="s">
        <v>9023</v>
      </c>
      <c r="E128" s="7" t="s">
        <v>9024</v>
      </c>
      <c r="F128" s="7" t="s">
        <v>9025</v>
      </c>
      <c r="G128" s="24"/>
    </row>
    <row r="129" customFormat="false" ht="33" hidden="false" customHeight="true" outlineLevel="0" collapsed="false">
      <c r="A129" s="63" t="s">
        <v>9026</v>
      </c>
      <c r="B129" s="68" t="s">
        <v>9027</v>
      </c>
      <c r="C129" s="69"/>
      <c r="D129" s="67" t="s">
        <v>9028</v>
      </c>
      <c r="E129" s="7" t="s">
        <v>9029</v>
      </c>
      <c r="F129" s="7" t="s">
        <v>9030</v>
      </c>
      <c r="G129" s="24"/>
    </row>
    <row r="130" customFormat="false" ht="33" hidden="false" customHeight="true" outlineLevel="0" collapsed="false">
      <c r="A130" s="63" t="s">
        <v>9031</v>
      </c>
      <c r="B130" s="68" t="s">
        <v>9032</v>
      </c>
      <c r="C130" s="69"/>
      <c r="D130" s="25" t="s">
        <v>9033</v>
      </c>
      <c r="E130" s="7" t="s">
        <v>9034</v>
      </c>
      <c r="F130" s="7" t="s">
        <v>9035</v>
      </c>
      <c r="G130" s="24"/>
    </row>
    <row r="131" customFormat="false" ht="33" hidden="false" customHeight="true" outlineLevel="0" collapsed="false">
      <c r="A131" s="63" t="s">
        <v>9036</v>
      </c>
      <c r="B131" s="68" t="s">
        <v>9037</v>
      </c>
      <c r="C131" s="69"/>
      <c r="D131" s="25" t="s">
        <v>9033</v>
      </c>
      <c r="E131" s="7" t="s">
        <v>9038</v>
      </c>
      <c r="F131" s="7" t="s">
        <v>9039</v>
      </c>
      <c r="G131" s="24"/>
    </row>
    <row r="132" customFormat="false" ht="33" hidden="false" customHeight="true" outlineLevel="0" collapsed="false">
      <c r="A132" s="63" t="s">
        <v>9040</v>
      </c>
      <c r="B132" s="68" t="s">
        <v>9041</v>
      </c>
      <c r="C132" s="69"/>
      <c r="D132" s="25" t="s">
        <v>9042</v>
      </c>
      <c r="E132" s="7" t="s">
        <v>9043</v>
      </c>
      <c r="F132" s="7" t="s">
        <v>9044</v>
      </c>
      <c r="G132" s="24"/>
    </row>
    <row r="133" customFormat="false" ht="33" hidden="false" customHeight="true" outlineLevel="0" collapsed="false">
      <c r="A133" s="61"/>
      <c r="B133" s="61"/>
      <c r="C133" s="61"/>
      <c r="D133" s="61"/>
      <c r="E133" s="61"/>
      <c r="F133" s="61"/>
      <c r="G133" s="62"/>
    </row>
    <row r="134" customFormat="false" ht="33" hidden="false" customHeight="true" outlineLevel="0" collapsed="false">
      <c r="A134" s="63" t="s">
        <v>9045</v>
      </c>
      <c r="B134" s="68" t="s">
        <v>9046</v>
      </c>
      <c r="C134" s="69"/>
      <c r="D134" s="65" t="s">
        <v>8511</v>
      </c>
      <c r="E134" s="7" t="s">
        <v>9045</v>
      </c>
      <c r="F134" s="7" t="s">
        <v>9047</v>
      </c>
      <c r="G134" s="24"/>
    </row>
    <row r="135" customFormat="false" ht="33" hidden="false" customHeight="true" outlineLevel="0" collapsed="false">
      <c r="A135" s="63" t="s">
        <v>9048</v>
      </c>
      <c r="B135" s="68" t="s">
        <v>9049</v>
      </c>
      <c r="C135" s="69"/>
      <c r="D135" s="25" t="s">
        <v>9033</v>
      </c>
      <c r="E135" s="7" t="s">
        <v>9050</v>
      </c>
      <c r="F135" s="7" t="s">
        <v>9051</v>
      </c>
      <c r="G135" s="24"/>
    </row>
    <row r="136" customFormat="false" ht="33" hidden="false" customHeight="true" outlineLevel="0" collapsed="false">
      <c r="A136" s="63" t="s">
        <v>9052</v>
      </c>
      <c r="B136" s="68" t="s">
        <v>9053</v>
      </c>
      <c r="C136" s="69"/>
      <c r="D136" s="65" t="s">
        <v>9054</v>
      </c>
      <c r="E136" s="7" t="s">
        <v>9055</v>
      </c>
      <c r="F136" s="7" t="s">
        <v>9056</v>
      </c>
      <c r="G136" s="24"/>
    </row>
    <row r="137" customFormat="false" ht="33" hidden="false" customHeight="true" outlineLevel="0" collapsed="false">
      <c r="A137" s="63" t="s">
        <v>9057</v>
      </c>
      <c r="B137" s="68" t="s">
        <v>9058</v>
      </c>
      <c r="C137" s="69"/>
      <c r="D137" s="65" t="s">
        <v>9054</v>
      </c>
      <c r="E137" s="7" t="s">
        <v>9059</v>
      </c>
      <c r="F137" s="7" t="s">
        <v>9060</v>
      </c>
      <c r="G137" s="24"/>
    </row>
    <row r="138" customFormat="false" ht="33" hidden="false" customHeight="true" outlineLevel="0" collapsed="false">
      <c r="A138" s="63" t="s">
        <v>9061</v>
      </c>
      <c r="B138" s="68" t="s">
        <v>9062</v>
      </c>
      <c r="C138" s="69"/>
      <c r="D138" s="65" t="s">
        <v>9054</v>
      </c>
      <c r="E138" s="7" t="s">
        <v>9063</v>
      </c>
      <c r="F138" s="7" t="s">
        <v>9064</v>
      </c>
      <c r="G138" s="24"/>
    </row>
    <row r="139" customFormat="false" ht="33" hidden="false" customHeight="true" outlineLevel="0" collapsed="false">
      <c r="A139" s="63" t="s">
        <v>9065</v>
      </c>
      <c r="B139" s="68" t="s">
        <v>9066</v>
      </c>
      <c r="C139" s="69"/>
      <c r="D139" s="65" t="s">
        <v>9054</v>
      </c>
      <c r="E139" s="7" t="s">
        <v>9067</v>
      </c>
      <c r="F139" s="7" t="s">
        <v>9068</v>
      </c>
      <c r="G139" s="24"/>
    </row>
    <row r="140" customFormat="false" ht="33" hidden="false" customHeight="true" outlineLevel="0" collapsed="false">
      <c r="A140" s="63" t="s">
        <v>9069</v>
      </c>
      <c r="B140" s="68" t="s">
        <v>9070</v>
      </c>
      <c r="C140" s="69"/>
      <c r="D140" s="71" t="s">
        <v>9071</v>
      </c>
      <c r="E140" s="7" t="s">
        <v>9072</v>
      </c>
      <c r="F140" s="7" t="s">
        <v>9073</v>
      </c>
      <c r="G140" s="24"/>
    </row>
    <row r="141" customFormat="false" ht="33" hidden="false" customHeight="true" outlineLevel="0" collapsed="false">
      <c r="A141" s="63" t="s">
        <v>9074</v>
      </c>
      <c r="B141" s="68" t="s">
        <v>9075</v>
      </c>
      <c r="C141" s="69"/>
      <c r="D141" s="71" t="s">
        <v>9076</v>
      </c>
      <c r="E141" s="7" t="s">
        <v>9077</v>
      </c>
      <c r="F141" s="7" t="s">
        <v>9078</v>
      </c>
      <c r="G141" s="24"/>
    </row>
    <row r="142" customFormat="false" ht="33" hidden="false" customHeight="true" outlineLevel="0" collapsed="false">
      <c r="A142" s="63" t="s">
        <v>9079</v>
      </c>
      <c r="B142" s="68" t="s">
        <v>9080</v>
      </c>
      <c r="C142" s="69"/>
      <c r="D142" s="71" t="s">
        <v>9076</v>
      </c>
      <c r="E142" s="7" t="s">
        <v>9081</v>
      </c>
      <c r="F142" s="7" t="s">
        <v>9082</v>
      </c>
      <c r="G142" s="24"/>
    </row>
    <row r="143" customFormat="false" ht="33" hidden="false" customHeight="true" outlineLevel="0" collapsed="false">
      <c r="A143" s="63" t="s">
        <v>9083</v>
      </c>
      <c r="B143" s="68" t="s">
        <v>9084</v>
      </c>
      <c r="C143" s="69"/>
      <c r="D143" s="71" t="s">
        <v>9071</v>
      </c>
      <c r="E143" s="7" t="s">
        <v>9085</v>
      </c>
      <c r="F143" s="7" t="s">
        <v>9086</v>
      </c>
      <c r="G143" s="24"/>
    </row>
    <row r="144" customFormat="false" ht="33" hidden="false" customHeight="true" outlineLevel="0" collapsed="false">
      <c r="A144" s="63" t="s">
        <v>9087</v>
      </c>
      <c r="B144" s="68" t="s">
        <v>9088</v>
      </c>
      <c r="C144" s="69"/>
      <c r="D144" s="71" t="s">
        <v>9076</v>
      </c>
      <c r="E144" s="7" t="s">
        <v>9089</v>
      </c>
      <c r="F144" s="7" t="s">
        <v>9090</v>
      </c>
      <c r="G144" s="24"/>
    </row>
    <row r="145" customFormat="false" ht="33" hidden="false" customHeight="true" outlineLevel="0" collapsed="false">
      <c r="A145" s="63" t="s">
        <v>9091</v>
      </c>
      <c r="B145" s="68" t="s">
        <v>9092</v>
      </c>
      <c r="C145" s="69"/>
      <c r="D145" s="22" t="n">
        <v>4.12</v>
      </c>
      <c r="E145" s="7" t="s">
        <v>9093</v>
      </c>
      <c r="F145" s="7" t="s">
        <v>9094</v>
      </c>
      <c r="G145" s="24"/>
    </row>
    <row r="146" customFormat="false" ht="33" hidden="false" customHeight="true" outlineLevel="0" collapsed="false">
      <c r="A146" s="63" t="s">
        <v>9095</v>
      </c>
      <c r="B146" s="68" t="s">
        <v>9096</v>
      </c>
      <c r="C146" s="69"/>
      <c r="D146" s="71" t="s">
        <v>9076</v>
      </c>
      <c r="E146" s="7" t="s">
        <v>9097</v>
      </c>
      <c r="F146" s="7" t="s">
        <v>9098</v>
      </c>
      <c r="G146" s="24"/>
    </row>
    <row r="147" customFormat="false" ht="33" hidden="false" customHeight="true" outlineLevel="0" collapsed="false">
      <c r="A147" s="63" t="s">
        <v>9099</v>
      </c>
      <c r="B147" s="68" t="s">
        <v>9100</v>
      </c>
      <c r="C147" s="69"/>
      <c r="D147" s="71" t="s">
        <v>9076</v>
      </c>
      <c r="E147" s="7" t="s">
        <v>9101</v>
      </c>
      <c r="F147" s="7" t="s">
        <v>9102</v>
      </c>
      <c r="G147" s="24"/>
    </row>
    <row r="148" customFormat="false" ht="33" hidden="false" customHeight="true" outlineLevel="0" collapsed="false">
      <c r="A148" s="63" t="s">
        <v>9103</v>
      </c>
      <c r="B148" s="68" t="s">
        <v>9104</v>
      </c>
      <c r="C148" s="69"/>
      <c r="D148" s="65" t="s">
        <v>9105</v>
      </c>
      <c r="E148" s="7" t="s">
        <v>9106</v>
      </c>
      <c r="F148" s="7" t="s">
        <v>9107</v>
      </c>
      <c r="G148" s="24"/>
    </row>
    <row r="149" customFormat="false" ht="33" hidden="false" customHeight="true" outlineLevel="0" collapsed="false">
      <c r="A149" s="63" t="s">
        <v>9108</v>
      </c>
      <c r="B149" s="68" t="s">
        <v>9109</v>
      </c>
      <c r="C149" s="69"/>
      <c r="D149" s="72" t="s">
        <v>9110</v>
      </c>
      <c r="E149" s="7" t="s">
        <v>9111</v>
      </c>
      <c r="F149" s="7" t="s">
        <v>9112</v>
      </c>
      <c r="G149" s="24"/>
    </row>
    <row r="150" customFormat="false" ht="33" hidden="false" customHeight="true" outlineLevel="0" collapsed="false">
      <c r="A150" s="63" t="s">
        <v>9113</v>
      </c>
      <c r="B150" s="68" t="s">
        <v>9114</v>
      </c>
      <c r="C150" s="69"/>
      <c r="D150" s="65" t="s">
        <v>9105</v>
      </c>
      <c r="E150" s="7" t="s">
        <v>9115</v>
      </c>
      <c r="F150" s="7" t="s">
        <v>9116</v>
      </c>
      <c r="G150" s="24"/>
    </row>
    <row r="151" customFormat="false" ht="33" hidden="false" customHeight="true" outlineLevel="0" collapsed="false">
      <c r="A151" s="63" t="s">
        <v>9117</v>
      </c>
      <c r="B151" s="68" t="s">
        <v>9118</v>
      </c>
      <c r="C151" s="69"/>
      <c r="D151" s="65" t="s">
        <v>9105</v>
      </c>
      <c r="E151" s="7" t="s">
        <v>9119</v>
      </c>
      <c r="F151" s="7" t="s">
        <v>9120</v>
      </c>
      <c r="G151" s="24"/>
    </row>
    <row r="152" customFormat="false" ht="33" hidden="false" customHeight="true" outlineLevel="0" collapsed="false">
      <c r="A152" s="63" t="s">
        <v>9121</v>
      </c>
      <c r="B152" s="68" t="s">
        <v>9122</v>
      </c>
      <c r="C152" s="69"/>
      <c r="D152" s="25" t="s">
        <v>9123</v>
      </c>
      <c r="E152" s="7" t="s">
        <v>9124</v>
      </c>
      <c r="F152" s="7" t="s">
        <v>9125</v>
      </c>
      <c r="G152" s="22"/>
    </row>
    <row r="153" customFormat="false" ht="33" hidden="false" customHeight="true" outlineLevel="0" collapsed="false">
      <c r="A153" s="63" t="s">
        <v>9126</v>
      </c>
      <c r="B153" s="68" t="s">
        <v>9127</v>
      </c>
      <c r="C153" s="69"/>
      <c r="D153" s="25" t="s">
        <v>9123</v>
      </c>
      <c r="E153" s="7" t="s">
        <v>9128</v>
      </c>
      <c r="F153" s="7" t="s">
        <v>9129</v>
      </c>
      <c r="G153" s="22"/>
    </row>
    <row r="154" customFormat="false" ht="33" hidden="false" customHeight="true" outlineLevel="0" collapsed="false">
      <c r="A154" s="63" t="s">
        <v>9130</v>
      </c>
      <c r="B154" s="68" t="s">
        <v>9131</v>
      </c>
      <c r="C154" s="69"/>
      <c r="D154" s="25" t="s">
        <v>3763</v>
      </c>
      <c r="E154" s="7" t="s">
        <v>9132</v>
      </c>
      <c r="F154" s="7" t="s">
        <v>9133</v>
      </c>
      <c r="G154" s="22"/>
    </row>
    <row r="155" customFormat="false" ht="33" hidden="false" customHeight="true" outlineLevel="0" collapsed="false">
      <c r="A155" s="63" t="s">
        <v>9134</v>
      </c>
      <c r="B155" s="68" t="s">
        <v>9135</v>
      </c>
      <c r="C155" s="69"/>
      <c r="D155" s="25" t="s">
        <v>3763</v>
      </c>
      <c r="E155" s="7" t="s">
        <v>9136</v>
      </c>
      <c r="F155" s="7" t="s">
        <v>9137</v>
      </c>
      <c r="G155" s="22"/>
    </row>
    <row r="156" customFormat="false" ht="33" hidden="false" customHeight="true" outlineLevel="0" collapsed="false">
      <c r="A156" s="61"/>
      <c r="B156" s="61"/>
      <c r="C156" s="61"/>
      <c r="D156" s="61"/>
      <c r="E156" s="61"/>
      <c r="F156" s="61"/>
      <c r="G156" s="62"/>
    </row>
    <row r="157" customFormat="false" ht="33" hidden="false" customHeight="true" outlineLevel="0" collapsed="false">
      <c r="A157" s="9" t="s">
        <v>9138</v>
      </c>
      <c r="B157" s="73" t="s">
        <v>9139</v>
      </c>
      <c r="C157" s="23"/>
      <c r="D157" s="24" t="n">
        <v>13.01</v>
      </c>
      <c r="E157" s="7" t="s">
        <v>9140</v>
      </c>
      <c r="F157" s="7" t="s">
        <v>9141</v>
      </c>
      <c r="G157" s="24"/>
    </row>
    <row r="158" customFormat="false" ht="33" hidden="false" customHeight="true" outlineLevel="0" collapsed="false">
      <c r="A158" s="63" t="s">
        <v>9142</v>
      </c>
      <c r="B158" s="68" t="s">
        <v>9143</v>
      </c>
      <c r="C158" s="69"/>
      <c r="D158" s="65" t="s">
        <v>9105</v>
      </c>
      <c r="E158" s="7" t="s">
        <v>9144</v>
      </c>
      <c r="F158" s="7" t="s">
        <v>9145</v>
      </c>
      <c r="G158" s="24"/>
    </row>
    <row r="159" customFormat="false" ht="33" hidden="false" customHeight="true" outlineLevel="0" collapsed="false">
      <c r="A159" s="63" t="s">
        <v>9146</v>
      </c>
      <c r="B159" s="68" t="s">
        <v>9147</v>
      </c>
      <c r="C159" s="69"/>
      <c r="D159" s="72" t="s">
        <v>9110</v>
      </c>
      <c r="E159" s="7" t="s">
        <v>9148</v>
      </c>
      <c r="F159" s="7" t="s">
        <v>9149</v>
      </c>
      <c r="G159" s="24"/>
    </row>
    <row r="160" customFormat="false" ht="33" hidden="false" customHeight="true" outlineLevel="0" collapsed="false">
      <c r="A160" s="63" t="s">
        <v>9150</v>
      </c>
      <c r="B160" s="68" t="s">
        <v>9151</v>
      </c>
      <c r="C160" s="69"/>
      <c r="D160" s="28" t="s">
        <v>9152</v>
      </c>
      <c r="E160" s="7" t="s">
        <v>9153</v>
      </c>
      <c r="F160" s="7" t="s">
        <v>9154</v>
      </c>
      <c r="G160" s="24"/>
    </row>
    <row r="161" customFormat="false" ht="33" hidden="false" customHeight="true" outlineLevel="0" collapsed="false">
      <c r="A161" s="63" t="s">
        <v>9155</v>
      </c>
      <c r="B161" s="68" t="s">
        <v>9156</v>
      </c>
      <c r="C161" s="69"/>
      <c r="D161" s="72" t="s">
        <v>9110</v>
      </c>
      <c r="E161" s="7" t="s">
        <v>9157</v>
      </c>
      <c r="F161" s="7" t="s">
        <v>9158</v>
      </c>
      <c r="G161" s="24"/>
    </row>
    <row r="162" customFormat="false" ht="33" hidden="false" customHeight="true" outlineLevel="0" collapsed="false">
      <c r="A162" s="63" t="s">
        <v>9159</v>
      </c>
      <c r="B162" s="68" t="s">
        <v>9160</v>
      </c>
      <c r="C162" s="69"/>
      <c r="D162" s="74" t="s">
        <v>9161</v>
      </c>
      <c r="E162" s="7" t="s">
        <v>9162</v>
      </c>
      <c r="F162" s="7" t="s">
        <v>9163</v>
      </c>
      <c r="G162" s="24"/>
    </row>
    <row r="163" customFormat="false" ht="33" hidden="false" customHeight="true" outlineLevel="0" collapsed="false">
      <c r="A163" s="63" t="s">
        <v>9164</v>
      </c>
      <c r="B163" s="68" t="s">
        <v>9165</v>
      </c>
      <c r="C163" s="69"/>
      <c r="D163" s="28" t="s">
        <v>9152</v>
      </c>
      <c r="E163" s="7" t="s">
        <v>9166</v>
      </c>
      <c r="F163" s="7" t="s">
        <v>9167</v>
      </c>
      <c r="G163" s="24"/>
    </row>
    <row r="164" customFormat="false" ht="33" hidden="false" customHeight="true" outlineLevel="0" collapsed="false">
      <c r="A164" s="63" t="s">
        <v>9168</v>
      </c>
      <c r="B164" s="30" t="s">
        <v>9169</v>
      </c>
      <c r="C164" s="31"/>
      <c r="D164" s="25" t="s">
        <v>9123</v>
      </c>
      <c r="E164" s="7" t="s">
        <v>9170</v>
      </c>
      <c r="F164" s="7" t="s">
        <v>9171</v>
      </c>
      <c r="G164" s="22"/>
    </row>
    <row r="165" customFormat="false" ht="33" hidden="false" customHeight="true" outlineLevel="0" collapsed="false">
      <c r="A165" s="63" t="s">
        <v>9172</v>
      </c>
      <c r="B165" s="68" t="s">
        <v>9173</v>
      </c>
      <c r="C165" s="69"/>
      <c r="D165" s="25" t="s">
        <v>9123</v>
      </c>
      <c r="E165" s="7" t="s">
        <v>9174</v>
      </c>
      <c r="F165" s="7" t="s">
        <v>9175</v>
      </c>
      <c r="G165" s="22"/>
    </row>
    <row r="166" customFormat="false" ht="76.5" hidden="false" customHeight="true" outlineLevel="0" collapsed="false">
      <c r="A166" s="63" t="s">
        <v>9176</v>
      </c>
      <c r="B166" s="43" t="s">
        <v>9177</v>
      </c>
      <c r="C166" s="9"/>
      <c r="D166" s="25" t="s">
        <v>9178</v>
      </c>
      <c r="E166" s="7" t="s">
        <v>9179</v>
      </c>
      <c r="F166" s="7" t="s">
        <v>9180</v>
      </c>
      <c r="G166" s="24"/>
    </row>
    <row r="167" customFormat="false" ht="76.5" hidden="false" customHeight="true" outlineLevel="0" collapsed="false">
      <c r="A167" s="63" t="s">
        <v>9181</v>
      </c>
      <c r="B167" s="10" t="s">
        <v>9182</v>
      </c>
      <c r="C167" s="23"/>
      <c r="D167" s="25" t="s">
        <v>9178</v>
      </c>
      <c r="E167" s="7" t="s">
        <v>9183</v>
      </c>
      <c r="F167" s="7" t="s">
        <v>9184</v>
      </c>
      <c r="G167" s="24"/>
    </row>
    <row r="168" customFormat="false" ht="76.5" hidden="false" customHeight="true" outlineLevel="0" collapsed="false">
      <c r="A168" s="63" t="s">
        <v>9185</v>
      </c>
      <c r="B168" s="10" t="s">
        <v>9186</v>
      </c>
      <c r="C168" s="23"/>
      <c r="D168" s="25" t="s">
        <v>4046</v>
      </c>
      <c r="E168" s="7" t="s">
        <v>9187</v>
      </c>
      <c r="F168" s="7" t="s">
        <v>9188</v>
      </c>
      <c r="G168" s="24"/>
    </row>
    <row r="169" customFormat="false" ht="76.5" hidden="false" customHeight="true" outlineLevel="0" collapsed="false">
      <c r="A169" s="63" t="s">
        <v>9189</v>
      </c>
      <c r="B169" s="4" t="s">
        <v>9190</v>
      </c>
      <c r="C169" s="4"/>
      <c r="D169" s="35" t="s">
        <v>4046</v>
      </c>
      <c r="E169" s="7" t="s">
        <v>9191</v>
      </c>
      <c r="F169" s="7" t="s">
        <v>9192</v>
      </c>
      <c r="G169" s="22"/>
    </row>
    <row r="170" customFormat="false" ht="33" hidden="false" customHeight="true" outlineLevel="0" collapsed="false">
      <c r="A170" s="61"/>
      <c r="B170" s="61"/>
      <c r="C170" s="61"/>
      <c r="D170" s="61"/>
      <c r="E170" s="61"/>
      <c r="F170" s="61"/>
      <c r="G170" s="62"/>
    </row>
    <row r="171" customFormat="false" ht="33" hidden="false" customHeight="true" outlineLevel="0" collapsed="false">
      <c r="A171" s="9" t="s">
        <v>9193</v>
      </c>
      <c r="B171" s="73" t="s">
        <v>9139</v>
      </c>
      <c r="C171" s="23"/>
      <c r="D171" s="24" t="n">
        <v>13.01</v>
      </c>
      <c r="E171" s="7" t="s">
        <v>9194</v>
      </c>
      <c r="F171" s="7" t="s">
        <v>9195</v>
      </c>
      <c r="G171" s="24"/>
    </row>
    <row r="172" customFormat="false" ht="33" hidden="false" customHeight="true" outlineLevel="0" collapsed="false">
      <c r="A172" s="63" t="s">
        <v>9196</v>
      </c>
      <c r="B172" s="68" t="s">
        <v>9197</v>
      </c>
      <c r="C172" s="69"/>
      <c r="D172" s="67" t="s">
        <v>9198</v>
      </c>
      <c r="E172" s="7" t="s">
        <v>9199</v>
      </c>
      <c r="F172" s="7" t="s">
        <v>9200</v>
      </c>
      <c r="G172" s="24"/>
    </row>
    <row r="173" customFormat="false" ht="33" hidden="false" customHeight="true" outlineLevel="0" collapsed="false">
      <c r="A173" s="63" t="s">
        <v>9201</v>
      </c>
      <c r="B173" s="68" t="s">
        <v>9202</v>
      </c>
      <c r="C173" s="69"/>
      <c r="D173" s="70" t="s">
        <v>9203</v>
      </c>
      <c r="E173" s="7" t="s">
        <v>9204</v>
      </c>
      <c r="F173" s="7" t="s">
        <v>9205</v>
      </c>
      <c r="G173" s="24"/>
    </row>
    <row r="174" customFormat="false" ht="33" hidden="false" customHeight="true" outlineLevel="0" collapsed="false">
      <c r="A174" s="63" t="s">
        <v>9206</v>
      </c>
      <c r="B174" s="68" t="s">
        <v>9207</v>
      </c>
      <c r="C174" s="69"/>
      <c r="D174" s="70" t="s">
        <v>9203</v>
      </c>
      <c r="E174" s="7" t="s">
        <v>9208</v>
      </c>
      <c r="F174" s="7" t="s">
        <v>9209</v>
      </c>
      <c r="G174" s="24"/>
    </row>
    <row r="175" customFormat="false" ht="33" hidden="false" customHeight="true" outlineLevel="0" collapsed="false">
      <c r="A175" s="63" t="s">
        <v>9210</v>
      </c>
      <c r="B175" s="68" t="s">
        <v>9211</v>
      </c>
      <c r="C175" s="69"/>
      <c r="D175" s="70" t="s">
        <v>9203</v>
      </c>
      <c r="E175" s="7" t="s">
        <v>9212</v>
      </c>
      <c r="F175" s="7" t="s">
        <v>9213</v>
      </c>
      <c r="G175" s="24"/>
    </row>
    <row r="176" customFormat="false" ht="33" hidden="false" customHeight="true" outlineLevel="0" collapsed="false">
      <c r="A176" s="63" t="s">
        <v>9214</v>
      </c>
      <c r="B176" s="68" t="s">
        <v>9215</v>
      </c>
      <c r="C176" s="69"/>
      <c r="D176" s="65" t="s">
        <v>9216</v>
      </c>
      <c r="E176" s="7" t="s">
        <v>9217</v>
      </c>
      <c r="F176" s="7" t="s">
        <v>9218</v>
      </c>
      <c r="G176" s="22"/>
    </row>
    <row r="177" customFormat="false" ht="33" hidden="false" customHeight="true" outlineLevel="0" collapsed="false">
      <c r="A177" s="63" t="s">
        <v>9219</v>
      </c>
      <c r="B177" s="68" t="s">
        <v>9220</v>
      </c>
      <c r="C177" s="69"/>
      <c r="D177" s="65" t="s">
        <v>9216</v>
      </c>
      <c r="E177" s="7" t="s">
        <v>9221</v>
      </c>
      <c r="F177" s="7" t="s">
        <v>9222</v>
      </c>
      <c r="G177" s="22"/>
    </row>
    <row r="178" customFormat="false" ht="33" hidden="false" customHeight="true" outlineLevel="0" collapsed="false">
      <c r="A178" s="63" t="s">
        <v>9223</v>
      </c>
      <c r="B178" s="68" t="s">
        <v>9224</v>
      </c>
      <c r="C178" s="69"/>
      <c r="D178" s="65" t="s">
        <v>9216</v>
      </c>
      <c r="E178" s="7" t="s">
        <v>9225</v>
      </c>
      <c r="F178" s="7" t="s">
        <v>9226</v>
      </c>
      <c r="G178" s="24"/>
    </row>
    <row r="179" customFormat="false" ht="33" hidden="false" customHeight="true" outlineLevel="0" collapsed="false">
      <c r="A179" s="63" t="s">
        <v>9227</v>
      </c>
      <c r="B179" s="68" t="s">
        <v>9228</v>
      </c>
      <c r="C179" s="69"/>
      <c r="D179" s="65" t="s">
        <v>9216</v>
      </c>
      <c r="E179" s="7" t="s">
        <v>9229</v>
      </c>
      <c r="F179" s="7" t="s">
        <v>9230</v>
      </c>
      <c r="G179" s="24"/>
    </row>
    <row r="180" customFormat="false" ht="33" hidden="false" customHeight="true" outlineLevel="0" collapsed="false">
      <c r="A180" s="63" t="s">
        <v>9231</v>
      </c>
      <c r="B180" s="68" t="s">
        <v>9232</v>
      </c>
      <c r="C180" s="69"/>
      <c r="D180" s="65" t="s">
        <v>9216</v>
      </c>
      <c r="E180" s="7" t="s">
        <v>9233</v>
      </c>
      <c r="F180" s="7" t="s">
        <v>9234</v>
      </c>
      <c r="G180" s="22"/>
    </row>
    <row r="181" customFormat="false" ht="33" hidden="false" customHeight="true" outlineLevel="0" collapsed="false">
      <c r="A181" s="63" t="s">
        <v>9235</v>
      </c>
      <c r="B181" s="68" t="s">
        <v>9236</v>
      </c>
      <c r="C181" s="69"/>
      <c r="D181" s="65" t="s">
        <v>9216</v>
      </c>
      <c r="E181" s="7" t="s">
        <v>9237</v>
      </c>
      <c r="F181" s="7" t="s">
        <v>9238</v>
      </c>
      <c r="G181" s="22"/>
    </row>
    <row r="182" customFormat="false" ht="33" hidden="false" customHeight="true" outlineLevel="0" collapsed="false">
      <c r="A182" s="63" t="s">
        <v>9239</v>
      </c>
      <c r="B182" s="68" t="s">
        <v>9240</v>
      </c>
      <c r="C182" s="69"/>
      <c r="D182" s="65" t="s">
        <v>9216</v>
      </c>
      <c r="E182" s="7" t="s">
        <v>9241</v>
      </c>
      <c r="F182" s="7" t="s">
        <v>9242</v>
      </c>
      <c r="G182" s="22"/>
    </row>
    <row r="183" customFormat="false" ht="33" hidden="false" customHeight="true" outlineLevel="0" collapsed="false">
      <c r="A183" s="63" t="s">
        <v>9243</v>
      </c>
      <c r="B183" s="10" t="s">
        <v>9244</v>
      </c>
      <c r="C183" s="23"/>
      <c r="D183" s="24" t="s">
        <v>9245</v>
      </c>
      <c r="E183" s="7" t="s">
        <v>9246</v>
      </c>
      <c r="F183" s="7" t="s">
        <v>9247</v>
      </c>
      <c r="G183" s="24"/>
    </row>
    <row r="184" customFormat="false" ht="33" hidden="false" customHeight="true" outlineLevel="0" collapsed="false">
      <c r="A184" s="63" t="s">
        <v>9248</v>
      </c>
      <c r="B184" s="10" t="s">
        <v>9249</v>
      </c>
      <c r="C184" s="23"/>
      <c r="D184" s="24" t="s">
        <v>9245</v>
      </c>
      <c r="E184" s="7" t="s">
        <v>9250</v>
      </c>
      <c r="F184" s="7" t="s">
        <v>9251</v>
      </c>
      <c r="G184" s="24"/>
    </row>
    <row r="185" customFormat="false" ht="33" hidden="false" customHeight="true" outlineLevel="0" collapsed="false">
      <c r="A185" s="63" t="s">
        <v>9252</v>
      </c>
      <c r="B185" s="68" t="s">
        <v>9253</v>
      </c>
      <c r="C185" s="69"/>
      <c r="D185" s="65" t="s">
        <v>8511</v>
      </c>
      <c r="E185" s="7" t="s">
        <v>9254</v>
      </c>
      <c r="F185" s="7" t="s">
        <v>9255</v>
      </c>
      <c r="G185" s="24"/>
    </row>
    <row r="186" customFormat="false" ht="33" hidden="false" customHeight="true" outlineLevel="0" collapsed="false">
      <c r="A186" s="63" t="s">
        <v>9256</v>
      </c>
      <c r="B186" s="10" t="s">
        <v>9257</v>
      </c>
      <c r="C186" s="23"/>
      <c r="D186" s="25" t="s">
        <v>9258</v>
      </c>
      <c r="E186" s="7" t="s">
        <v>9259</v>
      </c>
      <c r="F186" s="7" t="s">
        <v>9260</v>
      </c>
      <c r="G186" s="24"/>
    </row>
    <row r="187" customFormat="false" ht="33" hidden="false" customHeight="true" outlineLevel="0" collapsed="false">
      <c r="A187" s="63" t="s">
        <v>9261</v>
      </c>
      <c r="B187" s="68" t="s">
        <v>9262</v>
      </c>
      <c r="C187" s="69"/>
      <c r="D187" s="65" t="s">
        <v>8511</v>
      </c>
      <c r="E187" s="7" t="s">
        <v>9263</v>
      </c>
      <c r="F187" s="7" t="s">
        <v>9264</v>
      </c>
      <c r="G187" s="24"/>
    </row>
    <row r="188" customFormat="false" ht="33" hidden="false" customHeight="true" outlineLevel="0" collapsed="false">
      <c r="A188" s="63" t="s">
        <v>9265</v>
      </c>
      <c r="B188" s="10" t="s">
        <v>9266</v>
      </c>
      <c r="C188" s="23"/>
      <c r="D188" s="66" t="n">
        <v>28.01</v>
      </c>
      <c r="E188" s="7" t="s">
        <v>9267</v>
      </c>
      <c r="F188" s="7" t="s">
        <v>9268</v>
      </c>
      <c r="G188" s="24"/>
    </row>
    <row r="189" customFormat="false" ht="33" hidden="false" customHeight="true" outlineLevel="0" collapsed="false">
      <c r="A189" s="63" t="s">
        <v>9269</v>
      </c>
      <c r="B189" s="10" t="s">
        <v>9270</v>
      </c>
      <c r="C189" s="23"/>
      <c r="D189" s="70" t="s">
        <v>9271</v>
      </c>
      <c r="E189" s="7" t="s">
        <v>9272</v>
      </c>
      <c r="F189" s="7" t="s">
        <v>9273</v>
      </c>
      <c r="G189" s="24"/>
    </row>
    <row r="190" customFormat="false" ht="33" hidden="false" customHeight="true" outlineLevel="0" collapsed="false">
      <c r="A190" s="63" t="s">
        <v>9274</v>
      </c>
      <c r="B190" s="10" t="s">
        <v>9275</v>
      </c>
      <c r="C190" s="23"/>
      <c r="D190" s="70" t="s">
        <v>9271</v>
      </c>
      <c r="E190" s="7" t="s">
        <v>9276</v>
      </c>
      <c r="F190" s="7" t="s">
        <v>9277</v>
      </c>
      <c r="G190" s="24"/>
    </row>
    <row r="191" customFormat="false" ht="33" hidden="false" customHeight="true" outlineLevel="0" collapsed="false">
      <c r="A191" s="63" t="s">
        <v>9278</v>
      </c>
      <c r="B191" s="10" t="s">
        <v>9279</v>
      </c>
      <c r="C191" s="23"/>
      <c r="D191" s="25" t="s">
        <v>9258</v>
      </c>
      <c r="E191" s="7" t="s">
        <v>9280</v>
      </c>
      <c r="F191" s="7" t="s">
        <v>9281</v>
      </c>
      <c r="G191" s="24"/>
    </row>
    <row r="192" customFormat="false" ht="33" hidden="false" customHeight="true" outlineLevel="0" collapsed="false">
      <c r="A192" s="9" t="s">
        <v>9282</v>
      </c>
      <c r="B192" s="10" t="s">
        <v>9283</v>
      </c>
      <c r="C192" s="23"/>
      <c r="D192" s="25" t="s">
        <v>9284</v>
      </c>
      <c r="E192" s="7" t="s">
        <v>9285</v>
      </c>
      <c r="F192" s="7" t="s">
        <v>9286</v>
      </c>
      <c r="G192" s="24"/>
    </row>
    <row r="193" customFormat="false" ht="33" hidden="false" customHeight="true" outlineLevel="0" collapsed="false">
      <c r="A193" s="9" t="s">
        <v>9287</v>
      </c>
      <c r="B193" s="10" t="s">
        <v>9288</v>
      </c>
      <c r="C193" s="23"/>
      <c r="D193" s="25" t="s">
        <v>9284</v>
      </c>
      <c r="E193" s="7" t="s">
        <v>9289</v>
      </c>
      <c r="F193" s="7" t="s">
        <v>9290</v>
      </c>
      <c r="G193" s="24"/>
    </row>
    <row r="194" customFormat="false" ht="33" hidden="false" customHeight="true" outlineLevel="0" collapsed="false">
      <c r="A194" s="61"/>
      <c r="B194" s="61"/>
      <c r="C194" s="61"/>
      <c r="D194" s="61"/>
      <c r="E194" s="61"/>
      <c r="F194" s="61"/>
      <c r="G194" s="62"/>
    </row>
    <row r="195" customFormat="false" ht="33" hidden="false" customHeight="true" outlineLevel="0" collapsed="false">
      <c r="A195" s="29" t="s">
        <v>9291</v>
      </c>
      <c r="B195" s="73" t="s">
        <v>8510</v>
      </c>
      <c r="C195" s="23"/>
      <c r="D195" s="9" t="n">
        <v>3.02</v>
      </c>
      <c r="E195" s="7" t="s">
        <v>9292</v>
      </c>
      <c r="F195" s="7" t="s">
        <v>9293</v>
      </c>
      <c r="G195" s="24"/>
    </row>
    <row r="196" customFormat="false" ht="33" hidden="false" customHeight="true" outlineLevel="0" collapsed="false">
      <c r="A196" s="63" t="s">
        <v>9294</v>
      </c>
      <c r="B196" s="10" t="s">
        <v>9295</v>
      </c>
      <c r="C196" s="23"/>
      <c r="D196" s="24" t="s">
        <v>9296</v>
      </c>
      <c r="E196" s="7" t="s">
        <v>9297</v>
      </c>
      <c r="F196" s="7" t="s">
        <v>9298</v>
      </c>
      <c r="G196" s="24"/>
    </row>
    <row r="197" customFormat="false" ht="33" hidden="false" customHeight="true" outlineLevel="0" collapsed="false">
      <c r="A197" s="63" t="s">
        <v>9299</v>
      </c>
      <c r="B197" s="10" t="s">
        <v>9300</v>
      </c>
      <c r="C197" s="23"/>
      <c r="D197" s="24" t="s">
        <v>9296</v>
      </c>
      <c r="E197" s="7" t="s">
        <v>9301</v>
      </c>
      <c r="F197" s="7" t="s">
        <v>9302</v>
      </c>
      <c r="G197" s="24"/>
    </row>
    <row r="198" customFormat="false" ht="33" hidden="false" customHeight="true" outlineLevel="0" collapsed="false">
      <c r="A198" s="63" t="s">
        <v>9303</v>
      </c>
      <c r="B198" s="10" t="s">
        <v>9304</v>
      </c>
      <c r="C198" s="23"/>
      <c r="D198" s="24" t="s">
        <v>9296</v>
      </c>
      <c r="E198" s="7" t="s">
        <v>9305</v>
      </c>
      <c r="F198" s="7" t="s">
        <v>9306</v>
      </c>
      <c r="G198" s="24"/>
    </row>
    <row r="199" customFormat="false" ht="33" hidden="false" customHeight="true" outlineLevel="0" collapsed="false">
      <c r="A199" s="63" t="s">
        <v>9307</v>
      </c>
      <c r="B199" s="10" t="s">
        <v>9308</v>
      </c>
      <c r="C199" s="23"/>
      <c r="D199" s="25" t="s">
        <v>9258</v>
      </c>
      <c r="E199" s="7" t="s">
        <v>9309</v>
      </c>
      <c r="F199" s="7" t="s">
        <v>9310</v>
      </c>
      <c r="G199" s="24"/>
    </row>
    <row r="200" customFormat="false" ht="33" hidden="false" customHeight="true" outlineLevel="0" collapsed="false">
      <c r="A200" s="63" t="s">
        <v>9311</v>
      </c>
      <c r="B200" s="10" t="s">
        <v>9312</v>
      </c>
      <c r="C200" s="23"/>
      <c r="D200" s="25" t="s">
        <v>9258</v>
      </c>
      <c r="E200" s="7" t="s">
        <v>9313</v>
      </c>
      <c r="F200" s="7" t="s">
        <v>9314</v>
      </c>
      <c r="G200" s="24"/>
    </row>
    <row r="201" customFormat="false" ht="33" hidden="false" customHeight="true" outlineLevel="0" collapsed="false">
      <c r="A201" s="63" t="s">
        <v>9315</v>
      </c>
      <c r="B201" s="10" t="s">
        <v>9316</v>
      </c>
      <c r="C201" s="23"/>
      <c r="D201" s="25" t="s">
        <v>9258</v>
      </c>
      <c r="E201" s="7" t="s">
        <v>9317</v>
      </c>
      <c r="F201" s="7" t="s">
        <v>9318</v>
      </c>
      <c r="G201" s="24"/>
    </row>
    <row r="202" customFormat="false" ht="33" hidden="false" customHeight="true" outlineLevel="0" collapsed="false">
      <c r="A202" s="63" t="s">
        <v>9319</v>
      </c>
      <c r="B202" s="10" t="s">
        <v>9320</v>
      </c>
      <c r="C202" s="23"/>
      <c r="D202" s="25" t="s">
        <v>9258</v>
      </c>
      <c r="E202" s="7" t="s">
        <v>9321</v>
      </c>
      <c r="F202" s="7" t="s">
        <v>9322</v>
      </c>
      <c r="G202" s="24"/>
    </row>
    <row r="203" customFormat="false" ht="33" hidden="false" customHeight="true" outlineLevel="0" collapsed="false">
      <c r="A203" s="9" t="s">
        <v>9323</v>
      </c>
      <c r="B203" s="10" t="s">
        <v>9324</v>
      </c>
      <c r="C203" s="23"/>
      <c r="D203" s="24" t="s">
        <v>9325</v>
      </c>
      <c r="E203" s="7" t="s">
        <v>9326</v>
      </c>
      <c r="F203" s="7" t="s">
        <v>9327</v>
      </c>
      <c r="G203" s="24"/>
    </row>
    <row r="204" customFormat="false" ht="33" hidden="false" customHeight="true" outlineLevel="0" collapsed="false">
      <c r="A204" s="9" t="s">
        <v>9328</v>
      </c>
      <c r="B204" s="10" t="s">
        <v>9329</v>
      </c>
      <c r="C204" s="23"/>
      <c r="D204" s="24" t="s">
        <v>9325</v>
      </c>
      <c r="E204" s="7" t="s">
        <v>9330</v>
      </c>
      <c r="F204" s="7" t="s">
        <v>9331</v>
      </c>
      <c r="G204" s="24"/>
    </row>
    <row r="205" customFormat="false" ht="33" hidden="false" customHeight="true" outlineLevel="0" collapsed="false">
      <c r="A205" s="9" t="s">
        <v>9332</v>
      </c>
      <c r="B205" s="10" t="s">
        <v>9333</v>
      </c>
      <c r="C205" s="23"/>
      <c r="D205" s="24" t="s">
        <v>9325</v>
      </c>
      <c r="E205" s="7" t="s">
        <v>9334</v>
      </c>
      <c r="F205" s="7" t="s">
        <v>9335</v>
      </c>
      <c r="G205" s="24"/>
    </row>
    <row r="206" customFormat="false" ht="33" hidden="false" customHeight="true" outlineLevel="0" collapsed="false">
      <c r="A206" s="9" t="s">
        <v>9336</v>
      </c>
      <c r="B206" s="10" t="s">
        <v>9337</v>
      </c>
      <c r="C206" s="23"/>
      <c r="D206" s="24" t="s">
        <v>9325</v>
      </c>
      <c r="E206" s="7" t="s">
        <v>9338</v>
      </c>
      <c r="F206" s="7" t="s">
        <v>9339</v>
      </c>
      <c r="G206" s="24"/>
    </row>
    <row r="207" customFormat="false" ht="33" hidden="false" customHeight="true" outlineLevel="0" collapsed="false">
      <c r="A207" s="9" t="s">
        <v>9340</v>
      </c>
      <c r="B207" s="10" t="s">
        <v>9341</v>
      </c>
      <c r="C207" s="23"/>
      <c r="D207" s="25" t="s">
        <v>9342</v>
      </c>
      <c r="E207" s="7" t="s">
        <v>9343</v>
      </c>
      <c r="F207" s="7" t="s">
        <v>9344</v>
      </c>
      <c r="G207" s="24"/>
    </row>
    <row r="208" customFormat="false" ht="33" hidden="false" customHeight="true" outlineLevel="0" collapsed="false">
      <c r="A208" s="9" t="s">
        <v>9345</v>
      </c>
      <c r="B208" s="10" t="s">
        <v>9346</v>
      </c>
      <c r="C208" s="23"/>
      <c r="D208" s="25" t="s">
        <v>9342</v>
      </c>
      <c r="E208" s="7" t="s">
        <v>9347</v>
      </c>
      <c r="F208" s="7" t="s">
        <v>9348</v>
      </c>
      <c r="G208" s="24"/>
    </row>
    <row r="209" customFormat="false" ht="33" hidden="false" customHeight="true" outlineLevel="0" collapsed="false">
      <c r="A209" s="9" t="s">
        <v>9349</v>
      </c>
      <c r="B209" s="10" t="s">
        <v>9350</v>
      </c>
      <c r="C209" s="23"/>
      <c r="D209" s="25" t="s">
        <v>2290</v>
      </c>
      <c r="E209" s="7" t="s">
        <v>9351</v>
      </c>
      <c r="F209" s="7" t="s">
        <v>9352</v>
      </c>
      <c r="G209" s="24"/>
    </row>
    <row r="210" customFormat="false" ht="33" hidden="false" customHeight="true" outlineLevel="0" collapsed="false">
      <c r="A210" s="9" t="s">
        <v>9353</v>
      </c>
      <c r="B210" s="10" t="s">
        <v>9354</v>
      </c>
      <c r="C210" s="23"/>
      <c r="D210" s="25" t="s">
        <v>2307</v>
      </c>
      <c r="E210" s="7" t="s">
        <v>9355</v>
      </c>
      <c r="F210" s="7" t="s">
        <v>9356</v>
      </c>
      <c r="G210" s="24"/>
    </row>
    <row r="211" customFormat="false" ht="33" hidden="false" customHeight="true" outlineLevel="0" collapsed="false">
      <c r="A211" s="9" t="s">
        <v>9357</v>
      </c>
      <c r="B211" s="10" t="s">
        <v>9358</v>
      </c>
      <c r="C211" s="23"/>
      <c r="D211" s="25" t="s">
        <v>2307</v>
      </c>
      <c r="E211" s="7" t="s">
        <v>9359</v>
      </c>
      <c r="F211" s="7" t="s">
        <v>9360</v>
      </c>
      <c r="G211" s="24"/>
    </row>
    <row r="212" customFormat="false" ht="33" hidden="false" customHeight="true" outlineLevel="0" collapsed="false">
      <c r="A212" s="9" t="s">
        <v>9361</v>
      </c>
      <c r="B212" s="10" t="s">
        <v>9362</v>
      </c>
      <c r="C212" s="23"/>
      <c r="D212" s="25" t="s">
        <v>9363</v>
      </c>
      <c r="E212" s="7" t="s">
        <v>9364</v>
      </c>
      <c r="F212" s="7" t="s">
        <v>9365</v>
      </c>
      <c r="G212" s="24"/>
    </row>
    <row r="213" customFormat="false" ht="33" hidden="false" customHeight="true" outlineLevel="0" collapsed="false">
      <c r="A213" s="9" t="s">
        <v>9366</v>
      </c>
      <c r="B213" s="10" t="s">
        <v>9367</v>
      </c>
      <c r="C213" s="23"/>
      <c r="D213" s="25" t="s">
        <v>9368</v>
      </c>
      <c r="E213" s="7" t="s">
        <v>9369</v>
      </c>
      <c r="F213" s="7" t="s">
        <v>9370</v>
      </c>
      <c r="G213" s="24"/>
    </row>
    <row r="214" customFormat="false" ht="76.5" hidden="false" customHeight="true" outlineLevel="0" collapsed="false">
      <c r="A214" s="9" t="s">
        <v>9371</v>
      </c>
      <c r="B214" s="30" t="s">
        <v>9372</v>
      </c>
      <c r="C214" s="31"/>
      <c r="D214" s="23" t="s">
        <v>9373</v>
      </c>
      <c r="E214" s="7" t="s">
        <v>9374</v>
      </c>
      <c r="F214" s="7" t="s">
        <v>9375</v>
      </c>
      <c r="G214" s="24"/>
    </row>
    <row r="215" customFormat="false" ht="76.5" hidden="false" customHeight="true" outlineLevel="0" collapsed="false">
      <c r="A215" s="9" t="s">
        <v>9376</v>
      </c>
      <c r="B215" s="30" t="s">
        <v>9377</v>
      </c>
      <c r="C215" s="31"/>
      <c r="D215" s="23" t="s">
        <v>9378</v>
      </c>
      <c r="E215" s="7" t="s">
        <v>9379</v>
      </c>
      <c r="F215" s="7" t="s">
        <v>9380</v>
      </c>
      <c r="G215" s="24"/>
    </row>
    <row r="216" customFormat="false" ht="33" hidden="false" customHeight="true" outlineLevel="0" collapsed="false">
      <c r="A216" s="61"/>
      <c r="B216" s="61"/>
      <c r="C216" s="61"/>
      <c r="D216" s="61"/>
      <c r="E216" s="61"/>
      <c r="F216" s="61"/>
      <c r="G216" s="62"/>
    </row>
    <row r="217" customFormat="false" ht="33" hidden="false" customHeight="true" outlineLevel="0" collapsed="false">
      <c r="A217" s="29" t="s">
        <v>9381</v>
      </c>
      <c r="B217" s="73" t="s">
        <v>8510</v>
      </c>
      <c r="C217" s="23"/>
      <c r="D217" s="9" t="n">
        <v>27.03</v>
      </c>
      <c r="E217" s="7" t="s">
        <v>9382</v>
      </c>
      <c r="F217" s="75" t="s">
        <v>9383</v>
      </c>
      <c r="G217" s="24"/>
    </row>
    <row r="218" customFormat="false" ht="33" hidden="false" customHeight="true" outlineLevel="0" collapsed="false">
      <c r="A218" s="9" t="s">
        <v>9384</v>
      </c>
      <c r="B218" s="10" t="s">
        <v>9385</v>
      </c>
      <c r="C218" s="23"/>
      <c r="D218" s="25" t="s">
        <v>9342</v>
      </c>
      <c r="E218" s="7" t="s">
        <v>9386</v>
      </c>
      <c r="F218" s="7" t="s">
        <v>9387</v>
      </c>
      <c r="G218" s="24"/>
    </row>
    <row r="219" customFormat="false" ht="33" hidden="false" customHeight="true" outlineLevel="0" collapsed="false">
      <c r="A219" s="9" t="s">
        <v>9388</v>
      </c>
      <c r="B219" s="10" t="s">
        <v>9389</v>
      </c>
      <c r="C219" s="23"/>
      <c r="D219" s="25" t="s">
        <v>1277</v>
      </c>
      <c r="E219" s="7" t="s">
        <v>9390</v>
      </c>
      <c r="F219" s="7" t="s">
        <v>9391</v>
      </c>
      <c r="G219" s="24"/>
    </row>
    <row r="220" customFormat="false" ht="33" hidden="false" customHeight="true" outlineLevel="0" collapsed="false">
      <c r="A220" s="9" t="s">
        <v>9392</v>
      </c>
      <c r="B220" s="10" t="s">
        <v>9393</v>
      </c>
      <c r="C220" s="23"/>
      <c r="D220" s="25" t="s">
        <v>1277</v>
      </c>
      <c r="E220" s="7" t="s">
        <v>9394</v>
      </c>
      <c r="F220" s="7" t="s">
        <v>9395</v>
      </c>
      <c r="G220" s="24"/>
    </row>
    <row r="221" customFormat="false" ht="33" hidden="false" customHeight="true" outlineLevel="0" collapsed="false">
      <c r="A221" s="9" t="s">
        <v>9396</v>
      </c>
      <c r="B221" s="10" t="s">
        <v>9397</v>
      </c>
      <c r="C221" s="23"/>
      <c r="D221" s="25" t="s">
        <v>1277</v>
      </c>
      <c r="E221" s="7" t="s">
        <v>9398</v>
      </c>
      <c r="F221" s="7" t="s">
        <v>9399</v>
      </c>
      <c r="G221" s="24"/>
    </row>
    <row r="222" customFormat="false" ht="33" hidden="false" customHeight="true" outlineLevel="0" collapsed="false">
      <c r="A222" s="9" t="s">
        <v>9400</v>
      </c>
      <c r="B222" s="10" t="s">
        <v>9401</v>
      </c>
      <c r="C222" s="23"/>
      <c r="D222" s="25" t="s">
        <v>1277</v>
      </c>
      <c r="E222" s="7" t="s">
        <v>9402</v>
      </c>
      <c r="F222" s="7" t="s">
        <v>9403</v>
      </c>
      <c r="G222" s="24"/>
    </row>
    <row r="223" customFormat="false" ht="33" hidden="false" customHeight="true" outlineLevel="0" collapsed="false">
      <c r="A223" s="9" t="s">
        <v>9404</v>
      </c>
      <c r="B223" s="10" t="s">
        <v>9405</v>
      </c>
      <c r="C223" s="23"/>
      <c r="D223" s="25" t="s">
        <v>9406</v>
      </c>
      <c r="E223" s="7" t="s">
        <v>9407</v>
      </c>
      <c r="F223" s="7" t="s">
        <v>9408</v>
      </c>
      <c r="G223" s="24"/>
    </row>
    <row r="224" customFormat="false" ht="33" hidden="false" customHeight="true" outlineLevel="0" collapsed="false">
      <c r="A224" s="9" t="s">
        <v>9409</v>
      </c>
      <c r="B224" s="10" t="s">
        <v>9410</v>
      </c>
      <c r="C224" s="23"/>
      <c r="D224" s="24" t="s">
        <v>9406</v>
      </c>
      <c r="E224" s="7" t="s">
        <v>9411</v>
      </c>
      <c r="F224" s="7" t="s">
        <v>9412</v>
      </c>
      <c r="G224" s="24"/>
    </row>
    <row r="225" customFormat="false" ht="33" hidden="false" customHeight="true" outlineLevel="0" collapsed="false">
      <c r="A225" s="9" t="s">
        <v>9413</v>
      </c>
      <c r="B225" s="10" t="s">
        <v>9414</v>
      </c>
      <c r="C225" s="23"/>
      <c r="D225" s="25" t="s">
        <v>9406</v>
      </c>
      <c r="E225" s="7" t="s">
        <v>9415</v>
      </c>
      <c r="F225" s="75" t="s">
        <v>9416</v>
      </c>
      <c r="G225" s="24"/>
    </row>
    <row r="226" customFormat="false" ht="33" hidden="false" customHeight="true" outlineLevel="0" collapsed="false">
      <c r="A226" s="9" t="s">
        <v>9417</v>
      </c>
      <c r="B226" s="10" t="s">
        <v>9418</v>
      </c>
      <c r="C226" s="23"/>
      <c r="D226" s="25" t="s">
        <v>9406</v>
      </c>
      <c r="E226" s="7" t="s">
        <v>9419</v>
      </c>
      <c r="F226" s="75" t="s">
        <v>9420</v>
      </c>
      <c r="G226" s="24"/>
    </row>
    <row r="227" customFormat="false" ht="33" hidden="false" customHeight="true" outlineLevel="0" collapsed="false">
      <c r="A227" s="9" t="s">
        <v>9421</v>
      </c>
      <c r="B227" s="10" t="s">
        <v>9422</v>
      </c>
      <c r="C227" s="23"/>
      <c r="D227" s="25" t="s">
        <v>9423</v>
      </c>
      <c r="E227" s="7" t="s">
        <v>9424</v>
      </c>
      <c r="F227" s="7" t="s">
        <v>9425</v>
      </c>
      <c r="G227" s="66"/>
    </row>
    <row r="228" customFormat="false" ht="33" hidden="false" customHeight="true" outlineLevel="0" collapsed="false">
      <c r="A228" s="9" t="s">
        <v>9426</v>
      </c>
      <c r="B228" s="10" t="s">
        <v>9427</v>
      </c>
      <c r="C228" s="23"/>
      <c r="D228" s="25" t="s">
        <v>1282</v>
      </c>
      <c r="E228" s="7" t="s">
        <v>9428</v>
      </c>
      <c r="F228" s="75" t="s">
        <v>9429</v>
      </c>
      <c r="G228" s="24"/>
    </row>
    <row r="229" customFormat="false" ht="33" hidden="false" customHeight="true" outlineLevel="0" collapsed="false">
      <c r="A229" s="9" t="s">
        <v>9430</v>
      </c>
      <c r="B229" s="10" t="s">
        <v>9431</v>
      </c>
      <c r="C229" s="23"/>
      <c r="D229" s="25" t="s">
        <v>9432</v>
      </c>
      <c r="E229" s="7" t="s">
        <v>9433</v>
      </c>
      <c r="F229" s="75" t="s">
        <v>9434</v>
      </c>
      <c r="G229" s="24"/>
    </row>
    <row r="230" customFormat="false" ht="33" hidden="false" customHeight="true" outlineLevel="0" collapsed="false">
      <c r="A230" s="9" t="s">
        <v>9435</v>
      </c>
      <c r="B230" s="10" t="s">
        <v>9436</v>
      </c>
      <c r="C230" s="23"/>
      <c r="D230" s="25" t="s">
        <v>9437</v>
      </c>
      <c r="E230" s="7" t="s">
        <v>9438</v>
      </c>
      <c r="F230" s="75" t="s">
        <v>9439</v>
      </c>
      <c r="G230" s="24"/>
    </row>
    <row r="231" customFormat="false" ht="33" hidden="false" customHeight="true" outlineLevel="0" collapsed="false">
      <c r="A231" s="9" t="s">
        <v>9440</v>
      </c>
      <c r="B231" s="10" t="s">
        <v>9441</v>
      </c>
      <c r="C231" s="23"/>
      <c r="D231" s="25" t="s">
        <v>2260</v>
      </c>
      <c r="E231" s="7" t="s">
        <v>9442</v>
      </c>
      <c r="F231" s="7" t="s">
        <v>9443</v>
      </c>
      <c r="G231" s="24"/>
    </row>
    <row r="232" customFormat="false" ht="33" hidden="false" customHeight="true" outlineLevel="0" collapsed="false">
      <c r="A232" s="9" t="s">
        <v>9444</v>
      </c>
      <c r="B232" s="10" t="s">
        <v>9445</v>
      </c>
      <c r="C232" s="23"/>
      <c r="D232" s="25" t="s">
        <v>2260</v>
      </c>
      <c r="E232" s="7" t="s">
        <v>9446</v>
      </c>
      <c r="F232" s="7" t="s">
        <v>9447</v>
      </c>
      <c r="G232" s="24"/>
    </row>
    <row r="233" customFormat="false" ht="33" hidden="false" customHeight="true" outlineLevel="0" collapsed="false">
      <c r="A233" s="9" t="s">
        <v>9448</v>
      </c>
      <c r="B233" s="10" t="s">
        <v>9449</v>
      </c>
      <c r="C233" s="23"/>
      <c r="D233" s="25" t="s">
        <v>9450</v>
      </c>
      <c r="E233" s="7" t="s">
        <v>9451</v>
      </c>
      <c r="F233" s="7" t="s">
        <v>9452</v>
      </c>
      <c r="G233" s="24"/>
    </row>
    <row r="234" customFormat="false" ht="33" hidden="false" customHeight="true" outlineLevel="0" collapsed="false">
      <c r="A234" s="9" t="s">
        <v>9453</v>
      </c>
      <c r="B234" s="10" t="s">
        <v>9454</v>
      </c>
      <c r="C234" s="23"/>
      <c r="D234" s="25" t="s">
        <v>9455</v>
      </c>
      <c r="E234" s="7" t="s">
        <v>9456</v>
      </c>
      <c r="F234" s="7" t="s">
        <v>9457</v>
      </c>
      <c r="G234" s="24"/>
    </row>
    <row r="235" customFormat="false" ht="33" hidden="false" customHeight="true" outlineLevel="0" collapsed="false">
      <c r="A235" s="9" t="s">
        <v>9458</v>
      </c>
      <c r="B235" s="10" t="s">
        <v>9459</v>
      </c>
      <c r="C235" s="23"/>
      <c r="D235" s="25" t="s">
        <v>9455</v>
      </c>
      <c r="E235" s="7" t="s">
        <v>9460</v>
      </c>
      <c r="F235" s="7" t="s">
        <v>9461</v>
      </c>
      <c r="G235" s="24"/>
    </row>
    <row r="236" customFormat="false" ht="33" hidden="false" customHeight="true" outlineLevel="0" collapsed="false">
      <c r="A236" s="9" t="s">
        <v>9462</v>
      </c>
      <c r="B236" s="10" t="s">
        <v>9463</v>
      </c>
      <c r="C236" s="23"/>
      <c r="D236" s="25" t="s">
        <v>9464</v>
      </c>
      <c r="E236" s="7" t="s">
        <v>9465</v>
      </c>
      <c r="F236" s="7" t="s">
        <v>9466</v>
      </c>
      <c r="G236" s="24"/>
    </row>
    <row r="237" customFormat="false" ht="33" hidden="false" customHeight="true" outlineLevel="0" collapsed="false">
      <c r="A237" s="9" t="s">
        <v>9467</v>
      </c>
      <c r="B237" s="10" t="s">
        <v>9468</v>
      </c>
      <c r="C237" s="23"/>
      <c r="D237" s="25" t="s">
        <v>6150</v>
      </c>
      <c r="E237" s="7" t="s">
        <v>9469</v>
      </c>
      <c r="F237" s="7" t="s">
        <v>9470</v>
      </c>
      <c r="G237" s="24"/>
    </row>
    <row r="238" customFormat="false" ht="33" hidden="false" customHeight="true" outlineLevel="0" collapsed="false">
      <c r="A238" s="9" t="s">
        <v>9471</v>
      </c>
      <c r="B238" s="10" t="s">
        <v>9472</v>
      </c>
      <c r="C238" s="23"/>
      <c r="D238" s="25" t="s">
        <v>9473</v>
      </c>
      <c r="E238" s="7" t="s">
        <v>9474</v>
      </c>
      <c r="F238" s="7" t="s">
        <v>9475</v>
      </c>
      <c r="G238" s="24"/>
    </row>
    <row r="239" customFormat="false" ht="33" hidden="false" customHeight="true" outlineLevel="0" collapsed="false">
      <c r="A239" s="9" t="s">
        <v>9476</v>
      </c>
      <c r="B239" s="10" t="s">
        <v>9477</v>
      </c>
      <c r="C239" s="23"/>
      <c r="D239" s="25" t="s">
        <v>9478</v>
      </c>
      <c r="E239" s="7" t="s">
        <v>9479</v>
      </c>
      <c r="F239" s="7" t="s">
        <v>9480</v>
      </c>
      <c r="G239" s="24"/>
    </row>
    <row r="240" customFormat="false" ht="33" hidden="false" customHeight="true" outlineLevel="0" collapsed="false">
      <c r="A240" s="9" t="s">
        <v>9481</v>
      </c>
      <c r="B240" s="10" t="s">
        <v>9482</v>
      </c>
      <c r="C240" s="23"/>
      <c r="D240" s="25" t="s">
        <v>9483</v>
      </c>
      <c r="E240" s="7" t="s">
        <v>9484</v>
      </c>
      <c r="F240" s="7" t="s">
        <v>9485</v>
      </c>
      <c r="G240" s="24"/>
    </row>
    <row r="241" customFormat="false" ht="33" hidden="false" customHeight="true" outlineLevel="0" collapsed="false">
      <c r="A241" s="9" t="s">
        <v>9486</v>
      </c>
      <c r="B241" s="10" t="s">
        <v>9487</v>
      </c>
      <c r="C241" s="23"/>
      <c r="D241" s="25" t="s">
        <v>9483</v>
      </c>
      <c r="E241" s="7" t="s">
        <v>9488</v>
      </c>
      <c r="F241" s="7" t="s">
        <v>9489</v>
      </c>
      <c r="G241" s="24"/>
    </row>
    <row r="242" customFormat="false" ht="33" hidden="false" customHeight="true" outlineLevel="0" collapsed="false">
      <c r="A242" s="9" t="s">
        <v>9490</v>
      </c>
      <c r="B242" s="10" t="s">
        <v>9491</v>
      </c>
      <c r="C242" s="23"/>
      <c r="D242" s="25" t="s">
        <v>4277</v>
      </c>
      <c r="E242" s="7" t="s">
        <v>9492</v>
      </c>
      <c r="F242" s="7" t="s">
        <v>9493</v>
      </c>
      <c r="G242" s="24"/>
    </row>
    <row r="243" customFormat="false" ht="33" hidden="false" customHeight="true" outlineLevel="0" collapsed="false">
      <c r="A243" s="9" t="s">
        <v>9494</v>
      </c>
      <c r="B243" s="10" t="s">
        <v>9495</v>
      </c>
      <c r="C243" s="23"/>
      <c r="D243" s="25" t="s">
        <v>9496</v>
      </c>
      <c r="E243" s="50" t="s">
        <v>9497</v>
      </c>
      <c r="F243" s="76" t="s">
        <v>9498</v>
      </c>
      <c r="G243" s="24"/>
    </row>
    <row r="244" customFormat="false" ht="33" hidden="false" customHeight="true" outlineLevel="0" collapsed="false">
      <c r="A244" s="9" t="s">
        <v>9499</v>
      </c>
      <c r="B244" s="10" t="s">
        <v>9500</v>
      </c>
      <c r="C244" s="23"/>
      <c r="D244" s="25" t="s">
        <v>4277</v>
      </c>
      <c r="E244" s="7" t="s">
        <v>9501</v>
      </c>
      <c r="F244" s="7" t="s">
        <v>9502</v>
      </c>
      <c r="G244" s="24"/>
    </row>
    <row r="245" customFormat="false" ht="76.5" hidden="false" customHeight="true" outlineLevel="0" collapsed="false">
      <c r="A245" s="9" t="s">
        <v>9503</v>
      </c>
      <c r="B245" s="26" t="str">
        <f aca="false">HYPERLINK("http://files.kabbalahmedia.info/download/video/heb_o_rav_2015-06-11_program_haim-hadashim_n584.wmv","http://files.kabbalahmedia.info/download/video/heb_o_rav_2015-06-11_program_haim-hadashim_n584.wmv")</f>
        <v>http://files.kabbalahmedia.info/download/video/heb_o_rav_2015-06-11_program_haim-hadashim_n584.wmv</v>
      </c>
      <c r="C245" s="27"/>
      <c r="D245" s="25" t="s">
        <v>2492</v>
      </c>
      <c r="E245" s="7" t="s">
        <v>9504</v>
      </c>
      <c r="F245" s="7" t="s">
        <v>9505</v>
      </c>
      <c r="G245" s="24"/>
    </row>
    <row r="246" customFormat="false" ht="76.5" hidden="false" customHeight="true" outlineLevel="0" collapsed="false">
      <c r="A246" s="9" t="s">
        <v>9506</v>
      </c>
      <c r="B246" s="26" t="s">
        <v>9507</v>
      </c>
      <c r="C246" s="27"/>
      <c r="D246" s="25" t="s">
        <v>2492</v>
      </c>
      <c r="E246" s="7" t="s">
        <v>9508</v>
      </c>
      <c r="F246" s="7" t="s">
        <v>9509</v>
      </c>
      <c r="G246" s="24"/>
    </row>
    <row r="247" customFormat="false" ht="33" hidden="false" customHeight="true" outlineLevel="0" collapsed="false">
      <c r="A247" s="29" t="s">
        <v>9510</v>
      </c>
      <c r="B247" s="77" t="s">
        <v>9511</v>
      </c>
      <c r="C247" s="78"/>
      <c r="D247" s="79" t="s">
        <v>1805</v>
      </c>
      <c r="E247" s="7" t="s">
        <v>9512</v>
      </c>
      <c r="F247" s="7" t="s">
        <v>9513</v>
      </c>
      <c r="G247" s="80"/>
    </row>
    <row r="248" customFormat="false" ht="33" hidden="false" customHeight="true" outlineLevel="0" collapsed="false">
      <c r="A248" s="29" t="s">
        <v>9514</v>
      </c>
      <c r="B248" s="77" t="s">
        <v>9515</v>
      </c>
      <c r="C248" s="78"/>
      <c r="D248" s="79" t="s">
        <v>9516</v>
      </c>
      <c r="E248" s="7" t="s">
        <v>9517</v>
      </c>
      <c r="F248" s="7" t="s">
        <v>9518</v>
      </c>
      <c r="G248" s="80"/>
    </row>
    <row r="249" customFormat="false" ht="76.5" hidden="false" customHeight="true" outlineLevel="0" collapsed="false">
      <c r="A249" s="29" t="s">
        <v>9519</v>
      </c>
      <c r="B249" s="10" t="s">
        <v>9520</v>
      </c>
      <c r="C249" s="23"/>
      <c r="D249" s="13" t="s">
        <v>9516</v>
      </c>
      <c r="E249" s="7" t="s">
        <v>9521</v>
      </c>
      <c r="F249" s="7" t="s">
        <v>9522</v>
      </c>
      <c r="G249" s="24"/>
    </row>
    <row r="250" customFormat="false" ht="76.5" hidden="false" customHeight="true" outlineLevel="0" collapsed="false">
      <c r="A250" s="29" t="s">
        <v>9523</v>
      </c>
      <c r="B250" s="10" t="s">
        <v>9524</v>
      </c>
      <c r="C250" s="23"/>
      <c r="D250" s="13" t="s">
        <v>2722</v>
      </c>
      <c r="E250" s="7" t="s">
        <v>9525</v>
      </c>
      <c r="F250" s="7" t="s">
        <v>9526</v>
      </c>
      <c r="G250" s="24"/>
    </row>
    <row r="251" customFormat="false" ht="76.5" hidden="false" customHeight="true" outlineLevel="0" collapsed="false">
      <c r="A251" s="29" t="s">
        <v>9527</v>
      </c>
      <c r="B251" s="30" t="s">
        <v>9528</v>
      </c>
      <c r="C251" s="31"/>
      <c r="D251" s="33" t="s">
        <v>9529</v>
      </c>
      <c r="E251" s="7" t="s">
        <v>9530</v>
      </c>
      <c r="F251" s="7" t="s">
        <v>9531</v>
      </c>
      <c r="G251" s="24"/>
    </row>
    <row r="252" customFormat="false" ht="76.5" hidden="false" customHeight="true" outlineLevel="0" collapsed="false">
      <c r="A252" s="29" t="s">
        <v>9532</v>
      </c>
      <c r="B252" s="30" t="s">
        <v>9533</v>
      </c>
      <c r="C252" s="31"/>
      <c r="D252" s="33" t="s">
        <v>9529</v>
      </c>
      <c r="E252" s="7" t="s">
        <v>9534</v>
      </c>
      <c r="F252" s="7" t="s">
        <v>9535</v>
      </c>
      <c r="G252" s="24"/>
    </row>
    <row r="253" customFormat="false" ht="76.5" hidden="false" customHeight="true" outlineLevel="0" collapsed="false">
      <c r="A253" s="29" t="s">
        <v>9536</v>
      </c>
      <c r="B253" s="30" t="s">
        <v>9537</v>
      </c>
      <c r="C253" s="31"/>
      <c r="D253" s="33" t="s">
        <v>9538</v>
      </c>
      <c r="E253" s="7" t="s">
        <v>9539</v>
      </c>
      <c r="F253" s="7" t="s">
        <v>9540</v>
      </c>
      <c r="G253" s="24"/>
    </row>
    <row r="254" customFormat="false" ht="76.5" hidden="false" customHeight="true" outlineLevel="0" collapsed="false">
      <c r="A254" s="29" t="s">
        <v>9541</v>
      </c>
      <c r="B254" s="30" t="s">
        <v>9542</v>
      </c>
      <c r="C254" s="31"/>
      <c r="D254" s="33" t="s">
        <v>2816</v>
      </c>
      <c r="E254" s="7" t="s">
        <v>9543</v>
      </c>
      <c r="F254" s="7" t="s">
        <v>9544</v>
      </c>
      <c r="G254" s="24"/>
    </row>
    <row r="255" customFormat="false" ht="76.5" hidden="false" customHeight="true" outlineLevel="0" collapsed="false">
      <c r="A255" s="29" t="s">
        <v>9545</v>
      </c>
      <c r="B255" s="30" t="s">
        <v>9546</v>
      </c>
      <c r="C255" s="31"/>
      <c r="D255" s="33" t="s">
        <v>9538</v>
      </c>
      <c r="E255" s="7" t="s">
        <v>9547</v>
      </c>
      <c r="F255" s="7" t="s">
        <v>9548</v>
      </c>
      <c r="G255" s="24"/>
    </row>
    <row r="256" customFormat="false" ht="76.5" hidden="false" customHeight="true" outlineLevel="0" collapsed="false">
      <c r="A256" s="29" t="s">
        <v>9549</v>
      </c>
      <c r="B256" s="30" t="s">
        <v>9550</v>
      </c>
      <c r="C256" s="31"/>
      <c r="D256" s="33" t="s">
        <v>9538</v>
      </c>
      <c r="E256" s="7" t="s">
        <v>9551</v>
      </c>
      <c r="F256" s="7" t="s">
        <v>9552</v>
      </c>
      <c r="G256" s="24"/>
    </row>
    <row r="257" customFormat="false" ht="76.5" hidden="false" customHeight="true" outlineLevel="0" collapsed="false">
      <c r="A257" s="29" t="s">
        <v>9553</v>
      </c>
      <c r="B257" s="30" t="s">
        <v>9554</v>
      </c>
      <c r="C257" s="31"/>
      <c r="D257" s="33" t="s">
        <v>9555</v>
      </c>
      <c r="E257" s="7" t="s">
        <v>9556</v>
      </c>
      <c r="F257" s="7" t="s">
        <v>9557</v>
      </c>
      <c r="G257" s="24"/>
    </row>
    <row r="258" customFormat="false" ht="76.5" hidden="false" customHeight="true" outlineLevel="0" collapsed="false">
      <c r="A258" s="29" t="s">
        <v>9553</v>
      </c>
      <c r="B258" s="30" t="s">
        <v>9558</v>
      </c>
      <c r="C258" s="31"/>
      <c r="D258" s="33" t="s">
        <v>9555</v>
      </c>
      <c r="E258" s="7" t="s">
        <v>9559</v>
      </c>
      <c r="F258" s="7" t="s">
        <v>9560</v>
      </c>
      <c r="G258" s="24"/>
    </row>
    <row r="259" customFormat="false" ht="76.5" hidden="false" customHeight="true" outlineLevel="0" collapsed="false">
      <c r="A259" s="29" t="s">
        <v>9561</v>
      </c>
      <c r="B259" s="30" t="s">
        <v>9562</v>
      </c>
      <c r="C259" s="31"/>
      <c r="D259" s="33" t="s">
        <v>9563</v>
      </c>
      <c r="E259" s="7" t="s">
        <v>9564</v>
      </c>
      <c r="F259" s="7" t="s">
        <v>9565</v>
      </c>
      <c r="G259" s="24"/>
    </row>
    <row r="260" customFormat="false" ht="76.5" hidden="false" customHeight="true" outlineLevel="0" collapsed="false">
      <c r="A260" s="29" t="s">
        <v>9566</v>
      </c>
      <c r="B260" s="30" t="s">
        <v>9567</v>
      </c>
      <c r="C260" s="31"/>
      <c r="D260" s="33" t="s">
        <v>9563</v>
      </c>
      <c r="E260" s="7" t="s">
        <v>9568</v>
      </c>
      <c r="F260" s="7" t="s">
        <v>9569</v>
      </c>
      <c r="G260" s="24"/>
    </row>
    <row r="261" customFormat="false" ht="76.5" hidden="false" customHeight="true" outlineLevel="0" collapsed="false">
      <c r="A261" s="29" t="s">
        <v>9570</v>
      </c>
      <c r="B261" s="30" t="s">
        <v>9571</v>
      </c>
      <c r="C261" s="31"/>
      <c r="D261" s="33" t="s">
        <v>9572</v>
      </c>
      <c r="E261" s="7" t="s">
        <v>9573</v>
      </c>
      <c r="F261" s="7" t="s">
        <v>9574</v>
      </c>
      <c r="G261" s="24"/>
    </row>
    <row r="262" customFormat="false" ht="76.5" hidden="false" customHeight="true" outlineLevel="0" collapsed="false">
      <c r="A262" s="29" t="s">
        <v>9575</v>
      </c>
      <c r="B262" s="30" t="s">
        <v>9576</v>
      </c>
      <c r="C262" s="31"/>
      <c r="D262" s="33" t="s">
        <v>9577</v>
      </c>
      <c r="E262" s="7" t="s">
        <v>9578</v>
      </c>
      <c r="F262" s="7" t="s">
        <v>9579</v>
      </c>
      <c r="G262" s="24"/>
    </row>
    <row r="263" customFormat="false" ht="76.5" hidden="false" customHeight="true" outlineLevel="0" collapsed="false">
      <c r="A263" s="29" t="s">
        <v>9580</v>
      </c>
      <c r="B263" s="30" t="s">
        <v>9581</v>
      </c>
      <c r="C263" s="31"/>
      <c r="D263" s="33" t="s">
        <v>9577</v>
      </c>
      <c r="E263" s="7" t="s">
        <v>9582</v>
      </c>
      <c r="F263" s="7" t="s">
        <v>9583</v>
      </c>
      <c r="G263" s="24"/>
    </row>
    <row r="264" customFormat="false" ht="76.5" hidden="false" customHeight="true" outlineLevel="0" collapsed="false">
      <c r="A264" s="29" t="s">
        <v>9584</v>
      </c>
      <c r="B264" s="30" t="s">
        <v>9585</v>
      </c>
      <c r="C264" s="31"/>
      <c r="D264" s="33" t="s">
        <v>9586</v>
      </c>
      <c r="E264" s="7" t="s">
        <v>9587</v>
      </c>
      <c r="F264" s="7" t="s">
        <v>9588</v>
      </c>
      <c r="G264" s="24"/>
    </row>
    <row r="265" customFormat="false" ht="76.5" hidden="false" customHeight="true" outlineLevel="0" collapsed="false">
      <c r="A265" s="3" t="s">
        <v>9589</v>
      </c>
      <c r="B265" s="4" t="s">
        <v>9590</v>
      </c>
      <c r="C265" s="4"/>
      <c r="D265" s="35" t="s">
        <v>9586</v>
      </c>
      <c r="E265" s="7" t="s">
        <v>9591</v>
      </c>
      <c r="F265" s="7" t="s">
        <v>9592</v>
      </c>
      <c r="G265" s="22"/>
    </row>
    <row r="266" customFormat="false" ht="76.5" hidden="false" customHeight="true" outlineLevel="0" collapsed="false">
      <c r="A266" s="3" t="s">
        <v>9593</v>
      </c>
      <c r="B266" s="4" t="s">
        <v>9594</v>
      </c>
      <c r="C266" s="4"/>
      <c r="D266" s="35" t="s">
        <v>9595</v>
      </c>
      <c r="E266" s="7" t="s">
        <v>9596</v>
      </c>
      <c r="F266" s="7" t="s">
        <v>9597</v>
      </c>
      <c r="G266" s="22"/>
    </row>
    <row r="267" customFormat="false" ht="76.5" hidden="false" customHeight="true" outlineLevel="0" collapsed="false">
      <c r="A267" s="3" t="s">
        <v>9598</v>
      </c>
      <c r="B267" s="4" t="s">
        <v>9599</v>
      </c>
      <c r="C267" s="4"/>
      <c r="D267" s="35" t="s">
        <v>9600</v>
      </c>
      <c r="E267" s="7" t="s">
        <v>9601</v>
      </c>
      <c r="F267" s="7" t="s">
        <v>9602</v>
      </c>
      <c r="G267" s="22"/>
    </row>
    <row r="268" customFormat="false" ht="76.5" hidden="false" customHeight="true" outlineLevel="0" collapsed="false">
      <c r="A268" s="3" t="s">
        <v>9603</v>
      </c>
      <c r="B268" s="4" t="s">
        <v>9604</v>
      </c>
      <c r="C268" s="4"/>
      <c r="D268" s="35" t="s">
        <v>9600</v>
      </c>
      <c r="E268" s="7" t="s">
        <v>9605</v>
      </c>
      <c r="F268" s="7" t="s">
        <v>9606</v>
      </c>
      <c r="G268" s="22"/>
    </row>
    <row r="269" customFormat="false" ht="76.5" hidden="false" customHeight="true" outlineLevel="0" collapsed="false">
      <c r="A269" s="3" t="s">
        <v>9607</v>
      </c>
      <c r="B269" s="4" t="s">
        <v>9608</v>
      </c>
      <c r="C269" s="4"/>
      <c r="D269" s="35" t="s">
        <v>4066</v>
      </c>
      <c r="E269" s="7" t="s">
        <v>9609</v>
      </c>
      <c r="F269" s="7" t="s">
        <v>9610</v>
      </c>
      <c r="G269" s="22"/>
    </row>
    <row r="270" customFormat="false" ht="76.5" hidden="false" customHeight="true" outlineLevel="0" collapsed="false">
      <c r="A270" s="3" t="s">
        <v>9611</v>
      </c>
      <c r="B270" s="4" t="s">
        <v>9612</v>
      </c>
      <c r="C270" s="4"/>
      <c r="D270" s="5" t="s">
        <v>4066</v>
      </c>
      <c r="E270" s="7" t="s">
        <v>9613</v>
      </c>
      <c r="F270" s="7" t="s">
        <v>9614</v>
      </c>
      <c r="G270" s="22"/>
    </row>
    <row r="271" customFormat="false" ht="33" hidden="false" customHeight="true" outlineLevel="0" collapsed="false">
      <c r="A271" s="61"/>
      <c r="B271" s="61"/>
      <c r="C271" s="61"/>
      <c r="D271" s="61"/>
      <c r="E271" s="61"/>
      <c r="F271" s="61"/>
      <c r="G271" s="62"/>
    </row>
    <row r="272" customFormat="false" ht="33" hidden="false" customHeight="true" outlineLevel="0" collapsed="false">
      <c r="A272" s="9" t="s">
        <v>9615</v>
      </c>
      <c r="B272" s="73" t="s">
        <v>8510</v>
      </c>
      <c r="C272" s="23"/>
      <c r="D272" s="9" t="n">
        <v>5.05</v>
      </c>
      <c r="E272" s="7" t="s">
        <v>9616</v>
      </c>
      <c r="F272" s="7" t="s">
        <v>9617</v>
      </c>
      <c r="G272" s="66"/>
    </row>
    <row r="273" customFormat="false" ht="33" hidden="false" customHeight="true" outlineLevel="0" collapsed="false">
      <c r="A273" s="9" t="s">
        <v>9618</v>
      </c>
      <c r="B273" s="10" t="s">
        <v>9619</v>
      </c>
      <c r="C273" s="23"/>
      <c r="D273" s="24" t="s">
        <v>1295</v>
      </c>
      <c r="E273" s="7" t="s">
        <v>9620</v>
      </c>
      <c r="F273" s="7" t="s">
        <v>9621</v>
      </c>
      <c r="G273" s="24"/>
    </row>
    <row r="274" customFormat="false" ht="33" hidden="false" customHeight="true" outlineLevel="0" collapsed="false">
      <c r="A274" s="9" t="s">
        <v>9622</v>
      </c>
      <c r="B274" s="10" t="s">
        <v>9623</v>
      </c>
      <c r="C274" s="23"/>
      <c r="D274" s="24" t="s">
        <v>9624</v>
      </c>
      <c r="E274" s="7" t="s">
        <v>9625</v>
      </c>
      <c r="F274" s="7" t="s">
        <v>9626</v>
      </c>
      <c r="G274" s="24"/>
    </row>
    <row r="275" customFormat="false" ht="33" hidden="false" customHeight="true" outlineLevel="0" collapsed="false">
      <c r="A275" s="9" t="s">
        <v>9627</v>
      </c>
      <c r="B275" s="10" t="s">
        <v>9628</v>
      </c>
      <c r="C275" s="23"/>
      <c r="D275" s="24" t="s">
        <v>9624</v>
      </c>
      <c r="E275" s="7" t="s">
        <v>9629</v>
      </c>
      <c r="F275" s="75" t="s">
        <v>9630</v>
      </c>
      <c r="G275" s="24"/>
    </row>
    <row r="276" customFormat="false" ht="33" hidden="false" customHeight="true" outlineLevel="0" collapsed="false">
      <c r="A276" s="9" t="s">
        <v>9631</v>
      </c>
      <c r="B276" s="10" t="s">
        <v>9632</v>
      </c>
      <c r="C276" s="23"/>
      <c r="D276" s="24" t="s">
        <v>9624</v>
      </c>
      <c r="E276" s="7" t="s">
        <v>9633</v>
      </c>
      <c r="F276" s="75" t="s">
        <v>9634</v>
      </c>
      <c r="G276" s="24"/>
    </row>
    <row r="277" customFormat="false" ht="33" hidden="false" customHeight="true" outlineLevel="0" collapsed="false">
      <c r="A277" s="9" t="s">
        <v>9635</v>
      </c>
      <c r="B277" s="10" t="s">
        <v>9636</v>
      </c>
      <c r="C277" s="23"/>
      <c r="D277" s="24" t="s">
        <v>1295</v>
      </c>
      <c r="E277" s="7" t="s">
        <v>9637</v>
      </c>
      <c r="F277" s="7" t="s">
        <v>9638</v>
      </c>
      <c r="G277" s="24"/>
    </row>
    <row r="278" customFormat="false" ht="33" hidden="false" customHeight="true" outlineLevel="0" collapsed="false">
      <c r="A278" s="9" t="s">
        <v>9639</v>
      </c>
      <c r="B278" s="10" t="s">
        <v>9640</v>
      </c>
      <c r="C278" s="23"/>
      <c r="D278" s="25" t="s">
        <v>9641</v>
      </c>
      <c r="E278" s="7" t="s">
        <v>9642</v>
      </c>
      <c r="F278" s="7" t="s">
        <v>9643</v>
      </c>
      <c r="G278" s="66"/>
    </row>
    <row r="279" customFormat="false" ht="33" hidden="false" customHeight="true" outlineLevel="0" collapsed="false">
      <c r="A279" s="9" t="s">
        <v>9644</v>
      </c>
      <c r="B279" s="10" t="s">
        <v>9645</v>
      </c>
      <c r="C279" s="23"/>
      <c r="D279" s="25" t="s">
        <v>9641</v>
      </c>
      <c r="E279" s="7" t="s">
        <v>9646</v>
      </c>
      <c r="F279" s="7" t="s">
        <v>9647</v>
      </c>
      <c r="G279" s="66"/>
    </row>
    <row r="280" customFormat="false" ht="33" hidden="false" customHeight="true" outlineLevel="0" collapsed="false">
      <c r="A280" s="9" t="s">
        <v>9648</v>
      </c>
      <c r="B280" s="10" t="s">
        <v>9649</v>
      </c>
      <c r="C280" s="23"/>
      <c r="D280" s="25" t="s">
        <v>1300</v>
      </c>
      <c r="E280" s="7" t="s">
        <v>9650</v>
      </c>
      <c r="F280" s="7" t="s">
        <v>9651</v>
      </c>
      <c r="G280" s="66"/>
    </row>
    <row r="281" customFormat="false" ht="33" hidden="false" customHeight="true" outlineLevel="0" collapsed="false">
      <c r="A281" s="9" t="s">
        <v>9652</v>
      </c>
      <c r="B281" s="10" t="s">
        <v>9653</v>
      </c>
      <c r="C281" s="23"/>
      <c r="D281" s="25" t="s">
        <v>1300</v>
      </c>
      <c r="E281" s="7" t="s">
        <v>9654</v>
      </c>
      <c r="F281" s="7" t="s">
        <v>9655</v>
      </c>
      <c r="G281" s="66"/>
    </row>
    <row r="282" customFormat="false" ht="33" hidden="false" customHeight="true" outlineLevel="0" collapsed="false">
      <c r="A282" s="9" t="s">
        <v>9656</v>
      </c>
      <c r="B282" s="10" t="s">
        <v>9657</v>
      </c>
      <c r="C282" s="23"/>
      <c r="D282" s="25" t="s">
        <v>9658</v>
      </c>
      <c r="E282" s="7" t="s">
        <v>9659</v>
      </c>
      <c r="F282" s="7" t="s">
        <v>9660</v>
      </c>
      <c r="G282" s="66"/>
    </row>
    <row r="283" customFormat="false" ht="33" hidden="false" customHeight="true" outlineLevel="0" collapsed="false">
      <c r="A283" s="9" t="s">
        <v>9661</v>
      </c>
      <c r="B283" s="10" t="s">
        <v>9662</v>
      </c>
      <c r="C283" s="23"/>
      <c r="D283" s="25" t="s">
        <v>9658</v>
      </c>
      <c r="E283" s="7" t="s">
        <v>9663</v>
      </c>
      <c r="F283" s="7" t="s">
        <v>9664</v>
      </c>
      <c r="G283" s="66"/>
    </row>
    <row r="284" customFormat="false" ht="33" hidden="false" customHeight="true" outlineLevel="0" collapsed="false">
      <c r="A284" s="9" t="s">
        <v>9665</v>
      </c>
      <c r="B284" s="10" t="s">
        <v>9666</v>
      </c>
      <c r="C284" s="23"/>
      <c r="D284" s="25" t="s">
        <v>9658</v>
      </c>
      <c r="E284" s="7" t="s">
        <v>9667</v>
      </c>
      <c r="F284" s="7" t="s">
        <v>9668</v>
      </c>
      <c r="G284" s="66"/>
    </row>
    <row r="285" customFormat="false" ht="33" hidden="false" customHeight="true" outlineLevel="0" collapsed="false">
      <c r="A285" s="9" t="s">
        <v>9669</v>
      </c>
      <c r="B285" s="10" t="s">
        <v>9670</v>
      </c>
      <c r="C285" s="23"/>
      <c r="D285" s="25" t="s">
        <v>9658</v>
      </c>
      <c r="E285" s="7" t="s">
        <v>9671</v>
      </c>
      <c r="F285" s="7" t="s">
        <v>9672</v>
      </c>
      <c r="G285" s="66"/>
    </row>
    <row r="286" customFormat="false" ht="33" hidden="false" customHeight="true" outlineLevel="0" collapsed="false">
      <c r="A286" s="9" t="s">
        <v>9673</v>
      </c>
      <c r="B286" s="10" t="s">
        <v>9674</v>
      </c>
      <c r="C286" s="23"/>
      <c r="D286" s="25" t="s">
        <v>9658</v>
      </c>
      <c r="E286" s="7" t="s">
        <v>9675</v>
      </c>
      <c r="F286" s="7" t="s">
        <v>9676</v>
      </c>
      <c r="G286" s="66"/>
    </row>
    <row r="287" customFormat="false" ht="33" hidden="false" customHeight="true" outlineLevel="0" collapsed="false">
      <c r="A287" s="9" t="s">
        <v>9677</v>
      </c>
      <c r="B287" s="10" t="s">
        <v>9678</v>
      </c>
      <c r="C287" s="23"/>
      <c r="D287" s="25" t="s">
        <v>9658</v>
      </c>
      <c r="E287" s="7" t="s">
        <v>9679</v>
      </c>
      <c r="F287" s="7" t="s">
        <v>9680</v>
      </c>
      <c r="G287" s="66"/>
    </row>
    <row r="288" customFormat="false" ht="33" hidden="false" customHeight="true" outlineLevel="0" collapsed="false">
      <c r="A288" s="9" t="s">
        <v>9681</v>
      </c>
      <c r="B288" s="10" t="s">
        <v>9682</v>
      </c>
      <c r="C288" s="23"/>
      <c r="D288" s="25" t="s">
        <v>9658</v>
      </c>
      <c r="E288" s="7" t="s">
        <v>9683</v>
      </c>
      <c r="F288" s="7" t="s">
        <v>9684</v>
      </c>
      <c r="G288" s="66"/>
    </row>
    <row r="289" customFormat="false" ht="33" hidden="false" customHeight="true" outlineLevel="0" collapsed="false">
      <c r="A289" s="9" t="s">
        <v>9685</v>
      </c>
      <c r="B289" s="10" t="s">
        <v>9686</v>
      </c>
      <c r="C289" s="23"/>
      <c r="D289" s="25" t="s">
        <v>9658</v>
      </c>
      <c r="E289" s="7" t="s">
        <v>9687</v>
      </c>
      <c r="F289" s="7" t="s">
        <v>9688</v>
      </c>
      <c r="G289" s="66"/>
    </row>
    <row r="290" customFormat="false" ht="33" hidden="false" customHeight="true" outlineLevel="0" collapsed="false">
      <c r="A290" s="9" t="s">
        <v>9689</v>
      </c>
      <c r="B290" s="10" t="s">
        <v>9690</v>
      </c>
      <c r="C290" s="23"/>
      <c r="D290" s="25" t="s">
        <v>9658</v>
      </c>
      <c r="E290" s="7" t="s">
        <v>9691</v>
      </c>
      <c r="F290" s="7" t="s">
        <v>9692</v>
      </c>
      <c r="G290" s="66"/>
    </row>
    <row r="291" customFormat="false" ht="33" hidden="false" customHeight="true" outlineLevel="0" collapsed="false">
      <c r="A291" s="9" t="s">
        <v>9693</v>
      </c>
      <c r="B291" s="10" t="s">
        <v>9694</v>
      </c>
      <c r="C291" s="23"/>
      <c r="D291" s="25" t="s">
        <v>9658</v>
      </c>
      <c r="E291" s="7" t="s">
        <v>9695</v>
      </c>
      <c r="F291" s="7" t="s">
        <v>9696</v>
      </c>
      <c r="G291" s="66"/>
    </row>
    <row r="292" customFormat="false" ht="33" hidden="false" customHeight="true" outlineLevel="0" collapsed="false">
      <c r="A292" s="9" t="s">
        <v>9697</v>
      </c>
      <c r="B292" s="10" t="s">
        <v>9698</v>
      </c>
      <c r="C292" s="23"/>
      <c r="D292" s="25" t="s">
        <v>9658</v>
      </c>
      <c r="E292" s="7" t="s">
        <v>9699</v>
      </c>
      <c r="F292" s="7" t="s">
        <v>9700</v>
      </c>
      <c r="G292" s="66"/>
    </row>
    <row r="293" customFormat="false" ht="33" hidden="false" customHeight="true" outlineLevel="0" collapsed="false">
      <c r="A293" s="9" t="s">
        <v>9701</v>
      </c>
      <c r="B293" s="10" t="s">
        <v>9702</v>
      </c>
      <c r="C293" s="23"/>
      <c r="D293" s="25" t="s">
        <v>9703</v>
      </c>
      <c r="E293" s="7" t="s">
        <v>9704</v>
      </c>
      <c r="F293" s="7" t="s">
        <v>9705</v>
      </c>
      <c r="G293" s="66"/>
    </row>
    <row r="294" customFormat="false" ht="33" hidden="false" customHeight="true" outlineLevel="0" collapsed="false">
      <c r="A294" s="9" t="s">
        <v>9706</v>
      </c>
      <c r="B294" s="10" t="s">
        <v>9707</v>
      </c>
      <c r="C294" s="23"/>
      <c r="D294" s="25" t="s">
        <v>9703</v>
      </c>
      <c r="E294" s="7" t="s">
        <v>9708</v>
      </c>
      <c r="F294" s="7" t="s">
        <v>9709</v>
      </c>
      <c r="G294" s="66"/>
    </row>
    <row r="295" customFormat="false" ht="33" hidden="false" customHeight="true" outlineLevel="0" collapsed="false">
      <c r="A295" s="9" t="s">
        <v>9710</v>
      </c>
      <c r="B295" s="10" t="s">
        <v>9711</v>
      </c>
      <c r="C295" s="23"/>
      <c r="D295" s="25" t="s">
        <v>9703</v>
      </c>
      <c r="E295" s="7" t="s">
        <v>9712</v>
      </c>
      <c r="F295" s="7" t="s">
        <v>9713</v>
      </c>
      <c r="G295" s="66"/>
    </row>
    <row r="296" customFormat="false" ht="33" hidden="false" customHeight="true" outlineLevel="0" collapsed="false">
      <c r="A296" s="9" t="s">
        <v>9714</v>
      </c>
      <c r="B296" s="10" t="s">
        <v>9715</v>
      </c>
      <c r="C296" s="23"/>
      <c r="D296" s="25" t="s">
        <v>9703</v>
      </c>
      <c r="E296" s="7" t="s">
        <v>9716</v>
      </c>
      <c r="F296" s="7" t="s">
        <v>9717</v>
      </c>
      <c r="G296" s="66"/>
    </row>
    <row r="297" customFormat="false" ht="33" hidden="false" customHeight="true" outlineLevel="0" collapsed="false">
      <c r="A297" s="9" t="s">
        <v>9718</v>
      </c>
      <c r="B297" s="10" t="s">
        <v>9719</v>
      </c>
      <c r="C297" s="23"/>
      <c r="D297" s="25" t="s">
        <v>9720</v>
      </c>
      <c r="E297" s="7" t="s">
        <v>9721</v>
      </c>
      <c r="F297" s="7" t="s">
        <v>9722</v>
      </c>
      <c r="G297" s="66"/>
    </row>
    <row r="298" customFormat="false" ht="33" hidden="false" customHeight="true" outlineLevel="0" collapsed="false">
      <c r="A298" s="9" t="s">
        <v>9723</v>
      </c>
      <c r="B298" s="10" t="s">
        <v>9724</v>
      </c>
      <c r="C298" s="23"/>
      <c r="D298" s="25" t="s">
        <v>9720</v>
      </c>
      <c r="E298" s="7" t="s">
        <v>9725</v>
      </c>
      <c r="F298" s="7" t="s">
        <v>9726</v>
      </c>
      <c r="G298" s="66"/>
    </row>
    <row r="299" customFormat="false" ht="33" hidden="false" customHeight="true" outlineLevel="0" collapsed="false">
      <c r="A299" s="9" t="s">
        <v>9727</v>
      </c>
      <c r="B299" s="10" t="s">
        <v>9728</v>
      </c>
      <c r="C299" s="23"/>
      <c r="D299" s="25" t="s">
        <v>9720</v>
      </c>
      <c r="E299" s="7" t="s">
        <v>9729</v>
      </c>
      <c r="F299" s="7" t="s">
        <v>9730</v>
      </c>
      <c r="G299" s="66"/>
    </row>
    <row r="300" customFormat="false" ht="33" hidden="false" customHeight="true" outlineLevel="0" collapsed="false">
      <c r="A300" s="9" t="s">
        <v>9731</v>
      </c>
      <c r="B300" s="10" t="s">
        <v>9732</v>
      </c>
      <c r="C300" s="23"/>
      <c r="D300" s="25" t="s">
        <v>9720</v>
      </c>
      <c r="E300" s="7" t="s">
        <v>9733</v>
      </c>
      <c r="F300" s="7" t="s">
        <v>9734</v>
      </c>
      <c r="G300" s="66"/>
    </row>
    <row r="301" customFormat="false" ht="33" hidden="false" customHeight="true" outlineLevel="0" collapsed="false">
      <c r="A301" s="9" t="s">
        <v>9735</v>
      </c>
      <c r="B301" s="10" t="s">
        <v>9736</v>
      </c>
      <c r="C301" s="23"/>
      <c r="D301" s="25" t="s">
        <v>9737</v>
      </c>
      <c r="E301" s="7" t="s">
        <v>9738</v>
      </c>
      <c r="F301" s="6" t="s">
        <v>9739</v>
      </c>
      <c r="G301" s="66"/>
    </row>
    <row r="302" customFormat="false" ht="33" hidden="false" customHeight="true" outlineLevel="0" collapsed="false">
      <c r="A302" s="9" t="s">
        <v>9740</v>
      </c>
      <c r="B302" s="10" t="s">
        <v>9741</v>
      </c>
      <c r="C302" s="23"/>
      <c r="D302" s="25" t="s">
        <v>1378</v>
      </c>
      <c r="E302" s="7" t="s">
        <v>9742</v>
      </c>
      <c r="F302" s="7" t="s">
        <v>9743</v>
      </c>
      <c r="G302" s="66"/>
    </row>
    <row r="303" customFormat="false" ht="33" hidden="false" customHeight="true" outlineLevel="0" collapsed="false">
      <c r="A303" s="9" t="s">
        <v>9744</v>
      </c>
      <c r="B303" s="10" t="s">
        <v>9745</v>
      </c>
      <c r="C303" s="23"/>
      <c r="D303" s="25" t="s">
        <v>1378</v>
      </c>
      <c r="E303" s="7" t="s">
        <v>9746</v>
      </c>
      <c r="F303" s="7" t="s">
        <v>9747</v>
      </c>
      <c r="G303" s="66"/>
    </row>
    <row r="304" customFormat="false" ht="33" hidden="false" customHeight="true" outlineLevel="0" collapsed="false">
      <c r="A304" s="9" t="s">
        <v>9748</v>
      </c>
      <c r="B304" s="10" t="s">
        <v>9749</v>
      </c>
      <c r="C304" s="23"/>
      <c r="D304" s="25" t="s">
        <v>1378</v>
      </c>
      <c r="E304" s="7" t="s">
        <v>9750</v>
      </c>
      <c r="F304" s="7" t="s">
        <v>9751</v>
      </c>
      <c r="G304" s="66"/>
    </row>
    <row r="305" customFormat="false" ht="33" hidden="false" customHeight="true" outlineLevel="0" collapsed="false">
      <c r="A305" s="9" t="s">
        <v>9752</v>
      </c>
      <c r="B305" s="10" t="s">
        <v>9753</v>
      </c>
      <c r="C305" s="23"/>
      <c r="D305" s="25" t="s">
        <v>9754</v>
      </c>
      <c r="E305" s="7" t="s">
        <v>9755</v>
      </c>
      <c r="F305" s="7" t="s">
        <v>9756</v>
      </c>
      <c r="G305" s="66"/>
    </row>
    <row r="306" customFormat="false" ht="33" hidden="false" customHeight="true" outlineLevel="0" collapsed="false">
      <c r="A306" s="9" t="s">
        <v>9757</v>
      </c>
      <c r="B306" s="26" t="s">
        <v>9758</v>
      </c>
      <c r="C306" s="27"/>
      <c r="D306" s="25" t="s">
        <v>9754</v>
      </c>
      <c r="E306" s="7" t="s">
        <v>9759</v>
      </c>
      <c r="F306" s="7" t="s">
        <v>9760</v>
      </c>
      <c r="G306" s="66"/>
    </row>
    <row r="307" customFormat="false" ht="33" hidden="false" customHeight="true" outlineLevel="0" collapsed="false">
      <c r="A307" s="9" t="s">
        <v>9761</v>
      </c>
      <c r="B307" s="26" t="s">
        <v>9762</v>
      </c>
      <c r="C307" s="27"/>
      <c r="D307" s="25" t="s">
        <v>9754</v>
      </c>
      <c r="E307" s="7" t="s">
        <v>9763</v>
      </c>
      <c r="F307" s="7" t="s">
        <v>9764</v>
      </c>
      <c r="G307" s="66"/>
    </row>
    <row r="308" customFormat="false" ht="33" hidden="false" customHeight="true" outlineLevel="0" collapsed="false">
      <c r="A308" s="9" t="s">
        <v>9765</v>
      </c>
      <c r="B308" s="10" t="s">
        <v>9766</v>
      </c>
      <c r="C308" s="23"/>
      <c r="D308" s="25" t="s">
        <v>9767</v>
      </c>
      <c r="E308" s="7" t="s">
        <v>9768</v>
      </c>
      <c r="F308" s="7" t="s">
        <v>9769</v>
      </c>
      <c r="G308" s="66"/>
    </row>
    <row r="309" customFormat="false" ht="33" hidden="false" customHeight="true" outlineLevel="0" collapsed="false">
      <c r="A309" s="9" t="s">
        <v>9770</v>
      </c>
      <c r="B309" s="10" t="s">
        <v>9771</v>
      </c>
      <c r="C309" s="23"/>
      <c r="D309" s="25" t="s">
        <v>9767</v>
      </c>
      <c r="E309" s="7" t="s">
        <v>9772</v>
      </c>
      <c r="F309" s="7" t="s">
        <v>9773</v>
      </c>
      <c r="G309" s="66"/>
    </row>
    <row r="310" customFormat="false" ht="33" hidden="false" customHeight="true" outlineLevel="0" collapsed="false">
      <c r="A310" s="9" t="s">
        <v>9774</v>
      </c>
      <c r="B310" s="10" t="s">
        <v>9775</v>
      </c>
      <c r="C310" s="23"/>
      <c r="D310" s="25" t="s">
        <v>1444</v>
      </c>
      <c r="E310" s="7" t="s">
        <v>9776</v>
      </c>
      <c r="F310" s="7" t="s">
        <v>9777</v>
      </c>
      <c r="G310" s="66"/>
    </row>
    <row r="311" customFormat="false" ht="33" hidden="false" customHeight="true" outlineLevel="0" collapsed="false">
      <c r="A311" s="9" t="s">
        <v>9778</v>
      </c>
      <c r="B311" s="10" t="s">
        <v>9779</v>
      </c>
      <c r="C311" s="23"/>
      <c r="D311" s="25" t="s">
        <v>9780</v>
      </c>
      <c r="E311" s="7" t="s">
        <v>9781</v>
      </c>
      <c r="F311" s="7" t="s">
        <v>9782</v>
      </c>
      <c r="G311" s="24"/>
    </row>
    <row r="312" customFormat="false" ht="33" hidden="false" customHeight="true" outlineLevel="0" collapsed="false">
      <c r="A312" s="9" t="s">
        <v>9783</v>
      </c>
      <c r="B312" s="10" t="s">
        <v>9784</v>
      </c>
      <c r="C312" s="23"/>
      <c r="D312" s="25" t="s">
        <v>9780</v>
      </c>
      <c r="E312" s="7" t="s">
        <v>9785</v>
      </c>
      <c r="F312" s="7" t="s">
        <v>9786</v>
      </c>
      <c r="G312" s="24"/>
    </row>
    <row r="313" customFormat="false" ht="33" hidden="false" customHeight="true" outlineLevel="0" collapsed="false">
      <c r="A313" s="9" t="s">
        <v>9787</v>
      </c>
      <c r="B313" s="10" t="s">
        <v>9788</v>
      </c>
      <c r="C313" s="23"/>
      <c r="D313" s="25" t="s">
        <v>8943</v>
      </c>
      <c r="E313" s="7" t="s">
        <v>9789</v>
      </c>
      <c r="F313" s="7" t="s">
        <v>9790</v>
      </c>
      <c r="G313" s="24"/>
    </row>
    <row r="314" customFormat="false" ht="33" hidden="false" customHeight="true" outlineLevel="0" collapsed="false">
      <c r="A314" s="9" t="s">
        <v>9791</v>
      </c>
      <c r="B314" s="10" t="s">
        <v>9792</v>
      </c>
      <c r="C314" s="23"/>
      <c r="D314" s="25" t="s">
        <v>9793</v>
      </c>
      <c r="E314" s="7" t="s">
        <v>9794</v>
      </c>
      <c r="F314" s="7" t="s">
        <v>9795</v>
      </c>
      <c r="G314" s="24"/>
    </row>
    <row r="315" customFormat="false" ht="33" hidden="false" customHeight="true" outlineLevel="0" collapsed="false">
      <c r="A315" s="9" t="s">
        <v>9796</v>
      </c>
      <c r="B315" s="10" t="s">
        <v>9797</v>
      </c>
      <c r="C315" s="23"/>
      <c r="D315" s="25" t="s">
        <v>9798</v>
      </c>
      <c r="E315" s="7" t="s">
        <v>9799</v>
      </c>
      <c r="F315" s="7" t="s">
        <v>9800</v>
      </c>
      <c r="G315" s="24"/>
    </row>
    <row r="316" customFormat="false" ht="33" hidden="false" customHeight="true" outlineLevel="0" collapsed="false">
      <c r="A316" s="9" t="s">
        <v>9801</v>
      </c>
      <c r="B316" s="10" t="s">
        <v>9802</v>
      </c>
      <c r="C316" s="23"/>
      <c r="D316" s="25" t="s">
        <v>9803</v>
      </c>
      <c r="E316" s="7" t="s">
        <v>9804</v>
      </c>
      <c r="F316" s="7" t="s">
        <v>9805</v>
      </c>
      <c r="G316" s="24"/>
    </row>
    <row r="317" customFormat="false" ht="33" hidden="false" customHeight="true" outlineLevel="0" collapsed="false">
      <c r="A317" s="9" t="s">
        <v>9806</v>
      </c>
      <c r="B317" s="10" t="s">
        <v>9807</v>
      </c>
      <c r="C317" s="23"/>
      <c r="D317" s="25" t="s">
        <v>9803</v>
      </c>
      <c r="E317" s="7" t="s">
        <v>9808</v>
      </c>
      <c r="F317" s="7" t="s">
        <v>9809</v>
      </c>
      <c r="G317" s="24"/>
    </row>
    <row r="318" customFormat="false" ht="33" hidden="false" customHeight="true" outlineLevel="0" collapsed="false">
      <c r="A318" s="9" t="s">
        <v>9810</v>
      </c>
      <c r="B318" s="10" t="s">
        <v>9811</v>
      </c>
      <c r="C318" s="23"/>
      <c r="D318" s="25" t="s">
        <v>9803</v>
      </c>
      <c r="E318" s="7" t="s">
        <v>9812</v>
      </c>
      <c r="F318" s="7" t="s">
        <v>9813</v>
      </c>
      <c r="G318" s="24"/>
    </row>
    <row r="319" customFormat="false" ht="33" hidden="false" customHeight="true" outlineLevel="0" collapsed="false">
      <c r="A319" s="9" t="s">
        <v>9814</v>
      </c>
      <c r="B319" s="10" t="s">
        <v>9815</v>
      </c>
      <c r="C319" s="23"/>
      <c r="D319" s="25" t="s">
        <v>9803</v>
      </c>
      <c r="E319" s="7" t="s">
        <v>9816</v>
      </c>
      <c r="F319" s="7" t="s">
        <v>9817</v>
      </c>
      <c r="G319" s="24"/>
    </row>
    <row r="320" customFormat="false" ht="33" hidden="false" customHeight="true" outlineLevel="0" collapsed="false">
      <c r="A320" s="9" t="s">
        <v>9818</v>
      </c>
      <c r="B320" s="10" t="s">
        <v>9819</v>
      </c>
      <c r="C320" s="23"/>
      <c r="D320" s="25" t="s">
        <v>9820</v>
      </c>
      <c r="E320" s="7" t="s">
        <v>9821</v>
      </c>
      <c r="F320" s="7" t="s">
        <v>9822</v>
      </c>
      <c r="G320" s="24"/>
    </row>
    <row r="321" customFormat="false" ht="33" hidden="false" customHeight="true" outlineLevel="0" collapsed="false">
      <c r="A321" s="9" t="s">
        <v>9823</v>
      </c>
      <c r="B321" s="10" t="s">
        <v>9824</v>
      </c>
      <c r="C321" s="23"/>
      <c r="D321" s="25" t="s">
        <v>9820</v>
      </c>
      <c r="E321" s="7" t="s">
        <v>9825</v>
      </c>
      <c r="F321" s="7" t="s">
        <v>9826</v>
      </c>
      <c r="G321" s="24"/>
    </row>
    <row r="322" customFormat="false" ht="33" hidden="false" customHeight="true" outlineLevel="0" collapsed="false">
      <c r="A322" s="9" t="s">
        <v>9827</v>
      </c>
      <c r="B322" s="10" t="s">
        <v>9828</v>
      </c>
      <c r="C322" s="23"/>
      <c r="D322" s="25" t="s">
        <v>9829</v>
      </c>
      <c r="E322" s="7" t="s">
        <v>9830</v>
      </c>
      <c r="F322" s="7" t="s">
        <v>9831</v>
      </c>
      <c r="G322" s="24"/>
    </row>
    <row r="323" customFormat="false" ht="33" hidden="false" customHeight="true" outlineLevel="0" collapsed="false">
      <c r="A323" s="9" t="s">
        <v>9832</v>
      </c>
      <c r="B323" s="10" t="s">
        <v>9833</v>
      </c>
      <c r="C323" s="23"/>
      <c r="D323" s="25" t="s">
        <v>9829</v>
      </c>
      <c r="E323" s="7" t="s">
        <v>9834</v>
      </c>
      <c r="F323" s="7" t="s">
        <v>9835</v>
      </c>
      <c r="G323" s="24"/>
    </row>
    <row r="324" customFormat="false" ht="33" hidden="false" customHeight="true" outlineLevel="0" collapsed="false">
      <c r="A324" s="9" t="s">
        <v>9836</v>
      </c>
      <c r="B324" s="10" t="s">
        <v>9837</v>
      </c>
      <c r="C324" s="23"/>
      <c r="D324" s="25" t="s">
        <v>9368</v>
      </c>
      <c r="E324" s="7" t="s">
        <v>9838</v>
      </c>
      <c r="F324" s="7" t="s">
        <v>9839</v>
      </c>
      <c r="G324" s="24"/>
    </row>
    <row r="325" customFormat="false" ht="33" hidden="false" customHeight="true" outlineLevel="0" collapsed="false">
      <c r="A325" s="9" t="s">
        <v>9840</v>
      </c>
      <c r="B325" s="10" t="s">
        <v>9841</v>
      </c>
      <c r="C325" s="23"/>
      <c r="D325" s="25" t="s">
        <v>9842</v>
      </c>
      <c r="E325" s="7" t="s">
        <v>9843</v>
      </c>
      <c r="F325" s="7" t="s">
        <v>9844</v>
      </c>
      <c r="G325" s="24"/>
    </row>
    <row r="326" customFormat="false" ht="76.5" hidden="false" customHeight="true" outlineLevel="0" collapsed="false">
      <c r="A326" s="9" t="s">
        <v>9845</v>
      </c>
      <c r="B326" s="30" t="s">
        <v>9846</v>
      </c>
      <c r="C326" s="31"/>
      <c r="D326" s="13" t="s">
        <v>2612</v>
      </c>
      <c r="E326" s="81" t="s">
        <v>9847</v>
      </c>
      <c r="F326" s="81" t="s">
        <v>9848</v>
      </c>
      <c r="G326" s="24"/>
    </row>
    <row r="327" customFormat="false" ht="76.5" hidden="false" customHeight="true" outlineLevel="0" collapsed="false">
      <c r="A327" s="9" t="s">
        <v>9849</v>
      </c>
      <c r="B327" s="30" t="s">
        <v>9850</v>
      </c>
      <c r="C327" s="31"/>
      <c r="D327" s="13" t="s">
        <v>2612</v>
      </c>
      <c r="E327" s="81" t="s">
        <v>9851</v>
      </c>
      <c r="F327" s="81" t="s">
        <v>9852</v>
      </c>
      <c r="G327" s="24"/>
    </row>
    <row r="328" customFormat="false" ht="33" hidden="false" customHeight="true" outlineLevel="0" collapsed="false">
      <c r="A328" s="9" t="s">
        <v>9853</v>
      </c>
      <c r="B328" s="30" t="s">
        <v>9854</v>
      </c>
      <c r="C328" s="31"/>
      <c r="D328" s="13" t="s">
        <v>9855</v>
      </c>
      <c r="E328" s="81" t="s">
        <v>9856</v>
      </c>
      <c r="F328" s="81" t="s">
        <v>9857</v>
      </c>
      <c r="G328" s="24"/>
    </row>
    <row r="329" customFormat="false" ht="76.5" hidden="false" customHeight="true" outlineLevel="0" collapsed="false">
      <c r="A329" s="9" t="s">
        <v>9858</v>
      </c>
      <c r="B329" s="30" t="s">
        <v>9859</v>
      </c>
      <c r="C329" s="31"/>
      <c r="D329" s="13" t="s">
        <v>9855</v>
      </c>
      <c r="E329" s="81" t="s">
        <v>9860</v>
      </c>
      <c r="F329" s="81" t="s">
        <v>9861</v>
      </c>
      <c r="G329" s="24"/>
    </row>
    <row r="330" customFormat="false" ht="76.5" hidden="false" customHeight="true" outlineLevel="0" collapsed="false">
      <c r="A330" s="9" t="s">
        <v>9862</v>
      </c>
      <c r="B330" s="30" t="s">
        <v>9863</v>
      </c>
      <c r="C330" s="31"/>
      <c r="D330" s="13" t="s">
        <v>9864</v>
      </c>
      <c r="E330" s="81" t="s">
        <v>9865</v>
      </c>
      <c r="F330" s="81" t="s">
        <v>9866</v>
      </c>
      <c r="G330" s="24"/>
    </row>
    <row r="331" customFormat="false" ht="76.5" hidden="false" customHeight="true" outlineLevel="0" collapsed="false">
      <c r="A331" s="9" t="s">
        <v>9867</v>
      </c>
      <c r="B331" s="30" t="s">
        <v>9868</v>
      </c>
      <c r="C331" s="31"/>
      <c r="D331" s="13" t="s">
        <v>9864</v>
      </c>
      <c r="E331" s="81" t="s">
        <v>9869</v>
      </c>
      <c r="F331" s="81" t="s">
        <v>9870</v>
      </c>
      <c r="G331" s="24"/>
    </row>
    <row r="332" customFormat="false" ht="76.5" hidden="false" customHeight="true" outlineLevel="0" collapsed="false">
      <c r="A332" s="9" t="s">
        <v>9871</v>
      </c>
      <c r="B332" s="4" t="s">
        <v>9872</v>
      </c>
      <c r="C332" s="4"/>
      <c r="D332" s="33" t="s">
        <v>4789</v>
      </c>
      <c r="E332" s="7" t="s">
        <v>9873</v>
      </c>
      <c r="F332" s="7" t="s">
        <v>9874</v>
      </c>
      <c r="G332" s="24"/>
    </row>
    <row r="333" customFormat="false" ht="76.5" hidden="false" customHeight="true" outlineLevel="0" collapsed="false">
      <c r="A333" s="9" t="s">
        <v>9875</v>
      </c>
      <c r="B333" s="4" t="s">
        <v>9876</v>
      </c>
      <c r="C333" s="4"/>
      <c r="D333" s="33" t="s">
        <v>4789</v>
      </c>
      <c r="E333" s="7" t="s">
        <v>9877</v>
      </c>
      <c r="F333" s="7" t="s">
        <v>9878</v>
      </c>
      <c r="G333" s="24"/>
    </row>
    <row r="334" customFormat="false" ht="76.5" hidden="false" customHeight="true" outlineLevel="0" collapsed="false">
      <c r="A334" s="9" t="s">
        <v>9879</v>
      </c>
      <c r="B334" s="4" t="s">
        <v>9880</v>
      </c>
      <c r="C334" s="4"/>
      <c r="D334" s="25" t="s">
        <v>9881</v>
      </c>
      <c r="E334" s="7" t="s">
        <v>9882</v>
      </c>
      <c r="F334" s="7" t="s">
        <v>9883</v>
      </c>
      <c r="G334" s="24"/>
    </row>
    <row r="335" customFormat="false" ht="76.5" hidden="false" customHeight="true" outlineLevel="0" collapsed="false">
      <c r="A335" s="9" t="s">
        <v>9884</v>
      </c>
      <c r="B335" s="4" t="s">
        <v>9885</v>
      </c>
      <c r="C335" s="4"/>
      <c r="D335" s="33" t="s">
        <v>5732</v>
      </c>
      <c r="E335" s="7" t="s">
        <v>9886</v>
      </c>
      <c r="F335" s="7" t="s">
        <v>9887</v>
      </c>
      <c r="G335" s="24"/>
    </row>
    <row r="336" customFormat="false" ht="76.5" hidden="false" customHeight="true" outlineLevel="0" collapsed="false">
      <c r="A336" s="9" t="s">
        <v>9888</v>
      </c>
      <c r="B336" s="4" t="s">
        <v>9889</v>
      </c>
      <c r="C336" s="4"/>
      <c r="D336" s="33" t="s">
        <v>9890</v>
      </c>
      <c r="E336" s="7" t="s">
        <v>9891</v>
      </c>
      <c r="F336" s="7" t="s">
        <v>9892</v>
      </c>
      <c r="G336" s="24"/>
    </row>
    <row r="337" customFormat="false" ht="76.5" hidden="false" customHeight="true" outlineLevel="0" collapsed="false">
      <c r="A337" s="9" t="s">
        <v>9893</v>
      </c>
      <c r="B337" s="4" t="s">
        <v>9894</v>
      </c>
      <c r="C337" s="4"/>
      <c r="D337" s="33" t="s">
        <v>9890</v>
      </c>
      <c r="E337" s="7" t="s">
        <v>9895</v>
      </c>
      <c r="F337" s="7" t="s">
        <v>9896</v>
      </c>
      <c r="G337" s="24"/>
    </row>
    <row r="338" customFormat="false" ht="76.5" hidden="false" customHeight="true" outlineLevel="0" collapsed="false">
      <c r="A338" s="9" t="s">
        <v>9897</v>
      </c>
      <c r="B338" s="4" t="s">
        <v>9898</v>
      </c>
      <c r="C338" s="4"/>
      <c r="D338" s="33" t="s">
        <v>9899</v>
      </c>
      <c r="E338" s="7" t="s">
        <v>9900</v>
      </c>
      <c r="F338" s="7" t="s">
        <v>9901</v>
      </c>
      <c r="G338" s="24"/>
    </row>
    <row r="339" customFormat="false" ht="76.5" hidden="false" customHeight="true" outlineLevel="0" collapsed="false">
      <c r="A339" s="9" t="s">
        <v>9902</v>
      </c>
      <c r="B339" s="4" t="s">
        <v>9903</v>
      </c>
      <c r="C339" s="4"/>
      <c r="D339" s="33" t="s">
        <v>9899</v>
      </c>
      <c r="E339" s="7" t="s">
        <v>9904</v>
      </c>
      <c r="F339" s="7" t="s">
        <v>9905</v>
      </c>
      <c r="G339" s="24"/>
    </row>
    <row r="340" customFormat="false" ht="76.5" hidden="false" customHeight="true" outlineLevel="0" collapsed="false">
      <c r="A340" s="9" t="s">
        <v>9906</v>
      </c>
      <c r="B340" s="82" t="s">
        <v>9907</v>
      </c>
      <c r="C340" s="82"/>
      <c r="D340" s="33" t="s">
        <v>9908</v>
      </c>
      <c r="E340" s="7" t="s">
        <v>9909</v>
      </c>
      <c r="F340" s="7" t="s">
        <v>9910</v>
      </c>
      <c r="G340" s="24"/>
    </row>
    <row r="341" customFormat="false" ht="76.5" hidden="false" customHeight="true" outlineLevel="0" collapsed="false">
      <c r="A341" s="9" t="s">
        <v>9911</v>
      </c>
      <c r="B341" s="10" t="str">
        <f aca="false">HYPERLINK("http://files.kabbalahmedia.info/download/files/heb_o_rav_2016-03-08_program_haim-hadashim_n700.mp4","http://files.kabbalahmedia.info/download/files/heb_o_rav_2016-03-08_program_haim-hadashim_n700.mp4")</f>
        <v>http://files.kabbalahmedia.info/download/files/heb_o_rav_2016-03-08_program_haim-hadashim_n700.mp4</v>
      </c>
      <c r="C341" s="23"/>
      <c r="D341" s="33" t="s">
        <v>9908</v>
      </c>
      <c r="E341" s="7" t="s">
        <v>9912</v>
      </c>
      <c r="F341" s="7" t="s">
        <v>9913</v>
      </c>
      <c r="G341" s="24"/>
    </row>
    <row r="342" customFormat="false" ht="76.5" hidden="false" customHeight="true" outlineLevel="0" collapsed="false">
      <c r="A342" s="9" t="s">
        <v>9914</v>
      </c>
      <c r="B342" s="10" t="s">
        <v>9915</v>
      </c>
      <c r="C342" s="23"/>
      <c r="D342" s="33" t="s">
        <v>9916</v>
      </c>
      <c r="E342" s="7" t="s">
        <v>9917</v>
      </c>
      <c r="F342" s="7" t="s">
        <v>9918</v>
      </c>
      <c r="G342" s="24"/>
    </row>
    <row r="343" customFormat="false" ht="76.5" hidden="false" customHeight="true" outlineLevel="0" collapsed="false">
      <c r="A343" s="9" t="s">
        <v>9919</v>
      </c>
      <c r="B343" s="10" t="s">
        <v>9920</v>
      </c>
      <c r="C343" s="23"/>
      <c r="D343" s="33" t="s">
        <v>9916</v>
      </c>
      <c r="E343" s="7" t="s">
        <v>9921</v>
      </c>
      <c r="F343" s="7" t="s">
        <v>9922</v>
      </c>
      <c r="G343" s="24"/>
    </row>
    <row r="344" customFormat="false" ht="76.5" hidden="false" customHeight="true" outlineLevel="0" collapsed="false">
      <c r="A344" s="9" t="s">
        <v>9923</v>
      </c>
      <c r="B344" s="82" t="s">
        <v>9924</v>
      </c>
      <c r="C344" s="82"/>
      <c r="D344" s="34" t="s">
        <v>9925</v>
      </c>
      <c r="E344" s="7" t="s">
        <v>9926</v>
      </c>
      <c r="F344" s="7" t="s">
        <v>9927</v>
      </c>
      <c r="G344" s="24"/>
    </row>
    <row r="345" customFormat="false" ht="76.5" hidden="false" customHeight="true" outlineLevel="0" collapsed="false">
      <c r="A345" s="9" t="s">
        <v>9928</v>
      </c>
      <c r="B345" s="82" t="s">
        <v>9929</v>
      </c>
      <c r="C345" s="82"/>
      <c r="D345" s="34" t="s">
        <v>9925</v>
      </c>
      <c r="E345" s="7" t="s">
        <v>9930</v>
      </c>
      <c r="F345" s="7" t="s">
        <v>9931</v>
      </c>
      <c r="G345" s="24"/>
    </row>
    <row r="346" customFormat="false" ht="76.5" hidden="false" customHeight="true" outlineLevel="0" collapsed="false">
      <c r="A346" s="9" t="s">
        <v>9932</v>
      </c>
      <c r="B346" s="82" t="s">
        <v>9933</v>
      </c>
      <c r="C346" s="82"/>
      <c r="D346" s="34" t="s">
        <v>9934</v>
      </c>
      <c r="E346" s="7" t="s">
        <v>9935</v>
      </c>
      <c r="F346" s="7" t="s">
        <v>9936</v>
      </c>
      <c r="G346" s="24"/>
    </row>
    <row r="347" customFormat="false" ht="76.5" hidden="false" customHeight="true" outlineLevel="0" collapsed="false">
      <c r="A347" s="9" t="s">
        <v>9937</v>
      </c>
      <c r="B347" s="4" t="s">
        <v>9938</v>
      </c>
      <c r="C347" s="4"/>
      <c r="D347" s="34" t="s">
        <v>9934</v>
      </c>
      <c r="E347" s="7" t="s">
        <v>9939</v>
      </c>
      <c r="F347" s="7" t="s">
        <v>9940</v>
      </c>
      <c r="G347" s="24"/>
    </row>
    <row r="348" customFormat="false" ht="76.5" hidden="false" customHeight="true" outlineLevel="0" collapsed="false">
      <c r="A348" s="9" t="s">
        <v>9941</v>
      </c>
      <c r="B348" s="82" t="s">
        <v>9942</v>
      </c>
      <c r="C348" s="82"/>
      <c r="D348" s="34" t="s">
        <v>9943</v>
      </c>
      <c r="E348" s="7" t="s">
        <v>9944</v>
      </c>
      <c r="F348" s="7" t="s">
        <v>9945</v>
      </c>
      <c r="G348" s="24"/>
    </row>
    <row r="349" customFormat="false" ht="76.5" hidden="false" customHeight="true" outlineLevel="0" collapsed="false">
      <c r="A349" s="9" t="s">
        <v>9946</v>
      </c>
      <c r="B349" s="82" t="s">
        <v>9947</v>
      </c>
      <c r="C349" s="82"/>
      <c r="D349" s="34" t="s">
        <v>9943</v>
      </c>
      <c r="E349" s="7" t="s">
        <v>9948</v>
      </c>
      <c r="F349" s="7" t="s">
        <v>9949</v>
      </c>
      <c r="G349" s="24"/>
    </row>
    <row r="350" customFormat="false" ht="76.5" hidden="false" customHeight="true" outlineLevel="0" collapsed="false">
      <c r="A350" s="9" t="s">
        <v>9950</v>
      </c>
      <c r="B350" s="82" t="s">
        <v>9951</v>
      </c>
      <c r="C350" s="82"/>
      <c r="D350" s="34" t="s">
        <v>9952</v>
      </c>
      <c r="E350" s="7" t="s">
        <v>9953</v>
      </c>
      <c r="F350" s="7" t="s">
        <v>9954</v>
      </c>
      <c r="G350" s="24"/>
    </row>
    <row r="351" customFormat="false" ht="76.5" hidden="false" customHeight="true" outlineLevel="0" collapsed="false">
      <c r="A351" s="9" t="s">
        <v>9955</v>
      </c>
      <c r="B351" s="82" t="s">
        <v>9956</v>
      </c>
      <c r="C351" s="82"/>
      <c r="D351" s="34" t="s">
        <v>9952</v>
      </c>
      <c r="E351" s="7" t="s">
        <v>9957</v>
      </c>
      <c r="F351" s="7" t="s">
        <v>9958</v>
      </c>
      <c r="G351" s="24"/>
    </row>
    <row r="352" customFormat="false" ht="76.5" hidden="false" customHeight="true" outlineLevel="0" collapsed="false">
      <c r="A352" s="9" t="s">
        <v>9959</v>
      </c>
      <c r="B352" s="4" t="s">
        <v>9960</v>
      </c>
      <c r="C352" s="4"/>
      <c r="D352" s="34" t="s">
        <v>9961</v>
      </c>
      <c r="E352" s="7" t="s">
        <v>9962</v>
      </c>
      <c r="F352" s="7" t="s">
        <v>9963</v>
      </c>
      <c r="G352" s="66"/>
    </row>
    <row r="353" customFormat="false" ht="76.5" hidden="false" customHeight="true" outlineLevel="0" collapsed="false">
      <c r="A353" s="9" t="s">
        <v>9964</v>
      </c>
      <c r="B353" s="4" t="s">
        <v>9965</v>
      </c>
      <c r="C353" s="4"/>
      <c r="D353" s="34" t="s">
        <v>9961</v>
      </c>
      <c r="E353" s="7" t="s">
        <v>9966</v>
      </c>
      <c r="F353" s="7" t="s">
        <v>9967</v>
      </c>
      <c r="G353" s="66"/>
    </row>
    <row r="354" customFormat="false" ht="76.5" hidden="false" customHeight="true" outlineLevel="0" collapsed="false">
      <c r="A354" s="9" t="s">
        <v>9968</v>
      </c>
      <c r="B354" s="4" t="s">
        <v>9969</v>
      </c>
      <c r="C354" s="4"/>
      <c r="D354" s="34" t="s">
        <v>8794</v>
      </c>
      <c r="E354" s="7" t="s">
        <v>9970</v>
      </c>
      <c r="F354" s="7" t="s">
        <v>9971</v>
      </c>
      <c r="G354" s="66"/>
    </row>
    <row r="355" customFormat="false" ht="76.5" hidden="false" customHeight="true" outlineLevel="0" collapsed="false">
      <c r="A355" s="9" t="s">
        <v>9972</v>
      </c>
      <c r="B355" s="4" t="s">
        <v>9973</v>
      </c>
      <c r="C355" s="4"/>
      <c r="D355" s="34" t="s">
        <v>8794</v>
      </c>
      <c r="E355" s="7" t="s">
        <v>9974</v>
      </c>
      <c r="F355" s="7" t="s">
        <v>9975</v>
      </c>
      <c r="G355" s="66"/>
    </row>
    <row r="356" customFormat="false" ht="76.5" hidden="false" customHeight="true" outlineLevel="0" collapsed="false">
      <c r="A356" s="9" t="s">
        <v>9976</v>
      </c>
      <c r="B356" s="4" t="s">
        <v>9977</v>
      </c>
      <c r="C356" s="4"/>
      <c r="D356" s="34" t="s">
        <v>9978</v>
      </c>
      <c r="E356" s="7" t="s">
        <v>9979</v>
      </c>
      <c r="F356" s="7" t="s">
        <v>9980</v>
      </c>
      <c r="G356" s="66"/>
    </row>
    <row r="357" customFormat="false" ht="76.5" hidden="false" customHeight="true" outlineLevel="0" collapsed="false">
      <c r="A357" s="9" t="s">
        <v>9981</v>
      </c>
      <c r="B357" s="4" t="s">
        <v>9982</v>
      </c>
      <c r="C357" s="4"/>
      <c r="D357" s="34" t="s">
        <v>9978</v>
      </c>
      <c r="E357" s="7" t="s">
        <v>9983</v>
      </c>
      <c r="F357" s="7" t="s">
        <v>9984</v>
      </c>
      <c r="G357" s="66"/>
    </row>
    <row r="358" customFormat="false" ht="76.5" hidden="false" customHeight="true" outlineLevel="0" collapsed="false">
      <c r="A358" s="9" t="s">
        <v>9985</v>
      </c>
      <c r="B358" s="4" t="s">
        <v>9986</v>
      </c>
      <c r="C358" s="4"/>
      <c r="D358" s="34" t="s">
        <v>653</v>
      </c>
      <c r="E358" s="7" t="s">
        <v>9987</v>
      </c>
      <c r="F358" s="7" t="s">
        <v>9988</v>
      </c>
      <c r="G358" s="66"/>
    </row>
    <row r="359" customFormat="false" ht="76.5" hidden="false" customHeight="true" outlineLevel="0" collapsed="false">
      <c r="A359" s="9" t="s">
        <v>9989</v>
      </c>
      <c r="B359" s="4" t="s">
        <v>9990</v>
      </c>
      <c r="C359" s="4"/>
      <c r="D359" s="34" t="s">
        <v>9978</v>
      </c>
      <c r="E359" s="7" t="s">
        <v>9991</v>
      </c>
      <c r="F359" s="7" t="s">
        <v>9992</v>
      </c>
      <c r="G359" s="66"/>
    </row>
    <row r="360" customFormat="false" ht="76.5" hidden="false" customHeight="true" outlineLevel="0" collapsed="false">
      <c r="A360" s="9" t="s">
        <v>9993</v>
      </c>
      <c r="B360" s="4" t="s">
        <v>9994</v>
      </c>
      <c r="C360" s="4"/>
      <c r="D360" s="34" t="s">
        <v>9995</v>
      </c>
      <c r="E360" s="7" t="s">
        <v>9996</v>
      </c>
      <c r="F360" s="7" t="s">
        <v>9997</v>
      </c>
      <c r="G360" s="66"/>
    </row>
    <row r="361" customFormat="false" ht="76.5" hidden="false" customHeight="true" outlineLevel="0" collapsed="false">
      <c r="A361" s="9" t="s">
        <v>9998</v>
      </c>
      <c r="B361" s="4" t="s">
        <v>9999</v>
      </c>
      <c r="C361" s="4"/>
      <c r="D361" s="34" t="s">
        <v>9995</v>
      </c>
      <c r="E361" s="7" t="s">
        <v>10000</v>
      </c>
      <c r="F361" s="7" t="s">
        <v>10001</v>
      </c>
      <c r="G361" s="66"/>
    </row>
    <row r="362" customFormat="false" ht="76.5" hidden="false" customHeight="true" outlineLevel="0" collapsed="false">
      <c r="A362" s="9" t="s">
        <v>10002</v>
      </c>
      <c r="B362" s="4" t="s">
        <v>10003</v>
      </c>
      <c r="C362" s="4"/>
      <c r="D362" s="34" t="s">
        <v>9995</v>
      </c>
      <c r="E362" s="7" t="s">
        <v>10004</v>
      </c>
      <c r="F362" s="7" t="s">
        <v>10005</v>
      </c>
      <c r="G362" s="66"/>
    </row>
    <row r="363" customFormat="false" ht="76.5" hidden="false" customHeight="true" outlineLevel="0" collapsed="false">
      <c r="A363" s="9" t="s">
        <v>10006</v>
      </c>
      <c r="B363" s="4" t="s">
        <v>10007</v>
      </c>
      <c r="C363" s="4"/>
      <c r="D363" s="34" t="s">
        <v>9995</v>
      </c>
      <c r="E363" s="7" t="s">
        <v>10008</v>
      </c>
      <c r="F363" s="7" t="s">
        <v>10009</v>
      </c>
      <c r="G363" s="66"/>
    </row>
    <row r="364" customFormat="false" ht="76.5" hidden="false" customHeight="true" outlineLevel="0" collapsed="false">
      <c r="A364" s="9" t="s">
        <v>10010</v>
      </c>
      <c r="B364" s="4" t="s">
        <v>10011</v>
      </c>
      <c r="C364" s="4"/>
      <c r="D364" s="34" t="s">
        <v>3945</v>
      </c>
      <c r="E364" s="7" t="s">
        <v>10012</v>
      </c>
      <c r="F364" s="7" t="s">
        <v>10013</v>
      </c>
      <c r="G364" s="66"/>
    </row>
    <row r="365" customFormat="false" ht="76.5" hidden="false" customHeight="true" outlineLevel="0" collapsed="false">
      <c r="A365" s="9" t="s">
        <v>10014</v>
      </c>
      <c r="B365" s="4" t="s">
        <v>10015</v>
      </c>
      <c r="C365" s="4"/>
      <c r="D365" s="34" t="s">
        <v>10016</v>
      </c>
      <c r="E365" s="7" t="s">
        <v>10017</v>
      </c>
      <c r="F365" s="7" t="s">
        <v>10018</v>
      </c>
      <c r="G365" s="66"/>
    </row>
    <row r="366" customFormat="false" ht="76.5" hidden="false" customHeight="true" outlineLevel="0" collapsed="false">
      <c r="A366" s="9" t="s">
        <v>10019</v>
      </c>
      <c r="B366" s="4" t="s">
        <v>10020</v>
      </c>
      <c r="C366" s="4"/>
      <c r="D366" s="34" t="s">
        <v>10021</v>
      </c>
      <c r="E366" s="7" t="s">
        <v>10022</v>
      </c>
      <c r="F366" s="7" t="s">
        <v>10023</v>
      </c>
      <c r="G366" s="66"/>
    </row>
    <row r="367" customFormat="false" ht="76.5" hidden="false" customHeight="true" outlineLevel="0" collapsed="false">
      <c r="A367" s="9" t="s">
        <v>10024</v>
      </c>
      <c r="B367" s="4" t="s">
        <v>10025</v>
      </c>
      <c r="C367" s="4"/>
      <c r="D367" s="34" t="s">
        <v>10021</v>
      </c>
      <c r="E367" s="7" t="s">
        <v>10026</v>
      </c>
      <c r="F367" s="7" t="s">
        <v>10027</v>
      </c>
      <c r="G367" s="66"/>
    </row>
    <row r="368" customFormat="false" ht="76.5" hidden="false" customHeight="true" outlineLevel="0" collapsed="false">
      <c r="A368" s="9" t="s">
        <v>10028</v>
      </c>
      <c r="B368" s="4" t="s">
        <v>10029</v>
      </c>
      <c r="C368" s="4"/>
      <c r="D368" s="35" t="s">
        <v>10030</v>
      </c>
      <c r="E368" s="7" t="s">
        <v>10031</v>
      </c>
      <c r="F368" s="7" t="s">
        <v>10032</v>
      </c>
      <c r="G368" s="66"/>
    </row>
    <row r="369" customFormat="false" ht="76.5" hidden="false" customHeight="true" outlineLevel="0" collapsed="false">
      <c r="A369" s="9" t="s">
        <v>10033</v>
      </c>
      <c r="B369" s="4" t="s">
        <v>10034</v>
      </c>
      <c r="C369" s="4"/>
      <c r="D369" s="34" t="s">
        <v>10030</v>
      </c>
      <c r="E369" s="7" t="s">
        <v>10035</v>
      </c>
      <c r="F369" s="7" t="s">
        <v>10036</v>
      </c>
      <c r="G369" s="66"/>
    </row>
    <row r="370" customFormat="false" ht="76.5" hidden="false" customHeight="true" outlineLevel="0" collapsed="false">
      <c r="A370" s="9" t="s">
        <v>10037</v>
      </c>
      <c r="B370" s="4" t="s">
        <v>10038</v>
      </c>
      <c r="C370" s="4"/>
      <c r="D370" s="35" t="s">
        <v>10039</v>
      </c>
      <c r="E370" s="7" t="s">
        <v>10040</v>
      </c>
      <c r="F370" s="7" t="s">
        <v>10041</v>
      </c>
      <c r="G370" s="66"/>
    </row>
    <row r="371" customFormat="false" ht="76.5" hidden="false" customHeight="true" outlineLevel="0" collapsed="false">
      <c r="A371" s="9" t="s">
        <v>10042</v>
      </c>
      <c r="B371" s="4" t="s">
        <v>10043</v>
      </c>
      <c r="C371" s="4"/>
      <c r="D371" s="34" t="s">
        <v>10039</v>
      </c>
      <c r="E371" s="7" t="s">
        <v>10044</v>
      </c>
      <c r="F371" s="7" t="s">
        <v>10045</v>
      </c>
      <c r="G371" s="66"/>
    </row>
    <row r="372" customFormat="false" ht="76.5" hidden="false" customHeight="true" outlineLevel="0" collapsed="false">
      <c r="A372" s="9" t="s">
        <v>10046</v>
      </c>
      <c r="B372" s="4" t="s">
        <v>10047</v>
      </c>
      <c r="C372" s="4"/>
      <c r="D372" s="34" t="s">
        <v>10048</v>
      </c>
      <c r="E372" s="7" t="s">
        <v>10049</v>
      </c>
      <c r="F372" s="7" t="s">
        <v>10050</v>
      </c>
      <c r="G372" s="66"/>
    </row>
    <row r="373" customFormat="false" ht="76.5" hidden="false" customHeight="true" outlineLevel="0" collapsed="false">
      <c r="A373" s="9" t="s">
        <v>10051</v>
      </c>
      <c r="B373" s="4" t="s">
        <v>10052</v>
      </c>
      <c r="C373" s="4"/>
      <c r="D373" s="34" t="s">
        <v>10048</v>
      </c>
      <c r="E373" s="7" t="s">
        <v>10053</v>
      </c>
      <c r="F373" s="7" t="s">
        <v>10054</v>
      </c>
      <c r="G373" s="66"/>
    </row>
    <row r="374" customFormat="false" ht="76.5" hidden="false" customHeight="true" outlineLevel="0" collapsed="false">
      <c r="A374" s="9" t="s">
        <v>10055</v>
      </c>
      <c r="B374" s="4" t="s">
        <v>10056</v>
      </c>
      <c r="C374" s="4"/>
      <c r="D374" s="34" t="s">
        <v>10057</v>
      </c>
      <c r="E374" s="7" t="s">
        <v>10058</v>
      </c>
      <c r="F374" s="7" t="s">
        <v>10059</v>
      </c>
      <c r="G374" s="66"/>
    </row>
    <row r="375" customFormat="false" ht="76.5" hidden="false" customHeight="true" outlineLevel="0" collapsed="false">
      <c r="A375" s="9" t="s">
        <v>10060</v>
      </c>
      <c r="B375" s="4" t="s">
        <v>10061</v>
      </c>
      <c r="C375" s="4"/>
      <c r="D375" s="34" t="s">
        <v>10057</v>
      </c>
      <c r="E375" s="7" t="s">
        <v>10062</v>
      </c>
      <c r="F375" s="7" t="s">
        <v>10063</v>
      </c>
      <c r="G375" s="66"/>
    </row>
    <row r="376" customFormat="false" ht="76.5" hidden="false" customHeight="true" outlineLevel="0" collapsed="false">
      <c r="A376" s="9" t="s">
        <v>10064</v>
      </c>
      <c r="B376" s="4" t="s">
        <v>10065</v>
      </c>
      <c r="C376" s="4"/>
      <c r="D376" s="34" t="s">
        <v>10066</v>
      </c>
      <c r="E376" s="7" t="s">
        <v>10067</v>
      </c>
      <c r="F376" s="7" t="s">
        <v>10068</v>
      </c>
      <c r="G376" s="66"/>
    </row>
    <row r="377" customFormat="false" ht="76.5" hidden="false" customHeight="true" outlineLevel="0" collapsed="false">
      <c r="A377" s="9" t="s">
        <v>10069</v>
      </c>
      <c r="B377" s="4" t="s">
        <v>10070</v>
      </c>
      <c r="C377" s="4"/>
      <c r="D377" s="34" t="s">
        <v>10066</v>
      </c>
      <c r="E377" s="7" t="s">
        <v>10071</v>
      </c>
      <c r="F377" s="7" t="s">
        <v>10072</v>
      </c>
      <c r="G377" s="66"/>
    </row>
    <row r="378" customFormat="false" ht="76.5" hidden="false" customHeight="true" outlineLevel="0" collapsed="false">
      <c r="A378" s="9" t="s">
        <v>10073</v>
      </c>
      <c r="B378" s="4" t="s">
        <v>10074</v>
      </c>
      <c r="C378" s="4"/>
      <c r="D378" s="34" t="s">
        <v>10075</v>
      </c>
      <c r="E378" s="7" t="s">
        <v>10076</v>
      </c>
      <c r="F378" s="7" t="s">
        <v>10077</v>
      </c>
      <c r="G378" s="66"/>
    </row>
    <row r="379" customFormat="false" ht="76.5" hidden="false" customHeight="true" outlineLevel="0" collapsed="false">
      <c r="A379" s="9" t="s">
        <v>10078</v>
      </c>
      <c r="B379" s="4" t="s">
        <v>10079</v>
      </c>
      <c r="C379" s="4"/>
      <c r="D379" s="34" t="s">
        <v>10075</v>
      </c>
      <c r="E379" s="7" t="s">
        <v>10080</v>
      </c>
      <c r="F379" s="7" t="s">
        <v>10081</v>
      </c>
      <c r="G379" s="66"/>
    </row>
    <row r="380" customFormat="false" ht="76.5" hidden="false" customHeight="true" outlineLevel="0" collapsed="false">
      <c r="A380" s="9" t="s">
        <v>10082</v>
      </c>
      <c r="B380" s="4" t="s">
        <v>10083</v>
      </c>
      <c r="C380" s="4"/>
      <c r="D380" s="34" t="s">
        <v>10084</v>
      </c>
      <c r="E380" s="7" t="s">
        <v>10085</v>
      </c>
      <c r="F380" s="7" t="s">
        <v>10086</v>
      </c>
      <c r="G380" s="66"/>
    </row>
    <row r="381" customFormat="false" ht="76.5" hidden="false" customHeight="true" outlineLevel="0" collapsed="false">
      <c r="A381" s="9" t="s">
        <v>10087</v>
      </c>
      <c r="B381" s="4" t="s">
        <v>10088</v>
      </c>
      <c r="C381" s="4"/>
      <c r="D381" s="34" t="s">
        <v>10089</v>
      </c>
      <c r="E381" s="7" t="s">
        <v>10090</v>
      </c>
      <c r="F381" s="7" t="s">
        <v>10091</v>
      </c>
      <c r="G381" s="66"/>
    </row>
    <row r="382" customFormat="false" ht="76.5" hidden="false" customHeight="true" outlineLevel="0" collapsed="false">
      <c r="A382" s="9" t="s">
        <v>10092</v>
      </c>
      <c r="B382" s="4" t="s">
        <v>10093</v>
      </c>
      <c r="C382" s="4"/>
      <c r="D382" s="34" t="s">
        <v>10089</v>
      </c>
      <c r="E382" s="7" t="s">
        <v>10094</v>
      </c>
      <c r="F382" s="7" t="s">
        <v>10095</v>
      </c>
      <c r="G382" s="66"/>
    </row>
    <row r="383" customFormat="false" ht="76.5" hidden="false" customHeight="true" outlineLevel="0" collapsed="false">
      <c r="A383" s="9" t="s">
        <v>10096</v>
      </c>
      <c r="B383" s="4" t="s">
        <v>10097</v>
      </c>
      <c r="C383" s="4"/>
      <c r="D383" s="34" t="s">
        <v>10098</v>
      </c>
      <c r="E383" s="7" t="s">
        <v>10099</v>
      </c>
      <c r="F383" s="7" t="s">
        <v>10100</v>
      </c>
      <c r="G383" s="66"/>
    </row>
    <row r="384" customFormat="false" ht="76.5" hidden="false" customHeight="true" outlineLevel="0" collapsed="false">
      <c r="A384" s="9" t="s">
        <v>10101</v>
      </c>
      <c r="B384" s="4" t="s">
        <v>10102</v>
      </c>
      <c r="C384" s="4"/>
      <c r="D384" s="34" t="s">
        <v>10098</v>
      </c>
      <c r="E384" s="7" t="s">
        <v>10103</v>
      </c>
      <c r="F384" s="7" t="s">
        <v>10104</v>
      </c>
      <c r="G384" s="66"/>
    </row>
    <row r="385" customFormat="false" ht="76.5" hidden="false" customHeight="true" outlineLevel="0" collapsed="false">
      <c r="A385" s="9" t="s">
        <v>10105</v>
      </c>
      <c r="B385" s="4" t="s">
        <v>10106</v>
      </c>
      <c r="C385" s="4"/>
      <c r="D385" s="34" t="s">
        <v>10107</v>
      </c>
      <c r="E385" s="7" t="s">
        <v>10108</v>
      </c>
      <c r="F385" s="7" t="s">
        <v>10109</v>
      </c>
      <c r="G385" s="66"/>
    </row>
    <row r="386" customFormat="false" ht="76.5" hidden="false" customHeight="true" outlineLevel="0" collapsed="false">
      <c r="A386" s="9" t="s">
        <v>10110</v>
      </c>
      <c r="B386" s="4" t="s">
        <v>10111</v>
      </c>
      <c r="C386" s="4"/>
      <c r="D386" s="34" t="s">
        <v>10107</v>
      </c>
      <c r="E386" s="7" t="s">
        <v>10112</v>
      </c>
      <c r="F386" s="7" t="s">
        <v>10113</v>
      </c>
      <c r="G386" s="66"/>
    </row>
    <row r="387" customFormat="false" ht="76.5" hidden="false" customHeight="true" outlineLevel="0" collapsed="false">
      <c r="A387" s="9" t="s">
        <v>10114</v>
      </c>
      <c r="B387" s="4" t="s">
        <v>10115</v>
      </c>
      <c r="C387" s="4"/>
      <c r="D387" s="35" t="s">
        <v>10116</v>
      </c>
      <c r="E387" s="7" t="s">
        <v>10117</v>
      </c>
      <c r="F387" s="7" t="s">
        <v>10118</v>
      </c>
      <c r="G387" s="22"/>
    </row>
    <row r="388" customFormat="false" ht="76.5" hidden="false" customHeight="true" outlineLevel="0" collapsed="false">
      <c r="A388" s="9" t="s">
        <v>10119</v>
      </c>
      <c r="B388" s="4" t="s">
        <v>10120</v>
      </c>
      <c r="C388" s="4"/>
      <c r="D388" s="35" t="s">
        <v>10116</v>
      </c>
      <c r="E388" s="7" t="s">
        <v>10121</v>
      </c>
      <c r="F388" s="7" t="s">
        <v>10122</v>
      </c>
      <c r="G388" s="22"/>
    </row>
    <row r="389" customFormat="false" ht="76.5" hidden="false" customHeight="true" outlineLevel="0" collapsed="false">
      <c r="A389" s="9" t="s">
        <v>10123</v>
      </c>
      <c r="B389" s="4" t="s">
        <v>10124</v>
      </c>
      <c r="C389" s="4"/>
      <c r="D389" s="35" t="s">
        <v>10125</v>
      </c>
      <c r="E389" s="7" t="s">
        <v>10126</v>
      </c>
      <c r="F389" s="7" t="s">
        <v>10127</v>
      </c>
      <c r="G389" s="22"/>
    </row>
    <row r="390" customFormat="false" ht="33" hidden="false" customHeight="true" outlineLevel="0" collapsed="false">
      <c r="A390" s="62"/>
      <c r="B390" s="83"/>
      <c r="C390" s="83"/>
      <c r="D390" s="62"/>
      <c r="E390" s="84"/>
      <c r="F390" s="84"/>
      <c r="G390" s="85"/>
    </row>
    <row r="391" customFormat="false" ht="33" hidden="false" customHeight="true" outlineLevel="0" collapsed="false">
      <c r="A391" s="9" t="s">
        <v>10128</v>
      </c>
      <c r="B391" s="73" t="s">
        <v>8510</v>
      </c>
      <c r="C391" s="23"/>
      <c r="E391" s="7" t="s">
        <v>10129</v>
      </c>
      <c r="F391" s="7" t="s">
        <v>10130</v>
      </c>
      <c r="G391" s="66"/>
    </row>
    <row r="392" customFormat="false" ht="33" hidden="false" customHeight="true" outlineLevel="0" collapsed="false">
      <c r="A392" s="9" t="s">
        <v>10131</v>
      </c>
      <c r="B392" s="10" t="s">
        <v>10132</v>
      </c>
      <c r="C392" s="23"/>
      <c r="D392" s="25" t="s">
        <v>8733</v>
      </c>
      <c r="E392" s="7" t="s">
        <v>10133</v>
      </c>
      <c r="F392" s="7" t="s">
        <v>10134</v>
      </c>
      <c r="G392" s="66"/>
    </row>
    <row r="393" customFormat="false" ht="33" hidden="false" customHeight="true" outlineLevel="0" collapsed="false">
      <c r="A393" s="9" t="s">
        <v>10135</v>
      </c>
      <c r="B393" s="10" t="s">
        <v>10136</v>
      </c>
      <c r="C393" s="23"/>
      <c r="D393" s="25" t="s">
        <v>1503</v>
      </c>
      <c r="E393" s="7" t="s">
        <v>10137</v>
      </c>
      <c r="F393" s="7" t="s">
        <v>10138</v>
      </c>
      <c r="G393" s="66"/>
    </row>
    <row r="394" customFormat="false" ht="33" hidden="false" customHeight="true" outlineLevel="0" collapsed="false">
      <c r="A394" s="9" t="s">
        <v>10139</v>
      </c>
      <c r="B394" s="10" t="s">
        <v>10140</v>
      </c>
      <c r="C394" s="23"/>
      <c r="D394" s="25" t="s">
        <v>1503</v>
      </c>
      <c r="E394" s="7" t="s">
        <v>10141</v>
      </c>
      <c r="F394" s="7" t="s">
        <v>10142</v>
      </c>
      <c r="G394" s="66"/>
    </row>
    <row r="395" customFormat="false" ht="33" hidden="false" customHeight="true" outlineLevel="0" collapsed="false">
      <c r="A395" s="9" t="s">
        <v>10143</v>
      </c>
      <c r="B395" s="10" t="s">
        <v>10144</v>
      </c>
      <c r="C395" s="23"/>
      <c r="D395" s="25" t="s">
        <v>1482</v>
      </c>
      <c r="E395" s="7" t="s">
        <v>10145</v>
      </c>
      <c r="F395" s="7" t="s">
        <v>10146</v>
      </c>
      <c r="G395" s="66"/>
    </row>
    <row r="396" customFormat="false" ht="33" hidden="false" customHeight="true" outlineLevel="0" collapsed="false">
      <c r="A396" s="9" t="s">
        <v>10147</v>
      </c>
      <c r="B396" s="10" t="s">
        <v>10148</v>
      </c>
      <c r="C396" s="23"/>
      <c r="D396" s="25" t="s">
        <v>10149</v>
      </c>
      <c r="E396" s="7" t="s">
        <v>10150</v>
      </c>
      <c r="F396" s="7" t="s">
        <v>10151</v>
      </c>
      <c r="G396" s="66"/>
    </row>
    <row r="397" customFormat="false" ht="33" hidden="false" customHeight="true" outlineLevel="0" collapsed="false">
      <c r="A397" s="9" t="s">
        <v>10152</v>
      </c>
      <c r="B397" s="10" t="s">
        <v>10153</v>
      </c>
      <c r="C397" s="23"/>
      <c r="D397" s="25" t="s">
        <v>10154</v>
      </c>
      <c r="E397" s="7" t="s">
        <v>10155</v>
      </c>
      <c r="F397" s="7" t="s">
        <v>10156</v>
      </c>
      <c r="G397" s="66"/>
    </row>
    <row r="398" customFormat="false" ht="33" hidden="false" customHeight="true" outlineLevel="0" collapsed="false">
      <c r="A398" s="9" t="s">
        <v>10157</v>
      </c>
      <c r="B398" s="10" t="s">
        <v>10158</v>
      </c>
      <c r="C398" s="23"/>
      <c r="D398" s="25" t="s">
        <v>1532</v>
      </c>
      <c r="E398" s="7" t="s">
        <v>10159</v>
      </c>
      <c r="F398" s="7" t="s">
        <v>10160</v>
      </c>
      <c r="G398" s="66"/>
    </row>
    <row r="399" customFormat="false" ht="33" hidden="false" customHeight="true" outlineLevel="0" collapsed="false">
      <c r="A399" s="9" t="s">
        <v>10161</v>
      </c>
      <c r="B399" s="10" t="s">
        <v>10162</v>
      </c>
      <c r="C399" s="23"/>
      <c r="D399" s="25" t="s">
        <v>1532</v>
      </c>
      <c r="E399" s="7" t="s">
        <v>10163</v>
      </c>
      <c r="F399" s="7" t="s">
        <v>10164</v>
      </c>
      <c r="G399" s="66"/>
    </row>
    <row r="400" customFormat="false" ht="33" hidden="false" customHeight="true" outlineLevel="0" collapsed="false">
      <c r="A400" s="9" t="s">
        <v>10165</v>
      </c>
      <c r="B400" s="10" t="s">
        <v>10166</v>
      </c>
      <c r="C400" s="23"/>
      <c r="D400" s="25" t="s">
        <v>1532</v>
      </c>
      <c r="E400" s="7" t="s">
        <v>10167</v>
      </c>
      <c r="F400" s="7" t="s">
        <v>10168</v>
      </c>
      <c r="G400" s="66"/>
    </row>
    <row r="401" customFormat="false" ht="33" hidden="false" customHeight="true" outlineLevel="0" collapsed="false">
      <c r="A401" s="9" t="s">
        <v>10169</v>
      </c>
      <c r="B401" s="10" t="s">
        <v>10170</v>
      </c>
      <c r="C401" s="23"/>
      <c r="D401" s="25" t="s">
        <v>1565</v>
      </c>
      <c r="E401" s="7" t="s">
        <v>10171</v>
      </c>
      <c r="F401" s="7" t="s">
        <v>10172</v>
      </c>
      <c r="G401" s="66"/>
    </row>
    <row r="402" customFormat="false" ht="33" hidden="false" customHeight="true" outlineLevel="0" collapsed="false">
      <c r="A402" s="9" t="s">
        <v>10173</v>
      </c>
      <c r="B402" s="10" t="s">
        <v>10174</v>
      </c>
      <c r="C402" s="23"/>
      <c r="D402" s="25" t="s">
        <v>1565</v>
      </c>
      <c r="E402" s="7" t="s">
        <v>10175</v>
      </c>
      <c r="F402" s="7" t="s">
        <v>10176</v>
      </c>
      <c r="G402" s="66"/>
    </row>
    <row r="403" customFormat="false" ht="33" hidden="false" customHeight="true" outlineLevel="0" collapsed="false">
      <c r="A403" s="9" t="s">
        <v>10177</v>
      </c>
      <c r="B403" s="10" t="s">
        <v>10178</v>
      </c>
      <c r="C403" s="23"/>
      <c r="D403" s="25" t="s">
        <v>8746</v>
      </c>
      <c r="E403" s="7" t="s">
        <v>10179</v>
      </c>
      <c r="F403" s="7" t="s">
        <v>10180</v>
      </c>
      <c r="G403" s="66"/>
    </row>
    <row r="404" customFormat="false" ht="33" hidden="false" customHeight="true" outlineLevel="0" collapsed="false">
      <c r="A404" s="9" t="s">
        <v>10181</v>
      </c>
      <c r="B404" s="10" t="s">
        <v>10182</v>
      </c>
      <c r="C404" s="23"/>
      <c r="D404" s="25" t="s">
        <v>1565</v>
      </c>
      <c r="E404" s="7" t="s">
        <v>10183</v>
      </c>
      <c r="F404" s="7" t="s">
        <v>10184</v>
      </c>
      <c r="G404" s="66"/>
    </row>
    <row r="405" customFormat="false" ht="33" hidden="false" customHeight="true" outlineLevel="0" collapsed="false">
      <c r="A405" s="9" t="s">
        <v>10185</v>
      </c>
      <c r="B405" s="10" t="s">
        <v>10186</v>
      </c>
      <c r="C405" s="23"/>
      <c r="D405" s="25" t="s">
        <v>1565</v>
      </c>
      <c r="E405" s="7" t="s">
        <v>10187</v>
      </c>
      <c r="F405" s="7" t="s">
        <v>10188</v>
      </c>
      <c r="G405" s="66"/>
    </row>
    <row r="406" customFormat="false" ht="33" hidden="false" customHeight="true" outlineLevel="0" collapsed="false">
      <c r="A406" s="9" t="s">
        <v>10189</v>
      </c>
      <c r="B406" s="10" t="s">
        <v>10190</v>
      </c>
      <c r="C406" s="23"/>
      <c r="D406" s="25" t="s">
        <v>1565</v>
      </c>
      <c r="E406" s="7" t="s">
        <v>10191</v>
      </c>
      <c r="F406" s="7" t="s">
        <v>10192</v>
      </c>
      <c r="G406" s="66"/>
    </row>
    <row r="407" customFormat="false" ht="33" hidden="false" customHeight="true" outlineLevel="0" collapsed="false">
      <c r="A407" s="9" t="s">
        <v>10193</v>
      </c>
      <c r="B407" s="10" t="s">
        <v>10194</v>
      </c>
      <c r="C407" s="23"/>
      <c r="D407" s="25" t="s">
        <v>1565</v>
      </c>
      <c r="E407" s="7" t="s">
        <v>10195</v>
      </c>
      <c r="F407" s="7" t="s">
        <v>10196</v>
      </c>
      <c r="G407" s="66"/>
    </row>
    <row r="408" customFormat="false" ht="33" hidden="false" customHeight="true" outlineLevel="0" collapsed="false">
      <c r="A408" s="9" t="s">
        <v>10197</v>
      </c>
      <c r="B408" s="10" t="s">
        <v>10198</v>
      </c>
      <c r="C408" s="23"/>
      <c r="D408" s="25" t="s">
        <v>10199</v>
      </c>
      <c r="E408" s="7" t="s">
        <v>10200</v>
      </c>
      <c r="F408" s="7" t="s">
        <v>10201</v>
      </c>
      <c r="G408" s="66"/>
    </row>
    <row r="409" customFormat="false" ht="33" hidden="false" customHeight="true" outlineLevel="0" collapsed="false">
      <c r="A409" s="9" t="s">
        <v>10202</v>
      </c>
      <c r="B409" s="10" t="s">
        <v>10203</v>
      </c>
      <c r="C409" s="23"/>
      <c r="D409" s="25" t="s">
        <v>1599</v>
      </c>
      <c r="E409" s="7" t="s">
        <v>10204</v>
      </c>
      <c r="F409" s="7" t="s">
        <v>10205</v>
      </c>
      <c r="G409" s="66"/>
    </row>
    <row r="410" customFormat="false" ht="33" hidden="false" customHeight="true" outlineLevel="0" collapsed="false">
      <c r="A410" s="9" t="s">
        <v>10206</v>
      </c>
      <c r="B410" s="10" t="s">
        <v>10207</v>
      </c>
      <c r="C410" s="23"/>
      <c r="D410" s="25" t="s">
        <v>1628</v>
      </c>
      <c r="E410" s="7" t="s">
        <v>10208</v>
      </c>
      <c r="F410" s="7" t="s">
        <v>10209</v>
      </c>
      <c r="G410" s="66"/>
    </row>
    <row r="411" customFormat="false" ht="33" hidden="false" customHeight="true" outlineLevel="0" collapsed="false">
      <c r="A411" s="9" t="s">
        <v>10210</v>
      </c>
      <c r="B411" s="10" t="s">
        <v>10211</v>
      </c>
      <c r="C411" s="23"/>
      <c r="D411" s="25" t="s">
        <v>1628</v>
      </c>
      <c r="E411" s="7" t="s">
        <v>10212</v>
      </c>
      <c r="F411" s="7" t="s">
        <v>10213</v>
      </c>
      <c r="G411" s="66"/>
    </row>
    <row r="412" customFormat="false" ht="33" hidden="false" customHeight="true" outlineLevel="0" collapsed="false">
      <c r="A412" s="9" t="s">
        <v>10214</v>
      </c>
      <c r="B412" s="10" t="s">
        <v>10215</v>
      </c>
      <c r="C412" s="23"/>
      <c r="D412" s="25" t="s">
        <v>1649</v>
      </c>
      <c r="E412" s="7" t="s">
        <v>10216</v>
      </c>
      <c r="F412" s="7" t="s">
        <v>10217</v>
      </c>
      <c r="G412" s="66"/>
    </row>
    <row r="413" customFormat="false" ht="33" hidden="false" customHeight="true" outlineLevel="0" collapsed="false">
      <c r="A413" s="9" t="s">
        <v>10218</v>
      </c>
      <c r="B413" s="10" t="s">
        <v>10219</v>
      </c>
      <c r="C413" s="23"/>
      <c r="D413" s="25" t="s">
        <v>1649</v>
      </c>
      <c r="E413" s="7" t="s">
        <v>10220</v>
      </c>
      <c r="F413" s="7" t="s">
        <v>10221</v>
      </c>
      <c r="G413" s="66"/>
    </row>
    <row r="414" customFormat="false" ht="33" hidden="false" customHeight="true" outlineLevel="0" collapsed="false">
      <c r="A414" s="9" t="s">
        <v>10222</v>
      </c>
      <c r="B414" s="10" t="s">
        <v>10223</v>
      </c>
      <c r="C414" s="23"/>
      <c r="D414" s="25" t="s">
        <v>1649</v>
      </c>
      <c r="E414" s="7" t="s">
        <v>10224</v>
      </c>
      <c r="F414" s="7" t="s">
        <v>10225</v>
      </c>
      <c r="G414" s="66"/>
    </row>
    <row r="415" customFormat="false" ht="33" hidden="false" customHeight="true" outlineLevel="0" collapsed="false">
      <c r="A415" s="9" t="s">
        <v>10226</v>
      </c>
      <c r="B415" s="10" t="s">
        <v>10227</v>
      </c>
      <c r="C415" s="23"/>
      <c r="D415" s="25" t="s">
        <v>10228</v>
      </c>
      <c r="E415" s="7" t="s">
        <v>10229</v>
      </c>
      <c r="F415" s="7" t="s">
        <v>10230</v>
      </c>
      <c r="G415" s="66"/>
    </row>
    <row r="416" customFormat="false" ht="33" hidden="false" customHeight="true" outlineLevel="0" collapsed="false">
      <c r="A416" s="9" t="s">
        <v>10231</v>
      </c>
      <c r="B416" s="10" t="s">
        <v>10232</v>
      </c>
      <c r="C416" s="23"/>
      <c r="D416" s="25" t="s">
        <v>10228</v>
      </c>
      <c r="E416" s="7" t="s">
        <v>10233</v>
      </c>
      <c r="F416" s="7" t="s">
        <v>10234</v>
      </c>
      <c r="G416" s="66"/>
    </row>
    <row r="417" customFormat="false" ht="33" hidden="false" customHeight="true" outlineLevel="0" collapsed="false">
      <c r="A417" s="9" t="s">
        <v>10235</v>
      </c>
      <c r="B417" s="10" t="s">
        <v>10236</v>
      </c>
      <c r="C417" s="23"/>
      <c r="D417" s="25" t="s">
        <v>10228</v>
      </c>
      <c r="E417" s="7" t="s">
        <v>10237</v>
      </c>
      <c r="F417" s="7" t="s">
        <v>10238</v>
      </c>
      <c r="G417" s="66"/>
    </row>
    <row r="418" customFormat="false" ht="33" hidden="false" customHeight="true" outlineLevel="0" collapsed="false">
      <c r="A418" s="9" t="s">
        <v>10239</v>
      </c>
      <c r="B418" s="10" t="s">
        <v>10240</v>
      </c>
      <c r="C418" s="23"/>
      <c r="D418" s="25" t="s">
        <v>1683</v>
      </c>
      <c r="E418" s="7" t="s">
        <v>10241</v>
      </c>
      <c r="F418" s="7" t="s">
        <v>10242</v>
      </c>
      <c r="G418" s="66"/>
    </row>
    <row r="419" customFormat="false" ht="33" hidden="false" customHeight="true" outlineLevel="0" collapsed="false">
      <c r="A419" s="9" t="s">
        <v>10243</v>
      </c>
      <c r="B419" s="10" t="s">
        <v>10244</v>
      </c>
      <c r="C419" s="23"/>
      <c r="D419" s="25" t="s">
        <v>10245</v>
      </c>
      <c r="E419" s="7" t="s">
        <v>10246</v>
      </c>
      <c r="F419" s="7" t="s">
        <v>10247</v>
      </c>
      <c r="G419" s="24"/>
    </row>
    <row r="420" customFormat="false" ht="33" hidden="false" customHeight="true" outlineLevel="0" collapsed="false">
      <c r="A420" s="9" t="s">
        <v>10248</v>
      </c>
      <c r="B420" s="10" t="s">
        <v>10249</v>
      </c>
      <c r="C420" s="23"/>
      <c r="D420" s="25" t="s">
        <v>10245</v>
      </c>
      <c r="E420" s="7" t="s">
        <v>10250</v>
      </c>
      <c r="F420" s="7" t="s">
        <v>10251</v>
      </c>
      <c r="G420" s="24"/>
    </row>
    <row r="421" customFormat="false" ht="76.5" hidden="false" customHeight="true" outlineLevel="0" collapsed="false">
      <c r="A421" s="9" t="s">
        <v>10252</v>
      </c>
      <c r="B421" s="86" t="s">
        <v>10253</v>
      </c>
      <c r="C421" s="87"/>
      <c r="D421" s="13" t="s">
        <v>2510</v>
      </c>
      <c r="E421" s="81" t="s">
        <v>10254</v>
      </c>
      <c r="F421" s="81" t="s">
        <v>10255</v>
      </c>
      <c r="G421" s="24"/>
    </row>
    <row r="422" customFormat="false" ht="76.5" hidden="false" customHeight="true" outlineLevel="0" collapsed="false">
      <c r="A422" s="9" t="s">
        <v>10256</v>
      </c>
      <c r="B422" s="86" t="s">
        <v>10257</v>
      </c>
      <c r="C422" s="87"/>
      <c r="D422" s="13" t="s">
        <v>2510</v>
      </c>
      <c r="E422" s="81" t="s">
        <v>10258</v>
      </c>
      <c r="F422" s="81" t="s">
        <v>10259</v>
      </c>
      <c r="G422" s="24"/>
    </row>
    <row r="423" customFormat="false" ht="76.5" hidden="false" customHeight="true" outlineLevel="0" collapsed="false">
      <c r="A423" s="9" t="s">
        <v>10260</v>
      </c>
      <c r="B423" s="30" t="s">
        <v>10261</v>
      </c>
      <c r="C423" s="31"/>
      <c r="D423" s="13" t="s">
        <v>2629</v>
      </c>
      <c r="E423" s="7" t="s">
        <v>10262</v>
      </c>
      <c r="F423" s="7" t="s">
        <v>10263</v>
      </c>
      <c r="G423" s="24"/>
    </row>
    <row r="424" customFormat="false" ht="76.5" hidden="false" customHeight="true" outlineLevel="0" collapsed="false">
      <c r="A424" s="9" t="s">
        <v>10264</v>
      </c>
      <c r="B424" s="30" t="s">
        <v>10265</v>
      </c>
      <c r="C424" s="31"/>
      <c r="D424" s="13" t="s">
        <v>10266</v>
      </c>
      <c r="E424" s="7" t="s">
        <v>10267</v>
      </c>
      <c r="F424" s="7" t="s">
        <v>10268</v>
      </c>
      <c r="G424" s="24"/>
    </row>
    <row r="425" customFormat="false" ht="76.5" hidden="false" customHeight="true" outlineLevel="0" collapsed="false">
      <c r="A425" s="9" t="s">
        <v>10269</v>
      </c>
      <c r="B425" s="30" t="s">
        <v>10270</v>
      </c>
      <c r="C425" s="31"/>
      <c r="D425" s="13" t="s">
        <v>10271</v>
      </c>
      <c r="E425" s="7" t="s">
        <v>10272</v>
      </c>
      <c r="F425" s="7" t="s">
        <v>10273</v>
      </c>
      <c r="G425" s="24"/>
    </row>
    <row r="426" customFormat="false" ht="76.5" hidden="false" customHeight="true" outlineLevel="0" collapsed="false">
      <c r="A426" s="9" t="s">
        <v>10274</v>
      </c>
      <c r="B426" s="30" t="s">
        <v>10275</v>
      </c>
      <c r="C426" s="31"/>
      <c r="D426" s="88" t="s">
        <v>10271</v>
      </c>
      <c r="E426" s="7" t="s">
        <v>10276</v>
      </c>
      <c r="F426" s="7" t="s">
        <v>10277</v>
      </c>
      <c r="G426" s="24"/>
    </row>
    <row r="427" customFormat="false" ht="76.5" hidden="false" customHeight="true" outlineLevel="0" collapsed="false">
      <c r="A427" s="9" t="s">
        <v>10278</v>
      </c>
      <c r="B427" s="4" t="s">
        <v>10279</v>
      </c>
      <c r="C427" s="4"/>
      <c r="D427" s="33" t="s">
        <v>10280</v>
      </c>
      <c r="E427" s="7" t="s">
        <v>10281</v>
      </c>
      <c r="F427" s="7" t="s">
        <v>10282</v>
      </c>
      <c r="G427" s="24"/>
    </row>
    <row r="428" customFormat="false" ht="76.5" hidden="false" customHeight="true" outlineLevel="0" collapsed="false">
      <c r="A428" s="9" t="s">
        <v>10283</v>
      </c>
      <c r="B428" s="4" t="s">
        <v>10284</v>
      </c>
      <c r="C428" s="4"/>
      <c r="D428" s="33" t="s">
        <v>8794</v>
      </c>
      <c r="E428" s="7" t="s">
        <v>10285</v>
      </c>
      <c r="F428" s="7" t="s">
        <v>10286</v>
      </c>
      <c r="G428" s="24"/>
    </row>
    <row r="429" customFormat="false" ht="76.5" hidden="false" customHeight="true" outlineLevel="0" collapsed="false">
      <c r="A429" s="9" t="s">
        <v>10287</v>
      </c>
      <c r="B429" s="4" t="s">
        <v>10288</v>
      </c>
      <c r="C429" s="4"/>
      <c r="D429" s="33" t="s">
        <v>10289</v>
      </c>
      <c r="E429" s="7" t="s">
        <v>10290</v>
      </c>
      <c r="F429" s="7" t="s">
        <v>10291</v>
      </c>
      <c r="G429" s="24"/>
    </row>
    <row r="430" customFormat="false" ht="76.5" hidden="false" customHeight="true" outlineLevel="0" collapsed="false">
      <c r="A430" s="9" t="s">
        <v>10292</v>
      </c>
      <c r="B430" s="4" t="s">
        <v>10293</v>
      </c>
      <c r="C430" s="4"/>
      <c r="D430" s="33" t="s">
        <v>10289</v>
      </c>
      <c r="E430" s="7" t="s">
        <v>10294</v>
      </c>
      <c r="F430" s="7" t="s">
        <v>10295</v>
      </c>
      <c r="G430" s="24"/>
    </row>
    <row r="431" customFormat="false" ht="76.5" hidden="false" customHeight="true" outlineLevel="0" collapsed="false">
      <c r="A431" s="9" t="s">
        <v>10296</v>
      </c>
      <c r="B431" s="4" t="s">
        <v>10297</v>
      </c>
      <c r="C431" s="4"/>
      <c r="D431" s="33" t="s">
        <v>10298</v>
      </c>
      <c r="E431" s="7" t="s">
        <v>10299</v>
      </c>
      <c r="F431" s="7" t="s">
        <v>10300</v>
      </c>
      <c r="G431" s="24"/>
    </row>
    <row r="432" customFormat="false" ht="76.5" hidden="false" customHeight="true" outlineLevel="0" collapsed="false">
      <c r="A432" s="9" t="s">
        <v>10301</v>
      </c>
      <c r="B432" s="4" t="s">
        <v>10302</v>
      </c>
      <c r="C432" s="4"/>
      <c r="D432" s="33" t="s">
        <v>10303</v>
      </c>
      <c r="E432" s="7" t="s">
        <v>10304</v>
      </c>
      <c r="F432" s="7" t="s">
        <v>10305</v>
      </c>
      <c r="G432" s="24"/>
    </row>
    <row r="433" customFormat="false" ht="76.5" hidden="false" customHeight="true" outlineLevel="0" collapsed="false">
      <c r="A433" s="9" t="s">
        <v>10306</v>
      </c>
      <c r="B433" s="4" t="s">
        <v>10307</v>
      </c>
      <c r="C433" s="4"/>
      <c r="D433" s="33" t="s">
        <v>4137</v>
      </c>
      <c r="E433" s="7" t="s">
        <v>10308</v>
      </c>
      <c r="F433" s="7" t="s">
        <v>10309</v>
      </c>
      <c r="G433" s="24"/>
    </row>
    <row r="434" customFormat="false" ht="33" hidden="false" customHeight="true" outlineLevel="0" collapsed="false">
      <c r="A434" s="62"/>
      <c r="B434" s="83"/>
      <c r="C434" s="83"/>
      <c r="D434" s="62"/>
      <c r="E434" s="84"/>
      <c r="F434" s="84"/>
      <c r="G434" s="85"/>
    </row>
    <row r="435" customFormat="false" ht="33" hidden="false" customHeight="true" outlineLevel="0" collapsed="false">
      <c r="A435" s="9" t="s">
        <v>10310</v>
      </c>
      <c r="B435" s="73" t="s">
        <v>8506</v>
      </c>
      <c r="C435" s="23"/>
      <c r="D435" s="9" t="n">
        <v>3.09</v>
      </c>
      <c r="E435" s="7" t="s">
        <v>10311</v>
      </c>
      <c r="F435" s="7" t="s">
        <v>10312</v>
      </c>
      <c r="G435" s="66"/>
    </row>
    <row r="436" customFormat="false" ht="33" hidden="false" customHeight="true" outlineLevel="0" collapsed="false">
      <c r="A436" s="9" t="s">
        <v>10313</v>
      </c>
      <c r="B436" s="10" t="s">
        <v>10314</v>
      </c>
      <c r="C436" s="23"/>
      <c r="D436" s="25" t="s">
        <v>10315</v>
      </c>
      <c r="E436" s="7" t="s">
        <v>10316</v>
      </c>
      <c r="F436" s="7" t="s">
        <v>10317</v>
      </c>
      <c r="G436" s="66"/>
    </row>
    <row r="437" customFormat="false" ht="33" hidden="false" customHeight="true" outlineLevel="0" collapsed="false">
      <c r="A437" s="9" t="s">
        <v>10318</v>
      </c>
      <c r="B437" s="10" t="s">
        <v>10319</v>
      </c>
      <c r="C437" s="23"/>
      <c r="D437" s="25" t="s">
        <v>10315</v>
      </c>
      <c r="E437" s="7" t="s">
        <v>10320</v>
      </c>
      <c r="F437" s="7" t="s">
        <v>10321</v>
      </c>
      <c r="G437" s="66"/>
    </row>
    <row r="438" customFormat="false" ht="33" hidden="false" customHeight="true" outlineLevel="0" collapsed="false">
      <c r="A438" s="9" t="s">
        <v>10322</v>
      </c>
      <c r="B438" s="10" t="s">
        <v>10323</v>
      </c>
      <c r="C438" s="23"/>
      <c r="D438" s="25" t="s">
        <v>10315</v>
      </c>
      <c r="E438" s="7" t="s">
        <v>10324</v>
      </c>
      <c r="F438" s="7" t="s">
        <v>10325</v>
      </c>
      <c r="G438" s="66"/>
    </row>
    <row r="439" customFormat="false" ht="33" hidden="false" customHeight="true" outlineLevel="0" collapsed="false">
      <c r="A439" s="9" t="s">
        <v>10326</v>
      </c>
      <c r="B439" s="10" t="s">
        <v>10327</v>
      </c>
      <c r="C439" s="23"/>
      <c r="D439" s="25" t="s">
        <v>10315</v>
      </c>
      <c r="E439" s="7" t="s">
        <v>10328</v>
      </c>
      <c r="F439" s="7" t="s">
        <v>10329</v>
      </c>
      <c r="G439" s="66"/>
    </row>
    <row r="440" customFormat="false" ht="33" hidden="false" customHeight="true" outlineLevel="0" collapsed="false">
      <c r="A440" s="9" t="s">
        <v>10330</v>
      </c>
      <c r="B440" s="10" t="s">
        <v>10331</v>
      </c>
      <c r="C440" s="23"/>
      <c r="D440" s="25" t="s">
        <v>10199</v>
      </c>
      <c r="E440" s="7" t="s">
        <v>10332</v>
      </c>
      <c r="F440" s="7" t="s">
        <v>10333</v>
      </c>
      <c r="G440" s="66"/>
    </row>
    <row r="441" customFormat="false" ht="33" hidden="false" customHeight="true" outlineLevel="0" collapsed="false">
      <c r="A441" s="9" t="s">
        <v>10334</v>
      </c>
      <c r="B441" s="10" t="s">
        <v>10335</v>
      </c>
      <c r="C441" s="23"/>
      <c r="D441" s="25" t="s">
        <v>10336</v>
      </c>
      <c r="E441" s="7" t="s">
        <v>10337</v>
      </c>
      <c r="F441" s="7" t="s">
        <v>10338</v>
      </c>
      <c r="G441" s="66"/>
    </row>
    <row r="442" customFormat="false" ht="33" hidden="false" customHeight="true" outlineLevel="0" collapsed="false">
      <c r="A442" s="9" t="s">
        <v>10339</v>
      </c>
      <c r="B442" s="10" t="s">
        <v>10340</v>
      </c>
      <c r="C442" s="23"/>
      <c r="D442" s="25" t="s">
        <v>10341</v>
      </c>
      <c r="E442" s="7" t="s">
        <v>10342</v>
      </c>
      <c r="F442" s="7" t="s">
        <v>10343</v>
      </c>
      <c r="G442" s="66"/>
    </row>
    <row r="443" customFormat="false" ht="33" hidden="false" customHeight="true" outlineLevel="0" collapsed="false">
      <c r="A443" s="9" t="s">
        <v>10344</v>
      </c>
      <c r="B443" s="10" t="s">
        <v>10345</v>
      </c>
      <c r="C443" s="23"/>
      <c r="D443" s="25" t="s">
        <v>10341</v>
      </c>
      <c r="E443" s="7" t="s">
        <v>10346</v>
      </c>
      <c r="F443" s="7" t="s">
        <v>10347</v>
      </c>
      <c r="G443" s="66"/>
    </row>
    <row r="444" customFormat="false" ht="33" hidden="false" customHeight="true" outlineLevel="0" collapsed="false">
      <c r="A444" s="9" t="s">
        <v>10348</v>
      </c>
      <c r="B444" s="10" t="s">
        <v>10349</v>
      </c>
      <c r="C444" s="23"/>
      <c r="D444" s="25" t="s">
        <v>10341</v>
      </c>
      <c r="E444" s="7" t="s">
        <v>10350</v>
      </c>
      <c r="F444" s="7" t="s">
        <v>10351</v>
      </c>
      <c r="G444" s="66"/>
    </row>
    <row r="445" customFormat="false" ht="33" hidden="false" customHeight="true" outlineLevel="0" collapsed="false">
      <c r="A445" s="9" t="s">
        <v>10352</v>
      </c>
      <c r="B445" s="10" t="s">
        <v>10353</v>
      </c>
      <c r="C445" s="23"/>
      <c r="D445" s="25" t="s">
        <v>10341</v>
      </c>
      <c r="E445" s="7" t="s">
        <v>10354</v>
      </c>
      <c r="F445" s="7" t="s">
        <v>10355</v>
      </c>
      <c r="G445" s="66"/>
    </row>
    <row r="446" customFormat="false" ht="33" hidden="false" customHeight="true" outlineLevel="0" collapsed="false">
      <c r="A446" s="9" t="s">
        <v>10356</v>
      </c>
      <c r="B446" s="10" t="s">
        <v>10357</v>
      </c>
      <c r="C446" s="23"/>
      <c r="D446" s="25" t="s">
        <v>10336</v>
      </c>
      <c r="E446" s="7" t="s">
        <v>10358</v>
      </c>
      <c r="F446" s="7" t="s">
        <v>10359</v>
      </c>
      <c r="G446" s="66"/>
    </row>
    <row r="447" customFormat="false" ht="33" hidden="false" customHeight="true" outlineLevel="0" collapsed="false">
      <c r="A447" s="9" t="s">
        <v>10360</v>
      </c>
      <c r="B447" s="10" t="s">
        <v>10361</v>
      </c>
      <c r="C447" s="23"/>
      <c r="D447" s="25" t="s">
        <v>10341</v>
      </c>
      <c r="E447" s="7" t="s">
        <v>10362</v>
      </c>
      <c r="F447" s="7" t="s">
        <v>10363</v>
      </c>
      <c r="G447" s="66"/>
    </row>
    <row r="448" customFormat="false" ht="33" hidden="false" customHeight="true" outlineLevel="0" collapsed="false">
      <c r="A448" s="9" t="s">
        <v>10364</v>
      </c>
      <c r="B448" s="10" t="s">
        <v>10365</v>
      </c>
      <c r="C448" s="23"/>
      <c r="D448" s="25" t="s">
        <v>10341</v>
      </c>
      <c r="E448" s="7" t="s">
        <v>10366</v>
      </c>
      <c r="F448" s="7" t="s">
        <v>10367</v>
      </c>
      <c r="G448" s="66"/>
    </row>
    <row r="449" customFormat="false" ht="33" hidden="false" customHeight="true" outlineLevel="0" collapsed="false">
      <c r="A449" s="9" t="s">
        <v>10368</v>
      </c>
      <c r="B449" s="10" t="s">
        <v>10369</v>
      </c>
      <c r="C449" s="23"/>
      <c r="D449" s="25" t="s">
        <v>10341</v>
      </c>
      <c r="E449" s="7" t="s">
        <v>10370</v>
      </c>
      <c r="F449" s="7" t="s">
        <v>10371</v>
      </c>
      <c r="G449" s="66"/>
    </row>
    <row r="450" customFormat="false" ht="33" hidden="false" customHeight="true" outlineLevel="0" collapsed="false">
      <c r="A450" s="9" t="s">
        <v>10372</v>
      </c>
      <c r="B450" s="10" t="s">
        <v>10373</v>
      </c>
      <c r="C450" s="23"/>
      <c r="D450" s="25" t="s">
        <v>10341</v>
      </c>
      <c r="E450" s="7" t="s">
        <v>10374</v>
      </c>
      <c r="F450" s="7" t="s">
        <v>10375</v>
      </c>
      <c r="G450" s="66"/>
    </row>
    <row r="451" customFormat="false" ht="33" hidden="false" customHeight="true" outlineLevel="0" collapsed="false">
      <c r="A451" s="9" t="s">
        <v>10376</v>
      </c>
      <c r="B451" s="10" t="s">
        <v>10377</v>
      </c>
      <c r="C451" s="23"/>
      <c r="D451" s="25" t="s">
        <v>10341</v>
      </c>
      <c r="E451" s="7" t="s">
        <v>10378</v>
      </c>
      <c r="F451" s="7" t="s">
        <v>10379</v>
      </c>
      <c r="G451" s="66"/>
    </row>
    <row r="452" customFormat="false" ht="33" hidden="false" customHeight="true" outlineLevel="0" collapsed="false">
      <c r="A452" s="9" t="s">
        <v>10380</v>
      </c>
      <c r="B452" s="10" t="s">
        <v>10381</v>
      </c>
      <c r="C452" s="23"/>
      <c r="D452" s="25" t="s">
        <v>10336</v>
      </c>
      <c r="E452" s="7" t="s">
        <v>10382</v>
      </c>
      <c r="F452" s="7" t="s">
        <v>10383</v>
      </c>
      <c r="G452" s="66"/>
    </row>
    <row r="453" customFormat="false" ht="33" hidden="false" customHeight="true" outlineLevel="0" collapsed="false">
      <c r="A453" s="9" t="s">
        <v>10384</v>
      </c>
      <c r="B453" s="10" t="s">
        <v>10385</v>
      </c>
      <c r="C453" s="23"/>
      <c r="D453" s="25" t="s">
        <v>10336</v>
      </c>
      <c r="E453" s="7" t="s">
        <v>10386</v>
      </c>
      <c r="F453" s="7" t="s">
        <v>10387</v>
      </c>
      <c r="G453" s="66"/>
    </row>
    <row r="454" customFormat="false" ht="33" hidden="false" customHeight="true" outlineLevel="0" collapsed="false">
      <c r="A454" s="9" t="s">
        <v>10388</v>
      </c>
      <c r="B454" s="10" t="s">
        <v>10389</v>
      </c>
      <c r="C454" s="23"/>
      <c r="D454" s="25" t="s">
        <v>10336</v>
      </c>
      <c r="E454" s="7" t="s">
        <v>10390</v>
      </c>
      <c r="F454" s="7" t="s">
        <v>10391</v>
      </c>
      <c r="G454" s="66"/>
    </row>
    <row r="455" customFormat="false" ht="33" hidden="false" customHeight="true" outlineLevel="0" collapsed="false">
      <c r="A455" s="9" t="s">
        <v>10392</v>
      </c>
      <c r="B455" s="10" t="s">
        <v>10393</v>
      </c>
      <c r="C455" s="23"/>
      <c r="D455" s="25" t="s">
        <v>10336</v>
      </c>
      <c r="E455" s="7" t="s">
        <v>10394</v>
      </c>
      <c r="F455" s="7" t="s">
        <v>10395</v>
      </c>
      <c r="G455" s="66"/>
    </row>
    <row r="456" customFormat="false" ht="33" hidden="false" customHeight="true" outlineLevel="0" collapsed="false">
      <c r="A456" s="9" t="s">
        <v>10396</v>
      </c>
      <c r="B456" s="10" t="s">
        <v>10397</v>
      </c>
      <c r="C456" s="23"/>
      <c r="D456" s="25" t="s">
        <v>10336</v>
      </c>
      <c r="E456" s="7" t="s">
        <v>10398</v>
      </c>
      <c r="F456" s="7" t="s">
        <v>10399</v>
      </c>
      <c r="G456" s="66"/>
    </row>
    <row r="457" customFormat="false" ht="33" hidden="false" customHeight="true" outlineLevel="0" collapsed="false">
      <c r="A457" s="9" t="s">
        <v>10400</v>
      </c>
      <c r="B457" s="10" t="s">
        <v>10401</v>
      </c>
      <c r="C457" s="23"/>
      <c r="D457" s="25" t="s">
        <v>10336</v>
      </c>
      <c r="E457" s="7" t="s">
        <v>10402</v>
      </c>
      <c r="F457" s="7" t="s">
        <v>10403</v>
      </c>
      <c r="G457" s="66"/>
    </row>
    <row r="458" customFormat="false" ht="33" hidden="false" customHeight="true" outlineLevel="0" collapsed="false">
      <c r="A458" s="9" t="s">
        <v>10404</v>
      </c>
      <c r="B458" s="10" t="s">
        <v>10405</v>
      </c>
      <c r="C458" s="23"/>
      <c r="D458" s="25" t="s">
        <v>10336</v>
      </c>
      <c r="E458" s="7" t="s">
        <v>10406</v>
      </c>
      <c r="F458" s="7" t="s">
        <v>10407</v>
      </c>
      <c r="G458" s="66"/>
    </row>
    <row r="459" customFormat="false" ht="33" hidden="false" customHeight="true" outlineLevel="0" collapsed="false">
      <c r="A459" s="9" t="s">
        <v>10408</v>
      </c>
      <c r="B459" s="10" t="s">
        <v>10409</v>
      </c>
      <c r="C459" s="23"/>
      <c r="D459" s="25" t="s">
        <v>10336</v>
      </c>
      <c r="E459" s="7" t="s">
        <v>10410</v>
      </c>
      <c r="F459" s="7" t="s">
        <v>10411</v>
      </c>
      <c r="G459" s="66"/>
    </row>
    <row r="460" customFormat="false" ht="33" hidden="false" customHeight="true" outlineLevel="0" collapsed="false">
      <c r="A460" s="62"/>
      <c r="B460" s="83"/>
      <c r="C460" s="83"/>
      <c r="D460" s="62"/>
      <c r="E460" s="84"/>
      <c r="F460" s="84"/>
      <c r="G460" s="85"/>
    </row>
    <row r="461" customFormat="false" ht="33" hidden="false" customHeight="true" outlineLevel="0" collapsed="false">
      <c r="A461" s="9" t="s">
        <v>10412</v>
      </c>
      <c r="B461" s="73" t="s">
        <v>8510</v>
      </c>
      <c r="C461" s="23"/>
      <c r="D461" s="25" t="s">
        <v>10413</v>
      </c>
      <c r="E461" s="7" t="s">
        <v>10414</v>
      </c>
      <c r="F461" s="7" t="s">
        <v>10415</v>
      </c>
      <c r="G461" s="66"/>
    </row>
    <row r="462" customFormat="false" ht="33" hidden="false" customHeight="true" outlineLevel="0" collapsed="false">
      <c r="A462" s="9" t="s">
        <v>10416</v>
      </c>
      <c r="B462" s="10" t="s">
        <v>10417</v>
      </c>
      <c r="C462" s="23"/>
      <c r="D462" s="25" t="s">
        <v>10341</v>
      </c>
      <c r="E462" s="7" t="s">
        <v>10418</v>
      </c>
      <c r="F462" s="7" t="s">
        <v>10419</v>
      </c>
      <c r="G462" s="66"/>
    </row>
    <row r="463" customFormat="false" ht="33" hidden="false" customHeight="true" outlineLevel="0" collapsed="false">
      <c r="A463" s="9" t="s">
        <v>10420</v>
      </c>
      <c r="B463" s="10" t="s">
        <v>10421</v>
      </c>
      <c r="C463" s="23"/>
      <c r="D463" s="25" t="s">
        <v>10336</v>
      </c>
      <c r="E463" s="7" t="s">
        <v>10422</v>
      </c>
      <c r="F463" s="7" t="s">
        <v>10423</v>
      </c>
      <c r="G463" s="66"/>
    </row>
    <row r="464" customFormat="false" ht="33" hidden="false" customHeight="true" outlineLevel="0" collapsed="false">
      <c r="A464" s="9" t="s">
        <v>10424</v>
      </c>
      <c r="B464" s="10" t="s">
        <v>10425</v>
      </c>
      <c r="C464" s="23"/>
      <c r="D464" s="25" t="s">
        <v>10413</v>
      </c>
      <c r="E464" s="7" t="s">
        <v>10426</v>
      </c>
      <c r="F464" s="7" t="s">
        <v>10427</v>
      </c>
      <c r="G464" s="66"/>
    </row>
    <row r="465" customFormat="false" ht="33" hidden="false" customHeight="true" outlineLevel="0" collapsed="false">
      <c r="A465" s="9" t="s">
        <v>10428</v>
      </c>
      <c r="B465" s="10" t="s">
        <v>10429</v>
      </c>
      <c r="C465" s="23"/>
      <c r="D465" s="25" t="s">
        <v>10413</v>
      </c>
      <c r="E465" s="7" t="s">
        <v>10430</v>
      </c>
      <c r="F465" s="7" t="s">
        <v>10431</v>
      </c>
      <c r="G465" s="66"/>
    </row>
    <row r="466" customFormat="false" ht="33" hidden="false" customHeight="true" outlineLevel="0" collapsed="false">
      <c r="A466" s="9" t="s">
        <v>10432</v>
      </c>
      <c r="B466" s="89" t="s">
        <v>10433</v>
      </c>
      <c r="C466" s="90"/>
      <c r="D466" s="28" t="s">
        <v>10434</v>
      </c>
      <c r="E466" s="7" t="s">
        <v>10435</v>
      </c>
      <c r="F466" s="7" t="s">
        <v>10436</v>
      </c>
      <c r="G466" s="66"/>
    </row>
    <row r="467" customFormat="false" ht="33" hidden="false" customHeight="true" outlineLevel="0" collapsed="false">
      <c r="A467" s="9" t="s">
        <v>10437</v>
      </c>
      <c r="B467" s="10" t="s">
        <v>10438</v>
      </c>
      <c r="C467" s="23"/>
      <c r="D467" s="28" t="s">
        <v>10434</v>
      </c>
      <c r="E467" s="7" t="s">
        <v>10439</v>
      </c>
      <c r="F467" s="7" t="s">
        <v>10440</v>
      </c>
      <c r="G467" s="66"/>
    </row>
    <row r="468" customFormat="false" ht="33" hidden="false" customHeight="true" outlineLevel="0" collapsed="false">
      <c r="A468" s="9" t="s">
        <v>10441</v>
      </c>
      <c r="B468" s="10" t="s">
        <v>10442</v>
      </c>
      <c r="C468" s="23"/>
      <c r="D468" s="25" t="s">
        <v>1599</v>
      </c>
      <c r="E468" s="7" t="s">
        <v>10443</v>
      </c>
      <c r="F468" s="7" t="s">
        <v>10444</v>
      </c>
      <c r="G468" s="66"/>
    </row>
    <row r="469" customFormat="false" ht="33" hidden="false" customHeight="true" outlineLevel="0" collapsed="false">
      <c r="A469" s="9" t="s">
        <v>10445</v>
      </c>
      <c r="B469" s="10" t="s">
        <v>10446</v>
      </c>
      <c r="C469" s="23"/>
      <c r="D469" s="25" t="s">
        <v>1628</v>
      </c>
      <c r="E469" s="7" t="s">
        <v>10447</v>
      </c>
      <c r="F469" s="7" t="s">
        <v>10448</v>
      </c>
      <c r="G469" s="66"/>
    </row>
    <row r="470" customFormat="false" ht="33" hidden="false" customHeight="true" outlineLevel="0" collapsed="false">
      <c r="A470" s="9" t="s">
        <v>10449</v>
      </c>
      <c r="B470" s="10" t="s">
        <v>10450</v>
      </c>
      <c r="C470" s="23"/>
      <c r="D470" s="25" t="s">
        <v>10228</v>
      </c>
      <c r="E470" s="7" t="s">
        <v>10451</v>
      </c>
      <c r="F470" s="7" t="s">
        <v>10452</v>
      </c>
      <c r="G470" s="24"/>
    </row>
    <row r="471" customFormat="false" ht="33" hidden="false" customHeight="true" outlineLevel="0" collapsed="false">
      <c r="A471" s="9" t="s">
        <v>10453</v>
      </c>
      <c r="B471" s="10" t="s">
        <v>10454</v>
      </c>
      <c r="C471" s="23"/>
      <c r="D471" s="25" t="s">
        <v>1683</v>
      </c>
      <c r="E471" s="7" t="s">
        <v>10455</v>
      </c>
      <c r="F471" s="7" t="s">
        <v>10456</v>
      </c>
      <c r="G471" s="24"/>
    </row>
    <row r="472" customFormat="false" ht="33" hidden="false" customHeight="true" outlineLevel="0" collapsed="false">
      <c r="A472" s="9" t="s">
        <v>10457</v>
      </c>
      <c r="B472" s="10" t="s">
        <v>10458</v>
      </c>
      <c r="C472" s="23"/>
      <c r="D472" s="25" t="s">
        <v>1683</v>
      </c>
      <c r="E472" s="7" t="s">
        <v>10459</v>
      </c>
      <c r="F472" s="7" t="s">
        <v>10460</v>
      </c>
      <c r="G472" s="24"/>
    </row>
    <row r="473" customFormat="false" ht="33" hidden="false" customHeight="true" outlineLevel="0" collapsed="false">
      <c r="A473" s="9" t="s">
        <v>10461</v>
      </c>
      <c r="B473" s="10" t="s">
        <v>10462</v>
      </c>
      <c r="C473" s="23"/>
      <c r="D473" s="25" t="s">
        <v>1917</v>
      </c>
      <c r="E473" s="7" t="s">
        <v>10463</v>
      </c>
      <c r="F473" s="7" t="s">
        <v>10464</v>
      </c>
      <c r="G473" s="24"/>
    </row>
    <row r="474" customFormat="false" ht="33" hidden="false" customHeight="true" outlineLevel="0" collapsed="false">
      <c r="A474" s="9" t="s">
        <v>10465</v>
      </c>
      <c r="B474" s="10" t="s">
        <v>10466</v>
      </c>
      <c r="C474" s="23"/>
      <c r="D474" s="25" t="s">
        <v>1917</v>
      </c>
      <c r="E474" s="7" t="s">
        <v>10467</v>
      </c>
      <c r="F474" s="7" t="s">
        <v>10468</v>
      </c>
      <c r="G474" s="24"/>
    </row>
    <row r="475" customFormat="false" ht="33" hidden="false" customHeight="true" outlineLevel="0" collapsed="false">
      <c r="A475" s="9" t="s">
        <v>10469</v>
      </c>
      <c r="B475" s="10" t="s">
        <v>10470</v>
      </c>
      <c r="C475" s="23"/>
      <c r="D475" s="25" t="s">
        <v>1917</v>
      </c>
      <c r="E475" s="7" t="s">
        <v>10471</v>
      </c>
      <c r="F475" s="7" t="s">
        <v>10472</v>
      </c>
      <c r="G475" s="24"/>
    </row>
    <row r="476" customFormat="false" ht="33" hidden="false" customHeight="true" outlineLevel="0" collapsed="false">
      <c r="A476" s="9" t="s">
        <v>10473</v>
      </c>
      <c r="B476" s="10" t="s">
        <v>10474</v>
      </c>
      <c r="C476" s="23"/>
      <c r="D476" s="25" t="s">
        <v>1951</v>
      </c>
      <c r="E476" s="7" t="s">
        <v>10475</v>
      </c>
      <c r="F476" s="7" t="s">
        <v>10476</v>
      </c>
      <c r="G476" s="24"/>
    </row>
    <row r="477" customFormat="false" ht="33" hidden="false" customHeight="true" outlineLevel="0" collapsed="false">
      <c r="A477" s="9" t="s">
        <v>10477</v>
      </c>
      <c r="B477" s="10" t="s">
        <v>10478</v>
      </c>
      <c r="C477" s="23"/>
      <c r="D477" s="25" t="s">
        <v>1951</v>
      </c>
      <c r="E477" s="7" t="s">
        <v>10479</v>
      </c>
      <c r="F477" s="7" t="s">
        <v>10480</v>
      </c>
      <c r="G477" s="24"/>
    </row>
    <row r="478" customFormat="false" ht="33" hidden="false" customHeight="true" outlineLevel="0" collapsed="false">
      <c r="A478" s="9" t="s">
        <v>10481</v>
      </c>
      <c r="B478" s="10" t="s">
        <v>10482</v>
      </c>
      <c r="C478" s="23"/>
      <c r="D478" s="25" t="s">
        <v>1946</v>
      </c>
      <c r="E478" s="7" t="s">
        <v>10483</v>
      </c>
      <c r="F478" s="7" t="s">
        <v>10484</v>
      </c>
      <c r="G478" s="24"/>
    </row>
    <row r="479" customFormat="false" ht="33" hidden="false" customHeight="true" outlineLevel="0" collapsed="false">
      <c r="A479" s="9" t="s">
        <v>10485</v>
      </c>
      <c r="B479" s="10" t="s">
        <v>10486</v>
      </c>
      <c r="C479" s="23"/>
      <c r="D479" s="25" t="s">
        <v>1946</v>
      </c>
      <c r="E479" s="7" t="s">
        <v>10487</v>
      </c>
      <c r="F479" s="7" t="s">
        <v>10488</v>
      </c>
      <c r="G479" s="24"/>
    </row>
    <row r="480" customFormat="false" ht="33" hidden="false" customHeight="true" outlineLevel="0" collapsed="false">
      <c r="A480" s="62"/>
      <c r="B480" s="83"/>
      <c r="C480" s="83"/>
      <c r="D480" s="62"/>
      <c r="E480" s="84"/>
      <c r="F480" s="84"/>
      <c r="G480" s="85"/>
    </row>
    <row r="481" customFormat="false" ht="33" hidden="false" customHeight="true" outlineLevel="0" collapsed="false">
      <c r="A481" s="9" t="s">
        <v>10489</v>
      </c>
      <c r="B481" s="73" t="s">
        <v>8510</v>
      </c>
      <c r="C481" s="23"/>
      <c r="D481" s="25" t="s">
        <v>10490</v>
      </c>
      <c r="E481" s="7" t="s">
        <v>10491</v>
      </c>
      <c r="F481" s="7" t="s">
        <v>10492</v>
      </c>
      <c r="G481" s="66"/>
    </row>
    <row r="482" customFormat="false" ht="33" hidden="false" customHeight="true" outlineLevel="0" collapsed="false">
      <c r="A482" s="9" t="s">
        <v>10493</v>
      </c>
      <c r="B482" s="10" t="s">
        <v>10494</v>
      </c>
      <c r="C482" s="23"/>
      <c r="D482" s="25" t="s">
        <v>10413</v>
      </c>
      <c r="E482" s="7" t="s">
        <v>10495</v>
      </c>
      <c r="F482" s="7" t="s">
        <v>10496</v>
      </c>
      <c r="G482" s="66"/>
    </row>
    <row r="483" customFormat="false" ht="33" hidden="false" customHeight="true" outlineLevel="0" collapsed="false">
      <c r="A483" s="9" t="s">
        <v>10497</v>
      </c>
      <c r="B483" s="10" t="s">
        <v>10498</v>
      </c>
      <c r="C483" s="23"/>
      <c r="D483" s="25" t="s">
        <v>10413</v>
      </c>
      <c r="E483" s="7" t="s">
        <v>10499</v>
      </c>
      <c r="F483" s="7" t="s">
        <v>10500</v>
      </c>
      <c r="G483" s="66"/>
    </row>
    <row r="484" customFormat="false" ht="33" hidden="false" customHeight="true" outlineLevel="0" collapsed="false">
      <c r="A484" s="9" t="s">
        <v>10501</v>
      </c>
      <c r="B484" s="10" t="s">
        <v>10502</v>
      </c>
      <c r="C484" s="23"/>
      <c r="D484" s="25" t="s">
        <v>10336</v>
      </c>
      <c r="E484" s="7" t="s">
        <v>10503</v>
      </c>
      <c r="F484" s="7" t="s">
        <v>10504</v>
      </c>
      <c r="G484" s="66"/>
    </row>
    <row r="485" customFormat="false" ht="33" hidden="false" customHeight="true" outlineLevel="0" collapsed="false">
      <c r="A485" s="9" t="s">
        <v>10505</v>
      </c>
      <c r="B485" s="10" t="s">
        <v>10506</v>
      </c>
      <c r="C485" s="23"/>
      <c r="D485" s="25" t="s">
        <v>10413</v>
      </c>
      <c r="E485" s="7" t="s">
        <v>10507</v>
      </c>
      <c r="F485" s="7" t="s">
        <v>10508</v>
      </c>
      <c r="G485" s="66"/>
    </row>
    <row r="486" customFormat="false" ht="33" hidden="false" customHeight="true" outlineLevel="0" collapsed="false">
      <c r="A486" s="9" t="s">
        <v>10509</v>
      </c>
      <c r="B486" s="10" t="s">
        <v>10510</v>
      </c>
      <c r="C486" s="23"/>
      <c r="D486" s="25" t="s">
        <v>10434</v>
      </c>
      <c r="E486" s="7" t="s">
        <v>10511</v>
      </c>
      <c r="F486" s="7" t="s">
        <v>10512</v>
      </c>
      <c r="G486" s="66"/>
    </row>
    <row r="487" customFormat="false" ht="33" hidden="false" customHeight="true" outlineLevel="0" collapsed="false">
      <c r="A487" s="9" t="s">
        <v>10513</v>
      </c>
      <c r="B487" s="10" t="s">
        <v>10514</v>
      </c>
      <c r="C487" s="23"/>
      <c r="D487" s="28" t="s">
        <v>10434</v>
      </c>
      <c r="E487" s="7" t="s">
        <v>10515</v>
      </c>
      <c r="F487" s="7" t="s">
        <v>10516</v>
      </c>
      <c r="G487" s="66"/>
    </row>
    <row r="488" customFormat="false" ht="33" hidden="false" customHeight="true" outlineLevel="0" collapsed="false">
      <c r="A488" s="9" t="s">
        <v>10517</v>
      </c>
      <c r="B488" s="10" t="s">
        <v>10518</v>
      </c>
      <c r="C488" s="23"/>
      <c r="D488" s="25" t="s">
        <v>1666</v>
      </c>
      <c r="E488" s="7" t="s">
        <v>10519</v>
      </c>
      <c r="F488" s="7" t="s">
        <v>10520</v>
      </c>
      <c r="G488" s="66"/>
    </row>
    <row r="489" customFormat="false" ht="33" hidden="false" customHeight="true" outlineLevel="0" collapsed="false">
      <c r="A489" s="9" t="s">
        <v>10521</v>
      </c>
      <c r="B489" s="10" t="s">
        <v>10522</v>
      </c>
      <c r="C489" s="23"/>
      <c r="D489" s="25" t="s">
        <v>1666</v>
      </c>
      <c r="E489" s="7" t="s">
        <v>10523</v>
      </c>
      <c r="F489" s="7" t="s">
        <v>10524</v>
      </c>
      <c r="G489" s="66"/>
    </row>
    <row r="490" customFormat="false" ht="33" hidden="false" customHeight="true" outlineLevel="0" collapsed="false">
      <c r="A490" s="9" t="s">
        <v>10525</v>
      </c>
      <c r="B490" s="10" t="s">
        <v>10526</v>
      </c>
      <c r="C490" s="23"/>
      <c r="D490" s="25" t="s">
        <v>10527</v>
      </c>
      <c r="E490" s="7" t="s">
        <v>10528</v>
      </c>
      <c r="F490" s="7" t="s">
        <v>10529</v>
      </c>
      <c r="G490" s="66"/>
    </row>
    <row r="491" customFormat="false" ht="33" hidden="false" customHeight="true" outlineLevel="0" collapsed="false">
      <c r="A491" s="9" t="s">
        <v>10530</v>
      </c>
      <c r="B491" s="10" t="s">
        <v>10531</v>
      </c>
      <c r="C491" s="23"/>
      <c r="D491" s="25" t="s">
        <v>10527</v>
      </c>
      <c r="E491" s="7" t="s">
        <v>10532</v>
      </c>
      <c r="F491" s="7" t="s">
        <v>10533</v>
      </c>
      <c r="G491" s="66"/>
    </row>
    <row r="492" customFormat="false" ht="33" hidden="false" customHeight="true" outlineLevel="0" collapsed="false">
      <c r="A492" s="9" t="s">
        <v>10534</v>
      </c>
      <c r="B492" s="10" t="s">
        <v>10535</v>
      </c>
      <c r="C492" s="23"/>
      <c r="D492" s="25" t="s">
        <v>10228</v>
      </c>
      <c r="E492" s="7" t="s">
        <v>10536</v>
      </c>
      <c r="F492" s="7" t="s">
        <v>10537</v>
      </c>
      <c r="G492" s="66"/>
    </row>
    <row r="493" customFormat="false" ht="33" hidden="false" customHeight="true" outlineLevel="0" collapsed="false">
      <c r="A493" s="9" t="s">
        <v>10538</v>
      </c>
      <c r="B493" s="10" t="s">
        <v>10539</v>
      </c>
      <c r="C493" s="23"/>
      <c r="D493" s="25" t="s">
        <v>10228</v>
      </c>
      <c r="E493" s="7" t="s">
        <v>10540</v>
      </c>
      <c r="F493" s="7" t="s">
        <v>10541</v>
      </c>
      <c r="G493" s="66"/>
    </row>
    <row r="494" customFormat="false" ht="33" hidden="false" customHeight="true" outlineLevel="0" collapsed="false">
      <c r="A494" s="9" t="s">
        <v>10542</v>
      </c>
      <c r="B494" s="10" t="s">
        <v>10543</v>
      </c>
      <c r="C494" s="23"/>
      <c r="D494" s="25" t="s">
        <v>1683</v>
      </c>
      <c r="E494" s="7" t="s">
        <v>10544</v>
      </c>
      <c r="F494" s="7" t="s">
        <v>10545</v>
      </c>
      <c r="G494" s="66"/>
    </row>
    <row r="495" customFormat="false" ht="33" hidden="false" customHeight="true" outlineLevel="0" collapsed="false">
      <c r="A495" s="9" t="s">
        <v>10546</v>
      </c>
      <c r="B495" s="10" t="s">
        <v>10547</v>
      </c>
      <c r="C495" s="23"/>
      <c r="D495" s="25" t="s">
        <v>1683</v>
      </c>
      <c r="E495" s="7" t="s">
        <v>10548</v>
      </c>
      <c r="F495" s="7" t="s">
        <v>10549</v>
      </c>
      <c r="G495" s="66"/>
    </row>
    <row r="496" customFormat="false" ht="33" hidden="false" customHeight="true" outlineLevel="0" collapsed="false">
      <c r="A496" s="9" t="s">
        <v>10550</v>
      </c>
      <c r="B496" s="10" t="s">
        <v>10551</v>
      </c>
      <c r="C496" s="23"/>
      <c r="D496" s="25" t="s">
        <v>1700</v>
      </c>
      <c r="E496" s="7" t="s">
        <v>10552</v>
      </c>
      <c r="F496" s="7" t="s">
        <v>10553</v>
      </c>
      <c r="G496" s="66"/>
    </row>
    <row r="497" customFormat="false" ht="33" hidden="false" customHeight="true" outlineLevel="0" collapsed="false">
      <c r="A497" s="9" t="s">
        <v>10554</v>
      </c>
      <c r="B497" s="10" t="s">
        <v>10555</v>
      </c>
      <c r="C497" s="23"/>
      <c r="D497" s="25" t="s">
        <v>1700</v>
      </c>
      <c r="E497" s="7" t="s">
        <v>10556</v>
      </c>
      <c r="F497" s="7" t="s">
        <v>10557</v>
      </c>
      <c r="G497" s="66"/>
    </row>
    <row r="498" customFormat="false" ht="33" hidden="false" customHeight="true" outlineLevel="0" collapsed="false">
      <c r="A498" s="9" t="s">
        <v>10558</v>
      </c>
      <c r="B498" s="10" t="s">
        <v>10559</v>
      </c>
      <c r="C498" s="23"/>
      <c r="D498" s="25" t="s">
        <v>1700</v>
      </c>
      <c r="E498" s="7" t="s">
        <v>10560</v>
      </c>
      <c r="F498" s="7" t="s">
        <v>10561</v>
      </c>
      <c r="G498" s="66"/>
    </row>
    <row r="499" customFormat="false" ht="33" hidden="false" customHeight="true" outlineLevel="0" collapsed="false">
      <c r="A499" s="9" t="s">
        <v>10562</v>
      </c>
      <c r="B499" s="10" t="s">
        <v>10563</v>
      </c>
      <c r="C499" s="23"/>
      <c r="D499" s="25" t="s">
        <v>1700</v>
      </c>
      <c r="E499" s="7" t="s">
        <v>10564</v>
      </c>
      <c r="F499" s="7" t="s">
        <v>10565</v>
      </c>
      <c r="G499" s="66"/>
    </row>
    <row r="500" customFormat="false" ht="33" hidden="false" customHeight="true" outlineLevel="0" collapsed="false">
      <c r="A500" s="9" t="s">
        <v>10566</v>
      </c>
      <c r="B500" s="10" t="s">
        <v>10567</v>
      </c>
      <c r="C500" s="23"/>
      <c r="D500" s="25" t="s">
        <v>1700</v>
      </c>
      <c r="E500" s="7" t="s">
        <v>10568</v>
      </c>
      <c r="F500" s="7" t="s">
        <v>10569</v>
      </c>
      <c r="G500" s="66"/>
    </row>
    <row r="501" customFormat="false" ht="33" hidden="false" customHeight="true" outlineLevel="0" collapsed="false">
      <c r="A501" s="9" t="s">
        <v>10570</v>
      </c>
      <c r="B501" s="10" t="s">
        <v>10571</v>
      </c>
      <c r="C501" s="23"/>
      <c r="D501" s="25" t="s">
        <v>10572</v>
      </c>
      <c r="E501" s="7" t="s">
        <v>10573</v>
      </c>
      <c r="F501" s="7" t="s">
        <v>10574</v>
      </c>
      <c r="G501" s="66"/>
    </row>
    <row r="502" customFormat="false" ht="33" hidden="false" customHeight="true" outlineLevel="0" collapsed="false">
      <c r="A502" s="9" t="s">
        <v>10575</v>
      </c>
      <c r="B502" s="10" t="s">
        <v>10576</v>
      </c>
      <c r="C502" s="23"/>
      <c r="D502" s="25" t="s">
        <v>10572</v>
      </c>
      <c r="E502" s="7" t="s">
        <v>10577</v>
      </c>
      <c r="F502" s="7" t="s">
        <v>10578</v>
      </c>
      <c r="G502" s="66"/>
    </row>
    <row r="503" customFormat="false" ht="33" hidden="false" customHeight="true" outlineLevel="0" collapsed="false">
      <c r="A503" s="9" t="s">
        <v>10579</v>
      </c>
      <c r="B503" s="10" t="s">
        <v>10580</v>
      </c>
      <c r="C503" s="23"/>
      <c r="D503" s="25" t="s">
        <v>10572</v>
      </c>
      <c r="E503" s="7" t="s">
        <v>10581</v>
      </c>
      <c r="F503" s="7" t="s">
        <v>10582</v>
      </c>
      <c r="G503" s="66"/>
    </row>
    <row r="504" customFormat="false" ht="33" hidden="false" customHeight="true" outlineLevel="0" collapsed="false">
      <c r="A504" s="9" t="s">
        <v>10583</v>
      </c>
      <c r="B504" s="10" t="s">
        <v>10584</v>
      </c>
      <c r="C504" s="23"/>
      <c r="D504" s="25" t="s">
        <v>10572</v>
      </c>
      <c r="E504" s="7" t="s">
        <v>10585</v>
      </c>
      <c r="F504" s="7" t="s">
        <v>10586</v>
      </c>
      <c r="G504" s="66"/>
    </row>
    <row r="505" customFormat="false" ht="33" hidden="false" customHeight="true" outlineLevel="0" collapsed="false">
      <c r="A505" s="9" t="s">
        <v>10587</v>
      </c>
      <c r="B505" s="10" t="s">
        <v>10588</v>
      </c>
      <c r="C505" s="23"/>
      <c r="D505" s="25" t="s">
        <v>10589</v>
      </c>
      <c r="E505" s="7" t="s">
        <v>10590</v>
      </c>
      <c r="F505" s="7" t="s">
        <v>10591</v>
      </c>
      <c r="G505" s="66"/>
    </row>
    <row r="506" customFormat="false" ht="33" hidden="false" customHeight="true" outlineLevel="0" collapsed="false">
      <c r="A506" s="9" t="s">
        <v>10592</v>
      </c>
      <c r="B506" s="10" t="s">
        <v>10593</v>
      </c>
      <c r="C506" s="23"/>
      <c r="D506" s="25" t="s">
        <v>10589</v>
      </c>
      <c r="E506" s="7" t="s">
        <v>10594</v>
      </c>
      <c r="F506" s="7" t="s">
        <v>10595</v>
      </c>
      <c r="G506" s="66"/>
    </row>
    <row r="507" customFormat="false" ht="33" hidden="false" customHeight="true" outlineLevel="0" collapsed="false">
      <c r="A507" s="9" t="s">
        <v>10596</v>
      </c>
      <c r="B507" s="45" t="s">
        <v>10597</v>
      </c>
      <c r="C507" s="46"/>
      <c r="D507" s="25" t="s">
        <v>1713</v>
      </c>
      <c r="E507" s="7" t="s">
        <v>10598</v>
      </c>
      <c r="F507" s="7" t="s">
        <v>10599</v>
      </c>
      <c r="G507" s="66"/>
    </row>
    <row r="508" customFormat="false" ht="33" hidden="false" customHeight="true" outlineLevel="0" collapsed="false">
      <c r="A508" s="9" t="s">
        <v>10600</v>
      </c>
      <c r="B508" s="10" t="s">
        <v>10601</v>
      </c>
      <c r="C508" s="23"/>
      <c r="D508" s="25" t="s">
        <v>1713</v>
      </c>
      <c r="E508" s="7" t="s">
        <v>10602</v>
      </c>
      <c r="F508" s="7" t="s">
        <v>10603</v>
      </c>
      <c r="G508" s="66"/>
    </row>
    <row r="509" customFormat="false" ht="33" hidden="false" customHeight="true" outlineLevel="0" collapsed="false">
      <c r="A509" s="9" t="s">
        <v>10604</v>
      </c>
      <c r="B509" s="77" t="s">
        <v>10605</v>
      </c>
      <c r="C509" s="78"/>
      <c r="D509" s="25" t="s">
        <v>5928</v>
      </c>
      <c r="E509" s="7" t="s">
        <v>10606</v>
      </c>
      <c r="F509" s="7" t="s">
        <v>10607</v>
      </c>
      <c r="G509" s="66"/>
    </row>
    <row r="510" customFormat="false" ht="33" hidden="false" customHeight="true" outlineLevel="0" collapsed="false">
      <c r="A510" s="9" t="s">
        <v>10608</v>
      </c>
      <c r="B510" s="77" t="s">
        <v>10609</v>
      </c>
      <c r="C510" s="78"/>
      <c r="D510" s="25" t="s">
        <v>10610</v>
      </c>
      <c r="E510" s="7" t="s">
        <v>10611</v>
      </c>
      <c r="F510" s="7" t="s">
        <v>10612</v>
      </c>
      <c r="G510" s="66"/>
    </row>
    <row r="511" customFormat="false" ht="33" hidden="false" customHeight="true" outlineLevel="0" collapsed="false">
      <c r="A511" s="9" t="s">
        <v>10613</v>
      </c>
      <c r="B511" s="77" t="s">
        <v>10614</v>
      </c>
      <c r="C511" s="78"/>
      <c r="D511" s="25" t="s">
        <v>5928</v>
      </c>
      <c r="E511" s="7" t="s">
        <v>10615</v>
      </c>
      <c r="F511" s="7" t="s">
        <v>10616</v>
      </c>
      <c r="G511" s="66"/>
    </row>
    <row r="512" customFormat="false" ht="33" hidden="false" customHeight="true" outlineLevel="0" collapsed="false">
      <c r="A512" s="9" t="s">
        <v>10617</v>
      </c>
      <c r="B512" s="10" t="s">
        <v>10618</v>
      </c>
      <c r="C512" s="23"/>
      <c r="D512" s="25" t="s">
        <v>1784</v>
      </c>
      <c r="E512" s="7" t="s">
        <v>10619</v>
      </c>
      <c r="F512" s="7" t="s">
        <v>10620</v>
      </c>
      <c r="G512" s="66"/>
    </row>
    <row r="513" customFormat="false" ht="33" hidden="false" customHeight="true" outlineLevel="0" collapsed="false">
      <c r="A513" s="9" t="s">
        <v>10621</v>
      </c>
      <c r="B513" s="10" t="s">
        <v>10622</v>
      </c>
      <c r="C513" s="23"/>
      <c r="D513" s="25" t="s">
        <v>1784</v>
      </c>
      <c r="E513" s="7" t="s">
        <v>10623</v>
      </c>
      <c r="F513" s="7" t="s">
        <v>10624</v>
      </c>
      <c r="G513" s="66"/>
    </row>
    <row r="514" customFormat="false" ht="33" hidden="false" customHeight="true" outlineLevel="0" collapsed="false">
      <c r="A514" s="9" t="s">
        <v>10625</v>
      </c>
      <c r="B514" s="77" t="s">
        <v>10626</v>
      </c>
      <c r="C514" s="78"/>
      <c r="D514" s="79" t="s">
        <v>9284</v>
      </c>
      <c r="E514" s="7" t="s">
        <v>10627</v>
      </c>
      <c r="F514" s="7" t="s">
        <v>10628</v>
      </c>
      <c r="G514" s="66"/>
    </row>
    <row r="515" customFormat="false" ht="33" hidden="false" customHeight="true" outlineLevel="0" collapsed="false">
      <c r="A515" s="9" t="s">
        <v>10629</v>
      </c>
      <c r="B515" s="10" t="s">
        <v>10630</v>
      </c>
      <c r="C515" s="23"/>
      <c r="D515" s="25" t="s">
        <v>1946</v>
      </c>
      <c r="E515" s="7" t="s">
        <v>10631</v>
      </c>
      <c r="F515" s="7" t="s">
        <v>10632</v>
      </c>
      <c r="G515" s="24"/>
    </row>
    <row r="516" customFormat="false" ht="33" hidden="false" customHeight="true" outlineLevel="0" collapsed="false">
      <c r="A516" s="9" t="s">
        <v>10633</v>
      </c>
      <c r="B516" s="10" t="s">
        <v>10634</v>
      </c>
      <c r="C516" s="23"/>
      <c r="D516" s="25" t="s">
        <v>10635</v>
      </c>
      <c r="E516" s="7" t="s">
        <v>10636</v>
      </c>
      <c r="F516" s="7" t="s">
        <v>10637</v>
      </c>
      <c r="G516" s="24"/>
    </row>
    <row r="517" customFormat="false" ht="33" hidden="false" customHeight="true" outlineLevel="0" collapsed="false">
      <c r="A517" s="9" t="s">
        <v>10638</v>
      </c>
      <c r="B517" s="10" t="s">
        <v>10639</v>
      </c>
      <c r="C517" s="23"/>
      <c r="D517" s="25" t="s">
        <v>10635</v>
      </c>
      <c r="E517" s="7" t="s">
        <v>10640</v>
      </c>
      <c r="F517" s="7" t="s">
        <v>10641</v>
      </c>
      <c r="G517" s="24"/>
    </row>
    <row r="518" customFormat="false" ht="33" hidden="false" customHeight="true" outlineLevel="0" collapsed="false">
      <c r="A518" s="9" t="s">
        <v>10642</v>
      </c>
      <c r="B518" s="10" t="s">
        <v>10643</v>
      </c>
      <c r="C518" s="23"/>
      <c r="D518" s="25" t="s">
        <v>6225</v>
      </c>
      <c r="E518" s="7" t="s">
        <v>10644</v>
      </c>
      <c r="F518" s="7" t="s">
        <v>10645</v>
      </c>
      <c r="G518" s="24"/>
    </row>
    <row r="519" customFormat="false" ht="33" hidden="false" customHeight="true" outlineLevel="0" collapsed="false">
      <c r="A519" s="9" t="s">
        <v>10646</v>
      </c>
      <c r="B519" s="10" t="s">
        <v>10647</v>
      </c>
      <c r="C519" s="23"/>
      <c r="D519" s="25" t="s">
        <v>6225</v>
      </c>
      <c r="E519" s="7" t="s">
        <v>10648</v>
      </c>
      <c r="F519" s="7" t="s">
        <v>10649</v>
      </c>
      <c r="G519" s="24"/>
    </row>
    <row r="520" customFormat="false" ht="33" hidden="false" customHeight="true" outlineLevel="0" collapsed="false">
      <c r="A520" s="9" t="s">
        <v>10650</v>
      </c>
      <c r="B520" s="10" t="s">
        <v>10651</v>
      </c>
      <c r="C520" s="23"/>
      <c r="D520" s="25" t="s">
        <v>10652</v>
      </c>
      <c r="E520" s="7" t="s">
        <v>10653</v>
      </c>
      <c r="F520" s="7" t="s">
        <v>10654</v>
      </c>
      <c r="G520" s="24"/>
    </row>
    <row r="521" customFormat="false" ht="33" hidden="false" customHeight="true" outlineLevel="0" collapsed="false">
      <c r="A521" s="9" t="s">
        <v>10655</v>
      </c>
      <c r="B521" s="10" t="s">
        <v>10656</v>
      </c>
      <c r="C521" s="23"/>
      <c r="D521" s="25" t="s">
        <v>10652</v>
      </c>
      <c r="E521" s="7" t="s">
        <v>10657</v>
      </c>
      <c r="F521" s="7" t="s">
        <v>10658</v>
      </c>
      <c r="G521" s="24"/>
    </row>
    <row r="522" customFormat="false" ht="76.5" hidden="false" customHeight="true" outlineLevel="0" collapsed="false">
      <c r="A522" s="9" t="s">
        <v>10659</v>
      </c>
      <c r="B522" s="86" t="s">
        <v>10660</v>
      </c>
      <c r="C522" s="87"/>
      <c r="D522" s="13" t="s">
        <v>10661</v>
      </c>
      <c r="E522" s="7" t="s">
        <v>10662</v>
      </c>
      <c r="F522" s="7" t="s">
        <v>10663</v>
      </c>
      <c r="G522" s="24"/>
    </row>
    <row r="523" customFormat="false" ht="76.5" hidden="false" customHeight="true" outlineLevel="0" collapsed="false">
      <c r="A523" s="9" t="s">
        <v>10664</v>
      </c>
      <c r="B523" s="86" t="s">
        <v>10665</v>
      </c>
      <c r="C523" s="87"/>
      <c r="D523" s="13" t="s">
        <v>10661</v>
      </c>
      <c r="E523" s="7" t="s">
        <v>10666</v>
      </c>
      <c r="F523" s="7" t="s">
        <v>10667</v>
      </c>
      <c r="G523" s="24"/>
    </row>
    <row r="524" customFormat="false" ht="76.5" hidden="false" customHeight="true" outlineLevel="0" collapsed="false">
      <c r="A524" s="9" t="s">
        <v>10668</v>
      </c>
      <c r="B524" s="10" t="s">
        <v>10669</v>
      </c>
      <c r="C524" s="23"/>
      <c r="D524" s="13" t="s">
        <v>2712</v>
      </c>
      <c r="E524" s="7" t="s">
        <v>10670</v>
      </c>
      <c r="F524" s="7" t="s">
        <v>10671</v>
      </c>
      <c r="G524" s="24"/>
    </row>
    <row r="525" customFormat="false" ht="76.5" hidden="false" customHeight="true" outlineLevel="0" collapsed="false">
      <c r="A525" s="9" t="s">
        <v>10672</v>
      </c>
      <c r="B525" s="10" t="s">
        <v>10673</v>
      </c>
      <c r="C525" s="23"/>
      <c r="D525" s="13" t="s">
        <v>2712</v>
      </c>
      <c r="E525" s="7" t="s">
        <v>10674</v>
      </c>
      <c r="F525" s="7" t="s">
        <v>10675</v>
      </c>
      <c r="G525" s="24"/>
    </row>
    <row r="526" customFormat="false" ht="76.5" hidden="false" customHeight="true" outlineLevel="0" collapsed="false">
      <c r="A526" s="9" t="s">
        <v>10676</v>
      </c>
      <c r="B526" s="30" t="s">
        <v>10677</v>
      </c>
      <c r="C526" s="31"/>
      <c r="D526" s="33" t="s">
        <v>2829</v>
      </c>
      <c r="E526" s="7" t="s">
        <v>10678</v>
      </c>
      <c r="F526" s="7" t="s">
        <v>10679</v>
      </c>
      <c r="G526" s="24"/>
    </row>
    <row r="527" customFormat="false" ht="76.5" hidden="false" customHeight="true" outlineLevel="0" collapsed="false">
      <c r="A527" s="9" t="s">
        <v>10680</v>
      </c>
      <c r="B527" s="30" t="s">
        <v>10681</v>
      </c>
      <c r="C527" s="31"/>
      <c r="D527" s="33" t="s">
        <v>2829</v>
      </c>
      <c r="E527" s="7" t="s">
        <v>10682</v>
      </c>
      <c r="F527" s="7" t="s">
        <v>10683</v>
      </c>
      <c r="G527" s="24"/>
    </row>
    <row r="528" customFormat="false" ht="76.5" hidden="false" customHeight="true" outlineLevel="0" collapsed="false">
      <c r="A528" s="9" t="s">
        <v>10684</v>
      </c>
      <c r="B528" s="4" t="s">
        <v>10685</v>
      </c>
      <c r="C528" s="4"/>
      <c r="D528" s="33" t="s">
        <v>10280</v>
      </c>
      <c r="E528" s="7" t="s">
        <v>10686</v>
      </c>
      <c r="F528" s="7" t="s">
        <v>10687</v>
      </c>
      <c r="G528" s="24"/>
    </row>
    <row r="529" customFormat="false" ht="76.5" hidden="false" customHeight="true" outlineLevel="0" collapsed="false">
      <c r="A529" s="9" t="s">
        <v>10688</v>
      </c>
      <c r="B529" s="4" t="s">
        <v>10689</v>
      </c>
      <c r="C529" s="4"/>
      <c r="D529" s="33" t="s">
        <v>9042</v>
      </c>
      <c r="E529" s="7" t="s">
        <v>10690</v>
      </c>
      <c r="F529" s="7" t="s">
        <v>10691</v>
      </c>
      <c r="G529" s="24"/>
    </row>
    <row r="530" customFormat="false" ht="76.5" hidden="false" customHeight="true" outlineLevel="0" collapsed="false">
      <c r="A530" s="9" t="s">
        <v>10692</v>
      </c>
      <c r="B530" s="4" t="s">
        <v>10693</v>
      </c>
      <c r="C530" s="4"/>
      <c r="D530" s="33" t="s">
        <v>10021</v>
      </c>
      <c r="E530" s="7" t="s">
        <v>10694</v>
      </c>
      <c r="F530" s="7" t="s">
        <v>10695</v>
      </c>
      <c r="G530" s="24"/>
    </row>
    <row r="531" customFormat="false" ht="76.5" hidden="false" customHeight="true" outlineLevel="0" collapsed="false">
      <c r="A531" s="9" t="s">
        <v>10696</v>
      </c>
      <c r="B531" s="4" t="s">
        <v>10697</v>
      </c>
      <c r="C531" s="4"/>
      <c r="D531" s="33" t="s">
        <v>10021</v>
      </c>
      <c r="E531" s="7" t="s">
        <v>10698</v>
      </c>
      <c r="F531" s="7" t="s">
        <v>10699</v>
      </c>
      <c r="G531" s="24"/>
    </row>
    <row r="532" customFormat="false" ht="76.5" hidden="false" customHeight="true" outlineLevel="0" collapsed="false">
      <c r="A532" s="9" t="s">
        <v>10700</v>
      </c>
      <c r="B532" s="4" t="s">
        <v>10701</v>
      </c>
      <c r="C532" s="4"/>
      <c r="D532" s="33" t="s">
        <v>10702</v>
      </c>
      <c r="E532" s="7" t="s">
        <v>10703</v>
      </c>
      <c r="F532" s="7" t="s">
        <v>10704</v>
      </c>
      <c r="G532" s="24"/>
    </row>
    <row r="533" customFormat="false" ht="76.5" hidden="false" customHeight="true" outlineLevel="0" collapsed="false">
      <c r="A533" s="9" t="s">
        <v>10705</v>
      </c>
      <c r="B533" s="4" t="s">
        <v>10706</v>
      </c>
      <c r="C533" s="4"/>
      <c r="D533" s="33" t="s">
        <v>10707</v>
      </c>
      <c r="E533" s="7" t="s">
        <v>10708</v>
      </c>
      <c r="F533" s="7" t="s">
        <v>10709</v>
      </c>
      <c r="G533" s="24"/>
    </row>
    <row r="534" customFormat="false" ht="76.5" hidden="false" customHeight="true" outlineLevel="0" collapsed="false">
      <c r="A534" s="9" t="s">
        <v>10710</v>
      </c>
      <c r="B534" s="4" t="s">
        <v>10711</v>
      </c>
      <c r="C534" s="4"/>
      <c r="D534" s="33" t="s">
        <v>10707</v>
      </c>
      <c r="E534" s="7" t="s">
        <v>10712</v>
      </c>
      <c r="F534" s="7" t="s">
        <v>10713</v>
      </c>
      <c r="G534" s="24"/>
    </row>
    <row r="535" customFormat="false" ht="76.5" hidden="false" customHeight="true" outlineLevel="0" collapsed="false">
      <c r="A535" s="9" t="s">
        <v>10714</v>
      </c>
      <c r="B535" s="4" t="s">
        <v>10715</v>
      </c>
      <c r="C535" s="4"/>
      <c r="D535" s="33" t="s">
        <v>10716</v>
      </c>
      <c r="E535" s="7" t="s">
        <v>10717</v>
      </c>
      <c r="F535" s="7" t="s">
        <v>10718</v>
      </c>
      <c r="G535" s="24"/>
    </row>
    <row r="536" customFormat="false" ht="76.5" hidden="false" customHeight="true" outlineLevel="0" collapsed="false">
      <c r="A536" s="9" t="s">
        <v>10719</v>
      </c>
      <c r="B536" s="4" t="s">
        <v>10720</v>
      </c>
      <c r="C536" s="4"/>
      <c r="D536" s="33" t="s">
        <v>10716</v>
      </c>
      <c r="E536" s="7" t="s">
        <v>10721</v>
      </c>
      <c r="F536" s="7" t="s">
        <v>10722</v>
      </c>
      <c r="G536" s="24"/>
    </row>
    <row r="537" customFormat="false" ht="76.5" hidden="false" customHeight="true" outlineLevel="0" collapsed="false">
      <c r="A537" s="9" t="s">
        <v>10723</v>
      </c>
      <c r="B537" s="4" t="s">
        <v>10724</v>
      </c>
      <c r="C537" s="4"/>
      <c r="D537" s="33" t="s">
        <v>9572</v>
      </c>
      <c r="E537" s="7" t="s">
        <v>10725</v>
      </c>
      <c r="F537" s="7" t="s">
        <v>10726</v>
      </c>
      <c r="G537" s="24"/>
    </row>
    <row r="538" customFormat="false" ht="76.5" hidden="false" customHeight="true" outlineLevel="0" collapsed="false">
      <c r="A538" s="9" t="s">
        <v>10727</v>
      </c>
      <c r="B538" s="4" t="s">
        <v>10728</v>
      </c>
      <c r="C538" s="4"/>
      <c r="D538" s="33" t="s">
        <v>10729</v>
      </c>
      <c r="E538" s="7" t="s">
        <v>10730</v>
      </c>
      <c r="F538" s="7" t="s">
        <v>10731</v>
      </c>
      <c r="G538" s="24"/>
    </row>
    <row r="539" customFormat="false" ht="76.5" hidden="false" customHeight="true" outlineLevel="0" collapsed="false">
      <c r="A539" s="9" t="s">
        <v>10732</v>
      </c>
      <c r="B539" s="4" t="s">
        <v>10733</v>
      </c>
      <c r="C539" s="4"/>
      <c r="D539" s="33" t="s">
        <v>10729</v>
      </c>
      <c r="E539" s="7" t="s">
        <v>10734</v>
      </c>
      <c r="F539" s="7" t="s">
        <v>10735</v>
      </c>
      <c r="G539" s="24"/>
    </row>
    <row r="540" customFormat="false" ht="76.5" hidden="false" customHeight="true" outlineLevel="0" collapsed="false">
      <c r="A540" s="9" t="s">
        <v>10736</v>
      </c>
      <c r="B540" s="4" t="s">
        <v>10737</v>
      </c>
      <c r="C540" s="4"/>
      <c r="D540" s="33" t="s">
        <v>3605</v>
      </c>
      <c r="E540" s="7" t="s">
        <v>10738</v>
      </c>
      <c r="F540" s="7" t="s">
        <v>10739</v>
      </c>
      <c r="G540" s="24"/>
    </row>
    <row r="541" customFormat="false" ht="76.5" hidden="false" customHeight="true" outlineLevel="0" collapsed="false">
      <c r="A541" s="9" t="s">
        <v>10740</v>
      </c>
      <c r="B541" s="4" t="s">
        <v>10741</v>
      </c>
      <c r="C541" s="4"/>
      <c r="D541" s="33" t="s">
        <v>3605</v>
      </c>
      <c r="E541" s="7" t="s">
        <v>10742</v>
      </c>
      <c r="F541" s="7" t="s">
        <v>10743</v>
      </c>
      <c r="G541" s="24"/>
    </row>
    <row r="542" customFormat="false" ht="76.5" hidden="false" customHeight="true" outlineLevel="0" collapsed="false">
      <c r="A542" s="9" t="s">
        <v>10744</v>
      </c>
      <c r="B542" s="4" t="s">
        <v>10745</v>
      </c>
      <c r="C542" s="4"/>
      <c r="D542" s="33" t="s">
        <v>3983</v>
      </c>
      <c r="E542" s="7" t="s">
        <v>10746</v>
      </c>
      <c r="F542" s="7" t="s">
        <v>10747</v>
      </c>
      <c r="G542" s="24"/>
    </row>
    <row r="543" customFormat="false" ht="76.5" hidden="false" customHeight="true" outlineLevel="0" collapsed="false">
      <c r="A543" s="9" t="s">
        <v>10748</v>
      </c>
      <c r="B543" s="4" t="s">
        <v>10749</v>
      </c>
      <c r="C543" s="4"/>
      <c r="D543" s="33" t="s">
        <v>3983</v>
      </c>
      <c r="E543" s="7" t="s">
        <v>10750</v>
      </c>
      <c r="F543" s="7" t="s">
        <v>10751</v>
      </c>
      <c r="G543" s="24"/>
    </row>
    <row r="544" customFormat="false" ht="76.5" hidden="false" customHeight="true" outlineLevel="0" collapsed="false">
      <c r="A544" s="9" t="s">
        <v>10752</v>
      </c>
      <c r="B544" s="4" t="s">
        <v>10753</v>
      </c>
      <c r="C544" s="4"/>
      <c r="D544" s="33" t="s">
        <v>10754</v>
      </c>
      <c r="E544" s="7" t="s">
        <v>10755</v>
      </c>
      <c r="F544" s="7" t="s">
        <v>10756</v>
      </c>
      <c r="G544" s="24"/>
    </row>
    <row r="545" customFormat="false" ht="76.5" hidden="false" customHeight="true" outlineLevel="0" collapsed="false">
      <c r="A545" s="9" t="s">
        <v>10757</v>
      </c>
      <c r="B545" s="4" t="s">
        <v>10758</v>
      </c>
      <c r="C545" s="4"/>
      <c r="D545" s="33" t="s">
        <v>4056</v>
      </c>
      <c r="E545" s="7" t="s">
        <v>10759</v>
      </c>
      <c r="F545" s="7" t="s">
        <v>10760</v>
      </c>
      <c r="G545" s="24"/>
    </row>
    <row r="546" customFormat="false" ht="76.5" hidden="false" customHeight="true" outlineLevel="0" collapsed="false">
      <c r="A546" s="9" t="s">
        <v>10761</v>
      </c>
      <c r="B546" s="4" t="s">
        <v>10762</v>
      </c>
      <c r="C546" s="4"/>
      <c r="D546" s="33" t="s">
        <v>4056</v>
      </c>
      <c r="E546" s="7" t="s">
        <v>10763</v>
      </c>
      <c r="F546" s="7" t="s">
        <v>10764</v>
      </c>
      <c r="G546" s="24"/>
    </row>
    <row r="547" customFormat="false" ht="76.5" hidden="false" customHeight="true" outlineLevel="0" collapsed="false">
      <c r="A547" s="9" t="s">
        <v>10765</v>
      </c>
      <c r="B547" s="4" t="s">
        <v>10766</v>
      </c>
      <c r="C547" s="4"/>
      <c r="D547" s="33" t="s">
        <v>10303</v>
      </c>
      <c r="E547" s="7" t="s">
        <v>10767</v>
      </c>
      <c r="F547" s="7" t="s">
        <v>10768</v>
      </c>
      <c r="G547" s="24"/>
    </row>
    <row r="548" customFormat="false" ht="76.5" hidden="false" customHeight="true" outlineLevel="0" collapsed="false">
      <c r="A548" s="9" t="s">
        <v>10769</v>
      </c>
      <c r="B548" s="4" t="s">
        <v>10770</v>
      </c>
      <c r="C548" s="4"/>
      <c r="D548" s="33" t="s">
        <v>4116</v>
      </c>
      <c r="E548" s="7" t="s">
        <v>10771</v>
      </c>
      <c r="F548" s="7" t="s">
        <v>10772</v>
      </c>
      <c r="G548" s="24"/>
    </row>
    <row r="549" customFormat="false" ht="76.5" hidden="false" customHeight="true" outlineLevel="0" collapsed="false">
      <c r="A549" s="9" t="s">
        <v>10773</v>
      </c>
      <c r="B549" s="4" t="s">
        <v>10774</v>
      </c>
      <c r="C549" s="4"/>
      <c r="D549" s="33" t="s">
        <v>4116</v>
      </c>
      <c r="E549" s="7" t="s">
        <v>10775</v>
      </c>
      <c r="F549" s="7" t="s">
        <v>10776</v>
      </c>
      <c r="G549" s="24"/>
    </row>
    <row r="550" customFormat="false" ht="76.5" hidden="false" customHeight="true" outlineLevel="0" collapsed="false">
      <c r="A550" s="9" t="s">
        <v>10777</v>
      </c>
      <c r="B550" s="4" t="s">
        <v>10778</v>
      </c>
      <c r="C550" s="4"/>
      <c r="D550" s="33" t="s">
        <v>4137</v>
      </c>
      <c r="E550" s="7" t="s">
        <v>10779</v>
      </c>
      <c r="F550" s="7" t="s">
        <v>10780</v>
      </c>
      <c r="G550" s="24"/>
    </row>
    <row r="551" customFormat="false" ht="76.5" hidden="false" customHeight="true" outlineLevel="0" collapsed="false">
      <c r="A551" s="9" t="s">
        <v>10781</v>
      </c>
      <c r="B551" s="10" t="s">
        <v>10782</v>
      </c>
      <c r="C551" s="23"/>
      <c r="D551" s="5" t="s">
        <v>10783</v>
      </c>
      <c r="E551" s="7" t="s">
        <v>10784</v>
      </c>
      <c r="F551" s="7" t="s">
        <v>10785</v>
      </c>
      <c r="G551" s="22"/>
    </row>
    <row r="552" customFormat="false" ht="76.5" hidden="false" customHeight="true" outlineLevel="0" collapsed="false">
      <c r="A552" s="9" t="s">
        <v>10786</v>
      </c>
      <c r="B552" s="10" t="s">
        <v>10787</v>
      </c>
      <c r="C552" s="23"/>
      <c r="D552" s="5" t="s">
        <v>10788</v>
      </c>
      <c r="E552" s="7" t="s">
        <v>10789</v>
      </c>
      <c r="F552" s="7" t="s">
        <v>10790</v>
      </c>
      <c r="G552" s="22"/>
    </row>
    <row r="553" customFormat="false" ht="76.5" hidden="false" customHeight="true" outlineLevel="0" collapsed="false">
      <c r="A553" s="9" t="s">
        <v>10791</v>
      </c>
      <c r="B553" s="10" t="s">
        <v>10792</v>
      </c>
      <c r="D553" s="28" t="s">
        <v>67</v>
      </c>
      <c r="E553" s="91" t="s">
        <v>10793</v>
      </c>
      <c r="F553" s="9" t="s">
        <v>10794</v>
      </c>
      <c r="G553" s="22"/>
    </row>
    <row r="554" customFormat="false" ht="33" hidden="false" customHeight="true" outlineLevel="0" collapsed="false">
      <c r="A554" s="62"/>
      <c r="B554" s="83"/>
      <c r="C554" s="83"/>
      <c r="D554" s="62"/>
      <c r="E554" s="84"/>
      <c r="F554" s="84"/>
      <c r="G554" s="85"/>
    </row>
    <row r="555" customFormat="false" ht="33" hidden="false" customHeight="true" outlineLevel="0" collapsed="false">
      <c r="A555" s="9" t="s">
        <v>10795</v>
      </c>
      <c r="B555" s="73" t="s">
        <v>8510</v>
      </c>
      <c r="C555" s="23"/>
      <c r="E555" s="7" t="s">
        <v>10796</v>
      </c>
      <c r="F555" s="7" t="s">
        <v>10797</v>
      </c>
      <c r="G555" s="66"/>
    </row>
    <row r="556" customFormat="false" ht="33" hidden="false" customHeight="true" outlineLevel="0" collapsed="false">
      <c r="A556" s="9" t="s">
        <v>10798</v>
      </c>
      <c r="B556" s="45" t="s">
        <v>10799</v>
      </c>
      <c r="C556" s="46"/>
      <c r="D556" s="25" t="s">
        <v>10800</v>
      </c>
      <c r="E556" s="7" t="s">
        <v>10801</v>
      </c>
      <c r="F556" s="7" t="s">
        <v>10802</v>
      </c>
      <c r="G556" s="66"/>
    </row>
    <row r="557" customFormat="false" ht="33" hidden="false" customHeight="true" outlineLevel="0" collapsed="false">
      <c r="A557" s="9" t="s">
        <v>10803</v>
      </c>
      <c r="B557" s="45" t="s">
        <v>10804</v>
      </c>
      <c r="C557" s="46"/>
      <c r="D557" s="25" t="s">
        <v>10800</v>
      </c>
      <c r="E557" s="7" t="s">
        <v>10805</v>
      </c>
      <c r="F557" s="7" t="s">
        <v>10806</v>
      </c>
      <c r="G557" s="66"/>
    </row>
    <row r="558" customFormat="false" ht="33" hidden="false" customHeight="true" outlineLevel="0" collapsed="false">
      <c r="A558" s="9" t="s">
        <v>10807</v>
      </c>
      <c r="B558" s="45" t="s">
        <v>10808</v>
      </c>
      <c r="C558" s="46"/>
      <c r="D558" s="25" t="s">
        <v>10800</v>
      </c>
      <c r="E558" s="7" t="s">
        <v>10809</v>
      </c>
      <c r="F558" s="7" t="s">
        <v>10810</v>
      </c>
      <c r="G558" s="66"/>
    </row>
    <row r="559" customFormat="false" ht="33" hidden="false" customHeight="true" outlineLevel="0" collapsed="false">
      <c r="A559" s="9" t="s">
        <v>10807</v>
      </c>
      <c r="B559" s="45" t="s">
        <v>10811</v>
      </c>
      <c r="C559" s="46"/>
      <c r="D559" s="25" t="s">
        <v>10800</v>
      </c>
      <c r="E559" s="7" t="s">
        <v>10812</v>
      </c>
      <c r="F559" s="7" t="s">
        <v>10813</v>
      </c>
      <c r="G559" s="66"/>
    </row>
    <row r="560" customFormat="false" ht="33" hidden="false" customHeight="true" outlineLevel="0" collapsed="false">
      <c r="A560" s="9" t="s">
        <v>10814</v>
      </c>
      <c r="B560" s="10" t="s">
        <v>10815</v>
      </c>
      <c r="C560" s="23"/>
      <c r="D560" s="25" t="s">
        <v>10816</v>
      </c>
      <c r="E560" s="7" t="s">
        <v>10817</v>
      </c>
      <c r="F560" s="7" t="s">
        <v>10818</v>
      </c>
      <c r="G560" s="66"/>
    </row>
    <row r="561" customFormat="false" ht="33" hidden="false" customHeight="true" outlineLevel="0" collapsed="false">
      <c r="A561" s="9" t="s">
        <v>10819</v>
      </c>
      <c r="B561" s="77" t="s">
        <v>10820</v>
      </c>
      <c r="C561" s="78"/>
      <c r="D561" s="25" t="s">
        <v>10610</v>
      </c>
      <c r="E561" s="7" t="s">
        <v>10821</v>
      </c>
      <c r="F561" s="7" t="s">
        <v>10822</v>
      </c>
      <c r="G561" s="66"/>
    </row>
    <row r="562" customFormat="false" ht="33" hidden="false" customHeight="true" outlineLevel="0" collapsed="false">
      <c r="A562" s="9" t="s">
        <v>10823</v>
      </c>
      <c r="B562" s="10" t="s">
        <v>10824</v>
      </c>
      <c r="C562" s="23"/>
      <c r="D562" s="25" t="s">
        <v>1750</v>
      </c>
      <c r="E562" s="7" t="s">
        <v>10825</v>
      </c>
      <c r="F562" s="7" t="s">
        <v>10826</v>
      </c>
      <c r="G562" s="66"/>
    </row>
    <row r="563" customFormat="false" ht="33" hidden="false" customHeight="true" outlineLevel="0" collapsed="false">
      <c r="A563" s="9" t="s">
        <v>10827</v>
      </c>
      <c r="B563" s="10" t="s">
        <v>10828</v>
      </c>
      <c r="C563" s="23"/>
      <c r="D563" s="25" t="s">
        <v>10829</v>
      </c>
      <c r="E563" s="7" t="s">
        <v>10830</v>
      </c>
      <c r="F563" s="7" t="s">
        <v>10831</v>
      </c>
      <c r="G563" s="24"/>
    </row>
    <row r="564" customFormat="false" ht="33" hidden="false" customHeight="true" outlineLevel="0" collapsed="false">
      <c r="A564" s="9" t="s">
        <v>10832</v>
      </c>
      <c r="B564" s="10" t="s">
        <v>10833</v>
      </c>
      <c r="C564" s="23"/>
      <c r="D564" s="25" t="s">
        <v>10829</v>
      </c>
      <c r="E564" s="7" t="s">
        <v>10834</v>
      </c>
      <c r="F564" s="7" t="s">
        <v>10835</v>
      </c>
      <c r="G564" s="24"/>
    </row>
    <row r="565" customFormat="false" ht="76.5" hidden="false" customHeight="true" outlineLevel="0" collapsed="false">
      <c r="A565" s="9" t="s">
        <v>10836</v>
      </c>
      <c r="B565" s="30" t="s">
        <v>10837</v>
      </c>
      <c r="C565" s="31"/>
      <c r="D565" s="25" t="s">
        <v>2527</v>
      </c>
      <c r="E565" s="7" t="s">
        <v>10838</v>
      </c>
      <c r="F565" s="7" t="s">
        <v>10839</v>
      </c>
      <c r="G565" s="24"/>
    </row>
    <row r="566" customFormat="false" ht="76.5" hidden="false" customHeight="true" outlineLevel="0" collapsed="false">
      <c r="A566" s="9" t="s">
        <v>10840</v>
      </c>
      <c r="B566" s="30" t="s">
        <v>10841</v>
      </c>
      <c r="C566" s="31"/>
      <c r="D566" s="25" t="s">
        <v>10842</v>
      </c>
      <c r="E566" s="81" t="s">
        <v>10843</v>
      </c>
      <c r="F566" s="81" t="s">
        <v>10844</v>
      </c>
      <c r="G566" s="24"/>
    </row>
    <row r="567" customFormat="false" ht="76.5" hidden="false" customHeight="true" outlineLevel="0" collapsed="false">
      <c r="A567" s="9" t="s">
        <v>10845</v>
      </c>
      <c r="B567" s="30" t="s">
        <v>10846</v>
      </c>
      <c r="C567" s="31"/>
      <c r="D567" s="25" t="s">
        <v>10842</v>
      </c>
      <c r="E567" s="81" t="s">
        <v>10847</v>
      </c>
      <c r="F567" s="81" t="s">
        <v>10848</v>
      </c>
      <c r="G567" s="24"/>
    </row>
    <row r="568" customFormat="false" ht="76.5" hidden="false" customHeight="true" outlineLevel="0" collapsed="false">
      <c r="A568" s="9" t="s">
        <v>10849</v>
      </c>
      <c r="B568" s="10" t="s">
        <v>10850</v>
      </c>
      <c r="C568" s="23"/>
      <c r="D568" s="13" t="s">
        <v>2732</v>
      </c>
      <c r="E568" s="7" t="s">
        <v>10851</v>
      </c>
      <c r="F568" s="7" t="s">
        <v>10852</v>
      </c>
      <c r="G568" s="24"/>
    </row>
    <row r="569" customFormat="false" ht="76.5" hidden="false" customHeight="true" outlineLevel="0" collapsed="false">
      <c r="A569" s="9" t="s">
        <v>10853</v>
      </c>
      <c r="B569" s="10" t="s">
        <v>10854</v>
      </c>
      <c r="C569" s="23"/>
      <c r="D569" s="13" t="s">
        <v>2732</v>
      </c>
      <c r="E569" s="7" t="s">
        <v>10855</v>
      </c>
      <c r="F569" s="7" t="s">
        <v>10856</v>
      </c>
      <c r="G569" s="24"/>
    </row>
    <row r="570" customFormat="false" ht="76.5" hidden="false" customHeight="true" outlineLevel="0" collapsed="false">
      <c r="A570" s="9" t="s">
        <v>10857</v>
      </c>
      <c r="B570" s="4" t="s">
        <v>10858</v>
      </c>
      <c r="C570" s="4"/>
      <c r="D570" s="34" t="s">
        <v>10859</v>
      </c>
      <c r="E570" s="7" t="s">
        <v>10860</v>
      </c>
      <c r="F570" s="7" t="s">
        <v>10861</v>
      </c>
      <c r="G570" s="66"/>
    </row>
    <row r="571" customFormat="false" ht="76.5" hidden="false" customHeight="true" outlineLevel="0" collapsed="false">
      <c r="A571" s="9" t="s">
        <v>10862</v>
      </c>
      <c r="B571" s="4" t="s">
        <v>10863</v>
      </c>
      <c r="C571" s="4"/>
      <c r="D571" s="34" t="s">
        <v>10859</v>
      </c>
      <c r="E571" s="7" t="s">
        <v>10864</v>
      </c>
      <c r="F571" s="7" t="s">
        <v>10865</v>
      </c>
      <c r="G571" s="66"/>
    </row>
    <row r="572" customFormat="false" ht="76.5" hidden="false" customHeight="true" outlineLevel="0" collapsed="false">
      <c r="A572" s="9" t="s">
        <v>10866</v>
      </c>
      <c r="B572" s="4" t="s">
        <v>10867</v>
      </c>
      <c r="C572" s="4"/>
      <c r="D572" s="34" t="s">
        <v>10868</v>
      </c>
      <c r="E572" s="7" t="s">
        <v>10869</v>
      </c>
      <c r="F572" s="7" t="s">
        <v>10870</v>
      </c>
      <c r="G572" s="66"/>
    </row>
    <row r="573" customFormat="false" ht="76.5" hidden="false" customHeight="true" outlineLevel="0" collapsed="false">
      <c r="A573" s="9" t="s">
        <v>10871</v>
      </c>
      <c r="B573" s="4" t="s">
        <v>10872</v>
      </c>
      <c r="C573" s="4"/>
      <c r="D573" s="34" t="s">
        <v>10868</v>
      </c>
      <c r="E573" s="7" t="s">
        <v>10873</v>
      </c>
      <c r="F573" s="7" t="s">
        <v>10874</v>
      </c>
      <c r="G573" s="66"/>
    </row>
    <row r="574" customFormat="false" ht="76.5" hidden="false" customHeight="true" outlineLevel="0" collapsed="false">
      <c r="A574" s="9" t="s">
        <v>10875</v>
      </c>
      <c r="B574" s="4" t="s">
        <v>10876</v>
      </c>
      <c r="C574" s="4"/>
      <c r="D574" s="34" t="s">
        <v>10877</v>
      </c>
      <c r="E574" s="7" t="s">
        <v>10878</v>
      </c>
      <c r="F574" s="7" t="s">
        <v>10879</v>
      </c>
      <c r="G574" s="66"/>
    </row>
    <row r="575" customFormat="false" ht="76.5" hidden="false" customHeight="true" outlineLevel="0" collapsed="false">
      <c r="A575" s="9" t="s">
        <v>10880</v>
      </c>
      <c r="B575" s="4" t="s">
        <v>10881</v>
      </c>
      <c r="C575" s="4"/>
      <c r="D575" s="34" t="s">
        <v>10877</v>
      </c>
      <c r="E575" s="7" t="s">
        <v>10882</v>
      </c>
      <c r="F575" s="7" t="s">
        <v>10883</v>
      </c>
      <c r="G575" s="66"/>
    </row>
    <row r="576" customFormat="false" ht="76.5" hidden="false" customHeight="true" outlineLevel="0" collapsed="false">
      <c r="A576" s="9" t="s">
        <v>10884</v>
      </c>
      <c r="B576" s="4" t="s">
        <v>10885</v>
      </c>
      <c r="C576" s="4"/>
      <c r="D576" s="34" t="s">
        <v>10886</v>
      </c>
      <c r="E576" s="7" t="s">
        <v>10887</v>
      </c>
      <c r="F576" s="7" t="s">
        <v>10888</v>
      </c>
      <c r="G576" s="66"/>
    </row>
    <row r="577" customFormat="false" ht="76.5" hidden="false" customHeight="true" outlineLevel="0" collapsed="false">
      <c r="A577" s="9" t="s">
        <v>10889</v>
      </c>
      <c r="B577" s="4" t="s">
        <v>10890</v>
      </c>
      <c r="C577" s="4"/>
      <c r="D577" s="34" t="s">
        <v>10886</v>
      </c>
      <c r="E577" s="7" t="s">
        <v>10891</v>
      </c>
      <c r="F577" s="7" t="s">
        <v>10892</v>
      </c>
      <c r="G577" s="66"/>
    </row>
    <row r="578" customFormat="false" ht="76.5" hidden="false" customHeight="true" outlineLevel="0" collapsed="false">
      <c r="A578" s="9" t="s">
        <v>10893</v>
      </c>
      <c r="B578" s="4" t="s">
        <v>10894</v>
      </c>
      <c r="C578" s="4"/>
      <c r="D578" s="34" t="s">
        <v>10895</v>
      </c>
      <c r="E578" s="7" t="s">
        <v>10896</v>
      </c>
      <c r="F578" s="7" t="s">
        <v>10897</v>
      </c>
      <c r="G578" s="66"/>
    </row>
    <row r="579" customFormat="false" ht="76.5" hidden="false" customHeight="true" outlineLevel="0" collapsed="false">
      <c r="A579" s="9" t="s">
        <v>10898</v>
      </c>
      <c r="B579" s="4" t="s">
        <v>10899</v>
      </c>
      <c r="C579" s="4"/>
      <c r="D579" s="34" t="s">
        <v>10895</v>
      </c>
      <c r="E579" s="7" t="s">
        <v>10900</v>
      </c>
      <c r="F579" s="7" t="s">
        <v>10901</v>
      </c>
      <c r="G579" s="66"/>
    </row>
    <row r="580" customFormat="false" ht="76.5" hidden="false" customHeight="true" outlineLevel="0" collapsed="false">
      <c r="A580" s="9" t="s">
        <v>10902</v>
      </c>
      <c r="B580" s="4" t="s">
        <v>10903</v>
      </c>
      <c r="C580" s="4"/>
      <c r="D580" s="34" t="s">
        <v>10904</v>
      </c>
      <c r="E580" s="7" t="s">
        <v>10905</v>
      </c>
      <c r="F580" s="7" t="s">
        <v>10906</v>
      </c>
      <c r="G580" s="66"/>
    </row>
    <row r="581" customFormat="false" ht="76.5" hidden="false" customHeight="true" outlineLevel="0" collapsed="false">
      <c r="A581" s="9" t="s">
        <v>10907</v>
      </c>
      <c r="B581" s="4" t="s">
        <v>10908</v>
      </c>
      <c r="C581" s="4"/>
      <c r="D581" s="34" t="s">
        <v>10909</v>
      </c>
      <c r="E581" s="7" t="s">
        <v>10910</v>
      </c>
      <c r="F581" s="7" t="s">
        <v>10911</v>
      </c>
      <c r="G581" s="66"/>
    </row>
    <row r="582" customFormat="false" ht="76.5" hidden="false" customHeight="true" outlineLevel="0" collapsed="false">
      <c r="A582" s="9" t="s">
        <v>10912</v>
      </c>
      <c r="B582" s="4" t="s">
        <v>10913</v>
      </c>
      <c r="C582" s="4"/>
      <c r="D582" s="34" t="s">
        <v>10909</v>
      </c>
      <c r="E582" s="7" t="s">
        <v>10914</v>
      </c>
      <c r="F582" s="7" t="s">
        <v>10915</v>
      </c>
      <c r="G582" s="66"/>
    </row>
    <row r="583" customFormat="false" ht="76.5" hidden="false" customHeight="true" outlineLevel="0" collapsed="false">
      <c r="A583" s="9" t="s">
        <v>10916</v>
      </c>
      <c r="B583" s="4" t="s">
        <v>10917</v>
      </c>
      <c r="C583" s="4"/>
      <c r="D583" s="34" t="s">
        <v>4099</v>
      </c>
      <c r="E583" s="7" t="s">
        <v>10918</v>
      </c>
      <c r="F583" s="7" t="s">
        <v>10919</v>
      </c>
      <c r="G583" s="66"/>
    </row>
    <row r="584" customFormat="false" ht="76.5" hidden="false" customHeight="true" outlineLevel="0" collapsed="false">
      <c r="A584" s="9" t="s">
        <v>10920</v>
      </c>
      <c r="B584" s="4" t="s">
        <v>10921</v>
      </c>
      <c r="C584" s="4"/>
      <c r="D584" s="34" t="s">
        <v>4099</v>
      </c>
      <c r="E584" s="7" t="s">
        <v>10922</v>
      </c>
      <c r="F584" s="7" t="s">
        <v>10923</v>
      </c>
      <c r="G584" s="66"/>
    </row>
    <row r="585" customFormat="false" ht="76.5" hidden="false" customHeight="true" outlineLevel="0" collapsed="false">
      <c r="A585" s="9" t="s">
        <v>10924</v>
      </c>
      <c r="B585" s="4" t="s">
        <v>10925</v>
      </c>
      <c r="C585" s="4"/>
      <c r="D585" s="34" t="s">
        <v>84</v>
      </c>
      <c r="E585" s="7" t="s">
        <v>10926</v>
      </c>
      <c r="F585" s="7" t="s">
        <v>10927</v>
      </c>
      <c r="G585" s="66"/>
    </row>
    <row r="586" customFormat="false" ht="76.5" hidden="false" customHeight="true" outlineLevel="0" collapsed="false">
      <c r="A586" s="9" t="s">
        <v>10928</v>
      </c>
      <c r="B586" s="4" t="s">
        <v>10929</v>
      </c>
      <c r="C586" s="4"/>
      <c r="D586" s="34" t="s">
        <v>84</v>
      </c>
      <c r="E586" s="7" t="s">
        <v>10930</v>
      </c>
      <c r="F586" s="7" t="s">
        <v>10931</v>
      </c>
      <c r="G586" s="66"/>
    </row>
    <row r="587" customFormat="false" ht="76.5" hidden="false" customHeight="true" outlineLevel="0" collapsed="false">
      <c r="A587" s="9" t="s">
        <v>10932</v>
      </c>
      <c r="B587" s="4" t="s">
        <v>10933</v>
      </c>
      <c r="C587" s="4"/>
      <c r="D587" s="34" t="s">
        <v>79</v>
      </c>
      <c r="E587" s="7" t="s">
        <v>10934</v>
      </c>
      <c r="F587" s="7" t="s">
        <v>10935</v>
      </c>
      <c r="G587" s="66"/>
    </row>
    <row r="588" customFormat="false" ht="33" hidden="false" customHeight="true" outlineLevel="0" collapsed="false">
      <c r="A588" s="62"/>
      <c r="B588" s="83"/>
      <c r="C588" s="83"/>
      <c r="D588" s="62"/>
      <c r="E588" s="84"/>
      <c r="F588" s="84"/>
      <c r="G588" s="85"/>
    </row>
    <row r="589" customFormat="false" ht="33" hidden="false" customHeight="true" outlineLevel="0" collapsed="false">
      <c r="A589" s="9" t="s">
        <v>10936</v>
      </c>
      <c r="B589" s="73" t="s">
        <v>8510</v>
      </c>
      <c r="C589" s="23"/>
      <c r="D589" s="25" t="s">
        <v>10937</v>
      </c>
      <c r="E589" s="7" t="s">
        <v>10938</v>
      </c>
      <c r="F589" s="7" t="s">
        <v>10939</v>
      </c>
      <c r="G589" s="24"/>
    </row>
    <row r="590" customFormat="false" ht="33" hidden="false" customHeight="true" outlineLevel="0" collapsed="false">
      <c r="A590" s="9" t="s">
        <v>10940</v>
      </c>
      <c r="B590" s="10" t="s">
        <v>10941</v>
      </c>
      <c r="C590" s="23"/>
      <c r="D590" s="25" t="s">
        <v>5928</v>
      </c>
      <c r="E590" s="7" t="s">
        <v>10942</v>
      </c>
      <c r="F590" s="7" t="s">
        <v>10943</v>
      </c>
      <c r="G590" s="24"/>
    </row>
    <row r="591" customFormat="false" ht="33" hidden="false" customHeight="true" outlineLevel="0" collapsed="false">
      <c r="A591" s="9" t="s">
        <v>10944</v>
      </c>
      <c r="B591" s="10" t="s">
        <v>10945</v>
      </c>
      <c r="C591" s="23"/>
      <c r="D591" s="25" t="s">
        <v>5928</v>
      </c>
      <c r="E591" s="7" t="s">
        <v>10946</v>
      </c>
      <c r="F591" s="7" t="s">
        <v>10947</v>
      </c>
      <c r="G591" s="24"/>
    </row>
    <row r="592" customFormat="false" ht="33" hidden="false" customHeight="true" outlineLevel="0" collapsed="false">
      <c r="A592" s="9" t="s">
        <v>10948</v>
      </c>
      <c r="B592" s="10" t="s">
        <v>10949</v>
      </c>
      <c r="C592" s="23"/>
      <c r="D592" s="25" t="s">
        <v>10950</v>
      </c>
      <c r="E592" s="7" t="s">
        <v>10951</v>
      </c>
      <c r="F592" s="7" t="s">
        <v>10952</v>
      </c>
      <c r="G592" s="24"/>
    </row>
    <row r="593" customFormat="false" ht="33" hidden="false" customHeight="true" outlineLevel="0" collapsed="false">
      <c r="A593" s="9" t="s">
        <v>10953</v>
      </c>
      <c r="B593" s="10" t="s">
        <v>10954</v>
      </c>
      <c r="C593" s="23"/>
      <c r="D593" s="25" t="s">
        <v>10950</v>
      </c>
      <c r="E593" s="7" t="s">
        <v>10955</v>
      </c>
      <c r="F593" s="7" t="s">
        <v>10956</v>
      </c>
      <c r="G593" s="24"/>
    </row>
    <row r="594" customFormat="false" ht="33" hidden="false" customHeight="true" outlineLevel="0" collapsed="false">
      <c r="A594" s="9" t="s">
        <v>10957</v>
      </c>
      <c r="B594" s="10" t="s">
        <v>10958</v>
      </c>
      <c r="C594" s="23"/>
      <c r="D594" s="25" t="s">
        <v>10950</v>
      </c>
      <c r="E594" s="7" t="s">
        <v>10959</v>
      </c>
      <c r="F594" s="7" t="s">
        <v>10960</v>
      </c>
      <c r="G594" s="24"/>
    </row>
    <row r="595" customFormat="false" ht="33" hidden="false" customHeight="true" outlineLevel="0" collapsed="false">
      <c r="A595" s="9" t="s">
        <v>10961</v>
      </c>
      <c r="B595" s="10" t="s">
        <v>10962</v>
      </c>
      <c r="C595" s="23"/>
      <c r="D595" s="25" t="s">
        <v>10950</v>
      </c>
      <c r="E595" s="7" t="s">
        <v>10963</v>
      </c>
      <c r="F595" s="7" t="s">
        <v>10964</v>
      </c>
      <c r="G595" s="24"/>
    </row>
    <row r="596" customFormat="false" ht="33" hidden="false" customHeight="true" outlineLevel="0" collapsed="false">
      <c r="A596" s="9" t="s">
        <v>10965</v>
      </c>
      <c r="B596" s="10" t="s">
        <v>10966</v>
      </c>
      <c r="C596" s="23"/>
      <c r="D596" s="25" t="s">
        <v>10950</v>
      </c>
      <c r="E596" s="7" t="s">
        <v>10967</v>
      </c>
      <c r="F596" s="7" t="s">
        <v>10968</v>
      </c>
      <c r="G596" s="24"/>
    </row>
    <row r="597" customFormat="false" ht="33" hidden="false" customHeight="true" outlineLevel="0" collapsed="false">
      <c r="A597" s="9" t="s">
        <v>10969</v>
      </c>
      <c r="B597" s="10" t="s">
        <v>10970</v>
      </c>
      <c r="C597" s="23"/>
      <c r="D597" s="25" t="s">
        <v>10950</v>
      </c>
      <c r="E597" s="7" t="s">
        <v>10971</v>
      </c>
      <c r="F597" s="7" t="s">
        <v>10972</v>
      </c>
      <c r="G597" s="24"/>
    </row>
    <row r="598" customFormat="false" ht="33" hidden="false" customHeight="true" outlineLevel="0" collapsed="false">
      <c r="A598" s="9" t="s">
        <v>10973</v>
      </c>
      <c r="B598" s="10" t="s">
        <v>10974</v>
      </c>
      <c r="C598" s="23"/>
      <c r="D598" s="25" t="s">
        <v>1784</v>
      </c>
      <c r="E598" s="7" t="s">
        <v>10975</v>
      </c>
      <c r="F598" s="7" t="s">
        <v>10976</v>
      </c>
      <c r="G598" s="24"/>
    </row>
    <row r="599" customFormat="false" ht="33" hidden="false" customHeight="true" outlineLevel="0" collapsed="false">
      <c r="A599" s="9" t="s">
        <v>10977</v>
      </c>
      <c r="B599" s="10" t="s">
        <v>10978</v>
      </c>
      <c r="C599" s="23"/>
      <c r="D599" s="25" t="s">
        <v>1784</v>
      </c>
      <c r="E599" s="7" t="s">
        <v>10979</v>
      </c>
      <c r="F599" s="7" t="s">
        <v>10980</v>
      </c>
      <c r="G599" s="24"/>
    </row>
    <row r="600" customFormat="false" ht="33" hidden="false" customHeight="true" outlineLevel="0" collapsed="false">
      <c r="A600" s="9" t="s">
        <v>10981</v>
      </c>
      <c r="B600" s="10" t="s">
        <v>10982</v>
      </c>
      <c r="C600" s="23"/>
      <c r="D600" s="25" t="s">
        <v>10983</v>
      </c>
      <c r="E600" s="7" t="s">
        <v>10984</v>
      </c>
      <c r="F600" s="7" t="s">
        <v>10985</v>
      </c>
      <c r="G600" s="66"/>
    </row>
    <row r="601" customFormat="false" ht="33" hidden="false" customHeight="true" outlineLevel="0" collapsed="false">
      <c r="A601" s="9" t="s">
        <v>10986</v>
      </c>
      <c r="B601" s="10" t="s">
        <v>10987</v>
      </c>
      <c r="C601" s="23"/>
      <c r="D601" s="25" t="s">
        <v>10983</v>
      </c>
      <c r="E601" s="7" t="s">
        <v>10988</v>
      </c>
      <c r="F601" s="7" t="s">
        <v>10989</v>
      </c>
      <c r="G601" s="66"/>
    </row>
    <row r="602" customFormat="false" ht="33" hidden="false" customHeight="true" outlineLevel="0" collapsed="false">
      <c r="A602" s="9" t="s">
        <v>10990</v>
      </c>
      <c r="B602" s="10" t="s">
        <v>10991</v>
      </c>
      <c r="C602" s="23"/>
      <c r="D602" s="25" t="s">
        <v>10983</v>
      </c>
      <c r="E602" s="7" t="s">
        <v>10992</v>
      </c>
      <c r="F602" s="7" t="s">
        <v>10993</v>
      </c>
      <c r="G602" s="66"/>
    </row>
    <row r="603" customFormat="false" ht="33" hidden="false" customHeight="true" outlineLevel="0" collapsed="false">
      <c r="A603" s="9" t="s">
        <v>10994</v>
      </c>
      <c r="B603" s="10" t="s">
        <v>10995</v>
      </c>
      <c r="C603" s="23"/>
      <c r="D603" s="25" t="s">
        <v>1851</v>
      </c>
      <c r="E603" s="7" t="s">
        <v>10996</v>
      </c>
      <c r="F603" s="7" t="s">
        <v>10997</v>
      </c>
      <c r="G603" s="24"/>
    </row>
    <row r="604" customFormat="false" ht="33" hidden="false" customHeight="true" outlineLevel="0" collapsed="false">
      <c r="A604" s="9" t="s">
        <v>10998</v>
      </c>
      <c r="B604" s="10" t="s">
        <v>10999</v>
      </c>
      <c r="C604" s="23"/>
      <c r="D604" s="25" t="s">
        <v>1851</v>
      </c>
      <c r="E604" s="7" t="s">
        <v>11000</v>
      </c>
      <c r="F604" s="7" t="s">
        <v>11001</v>
      </c>
      <c r="G604" s="24"/>
    </row>
    <row r="605" customFormat="false" ht="33" hidden="false" customHeight="true" outlineLevel="0" collapsed="false">
      <c r="A605" s="9" t="s">
        <v>11002</v>
      </c>
      <c r="B605" s="10" t="s">
        <v>11003</v>
      </c>
      <c r="C605" s="23"/>
      <c r="D605" s="25" t="s">
        <v>1851</v>
      </c>
      <c r="E605" s="7" t="s">
        <v>11004</v>
      </c>
      <c r="F605" s="7" t="s">
        <v>11005</v>
      </c>
      <c r="G605" s="24"/>
    </row>
    <row r="606" customFormat="false" ht="33" hidden="false" customHeight="true" outlineLevel="0" collapsed="false">
      <c r="A606" s="9" t="s">
        <v>11006</v>
      </c>
      <c r="B606" s="10" t="s">
        <v>11007</v>
      </c>
      <c r="C606" s="23"/>
      <c r="D606" s="79" t="s">
        <v>4335</v>
      </c>
      <c r="E606" s="7" t="s">
        <v>11008</v>
      </c>
      <c r="F606" s="7" t="s">
        <v>11009</v>
      </c>
      <c r="G606" s="24"/>
    </row>
    <row r="607" customFormat="false" ht="33" hidden="false" customHeight="true" outlineLevel="0" collapsed="false">
      <c r="A607" s="9" t="s">
        <v>11010</v>
      </c>
      <c r="B607" s="10" t="s">
        <v>11011</v>
      </c>
      <c r="C607" s="23"/>
      <c r="D607" s="79" t="s">
        <v>4335</v>
      </c>
      <c r="E607" s="7" t="s">
        <v>11012</v>
      </c>
      <c r="F607" s="7" t="s">
        <v>11013</v>
      </c>
      <c r="G607" s="24"/>
    </row>
    <row r="608" customFormat="false" ht="33" hidden="false" customHeight="true" outlineLevel="0" collapsed="false">
      <c r="A608" s="9" t="s">
        <v>11014</v>
      </c>
      <c r="B608" s="10" t="s">
        <v>11015</v>
      </c>
      <c r="C608" s="23"/>
      <c r="D608" s="79" t="s">
        <v>4335</v>
      </c>
      <c r="E608" s="7" t="s">
        <v>11016</v>
      </c>
      <c r="F608" s="7" t="s">
        <v>11017</v>
      </c>
      <c r="G608" s="24"/>
    </row>
    <row r="609" customFormat="false" ht="33" hidden="false" customHeight="true" outlineLevel="0" collapsed="false">
      <c r="A609" s="9" t="s">
        <v>11018</v>
      </c>
      <c r="B609" s="10" t="s">
        <v>11019</v>
      </c>
      <c r="C609" s="23"/>
      <c r="D609" s="79" t="s">
        <v>4335</v>
      </c>
      <c r="E609" s="7" t="s">
        <v>11020</v>
      </c>
      <c r="F609" s="7" t="s">
        <v>11021</v>
      </c>
      <c r="G609" s="24"/>
    </row>
    <row r="610" customFormat="false" ht="33" hidden="false" customHeight="true" outlineLevel="0" collapsed="false">
      <c r="A610" s="9" t="s">
        <v>11022</v>
      </c>
      <c r="B610" s="10" t="s">
        <v>11023</v>
      </c>
      <c r="C610" s="23"/>
      <c r="D610" s="79" t="s">
        <v>4335</v>
      </c>
      <c r="E610" s="7" t="s">
        <v>11024</v>
      </c>
      <c r="F610" s="7" t="s">
        <v>11025</v>
      </c>
      <c r="G610" s="24"/>
    </row>
    <row r="611" customFormat="false" ht="33" hidden="false" customHeight="true" outlineLevel="0" collapsed="false">
      <c r="A611" s="9" t="s">
        <v>11026</v>
      </c>
      <c r="B611" s="10" t="s">
        <v>11027</v>
      </c>
      <c r="C611" s="23"/>
      <c r="D611" s="79" t="s">
        <v>4335</v>
      </c>
      <c r="E611" s="7" t="s">
        <v>11028</v>
      </c>
      <c r="F611" s="7" t="s">
        <v>11029</v>
      </c>
      <c r="G611" s="24"/>
    </row>
    <row r="612" customFormat="false" ht="33" hidden="false" customHeight="true" outlineLevel="0" collapsed="false">
      <c r="A612" s="9" t="s">
        <v>11030</v>
      </c>
      <c r="B612" s="10" t="s">
        <v>11031</v>
      </c>
      <c r="C612" s="23"/>
      <c r="D612" s="25" t="s">
        <v>9780</v>
      </c>
      <c r="E612" s="7" t="s">
        <v>11032</v>
      </c>
      <c r="F612" s="7" t="s">
        <v>11033</v>
      </c>
      <c r="G612" s="24"/>
    </row>
    <row r="613" customFormat="false" ht="33" hidden="false" customHeight="true" outlineLevel="0" collapsed="false">
      <c r="A613" s="9" t="s">
        <v>11034</v>
      </c>
      <c r="B613" s="10" t="s">
        <v>11035</v>
      </c>
      <c r="C613" s="23"/>
      <c r="D613" s="25" t="s">
        <v>9780</v>
      </c>
      <c r="E613" s="7" t="s">
        <v>11036</v>
      </c>
      <c r="F613" s="7" t="s">
        <v>11037</v>
      </c>
      <c r="G613" s="24"/>
    </row>
    <row r="614" customFormat="false" ht="33" hidden="false" customHeight="true" outlineLevel="0" collapsed="false">
      <c r="A614" s="9" t="s">
        <v>11038</v>
      </c>
      <c r="B614" s="10" t="s">
        <v>11039</v>
      </c>
      <c r="C614" s="23"/>
      <c r="D614" s="25" t="s">
        <v>9780</v>
      </c>
      <c r="E614" s="7" t="s">
        <v>11040</v>
      </c>
      <c r="F614" s="7" t="s">
        <v>11041</v>
      </c>
      <c r="G614" s="24"/>
    </row>
    <row r="615" customFormat="false" ht="33" hidden="false" customHeight="true" outlineLevel="0" collapsed="false">
      <c r="A615" s="9" t="s">
        <v>11042</v>
      </c>
      <c r="B615" s="10" t="s">
        <v>11043</v>
      </c>
      <c r="C615" s="23"/>
      <c r="D615" s="25" t="s">
        <v>9780</v>
      </c>
      <c r="E615" s="7" t="s">
        <v>11044</v>
      </c>
      <c r="F615" s="7" t="s">
        <v>11045</v>
      </c>
      <c r="G615" s="24"/>
    </row>
    <row r="616" customFormat="false" ht="33" hidden="false" customHeight="true" outlineLevel="0" collapsed="false">
      <c r="A616" s="9" t="s">
        <v>11046</v>
      </c>
      <c r="B616" s="10" t="s">
        <v>11047</v>
      </c>
      <c r="C616" s="23"/>
      <c r="D616" s="25" t="s">
        <v>9780</v>
      </c>
      <c r="E616" s="7" t="s">
        <v>11048</v>
      </c>
      <c r="F616" s="7" t="s">
        <v>11049</v>
      </c>
      <c r="G616" s="24"/>
    </row>
    <row r="617" customFormat="false" ht="33" hidden="false" customHeight="true" outlineLevel="0" collapsed="false">
      <c r="A617" s="9" t="s">
        <v>11050</v>
      </c>
      <c r="B617" s="10" t="s">
        <v>11051</v>
      </c>
      <c r="C617" s="23"/>
      <c r="D617" s="25" t="s">
        <v>9780</v>
      </c>
      <c r="E617" s="7" t="s">
        <v>11052</v>
      </c>
      <c r="F617" s="7" t="s">
        <v>11053</v>
      </c>
      <c r="G617" s="24"/>
    </row>
    <row r="618" customFormat="false" ht="33" hidden="false" customHeight="true" outlineLevel="0" collapsed="false">
      <c r="A618" s="9" t="s">
        <v>11054</v>
      </c>
      <c r="B618" s="10" t="s">
        <v>11055</v>
      </c>
      <c r="C618" s="23"/>
      <c r="D618" s="25" t="s">
        <v>11056</v>
      </c>
      <c r="E618" s="7" t="s">
        <v>11057</v>
      </c>
      <c r="F618" s="7" t="s">
        <v>11058</v>
      </c>
      <c r="G618" s="24"/>
    </row>
    <row r="619" customFormat="false" ht="33" hidden="false" customHeight="true" outlineLevel="0" collapsed="false">
      <c r="A619" s="9" t="s">
        <v>11059</v>
      </c>
      <c r="B619" s="10" t="s">
        <v>11060</v>
      </c>
      <c r="C619" s="23"/>
      <c r="D619" s="25" t="s">
        <v>11056</v>
      </c>
      <c r="E619" s="7" t="s">
        <v>11061</v>
      </c>
      <c r="F619" s="7" t="s">
        <v>11062</v>
      </c>
      <c r="G619" s="24"/>
    </row>
    <row r="620" customFormat="false" ht="33" hidden="false" customHeight="true" outlineLevel="0" collapsed="false">
      <c r="A620" s="9" t="s">
        <v>11063</v>
      </c>
      <c r="B620" s="10" t="s">
        <v>11064</v>
      </c>
      <c r="C620" s="23"/>
      <c r="D620" s="25" t="s">
        <v>11056</v>
      </c>
      <c r="E620" s="7" t="s">
        <v>11065</v>
      </c>
      <c r="F620" s="7" t="s">
        <v>11066</v>
      </c>
      <c r="G620" s="24"/>
    </row>
    <row r="621" customFormat="false" ht="33" hidden="false" customHeight="true" outlineLevel="0" collapsed="false">
      <c r="A621" s="9" t="s">
        <v>11067</v>
      </c>
      <c r="B621" s="10" t="s">
        <v>11068</v>
      </c>
      <c r="C621" s="23"/>
      <c r="D621" s="25" t="s">
        <v>11056</v>
      </c>
      <c r="E621" s="7" t="s">
        <v>11069</v>
      </c>
      <c r="F621" s="7" t="s">
        <v>11070</v>
      </c>
      <c r="G621" s="24"/>
    </row>
    <row r="622" customFormat="false" ht="33" hidden="false" customHeight="true" outlineLevel="0" collapsed="false">
      <c r="A622" s="9" t="s">
        <v>11071</v>
      </c>
      <c r="B622" s="10" t="s">
        <v>11072</v>
      </c>
      <c r="C622" s="23"/>
      <c r="D622" s="25" t="s">
        <v>1917</v>
      </c>
      <c r="E622" s="7" t="s">
        <v>11073</v>
      </c>
      <c r="F622" s="7" t="s">
        <v>11074</v>
      </c>
      <c r="G622" s="24"/>
    </row>
    <row r="623" customFormat="false" ht="33" hidden="false" customHeight="true" outlineLevel="0" collapsed="false">
      <c r="A623" s="9" t="s">
        <v>11075</v>
      </c>
      <c r="B623" s="10" t="s">
        <v>11076</v>
      </c>
      <c r="C623" s="23"/>
      <c r="D623" s="25" t="s">
        <v>1917</v>
      </c>
      <c r="E623" s="7" t="s">
        <v>11077</v>
      </c>
      <c r="F623" s="7" t="s">
        <v>11078</v>
      </c>
      <c r="G623" s="24"/>
    </row>
    <row r="624" customFormat="false" ht="33" hidden="false" customHeight="true" outlineLevel="0" collapsed="false">
      <c r="A624" s="9" t="s">
        <v>11079</v>
      </c>
      <c r="B624" s="10" t="s">
        <v>11080</v>
      </c>
      <c r="C624" s="23"/>
      <c r="D624" s="25" t="s">
        <v>1917</v>
      </c>
      <c r="E624" s="7" t="s">
        <v>11081</v>
      </c>
      <c r="F624" s="7" t="s">
        <v>11082</v>
      </c>
      <c r="G624" s="24"/>
    </row>
    <row r="625" customFormat="false" ht="33" hidden="false" customHeight="true" outlineLevel="0" collapsed="false">
      <c r="A625" s="9" t="s">
        <v>11083</v>
      </c>
      <c r="B625" s="10" t="s">
        <v>11084</v>
      </c>
      <c r="C625" s="23"/>
      <c r="D625" s="25" t="s">
        <v>1917</v>
      </c>
      <c r="E625" s="7" t="s">
        <v>11085</v>
      </c>
      <c r="F625" s="7" t="s">
        <v>11086</v>
      </c>
      <c r="G625" s="24"/>
    </row>
    <row r="626" customFormat="false" ht="33" hidden="false" customHeight="true" outlineLevel="0" collapsed="false">
      <c r="A626" s="9" t="s">
        <v>11087</v>
      </c>
      <c r="B626" s="10" t="s">
        <v>11088</v>
      </c>
      <c r="C626" s="23"/>
      <c r="D626" s="25" t="s">
        <v>1917</v>
      </c>
      <c r="E626" s="7" t="s">
        <v>11089</v>
      </c>
      <c r="F626" s="7" t="s">
        <v>11090</v>
      </c>
      <c r="G626" s="24"/>
    </row>
    <row r="627" customFormat="false" ht="33" hidden="false" customHeight="true" outlineLevel="0" collapsed="false">
      <c r="A627" s="9" t="s">
        <v>11091</v>
      </c>
      <c r="B627" s="10" t="s">
        <v>11092</v>
      </c>
      <c r="C627" s="23"/>
      <c r="D627" s="25" t="s">
        <v>10635</v>
      </c>
      <c r="E627" s="7" t="s">
        <v>11093</v>
      </c>
      <c r="F627" s="7" t="s">
        <v>11094</v>
      </c>
      <c r="G627" s="24"/>
    </row>
    <row r="628" customFormat="false" ht="33" hidden="false" customHeight="true" outlineLevel="0" collapsed="false">
      <c r="A628" s="9" t="s">
        <v>11095</v>
      </c>
      <c r="B628" s="10" t="s">
        <v>11096</v>
      </c>
      <c r="C628" s="23"/>
      <c r="D628" s="25" t="s">
        <v>10635</v>
      </c>
      <c r="E628" s="7" t="s">
        <v>11097</v>
      </c>
      <c r="F628" s="7" t="s">
        <v>11098</v>
      </c>
      <c r="G628" s="24"/>
    </row>
    <row r="629" customFormat="false" ht="33" hidden="false" customHeight="true" outlineLevel="0" collapsed="false">
      <c r="A629" s="9" t="s">
        <v>11099</v>
      </c>
      <c r="B629" s="10" t="s">
        <v>11100</v>
      </c>
      <c r="C629" s="23"/>
      <c r="D629" s="25" t="s">
        <v>10635</v>
      </c>
      <c r="E629" s="7" t="s">
        <v>11101</v>
      </c>
      <c r="F629" s="7" t="s">
        <v>11102</v>
      </c>
      <c r="G629" s="24"/>
    </row>
    <row r="630" customFormat="false" ht="33" hidden="false" customHeight="true" outlineLevel="0" collapsed="false">
      <c r="A630" s="9" t="s">
        <v>11103</v>
      </c>
      <c r="B630" s="10" t="s">
        <v>11104</v>
      </c>
      <c r="C630" s="23"/>
      <c r="D630" s="25" t="s">
        <v>10635</v>
      </c>
      <c r="E630" s="7" t="s">
        <v>11105</v>
      </c>
      <c r="F630" s="7" t="s">
        <v>11106</v>
      </c>
      <c r="G630" s="24"/>
    </row>
    <row r="631" customFormat="false" ht="33" hidden="false" customHeight="true" outlineLevel="0" collapsed="false">
      <c r="A631" s="9" t="s">
        <v>11107</v>
      </c>
      <c r="B631" s="10" t="s">
        <v>11108</v>
      </c>
      <c r="C631" s="23"/>
      <c r="D631" s="25" t="s">
        <v>1946</v>
      </c>
      <c r="E631" s="7" t="s">
        <v>11109</v>
      </c>
      <c r="F631" s="7" t="s">
        <v>11110</v>
      </c>
      <c r="G631" s="24"/>
    </row>
    <row r="632" customFormat="false" ht="33" hidden="false" customHeight="true" outlineLevel="0" collapsed="false">
      <c r="A632" s="9" t="s">
        <v>11111</v>
      </c>
      <c r="B632" s="10" t="s">
        <v>11112</v>
      </c>
      <c r="C632" s="23"/>
      <c r="D632" s="25" t="s">
        <v>1946</v>
      </c>
      <c r="E632" s="7" t="s">
        <v>11113</v>
      </c>
      <c r="F632" s="7" t="s">
        <v>11114</v>
      </c>
      <c r="G632" s="24"/>
    </row>
    <row r="633" customFormat="false" ht="33" hidden="false" customHeight="true" outlineLevel="0" collapsed="false">
      <c r="A633" s="9" t="s">
        <v>11115</v>
      </c>
      <c r="B633" s="10" t="s">
        <v>11116</v>
      </c>
      <c r="C633" s="23"/>
      <c r="D633" s="25" t="s">
        <v>1946</v>
      </c>
      <c r="E633" s="7" t="s">
        <v>11117</v>
      </c>
      <c r="F633" s="7" t="s">
        <v>11118</v>
      </c>
      <c r="G633" s="24"/>
    </row>
    <row r="634" customFormat="false" ht="76.5" hidden="false" customHeight="true" outlineLevel="0" collapsed="false">
      <c r="A634" s="9" t="s">
        <v>11119</v>
      </c>
      <c r="B634" s="10" t="s">
        <v>11120</v>
      </c>
      <c r="C634" s="23"/>
      <c r="D634" s="13" t="s">
        <v>2544</v>
      </c>
      <c r="E634" s="7" t="s">
        <v>11121</v>
      </c>
      <c r="F634" s="7" t="s">
        <v>11122</v>
      </c>
      <c r="G634" s="24"/>
    </row>
    <row r="635" customFormat="false" ht="76.5" hidden="false" customHeight="true" outlineLevel="0" collapsed="false">
      <c r="A635" s="9" t="s">
        <v>11123</v>
      </c>
      <c r="B635" s="10" t="s">
        <v>11124</v>
      </c>
      <c r="C635" s="23"/>
      <c r="D635" s="13" t="s">
        <v>2544</v>
      </c>
      <c r="E635" s="7" t="s">
        <v>11125</v>
      </c>
      <c r="F635" s="7" t="s">
        <v>11126</v>
      </c>
      <c r="G635" s="24"/>
    </row>
    <row r="636" customFormat="false" ht="76.5" hidden="false" customHeight="true" outlineLevel="0" collapsed="false">
      <c r="A636" s="9" t="s">
        <v>11127</v>
      </c>
      <c r="B636" s="30" t="s">
        <v>11128</v>
      </c>
      <c r="C636" s="31"/>
      <c r="D636" s="33" t="s">
        <v>11129</v>
      </c>
      <c r="E636" s="7" t="s">
        <v>11130</v>
      </c>
      <c r="F636" s="7" t="s">
        <v>11131</v>
      </c>
      <c r="G636" s="24"/>
    </row>
    <row r="637" customFormat="false" ht="76.5" hidden="false" customHeight="true" outlineLevel="0" collapsed="false">
      <c r="A637" s="9" t="s">
        <v>11132</v>
      </c>
      <c r="B637" s="30" t="s">
        <v>11133</v>
      </c>
      <c r="C637" s="31"/>
      <c r="D637" s="33" t="s">
        <v>11129</v>
      </c>
      <c r="E637" s="7" t="s">
        <v>11134</v>
      </c>
      <c r="F637" s="7" t="s">
        <v>11135</v>
      </c>
      <c r="G637" s="24"/>
    </row>
    <row r="638" customFormat="false" ht="76.5" hidden="false" customHeight="true" outlineLevel="0" collapsed="false">
      <c r="A638" s="9" t="s">
        <v>11136</v>
      </c>
      <c r="B638" s="30" t="s">
        <v>11137</v>
      </c>
      <c r="C638" s="31"/>
      <c r="D638" s="33" t="s">
        <v>11138</v>
      </c>
      <c r="E638" s="7" t="s">
        <v>11139</v>
      </c>
      <c r="F638" s="7" t="s">
        <v>11140</v>
      </c>
      <c r="G638" s="24"/>
    </row>
    <row r="639" customFormat="false" ht="76.5" hidden="false" customHeight="true" outlineLevel="0" collapsed="false">
      <c r="A639" s="9" t="s">
        <v>11141</v>
      </c>
      <c r="B639" s="30" t="s">
        <v>11142</v>
      </c>
      <c r="C639" s="31"/>
      <c r="D639" s="33" t="s">
        <v>11138</v>
      </c>
      <c r="E639" s="7" t="s">
        <v>11143</v>
      </c>
      <c r="F639" s="7" t="s">
        <v>11144</v>
      </c>
      <c r="G639" s="24"/>
    </row>
    <row r="640" customFormat="false" ht="76.5" hidden="false" customHeight="true" outlineLevel="0" collapsed="false">
      <c r="A640" s="9" t="s">
        <v>11145</v>
      </c>
      <c r="B640" s="4" t="s">
        <v>11146</v>
      </c>
      <c r="C640" s="4"/>
      <c r="D640" s="33" t="s">
        <v>11147</v>
      </c>
      <c r="E640" s="7" t="s">
        <v>11148</v>
      </c>
      <c r="F640" s="7" t="s">
        <v>11149</v>
      </c>
      <c r="G640" s="24"/>
    </row>
    <row r="641" customFormat="false" ht="76.5" hidden="false" customHeight="true" outlineLevel="0" collapsed="false">
      <c r="A641" s="9" t="s">
        <v>11150</v>
      </c>
      <c r="B641" s="4" t="s">
        <v>11151</v>
      </c>
      <c r="C641" s="4"/>
      <c r="D641" s="33" t="s">
        <v>11147</v>
      </c>
      <c r="E641" s="7" t="s">
        <v>11152</v>
      </c>
      <c r="F641" s="7" t="s">
        <v>11153</v>
      </c>
      <c r="G641" s="24"/>
    </row>
    <row r="642" customFormat="false" ht="76.5" hidden="false" customHeight="true" outlineLevel="0" collapsed="false">
      <c r="A642" s="9" t="s">
        <v>11154</v>
      </c>
      <c r="B642" s="4" t="s">
        <v>11155</v>
      </c>
      <c r="C642" s="4"/>
      <c r="D642" s="33" t="s">
        <v>11156</v>
      </c>
      <c r="E642" s="7" t="s">
        <v>11157</v>
      </c>
      <c r="F642" s="7" t="s">
        <v>11158</v>
      </c>
      <c r="G642" s="24"/>
    </row>
    <row r="643" customFormat="false" ht="76.5" hidden="false" customHeight="true" outlineLevel="0" collapsed="false">
      <c r="A643" s="9" t="s">
        <v>11159</v>
      </c>
      <c r="B643" s="4" t="s">
        <v>11160</v>
      </c>
      <c r="C643" s="4"/>
      <c r="D643" s="33" t="s">
        <v>11156</v>
      </c>
      <c r="E643" s="7" t="s">
        <v>11161</v>
      </c>
      <c r="F643" s="7" t="s">
        <v>11162</v>
      </c>
      <c r="G643" s="24"/>
    </row>
    <row r="644" customFormat="false" ht="76.5" hidden="false" customHeight="true" outlineLevel="0" collapsed="false">
      <c r="A644" s="9" t="s">
        <v>11163</v>
      </c>
      <c r="B644" s="4" t="s">
        <v>11164</v>
      </c>
      <c r="C644" s="4"/>
      <c r="D644" s="33" t="s">
        <v>11165</v>
      </c>
      <c r="E644" s="7" t="s">
        <v>11166</v>
      </c>
      <c r="F644" s="7" t="s">
        <v>11167</v>
      </c>
      <c r="G644" s="24"/>
    </row>
    <row r="645" customFormat="false" ht="76.5" hidden="false" customHeight="true" outlineLevel="0" collapsed="false">
      <c r="A645" s="9" t="s">
        <v>11168</v>
      </c>
      <c r="B645" s="4" t="s">
        <v>11169</v>
      </c>
      <c r="C645" s="4"/>
      <c r="D645" s="33" t="s">
        <v>11165</v>
      </c>
      <c r="E645" s="7" t="s">
        <v>11170</v>
      </c>
      <c r="F645" s="7" t="s">
        <v>11171</v>
      </c>
      <c r="G645" s="24"/>
    </row>
    <row r="646" customFormat="false" ht="76.5" hidden="false" customHeight="true" outlineLevel="0" collapsed="false">
      <c r="A646" s="9" t="s">
        <v>11172</v>
      </c>
      <c r="B646" s="4" t="s">
        <v>11173</v>
      </c>
      <c r="C646" s="4"/>
      <c r="D646" s="33" t="s">
        <v>11174</v>
      </c>
      <c r="E646" s="7" t="s">
        <v>11175</v>
      </c>
      <c r="F646" s="7" t="s">
        <v>11176</v>
      </c>
      <c r="G646" s="24"/>
    </row>
    <row r="647" customFormat="false" ht="76.5" hidden="false" customHeight="true" outlineLevel="0" collapsed="false">
      <c r="A647" s="9" t="s">
        <v>11177</v>
      </c>
      <c r="B647" s="4" t="s">
        <v>11178</v>
      </c>
      <c r="C647" s="4"/>
      <c r="D647" s="33" t="s">
        <v>11174</v>
      </c>
      <c r="E647" s="7" t="s">
        <v>11179</v>
      </c>
      <c r="F647" s="7" t="s">
        <v>11180</v>
      </c>
      <c r="G647" s="24"/>
    </row>
    <row r="648" customFormat="false" ht="76.5" hidden="false" customHeight="true" outlineLevel="0" collapsed="false">
      <c r="A648" s="9" t="s">
        <v>11181</v>
      </c>
      <c r="B648" s="4" t="s">
        <v>11182</v>
      </c>
      <c r="C648" s="4"/>
      <c r="D648" s="33" t="s">
        <v>11183</v>
      </c>
      <c r="E648" s="7" t="s">
        <v>11184</v>
      </c>
      <c r="F648" s="7" t="s">
        <v>11185</v>
      </c>
      <c r="G648" s="24"/>
    </row>
    <row r="649" customFormat="false" ht="76.5" hidden="false" customHeight="true" outlineLevel="0" collapsed="false">
      <c r="A649" s="9" t="s">
        <v>11186</v>
      </c>
      <c r="B649" s="4" t="s">
        <v>11187</v>
      </c>
      <c r="C649" s="4"/>
      <c r="D649" s="34" t="s">
        <v>11183</v>
      </c>
      <c r="E649" s="7" t="s">
        <v>11188</v>
      </c>
      <c r="F649" s="7" t="s">
        <v>11189</v>
      </c>
      <c r="G649" s="24"/>
    </row>
    <row r="650" customFormat="false" ht="76.5" hidden="false" customHeight="true" outlineLevel="0" collapsed="false">
      <c r="A650" s="9" t="s">
        <v>11190</v>
      </c>
      <c r="B650" s="10" t="s">
        <v>11191</v>
      </c>
      <c r="C650" s="23"/>
      <c r="D650" s="34" t="s">
        <v>11192</v>
      </c>
      <c r="E650" s="7" t="s">
        <v>11193</v>
      </c>
      <c r="F650" s="7" t="s">
        <v>11194</v>
      </c>
      <c r="G650" s="66"/>
    </row>
    <row r="651" customFormat="false" ht="76.5" hidden="false" customHeight="true" outlineLevel="0" collapsed="false">
      <c r="A651" s="9" t="s">
        <v>11195</v>
      </c>
      <c r="B651" s="4" t="s">
        <v>11196</v>
      </c>
      <c r="C651" s="4"/>
      <c r="D651" s="34" t="s">
        <v>11197</v>
      </c>
      <c r="E651" s="7" t="s">
        <v>11198</v>
      </c>
      <c r="F651" s="7" t="s">
        <v>11199</v>
      </c>
      <c r="G651" s="66"/>
    </row>
    <row r="652" customFormat="false" ht="76.5" hidden="false" customHeight="true" outlineLevel="0" collapsed="false">
      <c r="A652" s="9" t="s">
        <v>11200</v>
      </c>
      <c r="B652" s="4" t="s">
        <v>11201</v>
      </c>
      <c r="C652" s="4"/>
      <c r="D652" s="34" t="s">
        <v>6636</v>
      </c>
      <c r="E652" s="7" t="s">
        <v>11202</v>
      </c>
      <c r="F652" s="7" t="s">
        <v>11203</v>
      </c>
      <c r="G652" s="66"/>
    </row>
    <row r="653" customFormat="false" ht="76.5" hidden="false" customHeight="true" outlineLevel="0" collapsed="false">
      <c r="A653" s="9" t="s">
        <v>11204</v>
      </c>
      <c r="B653" s="4" t="s">
        <v>11205</v>
      </c>
      <c r="C653" s="4"/>
      <c r="D653" s="34" t="s">
        <v>6636</v>
      </c>
      <c r="E653" s="7" t="s">
        <v>11206</v>
      </c>
      <c r="F653" s="7" t="s">
        <v>11207</v>
      </c>
      <c r="G653" s="66"/>
    </row>
    <row r="654" customFormat="false" ht="76.5" hidden="false" customHeight="true" outlineLevel="0" collapsed="false">
      <c r="A654" s="9" t="s">
        <v>11208</v>
      </c>
      <c r="B654" s="4" t="s">
        <v>11209</v>
      </c>
      <c r="C654" s="4"/>
      <c r="D654" s="34" t="s">
        <v>11210</v>
      </c>
      <c r="E654" s="7" t="s">
        <v>11211</v>
      </c>
      <c r="F654" s="7" t="s">
        <v>11212</v>
      </c>
      <c r="G654" s="66"/>
    </row>
    <row r="655" customFormat="false" ht="76.5" hidden="false" customHeight="true" outlineLevel="0" collapsed="false">
      <c r="A655" s="9" t="s">
        <v>11213</v>
      </c>
      <c r="B655" s="4" t="s">
        <v>11214</v>
      </c>
      <c r="C655" s="4"/>
      <c r="D655" s="34" t="s">
        <v>11210</v>
      </c>
      <c r="E655" s="7" t="s">
        <v>11215</v>
      </c>
      <c r="F655" s="7" t="s">
        <v>11216</v>
      </c>
      <c r="G655" s="66"/>
    </row>
    <row r="656" customFormat="false" ht="76.5" hidden="false" customHeight="true" outlineLevel="0" collapsed="false">
      <c r="A656" s="9" t="s">
        <v>11217</v>
      </c>
      <c r="B656" s="4" t="s">
        <v>11218</v>
      </c>
      <c r="C656" s="4"/>
      <c r="D656" s="34" t="s">
        <v>3291</v>
      </c>
      <c r="E656" s="7" t="s">
        <v>11219</v>
      </c>
      <c r="F656" s="7" t="s">
        <v>11220</v>
      </c>
      <c r="G656" s="66"/>
    </row>
    <row r="657" customFormat="false" ht="76.5" hidden="false" customHeight="true" outlineLevel="0" collapsed="false">
      <c r="A657" s="9" t="s">
        <v>11221</v>
      </c>
      <c r="B657" s="4" t="s">
        <v>11222</v>
      </c>
      <c r="C657" s="4"/>
      <c r="D657" s="34" t="s">
        <v>3291</v>
      </c>
      <c r="E657" s="7" t="s">
        <v>11223</v>
      </c>
      <c r="F657" s="7" t="s">
        <v>11224</v>
      </c>
      <c r="G657" s="66"/>
    </row>
    <row r="658" customFormat="false" ht="76.5" hidden="false" customHeight="true" outlineLevel="0" collapsed="false">
      <c r="A658" s="9" t="s">
        <v>11225</v>
      </c>
      <c r="B658" s="4" t="s">
        <v>11226</v>
      </c>
      <c r="C658" s="4"/>
      <c r="D658" s="34" t="s">
        <v>11227</v>
      </c>
      <c r="E658" s="7" t="s">
        <v>11228</v>
      </c>
      <c r="F658" s="7" t="s">
        <v>11229</v>
      </c>
      <c r="G658" s="66"/>
    </row>
    <row r="659" customFormat="false" ht="76.5" hidden="false" customHeight="true" outlineLevel="0" collapsed="false">
      <c r="A659" s="9" t="s">
        <v>11230</v>
      </c>
      <c r="B659" s="4" t="s">
        <v>11231</v>
      </c>
      <c r="C659" s="4"/>
      <c r="D659" s="34" t="s">
        <v>11227</v>
      </c>
      <c r="E659" s="7" t="s">
        <v>11232</v>
      </c>
      <c r="F659" s="7" t="s">
        <v>11233</v>
      </c>
      <c r="G659" s="66"/>
    </row>
    <row r="660" customFormat="false" ht="76.5" hidden="false" customHeight="true" outlineLevel="0" collapsed="false">
      <c r="A660" s="9" t="s">
        <v>11234</v>
      </c>
      <c r="B660" s="4" t="s">
        <v>11235</v>
      </c>
      <c r="C660" s="4"/>
      <c r="D660" s="34" t="s">
        <v>11236</v>
      </c>
      <c r="E660" s="7" t="s">
        <v>11237</v>
      </c>
      <c r="F660" s="7" t="s">
        <v>11238</v>
      </c>
      <c r="G660" s="66"/>
    </row>
    <row r="661" customFormat="false" ht="76.5" hidden="false" customHeight="true" outlineLevel="0" collapsed="false">
      <c r="A661" s="9" t="s">
        <v>11239</v>
      </c>
      <c r="B661" s="4" t="s">
        <v>11240</v>
      </c>
      <c r="C661" s="4"/>
      <c r="D661" s="34" t="s">
        <v>11236</v>
      </c>
      <c r="E661" s="7" t="s">
        <v>11241</v>
      </c>
      <c r="F661" s="7" t="s">
        <v>11242</v>
      </c>
      <c r="G661" s="66"/>
    </row>
    <row r="662" customFormat="false" ht="76.5" hidden="false" customHeight="true" outlineLevel="0" collapsed="false">
      <c r="A662" s="9" t="s">
        <v>11243</v>
      </c>
      <c r="B662" s="4" t="s">
        <v>11244</v>
      </c>
      <c r="C662" s="4"/>
      <c r="D662" s="34" t="s">
        <v>11245</v>
      </c>
      <c r="E662" s="7" t="s">
        <v>11246</v>
      </c>
      <c r="F662" s="7" t="s">
        <v>11247</v>
      </c>
      <c r="G662" s="66"/>
    </row>
    <row r="663" customFormat="false" ht="76.5" hidden="false" customHeight="true" outlineLevel="0" collapsed="false">
      <c r="A663" s="9" t="s">
        <v>11248</v>
      </c>
      <c r="B663" s="4" t="s">
        <v>11249</v>
      </c>
      <c r="C663" s="4"/>
      <c r="D663" s="34" t="s">
        <v>11245</v>
      </c>
      <c r="E663" s="7" t="s">
        <v>11250</v>
      </c>
      <c r="F663" s="7" t="s">
        <v>11251</v>
      </c>
      <c r="G663" s="66"/>
    </row>
    <row r="664" customFormat="false" ht="76.5" hidden="false" customHeight="true" outlineLevel="0" collapsed="false">
      <c r="A664" s="9" t="s">
        <v>11252</v>
      </c>
      <c r="B664" s="4" t="s">
        <v>10724</v>
      </c>
      <c r="C664" s="4"/>
      <c r="D664" s="34" t="s">
        <v>9572</v>
      </c>
      <c r="E664" s="7" t="s">
        <v>10725</v>
      </c>
      <c r="F664" s="7" t="s">
        <v>10726</v>
      </c>
      <c r="G664" s="66"/>
    </row>
    <row r="665" customFormat="false" ht="76.5" hidden="false" customHeight="true" outlineLevel="0" collapsed="false">
      <c r="A665" s="9" t="s">
        <v>11253</v>
      </c>
      <c r="B665" s="4" t="s">
        <v>11254</v>
      </c>
      <c r="C665" s="4"/>
      <c r="D665" s="34" t="s">
        <v>3763</v>
      </c>
      <c r="E665" s="7" t="s">
        <v>11255</v>
      </c>
      <c r="F665" s="7" t="s">
        <v>11256</v>
      </c>
      <c r="G665" s="66"/>
    </row>
    <row r="666" customFormat="false" ht="76.5" hidden="false" customHeight="true" outlineLevel="0" collapsed="false">
      <c r="A666" s="9" t="s">
        <v>11257</v>
      </c>
      <c r="B666" s="4" t="s">
        <v>11258</v>
      </c>
      <c r="C666" s="4"/>
      <c r="D666" s="34" t="s">
        <v>3763</v>
      </c>
      <c r="E666" s="7" t="s">
        <v>11259</v>
      </c>
      <c r="F666" s="7" t="s">
        <v>11260</v>
      </c>
      <c r="G666" s="66"/>
    </row>
    <row r="667" customFormat="false" ht="76.5" hidden="false" customHeight="true" outlineLevel="0" collapsed="false">
      <c r="A667" s="9" t="s">
        <v>11261</v>
      </c>
      <c r="B667" s="4" t="s">
        <v>11262</v>
      </c>
      <c r="C667" s="4"/>
      <c r="D667" s="34" t="s">
        <v>3772</v>
      </c>
      <c r="E667" s="7" t="s">
        <v>11263</v>
      </c>
      <c r="F667" s="7" t="s">
        <v>11264</v>
      </c>
      <c r="G667" s="66"/>
    </row>
    <row r="668" customFormat="false" ht="76.5" hidden="false" customHeight="true" outlineLevel="0" collapsed="false">
      <c r="A668" s="9" t="s">
        <v>11265</v>
      </c>
      <c r="B668" s="4" t="s">
        <v>11266</v>
      </c>
      <c r="C668" s="4"/>
      <c r="D668" s="34" t="s">
        <v>3772</v>
      </c>
      <c r="E668" s="7" t="s">
        <v>11267</v>
      </c>
      <c r="F668" s="7" t="s">
        <v>11268</v>
      </c>
      <c r="G668" s="66"/>
    </row>
    <row r="669" customFormat="false" ht="76.5" hidden="false" customHeight="true" outlineLevel="0" collapsed="false">
      <c r="A669" s="9" t="s">
        <v>11269</v>
      </c>
      <c r="B669" s="4" t="s">
        <v>11270</v>
      </c>
      <c r="C669" s="4"/>
      <c r="D669" s="34" t="s">
        <v>3814</v>
      </c>
      <c r="E669" s="7" t="s">
        <v>11271</v>
      </c>
      <c r="F669" s="7" t="s">
        <v>11272</v>
      </c>
      <c r="G669" s="66"/>
    </row>
    <row r="670" customFormat="false" ht="76.5" hidden="false" customHeight="true" outlineLevel="0" collapsed="false">
      <c r="A670" s="9" t="s">
        <v>11273</v>
      </c>
      <c r="B670" s="4" t="s">
        <v>11274</v>
      </c>
      <c r="C670" s="4"/>
      <c r="D670" s="34" t="s">
        <v>3814</v>
      </c>
      <c r="E670" s="7" t="s">
        <v>11275</v>
      </c>
      <c r="F670" s="7" t="s">
        <v>11276</v>
      </c>
      <c r="G670" s="66"/>
    </row>
    <row r="671" customFormat="false" ht="76.5" hidden="false" customHeight="true" outlineLevel="0" collapsed="false">
      <c r="A671" s="9" t="s">
        <v>11277</v>
      </c>
      <c r="B671" s="4" t="s">
        <v>11278</v>
      </c>
      <c r="C671" s="4"/>
      <c r="D671" s="35" t="s">
        <v>3945</v>
      </c>
      <c r="E671" s="7" t="s">
        <v>11279</v>
      </c>
      <c r="F671" s="7" t="s">
        <v>11280</v>
      </c>
      <c r="G671" s="67"/>
    </row>
    <row r="672" customFormat="false" ht="76.5" hidden="false" customHeight="true" outlineLevel="0" collapsed="false">
      <c r="A672" s="9" t="s">
        <v>11281</v>
      </c>
      <c r="B672" s="4" t="s">
        <v>11282</v>
      </c>
      <c r="C672" s="4"/>
      <c r="D672" s="35" t="s">
        <v>3945</v>
      </c>
      <c r="E672" s="7" t="s">
        <v>11283</v>
      </c>
      <c r="F672" s="7" t="s">
        <v>11284</v>
      </c>
      <c r="G672" s="67"/>
    </row>
    <row r="673" customFormat="false" ht="76.5" hidden="false" customHeight="true" outlineLevel="0" collapsed="false">
      <c r="A673" s="9" t="s">
        <v>11285</v>
      </c>
      <c r="B673" s="4" t="s">
        <v>11286</v>
      </c>
      <c r="C673" s="4"/>
      <c r="D673" s="35" t="s">
        <v>304</v>
      </c>
      <c r="E673" s="7" t="s">
        <v>11287</v>
      </c>
      <c r="F673" s="7" t="s">
        <v>11288</v>
      </c>
      <c r="G673" s="67"/>
    </row>
    <row r="674" customFormat="false" ht="76.5" hidden="false" customHeight="true" outlineLevel="0" collapsed="false">
      <c r="A674" s="9" t="s">
        <v>11289</v>
      </c>
      <c r="B674" s="4" t="s">
        <v>11290</v>
      </c>
      <c r="C674" s="4"/>
      <c r="D674" s="35" t="s">
        <v>225</v>
      </c>
      <c r="E674" s="7" t="s">
        <v>11291</v>
      </c>
      <c r="F674" s="7" t="s">
        <v>11292</v>
      </c>
      <c r="G674" s="67"/>
    </row>
    <row r="675" customFormat="false" ht="76.5" hidden="false" customHeight="true" outlineLevel="0" collapsed="false">
      <c r="A675" s="9" t="s">
        <v>11293</v>
      </c>
      <c r="B675" s="4" t="s">
        <v>11294</v>
      </c>
      <c r="C675" s="4"/>
      <c r="D675" s="35" t="s">
        <v>225</v>
      </c>
      <c r="E675" s="7" t="s">
        <v>11295</v>
      </c>
      <c r="F675" s="7" t="s">
        <v>11296</v>
      </c>
      <c r="G675" s="67"/>
    </row>
    <row r="676" customFormat="false" ht="76.5" hidden="false" customHeight="true" outlineLevel="0" collapsed="false">
      <c r="A676" s="9" t="s">
        <v>11297</v>
      </c>
      <c r="B676" s="4" t="s">
        <v>11298</v>
      </c>
      <c r="C676" s="4"/>
      <c r="D676" s="35" t="s">
        <v>11299</v>
      </c>
      <c r="E676" s="7" t="s">
        <v>11300</v>
      </c>
      <c r="F676" s="7" t="s">
        <v>11301</v>
      </c>
      <c r="G676" s="67"/>
    </row>
    <row r="677" customFormat="false" ht="76.5" hidden="false" customHeight="true" outlineLevel="0" collapsed="false">
      <c r="A677" s="9" t="s">
        <v>11302</v>
      </c>
      <c r="B677" s="4" t="s">
        <v>11303</v>
      </c>
      <c r="C677" s="4"/>
      <c r="D677" s="35" t="s">
        <v>11299</v>
      </c>
      <c r="E677" s="7" t="s">
        <v>11304</v>
      </c>
      <c r="F677" s="7" t="s">
        <v>11305</v>
      </c>
      <c r="G677" s="67"/>
    </row>
    <row r="678" customFormat="false" ht="76.5" hidden="false" customHeight="true" outlineLevel="0" collapsed="false">
      <c r="A678" s="9" t="s">
        <v>11306</v>
      </c>
      <c r="B678" s="4" t="s">
        <v>11307</v>
      </c>
      <c r="C678" s="4"/>
      <c r="D678" s="35" t="s">
        <v>11308</v>
      </c>
      <c r="E678" s="7" t="s">
        <v>11309</v>
      </c>
      <c r="F678" s="7" t="s">
        <v>11310</v>
      </c>
      <c r="G678" s="22"/>
    </row>
    <row r="679" customFormat="false" ht="76.5" hidden="false" customHeight="true" outlineLevel="0" collapsed="false">
      <c r="A679" s="9" t="s">
        <v>11311</v>
      </c>
      <c r="B679" s="4" t="s">
        <v>11312</v>
      </c>
      <c r="C679" s="4"/>
      <c r="D679" s="35" t="s">
        <v>11308</v>
      </c>
      <c r="E679" s="7" t="s">
        <v>11313</v>
      </c>
      <c r="F679" s="7" t="s">
        <v>11314</v>
      </c>
      <c r="G679" s="67"/>
    </row>
    <row r="680" customFormat="false" ht="76.5" hidden="false" customHeight="true" outlineLevel="0" collapsed="false">
      <c r="A680" s="9" t="s">
        <v>11315</v>
      </c>
      <c r="B680" s="4" t="s">
        <v>11316</v>
      </c>
      <c r="C680" s="4"/>
      <c r="D680" s="35" t="s">
        <v>11317</v>
      </c>
      <c r="E680" s="92" t="s">
        <v>11318</v>
      </c>
      <c r="F680" s="92" t="s">
        <v>11319</v>
      </c>
      <c r="G680" s="8"/>
    </row>
    <row r="681" customFormat="false" ht="76.5" hidden="false" customHeight="true" outlineLevel="0" collapsed="false">
      <c r="A681" s="9" t="s">
        <v>11320</v>
      </c>
      <c r="B681" s="4" t="s">
        <v>11321</v>
      </c>
      <c r="C681" s="4"/>
      <c r="D681" s="35" t="s">
        <v>11317</v>
      </c>
      <c r="E681" s="7" t="s">
        <v>11322</v>
      </c>
      <c r="F681" s="7" t="s">
        <v>11323</v>
      </c>
      <c r="G681" s="67"/>
    </row>
    <row r="682" customFormat="false" ht="76.5" hidden="false" customHeight="true" outlineLevel="0" collapsed="false">
      <c r="A682" s="9" t="s">
        <v>11324</v>
      </c>
      <c r="B682" s="4" t="s">
        <v>11325</v>
      </c>
      <c r="C682" s="4"/>
      <c r="D682" s="35" t="s">
        <v>10125</v>
      </c>
      <c r="E682" s="7" t="s">
        <v>11326</v>
      </c>
      <c r="F682" s="7" t="s">
        <v>11327</v>
      </c>
      <c r="G682" s="67"/>
    </row>
    <row r="683" customFormat="false" ht="76.5" hidden="false" customHeight="true" outlineLevel="0" collapsed="false">
      <c r="A683" s="9" t="s">
        <v>11328</v>
      </c>
      <c r="B683" s="4" t="s">
        <v>11329</v>
      </c>
      <c r="C683" s="4"/>
      <c r="D683" s="35" t="s">
        <v>11330</v>
      </c>
      <c r="E683" s="7" t="s">
        <v>11331</v>
      </c>
      <c r="F683" s="7" t="s">
        <v>11332</v>
      </c>
      <c r="G683" s="67"/>
    </row>
    <row r="684" customFormat="false" ht="76.5" hidden="false" customHeight="true" outlineLevel="0" collapsed="false">
      <c r="A684" s="9" t="s">
        <v>11333</v>
      </c>
      <c r="B684" s="4" t="s">
        <v>11334</v>
      </c>
      <c r="C684" s="4"/>
      <c r="D684" s="35" t="s">
        <v>11330</v>
      </c>
      <c r="E684" s="7" t="s">
        <v>11335</v>
      </c>
      <c r="F684" s="7" t="s">
        <v>11336</v>
      </c>
      <c r="G684" s="67"/>
    </row>
    <row r="685" customFormat="false" ht="76.5" hidden="false" customHeight="true" outlineLevel="0" collapsed="false">
      <c r="A685" s="9" t="s">
        <v>11337</v>
      </c>
      <c r="B685" s="4" t="s">
        <v>11338</v>
      </c>
      <c r="C685" s="4"/>
      <c r="D685" s="35" t="s">
        <v>11339</v>
      </c>
      <c r="E685" s="7" t="s">
        <v>11340</v>
      </c>
      <c r="F685" s="7" t="s">
        <v>11341</v>
      </c>
      <c r="G685" s="67"/>
    </row>
    <row r="686" customFormat="false" ht="76.5" hidden="false" customHeight="true" outlineLevel="0" collapsed="false">
      <c r="A686" s="9" t="s">
        <v>11342</v>
      </c>
      <c r="B686" s="4" t="s">
        <v>11343</v>
      </c>
      <c r="C686" s="4"/>
      <c r="D686" s="35" t="s">
        <v>11344</v>
      </c>
      <c r="E686" s="7" t="s">
        <v>11345</v>
      </c>
      <c r="F686" s="7" t="s">
        <v>11346</v>
      </c>
      <c r="G686" s="67"/>
    </row>
    <row r="687" customFormat="false" ht="76.5" hidden="false" customHeight="true" outlineLevel="0" collapsed="false">
      <c r="A687" s="9" t="s">
        <v>11347</v>
      </c>
      <c r="B687" s="4" t="s">
        <v>11348</v>
      </c>
      <c r="C687" s="4"/>
      <c r="D687" s="35" t="s">
        <v>11344</v>
      </c>
      <c r="E687" s="7" t="s">
        <v>11349</v>
      </c>
      <c r="F687" s="7" t="s">
        <v>11350</v>
      </c>
      <c r="G687" s="67"/>
    </row>
    <row r="688" customFormat="false" ht="76.5" hidden="false" customHeight="true" outlineLevel="0" collapsed="false">
      <c r="A688" s="9" t="s">
        <v>11351</v>
      </c>
      <c r="B688" s="4" t="s">
        <v>11352</v>
      </c>
      <c r="C688" s="4"/>
      <c r="D688" s="35" t="s">
        <v>9595</v>
      </c>
      <c r="E688" s="7" t="s">
        <v>11353</v>
      </c>
      <c r="F688" s="7" t="s">
        <v>11354</v>
      </c>
      <c r="G688" s="67"/>
    </row>
    <row r="689" customFormat="false" ht="76.5" hidden="false" customHeight="true" outlineLevel="0" collapsed="false">
      <c r="A689" s="9" t="s">
        <v>11355</v>
      </c>
      <c r="B689" s="4" t="s">
        <v>11356</v>
      </c>
      <c r="C689" s="4"/>
      <c r="D689" s="35" t="s">
        <v>11357</v>
      </c>
      <c r="E689" s="7" t="s">
        <v>11358</v>
      </c>
      <c r="F689" s="7" t="s">
        <v>11359</v>
      </c>
      <c r="G689" s="67"/>
    </row>
    <row r="690" customFormat="false" ht="76.5" hidden="false" customHeight="true" outlineLevel="0" collapsed="false">
      <c r="A690" s="9" t="s">
        <v>11360</v>
      </c>
      <c r="B690" s="4" t="s">
        <v>11361</v>
      </c>
      <c r="C690" s="4"/>
      <c r="D690" s="35" t="s">
        <v>11357</v>
      </c>
      <c r="E690" s="7" t="s">
        <v>11362</v>
      </c>
      <c r="F690" s="7" t="s">
        <v>11363</v>
      </c>
      <c r="G690" s="67"/>
    </row>
    <row r="691" customFormat="false" ht="76.5" hidden="false" customHeight="true" outlineLevel="0" collapsed="false">
      <c r="A691" s="9" t="s">
        <v>11364</v>
      </c>
      <c r="B691" s="4" t="s">
        <v>11365</v>
      </c>
      <c r="C691" s="4"/>
      <c r="D691" s="35" t="s">
        <v>11366</v>
      </c>
      <c r="E691" s="7" t="s">
        <v>11367</v>
      </c>
      <c r="F691" s="7" t="s">
        <v>11368</v>
      </c>
      <c r="G691" s="67"/>
    </row>
    <row r="692" customFormat="false" ht="76.5" hidden="false" customHeight="true" outlineLevel="0" collapsed="false">
      <c r="A692" s="9" t="s">
        <v>11369</v>
      </c>
      <c r="B692" s="4" t="s">
        <v>11370</v>
      </c>
      <c r="C692" s="4"/>
      <c r="D692" s="35" t="s">
        <v>11371</v>
      </c>
      <c r="E692" s="7" t="s">
        <v>11372</v>
      </c>
      <c r="F692" s="7" t="s">
        <v>11373</v>
      </c>
      <c r="G692" s="67"/>
    </row>
    <row r="693" customFormat="false" ht="76.5" hidden="false" customHeight="true" outlineLevel="0" collapsed="false">
      <c r="A693" s="9" t="s">
        <v>11374</v>
      </c>
      <c r="B693" s="4" t="s">
        <v>11375</v>
      </c>
      <c r="C693" s="4"/>
      <c r="D693" s="35" t="s">
        <v>11376</v>
      </c>
      <c r="E693" s="7" t="s">
        <v>11377</v>
      </c>
      <c r="F693" s="7" t="s">
        <v>11378</v>
      </c>
      <c r="G693" s="67"/>
    </row>
    <row r="694" customFormat="false" ht="76.5" hidden="false" customHeight="true" outlineLevel="0" collapsed="false">
      <c r="A694" s="9" t="s">
        <v>11379</v>
      </c>
      <c r="B694" s="4" t="s">
        <v>11380</v>
      </c>
      <c r="C694" s="4"/>
      <c r="D694" s="35" t="s">
        <v>11381</v>
      </c>
      <c r="E694" s="7" t="s">
        <v>11382</v>
      </c>
      <c r="F694" s="7" t="s">
        <v>11383</v>
      </c>
      <c r="G694" s="67"/>
    </row>
    <row r="695" customFormat="false" ht="76.5" hidden="false" customHeight="true" outlineLevel="0" collapsed="false">
      <c r="A695" s="9" t="s">
        <v>11384</v>
      </c>
      <c r="B695" s="4" t="s">
        <v>11385</v>
      </c>
      <c r="C695" s="4"/>
      <c r="D695" s="35" t="s">
        <v>11381</v>
      </c>
      <c r="E695" s="7" t="s">
        <v>11386</v>
      </c>
      <c r="F695" s="7" t="s">
        <v>11387</v>
      </c>
      <c r="G695" s="67"/>
    </row>
    <row r="696" customFormat="false" ht="33" hidden="false" customHeight="true" outlineLevel="0" collapsed="false">
      <c r="A696" s="62"/>
      <c r="B696" s="83"/>
      <c r="C696" s="83"/>
      <c r="D696" s="62"/>
      <c r="E696" s="84"/>
      <c r="F696" s="84"/>
      <c r="G696" s="85"/>
    </row>
    <row r="697" customFormat="false" ht="33" hidden="false" customHeight="true" outlineLevel="0" collapsed="false">
      <c r="A697" s="9" t="s">
        <v>11388</v>
      </c>
      <c r="B697" s="73" t="s">
        <v>8510</v>
      </c>
      <c r="C697" s="23"/>
      <c r="D697" s="25" t="s">
        <v>11389</v>
      </c>
      <c r="E697" s="7" t="s">
        <v>11390</v>
      </c>
      <c r="F697" s="7" t="s">
        <v>11391</v>
      </c>
      <c r="G697" s="66"/>
    </row>
    <row r="698" customFormat="false" ht="33" hidden="false" customHeight="true" outlineLevel="0" collapsed="false">
      <c r="A698" s="9" t="s">
        <v>11392</v>
      </c>
      <c r="B698" s="10" t="s">
        <v>11393</v>
      </c>
      <c r="C698" s="23"/>
      <c r="D698" s="25" t="s">
        <v>11394</v>
      </c>
      <c r="E698" s="7" t="s">
        <v>11395</v>
      </c>
      <c r="F698" s="7" t="s">
        <v>11396</v>
      </c>
      <c r="G698" s="66"/>
    </row>
    <row r="699" customFormat="false" ht="33" hidden="false" customHeight="true" outlineLevel="0" collapsed="false">
      <c r="A699" s="9" t="s">
        <v>11397</v>
      </c>
      <c r="B699" s="10" t="s">
        <v>11398</v>
      </c>
      <c r="C699" s="23"/>
      <c r="D699" s="25" t="s">
        <v>11394</v>
      </c>
      <c r="E699" s="7" t="s">
        <v>11399</v>
      </c>
      <c r="F699" s="7" t="s">
        <v>11400</v>
      </c>
      <c r="G699" s="66"/>
    </row>
    <row r="700" customFormat="false" ht="33" hidden="false" customHeight="true" outlineLevel="0" collapsed="false">
      <c r="A700" s="9" t="s">
        <v>11401</v>
      </c>
      <c r="B700" s="10" t="s">
        <v>11402</v>
      </c>
      <c r="C700" s="23"/>
      <c r="D700" s="25" t="s">
        <v>1784</v>
      </c>
      <c r="E700" s="7" t="s">
        <v>11403</v>
      </c>
      <c r="F700" s="7" t="s">
        <v>11404</v>
      </c>
      <c r="G700" s="66"/>
    </row>
    <row r="701" customFormat="false" ht="33" hidden="false" customHeight="true" outlineLevel="0" collapsed="false">
      <c r="A701" s="9" t="s">
        <v>11405</v>
      </c>
      <c r="B701" s="10" t="s">
        <v>11406</v>
      </c>
      <c r="C701" s="23"/>
      <c r="D701" s="25" t="s">
        <v>1784</v>
      </c>
      <c r="E701" s="7" t="s">
        <v>11407</v>
      </c>
      <c r="F701" s="7" t="s">
        <v>11408</v>
      </c>
      <c r="G701" s="66"/>
    </row>
    <row r="702" customFormat="false" ht="33" hidden="false" customHeight="true" outlineLevel="0" collapsed="false">
      <c r="A702" s="9" t="s">
        <v>11409</v>
      </c>
      <c r="B702" s="10" t="s">
        <v>11410</v>
      </c>
      <c r="C702" s="23"/>
      <c r="D702" s="25" t="s">
        <v>1784</v>
      </c>
      <c r="E702" s="7" t="s">
        <v>11411</v>
      </c>
      <c r="F702" s="7" t="s">
        <v>11412</v>
      </c>
      <c r="G702" s="66"/>
    </row>
    <row r="703" customFormat="false" ht="33" hidden="false" customHeight="true" outlineLevel="0" collapsed="false">
      <c r="A703" s="9" t="s">
        <v>11413</v>
      </c>
      <c r="B703" s="10" t="s">
        <v>11414</v>
      </c>
      <c r="C703" s="23"/>
      <c r="D703" s="25" t="s">
        <v>1784</v>
      </c>
      <c r="E703" s="7" t="s">
        <v>11415</v>
      </c>
      <c r="F703" s="7" t="s">
        <v>11416</v>
      </c>
      <c r="G703" s="66"/>
    </row>
    <row r="704" customFormat="false" ht="33" hidden="false" customHeight="true" outlineLevel="0" collapsed="false">
      <c r="A704" s="9" t="s">
        <v>11417</v>
      </c>
      <c r="B704" s="77" t="s">
        <v>11418</v>
      </c>
      <c r="C704" s="78"/>
      <c r="D704" s="79" t="s">
        <v>9284</v>
      </c>
      <c r="E704" s="7" t="s">
        <v>11419</v>
      </c>
      <c r="F704" s="7" t="s">
        <v>11420</v>
      </c>
      <c r="G704" s="66"/>
    </row>
    <row r="705" customFormat="false" ht="33" hidden="false" customHeight="true" outlineLevel="0" collapsed="false">
      <c r="A705" s="9" t="s">
        <v>11421</v>
      </c>
      <c r="B705" s="77" t="s">
        <v>11422</v>
      </c>
      <c r="C705" s="78"/>
      <c r="D705" s="79" t="s">
        <v>9284</v>
      </c>
      <c r="E705" s="7" t="s">
        <v>11423</v>
      </c>
      <c r="F705" s="7" t="s">
        <v>11424</v>
      </c>
      <c r="G705" s="66"/>
    </row>
    <row r="706" customFormat="false" ht="33" hidden="false" customHeight="true" outlineLevel="0" collapsed="false">
      <c r="A706" s="9" t="s">
        <v>11425</v>
      </c>
      <c r="B706" s="77" t="s">
        <v>11426</v>
      </c>
      <c r="C706" s="78"/>
      <c r="D706" s="79" t="s">
        <v>11427</v>
      </c>
      <c r="E706" s="7" t="s">
        <v>11428</v>
      </c>
      <c r="F706" s="7" t="s">
        <v>11429</v>
      </c>
      <c r="G706" s="66"/>
    </row>
    <row r="707" customFormat="false" ht="33" hidden="false" customHeight="true" outlineLevel="0" collapsed="false">
      <c r="A707" s="9" t="s">
        <v>11430</v>
      </c>
      <c r="B707" s="77" t="s">
        <v>11431</v>
      </c>
      <c r="C707" s="78"/>
      <c r="D707" s="79" t="s">
        <v>11427</v>
      </c>
      <c r="E707" s="7" t="s">
        <v>11432</v>
      </c>
      <c r="F707" s="7" t="s">
        <v>11433</v>
      </c>
      <c r="G707" s="66"/>
    </row>
    <row r="708" customFormat="false" ht="33" hidden="false" customHeight="true" outlineLevel="0" collapsed="false">
      <c r="A708" s="9" t="s">
        <v>11434</v>
      </c>
      <c r="B708" s="77" t="s">
        <v>11435</v>
      </c>
      <c r="C708" s="78"/>
      <c r="D708" s="79" t="s">
        <v>11427</v>
      </c>
      <c r="E708" s="7" t="s">
        <v>11436</v>
      </c>
      <c r="F708" s="7" t="s">
        <v>11437</v>
      </c>
      <c r="G708" s="66"/>
    </row>
    <row r="709" customFormat="false" ht="33" hidden="false" customHeight="true" outlineLevel="0" collapsed="false">
      <c r="A709" s="9" t="s">
        <v>11438</v>
      </c>
      <c r="B709" s="77" t="s">
        <v>11439</v>
      </c>
      <c r="C709" s="78"/>
      <c r="D709" s="79" t="s">
        <v>11427</v>
      </c>
      <c r="E709" s="7" t="s">
        <v>11440</v>
      </c>
      <c r="F709" s="7" t="s">
        <v>11441</v>
      </c>
      <c r="G709" s="66"/>
    </row>
    <row r="710" customFormat="false" ht="33" hidden="false" customHeight="true" outlineLevel="0" collapsed="false">
      <c r="A710" s="9" t="s">
        <v>11442</v>
      </c>
      <c r="B710" s="77" t="s">
        <v>11443</v>
      </c>
      <c r="C710" s="78"/>
      <c r="D710" s="79" t="s">
        <v>11427</v>
      </c>
      <c r="E710" s="7" t="s">
        <v>11444</v>
      </c>
      <c r="F710" s="7" t="s">
        <v>11445</v>
      </c>
      <c r="G710" s="66"/>
    </row>
    <row r="711" customFormat="false" ht="33" hidden="false" customHeight="true" outlineLevel="0" collapsed="false">
      <c r="A711" s="9" t="s">
        <v>11446</v>
      </c>
      <c r="B711" s="77" t="s">
        <v>11447</v>
      </c>
      <c r="C711" s="78"/>
      <c r="D711" s="79" t="s">
        <v>11427</v>
      </c>
      <c r="E711" s="7" t="s">
        <v>11448</v>
      </c>
      <c r="F711" s="7" t="s">
        <v>11449</v>
      </c>
      <c r="G711" s="66"/>
    </row>
    <row r="712" customFormat="false" ht="33" hidden="false" customHeight="true" outlineLevel="0" collapsed="false">
      <c r="A712" s="9" t="s">
        <v>11450</v>
      </c>
      <c r="B712" s="77" t="s">
        <v>11451</v>
      </c>
      <c r="C712" s="78"/>
      <c r="D712" s="79" t="s">
        <v>11427</v>
      </c>
      <c r="E712" s="7" t="s">
        <v>11452</v>
      </c>
      <c r="F712" s="7" t="s">
        <v>11453</v>
      </c>
      <c r="G712" s="66"/>
    </row>
    <row r="713" customFormat="false" ht="33" hidden="false" customHeight="true" outlineLevel="0" collapsed="false">
      <c r="A713" s="9" t="s">
        <v>11454</v>
      </c>
      <c r="B713" s="10" t="s">
        <v>11455</v>
      </c>
      <c r="C713" s="23"/>
      <c r="D713" s="25" t="s">
        <v>1851</v>
      </c>
      <c r="E713" s="7" t="s">
        <v>11456</v>
      </c>
      <c r="F713" s="7" t="s">
        <v>11457</v>
      </c>
      <c r="G713" s="24"/>
    </row>
    <row r="714" customFormat="false" ht="33" hidden="false" customHeight="true" outlineLevel="0" collapsed="false">
      <c r="A714" s="9" t="s">
        <v>11458</v>
      </c>
      <c r="B714" s="10" t="s">
        <v>11459</v>
      </c>
      <c r="C714" s="23"/>
      <c r="D714" s="25" t="s">
        <v>1851</v>
      </c>
      <c r="E714" s="7" t="s">
        <v>11460</v>
      </c>
      <c r="F714" s="7" t="s">
        <v>11461</v>
      </c>
      <c r="G714" s="24"/>
    </row>
    <row r="715" customFormat="false" ht="33" hidden="false" customHeight="true" outlineLevel="0" collapsed="false">
      <c r="A715" s="9" t="s">
        <v>11462</v>
      </c>
      <c r="B715" s="10" t="s">
        <v>11463</v>
      </c>
      <c r="C715" s="23"/>
      <c r="D715" s="25" t="s">
        <v>1956</v>
      </c>
      <c r="E715" s="7" t="s">
        <v>11464</v>
      </c>
      <c r="F715" s="7" t="s">
        <v>11465</v>
      </c>
      <c r="G715" s="24"/>
    </row>
    <row r="716" customFormat="false" ht="33" hidden="false" customHeight="true" outlineLevel="0" collapsed="false">
      <c r="A716" s="9" t="s">
        <v>11466</v>
      </c>
      <c r="B716" s="10" t="s">
        <v>11467</v>
      </c>
      <c r="C716" s="23"/>
      <c r="D716" s="25" t="s">
        <v>1956</v>
      </c>
      <c r="E716" s="7" t="s">
        <v>11468</v>
      </c>
      <c r="F716" s="7" t="s">
        <v>11469</v>
      </c>
      <c r="G716" s="24"/>
    </row>
    <row r="717" customFormat="false" ht="33" hidden="false" customHeight="true" outlineLevel="0" collapsed="false">
      <c r="A717" s="9" t="s">
        <v>11470</v>
      </c>
      <c r="B717" s="10" t="s">
        <v>11471</v>
      </c>
      <c r="C717" s="23"/>
      <c r="D717" s="25" t="s">
        <v>1956</v>
      </c>
      <c r="E717" s="7" t="s">
        <v>11472</v>
      </c>
      <c r="F717" s="7" t="s">
        <v>11473</v>
      </c>
      <c r="G717" s="24"/>
    </row>
    <row r="718" customFormat="false" ht="33" hidden="false" customHeight="true" outlineLevel="0" collapsed="false">
      <c r="A718" s="9" t="s">
        <v>11474</v>
      </c>
      <c r="B718" s="10" t="s">
        <v>11475</v>
      </c>
      <c r="C718" s="23"/>
      <c r="D718" s="25" t="s">
        <v>11476</v>
      </c>
      <c r="E718" s="7" t="s">
        <v>11477</v>
      </c>
      <c r="F718" s="7" t="s">
        <v>11478</v>
      </c>
      <c r="G718" s="24"/>
    </row>
    <row r="719" customFormat="false" ht="33" hidden="false" customHeight="true" outlineLevel="0" collapsed="false">
      <c r="A719" s="9" t="s">
        <v>11479</v>
      </c>
      <c r="B719" s="10" t="s">
        <v>11480</v>
      </c>
      <c r="C719" s="23"/>
      <c r="D719" s="25" t="s">
        <v>11481</v>
      </c>
      <c r="E719" s="7" t="s">
        <v>11482</v>
      </c>
      <c r="F719" s="7" t="s">
        <v>11483</v>
      </c>
      <c r="G719" s="24"/>
    </row>
    <row r="720" customFormat="false" ht="33" hidden="false" customHeight="true" outlineLevel="0" collapsed="false">
      <c r="A720" s="9" t="s">
        <v>11484</v>
      </c>
      <c r="B720" s="10" t="s">
        <v>11485</v>
      </c>
      <c r="C720" s="23"/>
      <c r="D720" s="25" t="s">
        <v>11486</v>
      </c>
      <c r="E720" s="7" t="s">
        <v>11487</v>
      </c>
      <c r="F720" s="7" t="s">
        <v>11488</v>
      </c>
      <c r="G720" s="24"/>
    </row>
    <row r="721" customFormat="false" ht="33" hidden="false" customHeight="true" outlineLevel="0" collapsed="false">
      <c r="A721" s="9" t="s">
        <v>11489</v>
      </c>
      <c r="B721" s="10" t="s">
        <v>11490</v>
      </c>
      <c r="C721" s="23"/>
      <c r="D721" s="25" t="s">
        <v>11486</v>
      </c>
      <c r="E721" s="7" t="s">
        <v>11491</v>
      </c>
      <c r="F721" s="7" t="s">
        <v>11492</v>
      </c>
      <c r="G721" s="24"/>
    </row>
    <row r="722" customFormat="false" ht="33" hidden="false" customHeight="true" outlineLevel="0" collapsed="false">
      <c r="A722" s="9" t="s">
        <v>11493</v>
      </c>
      <c r="B722" s="10" t="s">
        <v>11494</v>
      </c>
      <c r="C722" s="23"/>
      <c r="D722" s="25" t="s">
        <v>11495</v>
      </c>
      <c r="E722" s="7" t="s">
        <v>11496</v>
      </c>
      <c r="F722" s="7" t="s">
        <v>11497</v>
      </c>
      <c r="G722" s="24"/>
    </row>
    <row r="723" customFormat="false" ht="33" hidden="false" customHeight="true" outlineLevel="0" collapsed="false">
      <c r="A723" s="9" t="s">
        <v>11498</v>
      </c>
      <c r="B723" s="10" t="s">
        <v>11499</v>
      </c>
      <c r="C723" s="23"/>
      <c r="D723" s="25" t="s">
        <v>11495</v>
      </c>
      <c r="E723" s="7" t="s">
        <v>11500</v>
      </c>
      <c r="F723" s="7" t="s">
        <v>11501</v>
      </c>
      <c r="G723" s="24"/>
    </row>
    <row r="724" customFormat="false" ht="33" hidden="false" customHeight="true" outlineLevel="0" collapsed="false">
      <c r="A724" s="9" t="s">
        <v>11502</v>
      </c>
      <c r="B724" s="10" t="s">
        <v>11503</v>
      </c>
      <c r="C724" s="23"/>
      <c r="D724" s="25" t="s">
        <v>11504</v>
      </c>
      <c r="E724" s="7" t="s">
        <v>11505</v>
      </c>
      <c r="F724" s="7" t="s">
        <v>11506</v>
      </c>
      <c r="G724" s="24"/>
    </row>
    <row r="725" customFormat="false" ht="33" hidden="false" customHeight="true" outlineLevel="0" collapsed="false">
      <c r="A725" s="9" t="s">
        <v>11507</v>
      </c>
      <c r="B725" s="10" t="s">
        <v>11508</v>
      </c>
      <c r="C725" s="23"/>
      <c r="D725" s="25" t="s">
        <v>11504</v>
      </c>
      <c r="E725" s="7" t="s">
        <v>11509</v>
      </c>
      <c r="F725" s="7" t="s">
        <v>11510</v>
      </c>
      <c r="G725" s="24"/>
    </row>
    <row r="726" customFormat="false" ht="33" hidden="false" customHeight="true" outlineLevel="0" collapsed="false">
      <c r="A726" s="9" t="s">
        <v>11511</v>
      </c>
      <c r="B726" s="10" t="s">
        <v>11512</v>
      </c>
      <c r="C726" s="23"/>
      <c r="D726" s="25" t="s">
        <v>3473</v>
      </c>
      <c r="E726" s="7" t="s">
        <v>11513</v>
      </c>
      <c r="F726" s="7" t="s">
        <v>11514</v>
      </c>
      <c r="G726" s="24"/>
    </row>
    <row r="727" customFormat="false" ht="33" hidden="false" customHeight="true" outlineLevel="0" collapsed="false">
      <c r="A727" s="9" t="s">
        <v>11515</v>
      </c>
      <c r="B727" s="10" t="s">
        <v>11516</v>
      </c>
      <c r="C727" s="23"/>
      <c r="D727" s="25" t="s">
        <v>3473</v>
      </c>
      <c r="E727" s="7" t="s">
        <v>11517</v>
      </c>
      <c r="F727" s="7" t="s">
        <v>11518</v>
      </c>
      <c r="G727" s="24"/>
    </row>
    <row r="728" customFormat="false" ht="33" hidden="false" customHeight="true" outlineLevel="0" collapsed="false">
      <c r="A728" s="9" t="s">
        <v>11519</v>
      </c>
      <c r="B728" s="10" t="s">
        <v>11520</v>
      </c>
      <c r="C728" s="23"/>
      <c r="D728" s="25" t="s">
        <v>11521</v>
      </c>
      <c r="E728" s="7" t="s">
        <v>11522</v>
      </c>
      <c r="F728" s="7" t="s">
        <v>11523</v>
      </c>
      <c r="G728" s="24"/>
    </row>
    <row r="729" customFormat="false" ht="33" hidden="false" customHeight="true" outlineLevel="0" collapsed="false">
      <c r="A729" s="9" t="s">
        <v>11524</v>
      </c>
      <c r="B729" s="10" t="s">
        <v>11525</v>
      </c>
      <c r="C729" s="23"/>
      <c r="D729" s="25" t="s">
        <v>11521</v>
      </c>
      <c r="E729" s="7" t="s">
        <v>11526</v>
      </c>
      <c r="F729" s="7" t="s">
        <v>11527</v>
      </c>
      <c r="G729" s="24"/>
    </row>
    <row r="730" customFormat="false" ht="33" hidden="false" customHeight="true" outlineLevel="0" collapsed="false">
      <c r="A730" s="9" t="s">
        <v>11528</v>
      </c>
      <c r="B730" s="10" t="s">
        <v>11529</v>
      </c>
      <c r="C730" s="23"/>
      <c r="D730" s="25" t="s">
        <v>11530</v>
      </c>
      <c r="E730" s="7" t="s">
        <v>11531</v>
      </c>
      <c r="F730" s="7" t="s">
        <v>11532</v>
      </c>
      <c r="G730" s="24"/>
    </row>
    <row r="731" customFormat="false" ht="33" hidden="false" customHeight="true" outlineLevel="0" collapsed="false">
      <c r="A731" s="9" t="s">
        <v>11533</v>
      </c>
      <c r="B731" s="10" t="s">
        <v>11534</v>
      </c>
      <c r="C731" s="23"/>
      <c r="D731" s="25" t="s">
        <v>11530</v>
      </c>
      <c r="E731" s="7" t="s">
        <v>11535</v>
      </c>
      <c r="F731" s="7" t="s">
        <v>11536</v>
      </c>
      <c r="G731" s="24"/>
    </row>
    <row r="732" customFormat="false" ht="33" hidden="false" customHeight="true" outlineLevel="0" collapsed="false">
      <c r="A732" s="9" t="s">
        <v>11537</v>
      </c>
      <c r="B732" s="10" t="s">
        <v>11538</v>
      </c>
      <c r="C732" s="23"/>
      <c r="D732" s="25" t="s">
        <v>11539</v>
      </c>
      <c r="E732" s="7" t="s">
        <v>11540</v>
      </c>
      <c r="F732" s="7" t="s">
        <v>11541</v>
      </c>
      <c r="G732" s="24"/>
    </row>
    <row r="733" customFormat="false" ht="33" hidden="false" customHeight="true" outlineLevel="0" collapsed="false">
      <c r="A733" s="9" t="s">
        <v>11542</v>
      </c>
      <c r="B733" s="10" t="s">
        <v>11543</v>
      </c>
      <c r="C733" s="23"/>
      <c r="D733" s="25" t="s">
        <v>11539</v>
      </c>
      <c r="E733" s="7" t="s">
        <v>11544</v>
      </c>
      <c r="F733" s="7" t="s">
        <v>11545</v>
      </c>
      <c r="G733" s="24"/>
    </row>
    <row r="734" customFormat="false" ht="33" hidden="false" customHeight="true" outlineLevel="0" collapsed="false">
      <c r="A734" s="9" t="s">
        <v>11546</v>
      </c>
      <c r="B734" s="10" t="s">
        <v>11547</v>
      </c>
      <c r="C734" s="23"/>
      <c r="D734" s="25" t="s">
        <v>11339</v>
      </c>
      <c r="E734" s="7" t="s">
        <v>11548</v>
      </c>
      <c r="F734" s="7" t="s">
        <v>11549</v>
      </c>
      <c r="G734" s="24"/>
    </row>
    <row r="735" customFormat="false" ht="33" hidden="false" customHeight="true" outlineLevel="0" collapsed="false">
      <c r="A735" s="62"/>
      <c r="B735" s="83"/>
      <c r="C735" s="83"/>
      <c r="D735" s="62"/>
      <c r="E735" s="84"/>
      <c r="F735" s="84"/>
      <c r="G735" s="85"/>
    </row>
    <row r="736" customFormat="false" ht="33" hidden="false" customHeight="true" outlineLevel="0" collapsed="false">
      <c r="A736" s="9" t="s">
        <v>11550</v>
      </c>
      <c r="B736" s="73" t="s">
        <v>8510</v>
      </c>
      <c r="C736" s="23"/>
      <c r="D736" s="25" t="s">
        <v>11551</v>
      </c>
      <c r="E736" s="7" t="s">
        <v>11552</v>
      </c>
      <c r="F736" s="7" t="s">
        <v>11553</v>
      </c>
      <c r="G736" s="24"/>
    </row>
    <row r="737" customFormat="false" ht="33" hidden="false" customHeight="true" outlineLevel="0" collapsed="false">
      <c r="A737" s="9" t="s">
        <v>11554</v>
      </c>
      <c r="B737" s="10" t="s">
        <v>11555</v>
      </c>
      <c r="C737" s="23"/>
      <c r="D737" s="79" t="s">
        <v>4335</v>
      </c>
      <c r="E737" s="7" t="s">
        <v>11556</v>
      </c>
      <c r="F737" s="7" t="s">
        <v>11557</v>
      </c>
      <c r="G737" s="24"/>
    </row>
    <row r="738" customFormat="false" ht="33" hidden="false" customHeight="true" outlineLevel="0" collapsed="false">
      <c r="A738" s="9" t="s">
        <v>11558</v>
      </c>
      <c r="B738" s="10" t="s">
        <v>11559</v>
      </c>
      <c r="C738" s="23"/>
      <c r="D738" s="79" t="s">
        <v>4335</v>
      </c>
      <c r="E738" s="7" t="s">
        <v>11560</v>
      </c>
      <c r="F738" s="7" t="s">
        <v>11561</v>
      </c>
      <c r="G738" s="24"/>
    </row>
    <row r="739" customFormat="false" ht="33" hidden="false" customHeight="true" outlineLevel="0" collapsed="false">
      <c r="A739" s="9" t="s">
        <v>11562</v>
      </c>
      <c r="B739" s="10" t="s">
        <v>11563</v>
      </c>
      <c r="C739" s="23"/>
      <c r="D739" s="79" t="s">
        <v>4335</v>
      </c>
      <c r="E739" s="7" t="s">
        <v>11564</v>
      </c>
      <c r="F739" s="7" t="s">
        <v>11565</v>
      </c>
      <c r="G739" s="24"/>
    </row>
    <row r="740" customFormat="false" ht="33" hidden="false" customHeight="true" outlineLevel="0" collapsed="false">
      <c r="A740" s="9" t="s">
        <v>11566</v>
      </c>
      <c r="B740" s="10" t="s">
        <v>11567</v>
      </c>
      <c r="C740" s="23"/>
      <c r="D740" s="25" t="s">
        <v>4335</v>
      </c>
      <c r="E740" s="7" t="s">
        <v>11568</v>
      </c>
      <c r="F740" s="7" t="s">
        <v>11569</v>
      </c>
      <c r="G740" s="24"/>
    </row>
    <row r="741" customFormat="false" ht="33" hidden="false" customHeight="true" outlineLevel="0" collapsed="false">
      <c r="A741" s="9" t="s">
        <v>11570</v>
      </c>
      <c r="B741" s="10" t="s">
        <v>11571</v>
      </c>
      <c r="C741" s="23"/>
      <c r="D741" s="25" t="s">
        <v>4335</v>
      </c>
      <c r="E741" s="7" t="s">
        <v>11572</v>
      </c>
      <c r="F741" s="7" t="s">
        <v>11573</v>
      </c>
      <c r="G741" s="24"/>
    </row>
    <row r="742" customFormat="false" ht="33" hidden="false" customHeight="true" outlineLevel="0" collapsed="false">
      <c r="A742" s="9" t="s">
        <v>11574</v>
      </c>
      <c r="B742" s="10" t="s">
        <v>11575</v>
      </c>
      <c r="C742" s="23"/>
      <c r="D742" s="25" t="s">
        <v>11056</v>
      </c>
      <c r="E742" s="7" t="s">
        <v>11576</v>
      </c>
      <c r="F742" s="7" t="s">
        <v>11577</v>
      </c>
      <c r="G742" s="24"/>
    </row>
    <row r="743" customFormat="false" ht="33" hidden="false" customHeight="true" outlineLevel="0" collapsed="false">
      <c r="A743" s="9" t="s">
        <v>11578</v>
      </c>
      <c r="B743" s="10" t="s">
        <v>11579</v>
      </c>
      <c r="C743" s="23"/>
      <c r="D743" s="25" t="s">
        <v>11056</v>
      </c>
      <c r="E743" s="7" t="s">
        <v>11580</v>
      </c>
      <c r="F743" s="7" t="s">
        <v>11581</v>
      </c>
      <c r="G743" s="24"/>
    </row>
    <row r="744" customFormat="false" ht="33" hidden="false" customHeight="true" outlineLevel="0" collapsed="false">
      <c r="A744" s="9" t="s">
        <v>11582</v>
      </c>
      <c r="B744" s="10" t="s">
        <v>11583</v>
      </c>
      <c r="C744" s="23"/>
      <c r="D744" s="25" t="s">
        <v>11056</v>
      </c>
      <c r="E744" s="7" t="s">
        <v>11584</v>
      </c>
      <c r="F744" s="7" t="s">
        <v>11585</v>
      </c>
      <c r="G744" s="24"/>
    </row>
    <row r="745" customFormat="false" ht="33" hidden="false" customHeight="true" outlineLevel="0" collapsed="false">
      <c r="A745" s="9" t="s">
        <v>11586</v>
      </c>
      <c r="B745" s="10" t="s">
        <v>11587</v>
      </c>
      <c r="C745" s="23"/>
      <c r="D745" s="25" t="s">
        <v>11056</v>
      </c>
      <c r="E745" s="7" t="s">
        <v>11588</v>
      </c>
      <c r="F745" s="7" t="s">
        <v>11589</v>
      </c>
      <c r="G745" s="24"/>
    </row>
    <row r="746" customFormat="false" ht="33" hidden="false" customHeight="true" outlineLevel="0" collapsed="false">
      <c r="A746" s="9" t="s">
        <v>11590</v>
      </c>
      <c r="B746" s="10" t="s">
        <v>11591</v>
      </c>
      <c r="C746" s="23"/>
      <c r="D746" s="25" t="s">
        <v>11056</v>
      </c>
      <c r="E746" s="7" t="s">
        <v>11592</v>
      </c>
      <c r="F746" s="7" t="s">
        <v>11593</v>
      </c>
      <c r="G746" s="24"/>
    </row>
    <row r="747" customFormat="false" ht="33" hidden="false" customHeight="true" outlineLevel="0" collapsed="false">
      <c r="A747" s="9" t="s">
        <v>11594</v>
      </c>
      <c r="B747" s="10" t="s">
        <v>11595</v>
      </c>
      <c r="C747" s="23"/>
      <c r="D747" s="25" t="s">
        <v>11056</v>
      </c>
      <c r="E747" s="7" t="s">
        <v>11596</v>
      </c>
      <c r="F747" s="7" t="s">
        <v>11597</v>
      </c>
      <c r="G747" s="24"/>
    </row>
    <row r="748" customFormat="false" ht="33" hidden="false" customHeight="true" outlineLevel="0" collapsed="false">
      <c r="A748" s="9" t="s">
        <v>11598</v>
      </c>
      <c r="B748" s="10" t="s">
        <v>11599</v>
      </c>
      <c r="C748" s="23"/>
      <c r="D748" s="25" t="s">
        <v>1917</v>
      </c>
      <c r="E748" s="7" t="s">
        <v>11600</v>
      </c>
      <c r="F748" s="7" t="s">
        <v>11601</v>
      </c>
      <c r="G748" s="24"/>
    </row>
    <row r="749" customFormat="false" ht="33" hidden="false" customHeight="true" outlineLevel="0" collapsed="false">
      <c r="A749" s="9" t="s">
        <v>11602</v>
      </c>
      <c r="B749" s="10" t="s">
        <v>11603</v>
      </c>
      <c r="C749" s="23"/>
      <c r="D749" s="25" t="s">
        <v>1917</v>
      </c>
      <c r="E749" s="7" t="s">
        <v>11604</v>
      </c>
      <c r="F749" s="7" t="s">
        <v>11605</v>
      </c>
      <c r="G749" s="24"/>
    </row>
    <row r="750" customFormat="false" ht="33" hidden="false" customHeight="true" outlineLevel="0" collapsed="false">
      <c r="A750" s="9" t="s">
        <v>11606</v>
      </c>
      <c r="B750" s="10" t="s">
        <v>11607</v>
      </c>
      <c r="C750" s="23"/>
      <c r="D750" s="25" t="s">
        <v>1917</v>
      </c>
      <c r="E750" s="7" t="s">
        <v>11608</v>
      </c>
      <c r="F750" s="7" t="s">
        <v>11609</v>
      </c>
      <c r="G750" s="24"/>
    </row>
    <row r="751" customFormat="false" ht="33" hidden="false" customHeight="true" outlineLevel="0" collapsed="false">
      <c r="A751" s="9" t="s">
        <v>11610</v>
      </c>
      <c r="B751" s="10" t="s">
        <v>11611</v>
      </c>
      <c r="C751" s="23"/>
      <c r="D751" s="25" t="s">
        <v>1917</v>
      </c>
      <c r="E751" s="7" t="s">
        <v>11612</v>
      </c>
      <c r="F751" s="7" t="s">
        <v>11613</v>
      </c>
      <c r="G751" s="24"/>
    </row>
    <row r="752" customFormat="false" ht="33" hidden="false" customHeight="true" outlineLevel="0" collapsed="false">
      <c r="A752" s="9" t="s">
        <v>11614</v>
      </c>
      <c r="B752" s="10" t="s">
        <v>11615</v>
      </c>
      <c r="C752" s="23"/>
      <c r="D752" s="25" t="s">
        <v>1951</v>
      </c>
      <c r="E752" s="7" t="s">
        <v>11616</v>
      </c>
      <c r="F752" s="7" t="s">
        <v>11617</v>
      </c>
      <c r="G752" s="24"/>
    </row>
    <row r="753" customFormat="false" ht="33" hidden="false" customHeight="true" outlineLevel="0" collapsed="false">
      <c r="A753" s="9" t="s">
        <v>11618</v>
      </c>
      <c r="B753" s="10" t="s">
        <v>11619</v>
      </c>
      <c r="C753" s="23"/>
      <c r="D753" s="25" t="s">
        <v>1951</v>
      </c>
      <c r="E753" s="7" t="s">
        <v>11620</v>
      </c>
      <c r="F753" s="7" t="s">
        <v>11621</v>
      </c>
      <c r="G753" s="24"/>
    </row>
    <row r="754" customFormat="false" ht="33" hidden="false" customHeight="true" outlineLevel="0" collapsed="false">
      <c r="A754" s="9" t="s">
        <v>11622</v>
      </c>
      <c r="B754" s="10" t="s">
        <v>11623</v>
      </c>
      <c r="C754" s="23"/>
      <c r="D754" s="25" t="s">
        <v>1951</v>
      </c>
      <c r="E754" s="7" t="s">
        <v>11624</v>
      </c>
      <c r="F754" s="7" t="s">
        <v>11625</v>
      </c>
      <c r="G754" s="24"/>
    </row>
    <row r="755" customFormat="false" ht="33" hidden="false" customHeight="true" outlineLevel="0" collapsed="false">
      <c r="A755" s="9" t="s">
        <v>11626</v>
      </c>
      <c r="B755" s="10" t="s">
        <v>11627</v>
      </c>
      <c r="C755" s="23"/>
      <c r="D755" s="25" t="s">
        <v>1956</v>
      </c>
      <c r="E755" s="7" t="s">
        <v>11628</v>
      </c>
      <c r="F755" s="7" t="s">
        <v>11629</v>
      </c>
      <c r="G755" s="24"/>
    </row>
    <row r="756" customFormat="false" ht="33" hidden="false" customHeight="true" outlineLevel="0" collapsed="false">
      <c r="A756" s="9" t="s">
        <v>11630</v>
      </c>
      <c r="B756" s="10" t="s">
        <v>11631</v>
      </c>
      <c r="C756" s="23"/>
      <c r="D756" s="25" t="s">
        <v>1956</v>
      </c>
      <c r="E756" s="7" t="s">
        <v>11632</v>
      </c>
      <c r="F756" s="7" t="s">
        <v>11633</v>
      </c>
      <c r="G756" s="24"/>
    </row>
    <row r="757" customFormat="false" ht="33" hidden="false" customHeight="true" outlineLevel="0" collapsed="false">
      <c r="A757" s="9" t="s">
        <v>11634</v>
      </c>
      <c r="B757" s="10" t="s">
        <v>11635</v>
      </c>
      <c r="C757" s="23"/>
      <c r="D757" s="25" t="s">
        <v>1956</v>
      </c>
      <c r="E757" s="7" t="s">
        <v>11636</v>
      </c>
      <c r="F757" s="7" t="s">
        <v>11637</v>
      </c>
      <c r="G757" s="24"/>
    </row>
    <row r="758" customFormat="false" ht="33" hidden="false" customHeight="true" outlineLevel="0" collapsed="false">
      <c r="A758" s="9" t="s">
        <v>11638</v>
      </c>
      <c r="B758" s="10" t="s">
        <v>11639</v>
      </c>
      <c r="C758" s="23"/>
      <c r="D758" s="25" t="s">
        <v>10652</v>
      </c>
      <c r="E758" s="7" t="s">
        <v>11640</v>
      </c>
      <c r="F758" s="7" t="s">
        <v>11641</v>
      </c>
      <c r="G758" s="24"/>
    </row>
    <row r="759" customFormat="false" ht="76.5" hidden="false" customHeight="true" outlineLevel="0" collapsed="false">
      <c r="A759" s="9" t="s">
        <v>11642</v>
      </c>
      <c r="B759" s="10" t="s">
        <v>11643</v>
      </c>
      <c r="C759" s="23"/>
      <c r="D759" s="25" t="s">
        <v>10652</v>
      </c>
      <c r="E759" s="7" t="s">
        <v>11644</v>
      </c>
      <c r="F759" s="7" t="s">
        <v>11645</v>
      </c>
      <c r="G759" s="24"/>
    </row>
    <row r="760" customFormat="false" ht="76.5" hidden="false" customHeight="true" outlineLevel="0" collapsed="false">
      <c r="A760" s="9" t="s">
        <v>11646</v>
      </c>
      <c r="B760" s="10" t="s">
        <v>11647</v>
      </c>
      <c r="C760" s="23"/>
      <c r="D760" s="25" t="s">
        <v>11648</v>
      </c>
      <c r="E760" s="7" t="s">
        <v>11649</v>
      </c>
      <c r="F760" s="7" t="s">
        <v>11650</v>
      </c>
      <c r="G760" s="24"/>
    </row>
    <row r="761" customFormat="false" ht="76.5" hidden="false" customHeight="true" outlineLevel="0" collapsed="false">
      <c r="A761" s="9" t="s">
        <v>11651</v>
      </c>
      <c r="B761" s="10" t="s">
        <v>11652</v>
      </c>
      <c r="C761" s="23"/>
      <c r="D761" s="25" t="s">
        <v>10788</v>
      </c>
      <c r="E761" s="7" t="s">
        <v>11653</v>
      </c>
      <c r="F761" s="7" t="s">
        <v>11654</v>
      </c>
      <c r="G761" s="24"/>
    </row>
    <row r="762" customFormat="false" ht="76.5" hidden="false" customHeight="true" outlineLevel="0" collapsed="false">
      <c r="A762" s="9" t="s">
        <v>11655</v>
      </c>
      <c r="B762" s="10" t="s">
        <v>11656</v>
      </c>
      <c r="C762" s="23"/>
      <c r="D762" s="25" t="s">
        <v>10788</v>
      </c>
      <c r="E762" s="7" t="s">
        <v>11657</v>
      </c>
      <c r="F762" s="7" t="s">
        <v>11658</v>
      </c>
      <c r="G762" s="24"/>
    </row>
    <row r="763" customFormat="false" ht="33" hidden="false" customHeight="true" outlineLevel="0" collapsed="false">
      <c r="A763" s="62"/>
      <c r="B763" s="83"/>
      <c r="C763" s="83"/>
      <c r="D763" s="62"/>
      <c r="E763" s="84"/>
      <c r="F763" s="84"/>
      <c r="G763" s="85"/>
    </row>
    <row r="764" customFormat="false" ht="33" hidden="false" customHeight="true" outlineLevel="0" collapsed="false">
      <c r="A764" s="9" t="s">
        <v>11659</v>
      </c>
      <c r="B764" s="73" t="s">
        <v>8510</v>
      </c>
      <c r="C764" s="23"/>
      <c r="E764" s="7" t="s">
        <v>11660</v>
      </c>
      <c r="F764" s="7" t="s">
        <v>11661</v>
      </c>
      <c r="G764" s="24"/>
    </row>
    <row r="765" customFormat="false" ht="33" hidden="false" customHeight="true" outlineLevel="0" collapsed="false">
      <c r="A765" s="63" t="s">
        <v>11662</v>
      </c>
      <c r="B765" s="10" t="s">
        <v>11663</v>
      </c>
      <c r="C765" s="23"/>
      <c r="D765" s="24" t="s">
        <v>8878</v>
      </c>
      <c r="E765" s="7" t="s">
        <v>11664</v>
      </c>
      <c r="F765" s="7" t="s">
        <v>11665</v>
      </c>
      <c r="G765" s="24"/>
    </row>
    <row r="766" customFormat="false" ht="33" hidden="false" customHeight="true" outlineLevel="0" collapsed="false">
      <c r="A766" s="9" t="s">
        <v>11666</v>
      </c>
      <c r="B766" s="10" t="s">
        <v>11667</v>
      </c>
      <c r="C766" s="23"/>
      <c r="D766" s="25" t="s">
        <v>1700</v>
      </c>
      <c r="E766" s="7" t="s">
        <v>11668</v>
      </c>
      <c r="F766" s="7" t="s">
        <v>11669</v>
      </c>
      <c r="G766" s="24"/>
    </row>
    <row r="767" customFormat="false" ht="33" hidden="false" customHeight="true" outlineLevel="0" collapsed="false">
      <c r="A767" s="9" t="s">
        <v>11670</v>
      </c>
      <c r="B767" s="10" t="s">
        <v>11671</v>
      </c>
      <c r="C767" s="23"/>
      <c r="D767" s="25" t="s">
        <v>1700</v>
      </c>
      <c r="E767" s="7" t="s">
        <v>11672</v>
      </c>
      <c r="F767" s="7" t="s">
        <v>11673</v>
      </c>
      <c r="G767" s="24"/>
    </row>
    <row r="768" customFormat="false" ht="33" hidden="false" customHeight="true" outlineLevel="0" collapsed="false">
      <c r="A768" s="9" t="s">
        <v>11674</v>
      </c>
      <c r="B768" s="10" t="s">
        <v>11675</v>
      </c>
      <c r="C768" s="23"/>
      <c r="D768" s="25" t="s">
        <v>1713</v>
      </c>
      <c r="E768" s="7" t="s">
        <v>11676</v>
      </c>
      <c r="F768" s="7" t="s">
        <v>11677</v>
      </c>
      <c r="G768" s="24"/>
    </row>
    <row r="769" customFormat="false" ht="33" hidden="false" customHeight="true" outlineLevel="0" collapsed="false">
      <c r="A769" s="9" t="s">
        <v>11678</v>
      </c>
      <c r="B769" s="10" t="s">
        <v>11679</v>
      </c>
      <c r="C769" s="23"/>
      <c r="D769" s="25" t="s">
        <v>11680</v>
      </c>
      <c r="E769" s="7" t="s">
        <v>11681</v>
      </c>
      <c r="F769" s="7" t="s">
        <v>11682</v>
      </c>
      <c r="G769" s="24"/>
    </row>
    <row r="770" customFormat="false" ht="33" hidden="false" customHeight="true" outlineLevel="0" collapsed="false">
      <c r="A770" s="9" t="s">
        <v>11683</v>
      </c>
      <c r="B770" s="10" t="s">
        <v>11684</v>
      </c>
      <c r="C770" s="23"/>
      <c r="D770" s="25" t="s">
        <v>11680</v>
      </c>
      <c r="E770" s="7" t="s">
        <v>11685</v>
      </c>
      <c r="F770" s="7" t="s">
        <v>11686</v>
      </c>
      <c r="G770" s="24"/>
    </row>
    <row r="771" customFormat="false" ht="33" hidden="false" customHeight="true" outlineLevel="0" collapsed="false">
      <c r="A771" s="3" t="s">
        <v>11687</v>
      </c>
      <c r="B771" s="10" t="s">
        <v>11688</v>
      </c>
      <c r="C771" s="23"/>
      <c r="D771" s="25" t="s">
        <v>11689</v>
      </c>
      <c r="E771" s="7" t="s">
        <v>11690</v>
      </c>
      <c r="F771" s="7" t="s">
        <v>11691</v>
      </c>
      <c r="G771" s="24"/>
    </row>
    <row r="772" customFormat="false" ht="33" hidden="false" customHeight="true" outlineLevel="0" collapsed="false">
      <c r="A772" s="3" t="s">
        <v>11692</v>
      </c>
      <c r="B772" s="10" t="s">
        <v>11693</v>
      </c>
      <c r="C772" s="23"/>
      <c r="D772" s="25" t="s">
        <v>10829</v>
      </c>
      <c r="E772" s="7" t="s">
        <v>11694</v>
      </c>
      <c r="F772" s="7" t="s">
        <v>11695</v>
      </c>
      <c r="G772" s="24"/>
    </row>
    <row r="773" customFormat="false" ht="33" hidden="false" customHeight="true" outlineLevel="0" collapsed="false">
      <c r="A773" s="3" t="s">
        <v>11696</v>
      </c>
      <c r="B773" s="10" t="s">
        <v>11697</v>
      </c>
      <c r="C773" s="23"/>
      <c r="D773" s="25" t="s">
        <v>4212</v>
      </c>
      <c r="E773" s="7" t="s">
        <v>11698</v>
      </c>
      <c r="F773" s="7" t="s">
        <v>11699</v>
      </c>
      <c r="G773" s="24"/>
    </row>
    <row r="774" customFormat="false" ht="33" hidden="false" customHeight="true" outlineLevel="0" collapsed="false">
      <c r="A774" s="3" t="s">
        <v>11700</v>
      </c>
      <c r="B774" s="10" t="s">
        <v>11701</v>
      </c>
      <c r="C774" s="23"/>
      <c r="D774" s="25" t="s">
        <v>4212</v>
      </c>
      <c r="E774" s="7" t="s">
        <v>11702</v>
      </c>
      <c r="F774" s="7" t="s">
        <v>11703</v>
      </c>
      <c r="G774" s="24"/>
    </row>
    <row r="775" customFormat="false" ht="33" hidden="false" customHeight="true" outlineLevel="0" collapsed="false">
      <c r="A775" s="9" t="s">
        <v>11704</v>
      </c>
      <c r="B775" s="10" t="s">
        <v>11705</v>
      </c>
      <c r="C775" s="23"/>
      <c r="D775" s="25" t="s">
        <v>11706</v>
      </c>
      <c r="E775" s="7" t="s">
        <v>11707</v>
      </c>
      <c r="F775" s="7" t="s">
        <v>11708</v>
      </c>
      <c r="G775" s="24"/>
    </row>
    <row r="776" customFormat="false" ht="33" hidden="false" customHeight="true" outlineLevel="0" collapsed="false">
      <c r="A776" s="9" t="s">
        <v>11709</v>
      </c>
      <c r="B776" s="10" t="s">
        <v>11710</v>
      </c>
      <c r="C776" s="23"/>
      <c r="D776" s="25" t="s">
        <v>1088</v>
      </c>
      <c r="E776" s="7" t="s">
        <v>11711</v>
      </c>
      <c r="F776" s="7" t="s">
        <v>11712</v>
      </c>
      <c r="G776" s="24"/>
    </row>
    <row r="777" customFormat="false" ht="33" hidden="false" customHeight="true" outlineLevel="0" collapsed="false">
      <c r="A777" s="9" t="s">
        <v>11713</v>
      </c>
      <c r="B777" s="10" t="s">
        <v>11714</v>
      </c>
      <c r="C777" s="23"/>
      <c r="D777" s="25" t="s">
        <v>1088</v>
      </c>
      <c r="E777" s="7" t="s">
        <v>11715</v>
      </c>
      <c r="F777" s="7" t="s">
        <v>11716</v>
      </c>
      <c r="G777" s="24"/>
    </row>
    <row r="778" customFormat="false" ht="33" hidden="false" customHeight="true" outlineLevel="0" collapsed="false">
      <c r="A778" s="9" t="s">
        <v>11717</v>
      </c>
      <c r="B778" s="10" t="s">
        <v>11718</v>
      </c>
      <c r="C778" s="23"/>
      <c r="D778" s="25" t="s">
        <v>9455</v>
      </c>
      <c r="E778" s="7" t="s">
        <v>11719</v>
      </c>
      <c r="F778" s="7" t="s">
        <v>11720</v>
      </c>
      <c r="G778" s="24"/>
    </row>
    <row r="779" customFormat="false" ht="33" hidden="false" customHeight="true" outlineLevel="0" collapsed="false">
      <c r="A779" s="9" t="s">
        <v>11721</v>
      </c>
      <c r="B779" s="10" t="s">
        <v>11722</v>
      </c>
      <c r="C779" s="23"/>
      <c r="D779" s="25" t="s">
        <v>9455</v>
      </c>
      <c r="E779" s="7" t="s">
        <v>11723</v>
      </c>
      <c r="F779" s="7" t="s">
        <v>11724</v>
      </c>
      <c r="G779" s="24"/>
    </row>
    <row r="780" customFormat="false" ht="33" hidden="false" customHeight="true" outlineLevel="0" collapsed="false">
      <c r="A780" s="3" t="s">
        <v>11725</v>
      </c>
      <c r="B780" s="10" t="s">
        <v>11726</v>
      </c>
      <c r="C780" s="23"/>
      <c r="D780" s="25" t="s">
        <v>11727</v>
      </c>
      <c r="E780" s="7" t="s">
        <v>11728</v>
      </c>
      <c r="F780" s="7" t="s">
        <v>11729</v>
      </c>
      <c r="G780" s="24"/>
    </row>
    <row r="781" customFormat="false" ht="33" hidden="false" customHeight="true" outlineLevel="0" collapsed="false">
      <c r="A781" s="3" t="s">
        <v>11730</v>
      </c>
      <c r="B781" s="10" t="s">
        <v>11731</v>
      </c>
      <c r="C781" s="23"/>
      <c r="D781" s="25" t="s">
        <v>11727</v>
      </c>
      <c r="E781" s="7" t="s">
        <v>11732</v>
      </c>
      <c r="F781" s="7" t="s">
        <v>11733</v>
      </c>
      <c r="G781" s="24"/>
    </row>
    <row r="782" customFormat="false" ht="33" hidden="false" customHeight="true" outlineLevel="0" collapsed="false">
      <c r="A782" s="3" t="s">
        <v>11734</v>
      </c>
      <c r="B782" s="10" t="s">
        <v>11735</v>
      </c>
      <c r="C782" s="23"/>
      <c r="D782" s="25" t="s">
        <v>9473</v>
      </c>
      <c r="E782" s="50" t="s">
        <v>11736</v>
      </c>
      <c r="F782" s="7" t="s">
        <v>11737</v>
      </c>
      <c r="G782" s="24"/>
    </row>
    <row r="783" customFormat="false" ht="76.5" hidden="false" customHeight="true" outlineLevel="0" collapsed="false">
      <c r="A783" s="3" t="s">
        <v>11738</v>
      </c>
      <c r="B783" s="10" t="s">
        <v>11739</v>
      </c>
      <c r="C783" s="23"/>
      <c r="D783" s="13" t="s">
        <v>11740</v>
      </c>
      <c r="E783" s="7" t="s">
        <v>11741</v>
      </c>
      <c r="F783" s="7" t="s">
        <v>11742</v>
      </c>
      <c r="G783" s="24"/>
    </row>
    <row r="784" customFormat="false" ht="76.5" hidden="false" customHeight="true" outlineLevel="0" collapsed="false">
      <c r="A784" s="3" t="s">
        <v>11743</v>
      </c>
      <c r="B784" s="10" t="s">
        <v>11744</v>
      </c>
      <c r="C784" s="23"/>
      <c r="D784" s="13" t="s">
        <v>11740</v>
      </c>
      <c r="E784" s="7" t="s">
        <v>11745</v>
      </c>
      <c r="F784" s="7" t="s">
        <v>11746</v>
      </c>
      <c r="G784" s="24"/>
    </row>
    <row r="785" customFormat="false" ht="76.5" hidden="false" customHeight="true" outlineLevel="0" collapsed="false">
      <c r="A785" s="3" t="s">
        <v>11747</v>
      </c>
      <c r="B785" s="10" t="s">
        <v>11748</v>
      </c>
      <c r="C785" s="23"/>
      <c r="D785" s="13" t="s">
        <v>11749</v>
      </c>
      <c r="E785" s="7" t="s">
        <v>11750</v>
      </c>
      <c r="F785" s="7" t="s">
        <v>11751</v>
      </c>
      <c r="G785" s="24"/>
    </row>
    <row r="786" customFormat="false" ht="76.5" hidden="false" customHeight="true" outlineLevel="0" collapsed="false">
      <c r="A786" s="3" t="s">
        <v>11752</v>
      </c>
      <c r="B786" s="10" t="s">
        <v>11753</v>
      </c>
      <c r="C786" s="23"/>
      <c r="D786" s="13" t="s">
        <v>11749</v>
      </c>
      <c r="E786" s="7" t="s">
        <v>11754</v>
      </c>
      <c r="F786" s="7" t="s">
        <v>11755</v>
      </c>
      <c r="G786" s="24"/>
    </row>
    <row r="787" customFormat="false" ht="76.5" hidden="false" customHeight="true" outlineLevel="0" collapsed="false">
      <c r="A787" s="32" t="s">
        <v>11756</v>
      </c>
      <c r="B787" s="10" t="s">
        <v>11757</v>
      </c>
      <c r="C787" s="23"/>
      <c r="D787" s="13" t="s">
        <v>2595</v>
      </c>
      <c r="E787" s="7" t="s">
        <v>11758</v>
      </c>
      <c r="F787" s="7" t="s">
        <v>11759</v>
      </c>
      <c r="G787" s="24"/>
    </row>
    <row r="788" customFormat="false" ht="76.5" hidden="false" customHeight="true" outlineLevel="0" collapsed="false">
      <c r="A788" s="32" t="s">
        <v>11760</v>
      </c>
      <c r="B788" s="10" t="s">
        <v>11761</v>
      </c>
      <c r="C788" s="23"/>
      <c r="D788" s="13" t="s">
        <v>2595</v>
      </c>
      <c r="E788" s="7" t="s">
        <v>11762</v>
      </c>
      <c r="F788" s="7" t="s">
        <v>11763</v>
      </c>
      <c r="G788" s="24"/>
    </row>
    <row r="789" customFormat="false" ht="76.5" hidden="false" customHeight="true" outlineLevel="0" collapsed="false">
      <c r="A789" s="32" t="s">
        <v>11764</v>
      </c>
      <c r="B789" s="30" t="s">
        <v>11765</v>
      </c>
      <c r="C789" s="31"/>
      <c r="D789" s="13" t="s">
        <v>11766</v>
      </c>
      <c r="E789" s="7" t="s">
        <v>11767</v>
      </c>
      <c r="F789" s="7" t="s">
        <v>11768</v>
      </c>
      <c r="G789" s="24"/>
    </row>
    <row r="790" customFormat="false" ht="76.5" hidden="false" customHeight="true" outlineLevel="0" collapsed="false">
      <c r="A790" s="32" t="s">
        <v>11769</v>
      </c>
      <c r="B790" s="30" t="s">
        <v>11770</v>
      </c>
      <c r="C790" s="31"/>
      <c r="D790" s="13" t="s">
        <v>11766</v>
      </c>
      <c r="E790" s="81" t="s">
        <v>11771</v>
      </c>
      <c r="F790" s="81" t="s">
        <v>11772</v>
      </c>
      <c r="G790" s="24"/>
    </row>
    <row r="791" customFormat="false" ht="76.5" hidden="false" customHeight="true" outlineLevel="0" collapsed="false">
      <c r="A791" s="32" t="s">
        <v>11773</v>
      </c>
      <c r="B791" s="30" t="s">
        <v>11774</v>
      </c>
      <c r="C791" s="31"/>
      <c r="D791" s="13" t="s">
        <v>11775</v>
      </c>
      <c r="E791" s="7" t="s">
        <v>11776</v>
      </c>
      <c r="F791" s="7" t="s">
        <v>11777</v>
      </c>
      <c r="G791" s="24"/>
    </row>
    <row r="792" customFormat="false" ht="76.5" hidden="false" customHeight="true" outlineLevel="0" collapsed="false">
      <c r="A792" s="32" t="s">
        <v>11778</v>
      </c>
      <c r="B792" s="30" t="s">
        <v>11779</v>
      </c>
      <c r="C792" s="31"/>
      <c r="D792" s="13" t="s">
        <v>11775</v>
      </c>
      <c r="E792" s="7" t="s">
        <v>11780</v>
      </c>
      <c r="F792" s="7" t="s">
        <v>11781</v>
      </c>
      <c r="G792" s="24"/>
    </row>
    <row r="793" customFormat="false" ht="76.5" hidden="false" customHeight="true" outlineLevel="0" collapsed="false">
      <c r="A793" s="32" t="s">
        <v>11782</v>
      </c>
      <c r="B793" s="10" t="s">
        <v>11783</v>
      </c>
      <c r="C793" s="23"/>
      <c r="D793" s="13" t="s">
        <v>11784</v>
      </c>
      <c r="E793" s="7" t="s">
        <v>11785</v>
      </c>
      <c r="F793" s="7" t="s">
        <v>11786</v>
      </c>
      <c r="G793" s="24"/>
    </row>
    <row r="794" customFormat="false" ht="76.5" hidden="false" customHeight="true" outlineLevel="0" collapsed="false">
      <c r="A794" s="32" t="s">
        <v>11787</v>
      </c>
      <c r="B794" s="10" t="s">
        <v>11788</v>
      </c>
      <c r="C794" s="23"/>
      <c r="D794" s="13" t="s">
        <v>2722</v>
      </c>
      <c r="E794" s="7" t="s">
        <v>11789</v>
      </c>
      <c r="F794" s="7" t="s">
        <v>11790</v>
      </c>
      <c r="G794" s="24"/>
    </row>
    <row r="795" customFormat="false" ht="76.5" hidden="false" customHeight="true" outlineLevel="0" collapsed="false">
      <c r="A795" s="32" t="s">
        <v>11791</v>
      </c>
      <c r="B795" s="30" t="s">
        <v>11792</v>
      </c>
      <c r="C795" s="31"/>
      <c r="D795" s="33" t="s">
        <v>11793</v>
      </c>
      <c r="E795" s="7" t="s">
        <v>11794</v>
      </c>
      <c r="F795" s="7" t="s">
        <v>11795</v>
      </c>
      <c r="G795" s="24"/>
    </row>
    <row r="796" customFormat="false" ht="76.5" hidden="false" customHeight="true" outlineLevel="0" collapsed="false">
      <c r="A796" s="32" t="s">
        <v>11796</v>
      </c>
      <c r="B796" s="30" t="s">
        <v>11797</v>
      </c>
      <c r="C796" s="31"/>
      <c r="D796" s="33" t="s">
        <v>11793</v>
      </c>
      <c r="E796" s="7" t="s">
        <v>11798</v>
      </c>
      <c r="F796" s="7" t="s">
        <v>11799</v>
      </c>
      <c r="G796" s="24"/>
    </row>
    <row r="797" customFormat="false" ht="76.5" hidden="false" customHeight="true" outlineLevel="0" collapsed="false">
      <c r="A797" s="32" t="s">
        <v>11800</v>
      </c>
      <c r="B797" s="30" t="s">
        <v>11801</v>
      </c>
      <c r="C797" s="31"/>
      <c r="D797" s="33" t="s">
        <v>11802</v>
      </c>
      <c r="E797" s="7" t="s">
        <v>11803</v>
      </c>
      <c r="F797" s="7" t="s">
        <v>11804</v>
      </c>
      <c r="G797" s="24"/>
    </row>
    <row r="798" customFormat="false" ht="76.5" hidden="false" customHeight="true" outlineLevel="0" collapsed="false">
      <c r="A798" s="32" t="s">
        <v>11805</v>
      </c>
      <c r="B798" s="30" t="s">
        <v>11806</v>
      </c>
      <c r="C798" s="31"/>
      <c r="D798" s="33" t="s">
        <v>11802</v>
      </c>
      <c r="E798" s="7" t="s">
        <v>11807</v>
      </c>
      <c r="F798" s="7" t="s">
        <v>11808</v>
      </c>
      <c r="G798" s="24"/>
    </row>
    <row r="799" customFormat="false" ht="76.5" hidden="false" customHeight="true" outlineLevel="0" collapsed="false">
      <c r="A799" s="32" t="s">
        <v>11809</v>
      </c>
      <c r="B799" s="30" t="s">
        <v>11810</v>
      </c>
      <c r="C799" s="31"/>
      <c r="D799" s="33" t="s">
        <v>11811</v>
      </c>
      <c r="E799" s="7" t="s">
        <v>11812</v>
      </c>
      <c r="F799" s="7" t="s">
        <v>11813</v>
      </c>
      <c r="G799" s="24"/>
    </row>
    <row r="800" customFormat="false" ht="76.5" hidden="false" customHeight="true" outlineLevel="0" collapsed="false">
      <c r="A800" s="32" t="s">
        <v>11814</v>
      </c>
      <c r="B800" s="30" t="s">
        <v>11815</v>
      </c>
      <c r="C800" s="31"/>
      <c r="D800" s="33" t="s">
        <v>11811</v>
      </c>
      <c r="E800" s="7" t="s">
        <v>11816</v>
      </c>
      <c r="F800" s="7" t="s">
        <v>11817</v>
      </c>
      <c r="G800" s="24"/>
    </row>
    <row r="801" customFormat="false" ht="76.5" hidden="false" customHeight="true" outlineLevel="0" collapsed="false">
      <c r="A801" s="32" t="s">
        <v>11818</v>
      </c>
      <c r="B801" s="30" t="s">
        <v>11819</v>
      </c>
      <c r="C801" s="31"/>
      <c r="D801" s="33" t="s">
        <v>11820</v>
      </c>
      <c r="E801" s="7" t="s">
        <v>11821</v>
      </c>
      <c r="F801" s="7" t="s">
        <v>11822</v>
      </c>
      <c r="G801" s="24"/>
    </row>
    <row r="802" customFormat="false" ht="76.5" hidden="false" customHeight="true" outlineLevel="0" collapsed="false">
      <c r="A802" s="32" t="s">
        <v>11823</v>
      </c>
      <c r="B802" s="30" t="s">
        <v>11824</v>
      </c>
      <c r="C802" s="31"/>
      <c r="D802" s="33" t="s">
        <v>11820</v>
      </c>
      <c r="E802" s="7" t="s">
        <v>11825</v>
      </c>
      <c r="F802" s="7" t="s">
        <v>11826</v>
      </c>
      <c r="G802" s="24"/>
    </row>
    <row r="803" customFormat="false" ht="76.5" hidden="false" customHeight="true" outlineLevel="0" collapsed="false">
      <c r="A803" s="32" t="s">
        <v>11827</v>
      </c>
      <c r="B803" s="30" t="s">
        <v>11828</v>
      </c>
      <c r="C803" s="31"/>
      <c r="D803" s="33" t="s">
        <v>9864</v>
      </c>
      <c r="E803" s="7" t="s">
        <v>11829</v>
      </c>
      <c r="F803" s="7" t="s">
        <v>11830</v>
      </c>
      <c r="G803" s="24"/>
    </row>
    <row r="804" customFormat="false" ht="76.5" hidden="false" customHeight="true" outlineLevel="0" collapsed="false">
      <c r="A804" s="32" t="s">
        <v>11831</v>
      </c>
      <c r="B804" s="30" t="s">
        <v>11832</v>
      </c>
      <c r="C804" s="31"/>
      <c r="D804" s="33" t="s">
        <v>4789</v>
      </c>
      <c r="E804" s="7" t="s">
        <v>11833</v>
      </c>
      <c r="F804" s="7" t="s">
        <v>11834</v>
      </c>
      <c r="G804" s="24"/>
    </row>
    <row r="805" customFormat="false" ht="76.5" hidden="false" customHeight="true" outlineLevel="0" collapsed="false">
      <c r="A805" s="32" t="s">
        <v>11835</v>
      </c>
      <c r="B805" s="4" t="s">
        <v>11836</v>
      </c>
      <c r="C805" s="4"/>
      <c r="D805" s="33" t="s">
        <v>4789</v>
      </c>
      <c r="E805" s="7" t="s">
        <v>11837</v>
      </c>
      <c r="F805" s="7" t="s">
        <v>11838</v>
      </c>
      <c r="G805" s="24"/>
    </row>
    <row r="806" customFormat="false" ht="76.5" hidden="false" customHeight="true" outlineLevel="0" collapsed="false">
      <c r="A806" s="32" t="s">
        <v>11839</v>
      </c>
      <c r="B806" s="82" t="s">
        <v>11840</v>
      </c>
      <c r="C806" s="82"/>
      <c r="D806" s="33" t="s">
        <v>11841</v>
      </c>
      <c r="E806" s="7" t="s">
        <v>11842</v>
      </c>
      <c r="F806" s="7" t="s">
        <v>11843</v>
      </c>
      <c r="G806" s="24"/>
    </row>
    <row r="807" customFormat="false" ht="76.5" hidden="false" customHeight="true" outlineLevel="0" collapsed="false">
      <c r="A807" s="32" t="s">
        <v>11844</v>
      </c>
      <c r="B807" s="4" t="s">
        <v>11845</v>
      </c>
      <c r="C807" s="4"/>
      <c r="D807" s="34" t="s">
        <v>11846</v>
      </c>
      <c r="E807" s="7" t="s">
        <v>11847</v>
      </c>
      <c r="F807" s="7" t="s">
        <v>11848</v>
      </c>
      <c r="G807" s="66"/>
    </row>
    <row r="808" customFormat="false" ht="76.5" hidden="false" customHeight="true" outlineLevel="0" collapsed="false">
      <c r="A808" s="32" t="s">
        <v>11849</v>
      </c>
      <c r="B808" s="4" t="s">
        <v>11850</v>
      </c>
      <c r="C808" s="4"/>
      <c r="D808" s="34" t="s">
        <v>11846</v>
      </c>
      <c r="E808" s="7" t="s">
        <v>11851</v>
      </c>
      <c r="F808" s="7" t="s">
        <v>11852</v>
      </c>
      <c r="G808" s="66"/>
    </row>
    <row r="809" customFormat="false" ht="76.5" hidden="false" customHeight="true" outlineLevel="0" collapsed="false">
      <c r="A809" s="32" t="s">
        <v>11853</v>
      </c>
      <c r="B809" s="4" t="s">
        <v>11854</v>
      </c>
      <c r="C809" s="4"/>
      <c r="D809" s="34" t="s">
        <v>11197</v>
      </c>
      <c r="E809" s="7" t="s">
        <v>11855</v>
      </c>
      <c r="F809" s="7" t="s">
        <v>11856</v>
      </c>
      <c r="G809" s="66"/>
    </row>
    <row r="810" customFormat="false" ht="76.5" hidden="false" customHeight="true" outlineLevel="0" collapsed="false">
      <c r="A810" s="32" t="s">
        <v>11857</v>
      </c>
      <c r="B810" s="4" t="s">
        <v>11858</v>
      </c>
      <c r="C810" s="4"/>
      <c r="D810" s="34" t="s">
        <v>11197</v>
      </c>
      <c r="E810" s="7" t="s">
        <v>11859</v>
      </c>
      <c r="F810" s="7" t="s">
        <v>11860</v>
      </c>
      <c r="G810" s="66"/>
    </row>
    <row r="811" customFormat="false" ht="76.5" hidden="false" customHeight="true" outlineLevel="0" collapsed="false">
      <c r="A811" s="32" t="s">
        <v>11861</v>
      </c>
      <c r="B811" s="4" t="s">
        <v>11862</v>
      </c>
      <c r="C811" s="4"/>
      <c r="D811" s="34" t="s">
        <v>3258</v>
      </c>
      <c r="E811" s="7" t="s">
        <v>11863</v>
      </c>
      <c r="F811" s="7" t="s">
        <v>11864</v>
      </c>
      <c r="G811" s="66"/>
    </row>
    <row r="812" customFormat="false" ht="76.5" hidden="false" customHeight="true" outlineLevel="0" collapsed="false">
      <c r="A812" s="32" t="s">
        <v>11865</v>
      </c>
      <c r="B812" s="4" t="s">
        <v>11866</v>
      </c>
      <c r="C812" s="4"/>
      <c r="D812" s="34" t="s">
        <v>3258</v>
      </c>
      <c r="E812" s="7" t="s">
        <v>11867</v>
      </c>
      <c r="F812" s="7" t="s">
        <v>11868</v>
      </c>
      <c r="G812" s="66"/>
    </row>
    <row r="813" customFormat="false" ht="76.5" hidden="false" customHeight="true" outlineLevel="0" collapsed="false">
      <c r="A813" s="32" t="s">
        <v>11869</v>
      </c>
      <c r="B813" s="4" t="s">
        <v>11870</v>
      </c>
      <c r="C813" s="4"/>
      <c r="D813" s="34" t="s">
        <v>11871</v>
      </c>
      <c r="E813" s="7" t="s">
        <v>11872</v>
      </c>
      <c r="F813" s="7" t="s">
        <v>11873</v>
      </c>
      <c r="G813" s="66"/>
    </row>
    <row r="814" customFormat="false" ht="76.5" hidden="false" customHeight="true" outlineLevel="0" collapsed="false">
      <c r="A814" s="32" t="s">
        <v>11874</v>
      </c>
      <c r="B814" s="4" t="s">
        <v>11875</v>
      </c>
      <c r="C814" s="4"/>
      <c r="D814" s="34" t="s">
        <v>11871</v>
      </c>
      <c r="E814" s="7" t="s">
        <v>11876</v>
      </c>
      <c r="F814" s="7" t="s">
        <v>11877</v>
      </c>
      <c r="G814" s="66"/>
    </row>
    <row r="815" customFormat="false" ht="76.5" hidden="false" customHeight="true" outlineLevel="0" collapsed="false">
      <c r="A815" s="32" t="s">
        <v>11878</v>
      </c>
      <c r="B815" s="4" t="s">
        <v>11879</v>
      </c>
      <c r="C815" s="4"/>
      <c r="D815" s="34" t="s">
        <v>11880</v>
      </c>
      <c r="E815" s="7" t="s">
        <v>11881</v>
      </c>
      <c r="F815" s="7" t="s">
        <v>11882</v>
      </c>
      <c r="G815" s="66"/>
    </row>
    <row r="816" customFormat="false" ht="76.5" hidden="false" customHeight="true" outlineLevel="0" collapsed="false">
      <c r="A816" s="32" t="s">
        <v>11883</v>
      </c>
      <c r="B816" s="4" t="s">
        <v>11884</v>
      </c>
      <c r="C816" s="4"/>
      <c r="D816" s="34" t="s">
        <v>11885</v>
      </c>
      <c r="E816" s="7" t="s">
        <v>11886</v>
      </c>
      <c r="F816" s="7" t="s">
        <v>11887</v>
      </c>
      <c r="G816" s="66"/>
    </row>
    <row r="817" customFormat="false" ht="76.5" hidden="false" customHeight="true" outlineLevel="0" collapsed="false">
      <c r="A817" s="32" t="s">
        <v>11888</v>
      </c>
      <c r="B817" s="4" t="s">
        <v>11889</v>
      </c>
      <c r="C817" s="4"/>
      <c r="D817" s="34" t="s">
        <v>11885</v>
      </c>
      <c r="E817" s="7" t="s">
        <v>11890</v>
      </c>
      <c r="F817" s="7" t="s">
        <v>11891</v>
      </c>
      <c r="G817" s="66"/>
    </row>
    <row r="818" customFormat="false" ht="76.5" hidden="false" customHeight="true" outlineLevel="0" collapsed="false">
      <c r="A818" s="32" t="s">
        <v>11892</v>
      </c>
      <c r="B818" s="4" t="s">
        <v>11893</v>
      </c>
      <c r="C818" s="4"/>
      <c r="D818" s="35" t="s">
        <v>10702</v>
      </c>
      <c r="E818" s="7" t="s">
        <v>11894</v>
      </c>
      <c r="F818" s="7" t="s">
        <v>11895</v>
      </c>
      <c r="G818" s="66"/>
    </row>
    <row r="819" customFormat="false" ht="76.5" hidden="false" customHeight="true" outlineLevel="0" collapsed="false">
      <c r="A819" s="32" t="s">
        <v>11896</v>
      </c>
      <c r="B819" s="4" t="s">
        <v>11897</v>
      </c>
      <c r="C819" s="4"/>
      <c r="D819" s="34" t="s">
        <v>11898</v>
      </c>
      <c r="E819" s="7" t="s">
        <v>11899</v>
      </c>
      <c r="F819" s="7" t="s">
        <v>11900</v>
      </c>
      <c r="G819" s="66"/>
    </row>
    <row r="820" customFormat="false" ht="76.5" hidden="false" customHeight="true" outlineLevel="0" collapsed="false">
      <c r="A820" s="32" t="s">
        <v>11901</v>
      </c>
      <c r="B820" s="4" t="s">
        <v>11902</v>
      </c>
      <c r="C820" s="4"/>
      <c r="D820" s="34" t="s">
        <v>11898</v>
      </c>
      <c r="E820" s="7" t="s">
        <v>11903</v>
      </c>
      <c r="F820" s="7" t="s">
        <v>11904</v>
      </c>
      <c r="G820" s="66"/>
    </row>
    <row r="821" customFormat="false" ht="76.5" hidden="false" customHeight="true" outlineLevel="0" collapsed="false">
      <c r="A821" s="32" t="s">
        <v>11905</v>
      </c>
      <c r="B821" s="4" t="s">
        <v>11906</v>
      </c>
      <c r="C821" s="4"/>
      <c r="D821" s="34" t="s">
        <v>11648</v>
      </c>
      <c r="E821" s="7" t="s">
        <v>11907</v>
      </c>
      <c r="F821" s="7" t="s">
        <v>11908</v>
      </c>
      <c r="G821" s="66"/>
    </row>
    <row r="822" customFormat="false" ht="76.5" hidden="false" customHeight="true" outlineLevel="0" collapsed="false">
      <c r="A822" s="32" t="s">
        <v>11909</v>
      </c>
      <c r="B822" s="4" t="s">
        <v>11910</v>
      </c>
      <c r="C822" s="4"/>
      <c r="D822" s="34" t="s">
        <v>10107</v>
      </c>
      <c r="E822" s="7" t="s">
        <v>11911</v>
      </c>
      <c r="F822" s="7" t="s">
        <v>11912</v>
      </c>
      <c r="G822" s="66"/>
    </row>
    <row r="823" customFormat="false" ht="76.5" hidden="false" customHeight="true" outlineLevel="0" collapsed="false">
      <c r="A823" s="32" t="s">
        <v>11913</v>
      </c>
      <c r="B823" s="4" t="s">
        <v>11914</v>
      </c>
      <c r="C823" s="4"/>
      <c r="D823" s="34" t="s">
        <v>10107</v>
      </c>
      <c r="E823" s="7" t="s">
        <v>11915</v>
      </c>
      <c r="F823" s="7" t="s">
        <v>11916</v>
      </c>
      <c r="G823" s="66"/>
    </row>
    <row r="824" customFormat="false" ht="76.5" hidden="false" customHeight="true" outlineLevel="0" collapsed="false">
      <c r="A824" s="32" t="s">
        <v>11917</v>
      </c>
      <c r="B824" s="4" t="s">
        <v>11918</v>
      </c>
      <c r="C824" s="4"/>
      <c r="D824" s="34" t="s">
        <v>11919</v>
      </c>
      <c r="E824" s="7" t="s">
        <v>11920</v>
      </c>
      <c r="F824" s="7" t="s">
        <v>11921</v>
      </c>
      <c r="G824" s="66"/>
    </row>
    <row r="825" customFormat="false" ht="76.5" hidden="false" customHeight="true" outlineLevel="0" collapsed="false">
      <c r="A825" s="32" t="s">
        <v>11922</v>
      </c>
      <c r="B825" s="4" t="s">
        <v>11923</v>
      </c>
      <c r="C825" s="4"/>
      <c r="D825" s="34" t="s">
        <v>11919</v>
      </c>
      <c r="E825" s="7" t="s">
        <v>11924</v>
      </c>
      <c r="F825" s="7" t="s">
        <v>11925</v>
      </c>
      <c r="G825" s="66"/>
    </row>
    <row r="826" customFormat="false" ht="76.5" hidden="false" customHeight="true" outlineLevel="0" collapsed="false">
      <c r="A826" s="32" t="s">
        <v>11926</v>
      </c>
      <c r="B826" s="4" t="s">
        <v>11927</v>
      </c>
      <c r="C826" s="4"/>
      <c r="D826" s="34" t="s">
        <v>3800</v>
      </c>
      <c r="E826" s="7" t="s">
        <v>11928</v>
      </c>
      <c r="F826" s="7" t="s">
        <v>11929</v>
      </c>
      <c r="G826" s="66"/>
    </row>
    <row r="827" customFormat="false" ht="76.5" hidden="false" customHeight="true" outlineLevel="0" collapsed="false">
      <c r="A827" s="32" t="s">
        <v>11930</v>
      </c>
      <c r="B827" s="4" t="s">
        <v>11931</v>
      </c>
      <c r="C827" s="4"/>
      <c r="D827" s="34" t="s">
        <v>3800</v>
      </c>
      <c r="E827" s="7" t="s">
        <v>11932</v>
      </c>
      <c r="F827" s="7" t="s">
        <v>11933</v>
      </c>
      <c r="G827" s="66"/>
    </row>
    <row r="828" customFormat="false" ht="76.5" hidden="false" customHeight="true" outlineLevel="0" collapsed="false">
      <c r="A828" s="32" t="s">
        <v>11934</v>
      </c>
      <c r="B828" s="4" t="s">
        <v>11935</v>
      </c>
      <c r="C828" s="4"/>
      <c r="D828" s="34" t="s">
        <v>11936</v>
      </c>
      <c r="E828" s="7" t="s">
        <v>11937</v>
      </c>
      <c r="F828" s="7" t="s">
        <v>11938</v>
      </c>
      <c r="G828" s="66"/>
    </row>
    <row r="829" customFormat="false" ht="76.5" hidden="false" customHeight="true" outlineLevel="0" collapsed="false">
      <c r="A829" s="32" t="s">
        <v>11939</v>
      </c>
      <c r="B829" s="4" t="s">
        <v>11940</v>
      </c>
      <c r="C829" s="4"/>
      <c r="D829" s="34" t="s">
        <v>11941</v>
      </c>
      <c r="E829" s="7" t="s">
        <v>11942</v>
      </c>
      <c r="F829" s="7" t="s">
        <v>11943</v>
      </c>
      <c r="G829" s="66"/>
    </row>
    <row r="830" customFormat="false" ht="76.5" hidden="false" customHeight="true" outlineLevel="0" collapsed="false">
      <c r="A830" s="32" t="s">
        <v>11944</v>
      </c>
      <c r="B830" s="4" t="s">
        <v>11945</v>
      </c>
      <c r="C830" s="4"/>
      <c r="D830" s="35" t="s">
        <v>10298</v>
      </c>
      <c r="E830" s="7" t="s">
        <v>11946</v>
      </c>
      <c r="F830" s="7" t="s">
        <v>11947</v>
      </c>
      <c r="G830" s="22"/>
    </row>
    <row r="831" customFormat="false" ht="76.5" hidden="false" customHeight="true" outlineLevel="0" collapsed="false">
      <c r="A831" s="32" t="s">
        <v>11948</v>
      </c>
      <c r="B831" s="4" t="s">
        <v>11949</v>
      </c>
      <c r="C831" s="4"/>
      <c r="D831" s="34" t="s">
        <v>11317</v>
      </c>
      <c r="E831" s="7" t="s">
        <v>11950</v>
      </c>
      <c r="F831" s="7" t="s">
        <v>11951</v>
      </c>
      <c r="G831" s="66"/>
    </row>
    <row r="832" customFormat="false" ht="76.5" hidden="false" customHeight="true" outlineLevel="0" collapsed="false">
      <c r="A832" s="32" t="s">
        <v>11952</v>
      </c>
      <c r="B832" s="4" t="s">
        <v>11953</v>
      </c>
      <c r="C832" s="4"/>
      <c r="D832" s="34" t="s">
        <v>10754</v>
      </c>
      <c r="E832" s="7" t="s">
        <v>11954</v>
      </c>
      <c r="F832" s="7" t="s">
        <v>11955</v>
      </c>
      <c r="G832" s="66"/>
    </row>
    <row r="833" customFormat="false" ht="33" hidden="false" customHeight="true" outlineLevel="0" collapsed="false">
      <c r="A833" s="61"/>
      <c r="B833" s="61"/>
      <c r="C833" s="61"/>
      <c r="D833" s="61"/>
      <c r="E833" s="61"/>
      <c r="F833" s="61"/>
      <c r="G833" s="62"/>
    </row>
    <row r="834" customFormat="false" ht="33" hidden="false" customHeight="true" outlineLevel="0" collapsed="false">
      <c r="A834" s="3" t="s">
        <v>11956</v>
      </c>
      <c r="B834" s="73" t="s">
        <v>8510</v>
      </c>
      <c r="C834" s="23"/>
      <c r="D834" s="25" t="s">
        <v>9820</v>
      </c>
      <c r="E834" s="7" t="s">
        <v>11957</v>
      </c>
      <c r="F834" s="7" t="s">
        <v>11958</v>
      </c>
      <c r="G834" s="24"/>
    </row>
    <row r="835" customFormat="false" ht="33" hidden="false" customHeight="true" outlineLevel="0" collapsed="false">
      <c r="A835" s="3" t="s">
        <v>11959</v>
      </c>
      <c r="B835" s="10" t="s">
        <v>11960</v>
      </c>
      <c r="C835" s="23"/>
      <c r="D835" s="25" t="s">
        <v>11961</v>
      </c>
      <c r="E835" s="7" t="s">
        <v>11962</v>
      </c>
      <c r="F835" s="7" t="s">
        <v>11963</v>
      </c>
      <c r="G835" s="24"/>
    </row>
    <row r="836" customFormat="false" ht="33" hidden="false" customHeight="true" outlineLevel="0" collapsed="false">
      <c r="A836" s="3" t="s">
        <v>11964</v>
      </c>
      <c r="B836" s="10" t="s">
        <v>11965</v>
      </c>
      <c r="C836" s="23"/>
      <c r="D836" s="25" t="s">
        <v>11961</v>
      </c>
      <c r="E836" s="7" t="s">
        <v>11966</v>
      </c>
      <c r="F836" s="7" t="s">
        <v>11967</v>
      </c>
      <c r="G836" s="24"/>
    </row>
    <row r="837" customFormat="false" ht="33" hidden="false" customHeight="true" outlineLevel="0" collapsed="false">
      <c r="A837" s="3" t="s">
        <v>11968</v>
      </c>
      <c r="B837" s="10" t="s">
        <v>11969</v>
      </c>
      <c r="C837" s="23"/>
      <c r="D837" s="25" t="s">
        <v>11970</v>
      </c>
      <c r="E837" s="7" t="s">
        <v>11971</v>
      </c>
      <c r="F837" s="7" t="s">
        <v>11972</v>
      </c>
      <c r="G837" s="24"/>
    </row>
    <row r="838" customFormat="false" ht="33" hidden="false" customHeight="true" outlineLevel="0" collapsed="false">
      <c r="A838" s="3" t="s">
        <v>11973</v>
      </c>
      <c r="B838" s="10" t="s">
        <v>11974</v>
      </c>
      <c r="C838" s="23"/>
      <c r="D838" s="25" t="s">
        <v>11970</v>
      </c>
      <c r="E838" s="7" t="s">
        <v>11975</v>
      </c>
      <c r="F838" s="7" t="s">
        <v>11976</v>
      </c>
      <c r="G838" s="24"/>
    </row>
    <row r="839" customFormat="false" ht="33" hidden="false" customHeight="true" outlineLevel="0" collapsed="false">
      <c r="A839" s="3" t="s">
        <v>11977</v>
      </c>
      <c r="B839" s="10" t="s">
        <v>11978</v>
      </c>
      <c r="C839" s="23"/>
      <c r="D839" s="25" t="s">
        <v>11979</v>
      </c>
      <c r="E839" s="7" t="s">
        <v>11980</v>
      </c>
      <c r="F839" s="7" t="s">
        <v>11981</v>
      </c>
      <c r="G839" s="24"/>
    </row>
    <row r="840" customFormat="false" ht="33" hidden="false" customHeight="true" outlineLevel="0" collapsed="false">
      <c r="A840" s="3" t="s">
        <v>11982</v>
      </c>
      <c r="B840" s="10" t="s">
        <v>11983</v>
      </c>
      <c r="C840" s="23"/>
      <c r="D840" s="25" t="s">
        <v>11979</v>
      </c>
      <c r="E840" s="7" t="s">
        <v>11984</v>
      </c>
      <c r="F840" s="7" t="s">
        <v>11985</v>
      </c>
      <c r="G840" s="24"/>
    </row>
    <row r="841" customFormat="false" ht="33" hidden="false" customHeight="true" outlineLevel="0" collapsed="false">
      <c r="A841" s="3" t="s">
        <v>11986</v>
      </c>
      <c r="B841" s="10" t="s">
        <v>11987</v>
      </c>
      <c r="C841" s="23"/>
      <c r="D841" s="25" t="s">
        <v>11988</v>
      </c>
      <c r="E841" s="7" t="s">
        <v>11989</v>
      </c>
      <c r="F841" s="7" t="s">
        <v>11990</v>
      </c>
      <c r="G841" s="24"/>
    </row>
    <row r="842" customFormat="false" ht="33" hidden="false" customHeight="true" outlineLevel="0" collapsed="false">
      <c r="A842" s="3" t="s">
        <v>11991</v>
      </c>
      <c r="B842" s="10" t="s">
        <v>11992</v>
      </c>
      <c r="C842" s="23"/>
      <c r="D842" s="25" t="s">
        <v>11988</v>
      </c>
      <c r="E842" s="7" t="s">
        <v>11993</v>
      </c>
      <c r="F842" s="7" t="s">
        <v>11994</v>
      </c>
      <c r="G842" s="24"/>
    </row>
    <row r="843" customFormat="false" ht="33" hidden="false" customHeight="true" outlineLevel="0" collapsed="false">
      <c r="A843" s="3" t="s">
        <v>11995</v>
      </c>
      <c r="B843" s="10" t="s">
        <v>11996</v>
      </c>
      <c r="C843" s="23"/>
      <c r="D843" s="25" t="s">
        <v>10245</v>
      </c>
      <c r="E843" s="7" t="s">
        <v>11997</v>
      </c>
      <c r="F843" s="7" t="s">
        <v>11998</v>
      </c>
      <c r="G843" s="24"/>
    </row>
    <row r="844" customFormat="false" ht="33" hidden="false" customHeight="true" outlineLevel="0" collapsed="false">
      <c r="A844" s="3" t="s">
        <v>11999</v>
      </c>
      <c r="B844" s="10" t="s">
        <v>12000</v>
      </c>
      <c r="C844" s="23"/>
      <c r="D844" s="25" t="s">
        <v>2324</v>
      </c>
      <c r="E844" s="7" t="s">
        <v>12001</v>
      </c>
      <c r="F844" s="7" t="s">
        <v>12002</v>
      </c>
      <c r="G844" s="24"/>
    </row>
    <row r="845" customFormat="false" ht="33" hidden="false" customHeight="true" outlineLevel="0" collapsed="false">
      <c r="A845" s="3" t="s">
        <v>12003</v>
      </c>
      <c r="B845" s="10" t="s">
        <v>12004</v>
      </c>
      <c r="C845" s="23"/>
      <c r="D845" s="25" t="s">
        <v>12005</v>
      </c>
      <c r="E845" s="7" t="s">
        <v>12006</v>
      </c>
      <c r="F845" s="7" t="s">
        <v>12007</v>
      </c>
      <c r="G845" s="24"/>
    </row>
    <row r="846" customFormat="false" ht="33" hidden="false" customHeight="true" outlineLevel="0" collapsed="false">
      <c r="A846" s="3" t="s">
        <v>12008</v>
      </c>
      <c r="B846" s="10" t="s">
        <v>12009</v>
      </c>
      <c r="C846" s="23"/>
      <c r="D846" s="25" t="s">
        <v>12005</v>
      </c>
      <c r="E846" s="7" t="s">
        <v>12010</v>
      </c>
      <c r="F846" s="7" t="s">
        <v>12011</v>
      </c>
      <c r="G846" s="24"/>
    </row>
    <row r="847" customFormat="false" ht="33" hidden="false" customHeight="true" outlineLevel="0" collapsed="false">
      <c r="A847" s="3" t="s">
        <v>12012</v>
      </c>
      <c r="B847" s="10" t="s">
        <v>12013</v>
      </c>
      <c r="C847" s="23"/>
      <c r="D847" s="25" t="s">
        <v>2341</v>
      </c>
      <c r="E847" s="7" t="s">
        <v>12014</v>
      </c>
      <c r="F847" s="7" t="s">
        <v>12015</v>
      </c>
      <c r="G847" s="24"/>
    </row>
    <row r="848" customFormat="false" ht="33" hidden="false" customHeight="true" outlineLevel="0" collapsed="false">
      <c r="A848" s="3" t="s">
        <v>12016</v>
      </c>
      <c r="B848" s="10" t="s">
        <v>12017</v>
      </c>
      <c r="C848" s="23"/>
      <c r="D848" s="25" t="s">
        <v>2341</v>
      </c>
      <c r="E848" s="7" t="s">
        <v>12018</v>
      </c>
      <c r="F848" s="7" t="s">
        <v>12019</v>
      </c>
      <c r="G848" s="24"/>
    </row>
    <row r="849" customFormat="false" ht="33" hidden="false" customHeight="true" outlineLevel="0" collapsed="false">
      <c r="A849" s="3" t="s">
        <v>12020</v>
      </c>
      <c r="B849" s="10" t="s">
        <v>12021</v>
      </c>
      <c r="C849" s="23"/>
      <c r="D849" s="25" t="s">
        <v>12022</v>
      </c>
      <c r="E849" s="7" t="s">
        <v>12023</v>
      </c>
      <c r="F849" s="7" t="s">
        <v>12024</v>
      </c>
      <c r="G849" s="24"/>
    </row>
    <row r="850" customFormat="false" ht="33" hidden="false" customHeight="true" outlineLevel="0" collapsed="false">
      <c r="A850" s="3" t="s">
        <v>12025</v>
      </c>
      <c r="B850" s="10" t="s">
        <v>12026</v>
      </c>
      <c r="C850" s="23"/>
      <c r="D850" s="25" t="s">
        <v>12027</v>
      </c>
      <c r="E850" s="7" t="s">
        <v>12028</v>
      </c>
      <c r="F850" s="7" t="s">
        <v>12029</v>
      </c>
      <c r="G850" s="24"/>
    </row>
    <row r="851" customFormat="false" ht="33" hidden="false" customHeight="true" outlineLevel="0" collapsed="false">
      <c r="A851" s="3" t="s">
        <v>12030</v>
      </c>
      <c r="B851" s="10" t="s">
        <v>12031</v>
      </c>
      <c r="C851" s="23"/>
      <c r="D851" s="25" t="s">
        <v>12032</v>
      </c>
      <c r="E851" s="7" t="s">
        <v>12033</v>
      </c>
      <c r="F851" s="7" t="s">
        <v>12034</v>
      </c>
      <c r="G851" s="24"/>
    </row>
    <row r="852" customFormat="false" ht="33" hidden="false" customHeight="true" outlineLevel="0" collapsed="false">
      <c r="A852" s="3" t="s">
        <v>12035</v>
      </c>
      <c r="B852" s="10" t="s">
        <v>12036</v>
      </c>
      <c r="C852" s="23"/>
      <c r="D852" s="25" t="s">
        <v>12032</v>
      </c>
      <c r="E852" s="7" t="s">
        <v>12037</v>
      </c>
      <c r="F852" s="7" t="s">
        <v>12038</v>
      </c>
      <c r="G852" s="24"/>
    </row>
    <row r="853" customFormat="false" ht="33" hidden="false" customHeight="true" outlineLevel="0" collapsed="false">
      <c r="A853" s="3" t="s">
        <v>12039</v>
      </c>
      <c r="B853" s="10" t="s">
        <v>12040</v>
      </c>
      <c r="C853" s="23"/>
      <c r="D853" s="25" t="s">
        <v>4277</v>
      </c>
      <c r="E853" s="7" t="s">
        <v>12041</v>
      </c>
      <c r="F853" s="7" t="s">
        <v>12042</v>
      </c>
      <c r="G853" s="24"/>
    </row>
    <row r="854" customFormat="false" ht="76.5" hidden="false" customHeight="true" outlineLevel="0" collapsed="false">
      <c r="A854" s="32" t="s">
        <v>12043</v>
      </c>
      <c r="B854" s="93" t="s">
        <v>12044</v>
      </c>
      <c r="C854" s="94"/>
      <c r="D854" s="13" t="s">
        <v>12045</v>
      </c>
      <c r="E854" s="7" t="s">
        <v>12046</v>
      </c>
      <c r="F854" s="7" t="s">
        <v>12047</v>
      </c>
      <c r="G854" s="24"/>
    </row>
    <row r="855" customFormat="false" ht="76.5" hidden="false" customHeight="true" outlineLevel="0" collapsed="false">
      <c r="A855" s="32" t="s">
        <v>12048</v>
      </c>
      <c r="B855" s="93" t="s">
        <v>12049</v>
      </c>
      <c r="C855" s="94"/>
      <c r="D855" s="13" t="s">
        <v>12045</v>
      </c>
      <c r="E855" s="7" t="s">
        <v>12050</v>
      </c>
      <c r="F855" s="7" t="s">
        <v>12051</v>
      </c>
      <c r="G855" s="24"/>
    </row>
    <row r="856" customFormat="false" ht="76.5" hidden="false" customHeight="true" outlineLevel="0" collapsed="false">
      <c r="A856" s="32" t="s">
        <v>12052</v>
      </c>
      <c r="B856" s="93" t="s">
        <v>12053</v>
      </c>
      <c r="C856" s="94"/>
      <c r="D856" s="13" t="s">
        <v>12054</v>
      </c>
      <c r="E856" s="7" t="s">
        <v>12055</v>
      </c>
      <c r="F856" s="7" t="s">
        <v>12056</v>
      </c>
      <c r="G856" s="24"/>
    </row>
    <row r="857" customFormat="false" ht="76.5" hidden="false" customHeight="true" outlineLevel="0" collapsed="false">
      <c r="A857" s="32" t="s">
        <v>12057</v>
      </c>
      <c r="B857" s="93" t="s">
        <v>12058</v>
      </c>
      <c r="C857" s="94"/>
      <c r="D857" s="13" t="s">
        <v>12054</v>
      </c>
      <c r="E857" s="7" t="s">
        <v>12059</v>
      </c>
      <c r="F857" s="7" t="s">
        <v>12060</v>
      </c>
      <c r="G857" s="24"/>
    </row>
    <row r="858" customFormat="false" ht="76.5" hidden="false" customHeight="true" outlineLevel="0" collapsed="false">
      <c r="A858" s="32" t="s">
        <v>12061</v>
      </c>
      <c r="B858" s="93" t="s">
        <v>12062</v>
      </c>
      <c r="C858" s="94"/>
      <c r="D858" s="13" t="s">
        <v>968</v>
      </c>
      <c r="E858" s="7" t="s">
        <v>12063</v>
      </c>
      <c r="F858" s="7" t="s">
        <v>12064</v>
      </c>
      <c r="G858" s="24"/>
    </row>
    <row r="859" customFormat="false" ht="76.5" hidden="false" customHeight="true" outlineLevel="0" collapsed="false">
      <c r="A859" s="32" t="s">
        <v>12065</v>
      </c>
      <c r="B859" s="4" t="s">
        <v>12066</v>
      </c>
      <c r="C859" s="4"/>
      <c r="D859" s="33" t="s">
        <v>968</v>
      </c>
      <c r="E859" s="7" t="s">
        <v>12067</v>
      </c>
      <c r="F859" s="7" t="s">
        <v>12068</v>
      </c>
      <c r="G859" s="24"/>
    </row>
    <row r="860" customFormat="false" ht="76.5" hidden="false" customHeight="true" outlineLevel="0" collapsed="false">
      <c r="A860" s="32" t="s">
        <v>12069</v>
      </c>
      <c r="B860" s="4" t="s">
        <v>12070</v>
      </c>
      <c r="C860" s="4"/>
      <c r="D860" s="33" t="s">
        <v>12071</v>
      </c>
      <c r="E860" s="7" t="s">
        <v>12072</v>
      </c>
      <c r="F860" s="7" t="s">
        <v>12073</v>
      </c>
      <c r="G860" s="24"/>
    </row>
    <row r="861" customFormat="false" ht="76.5" hidden="false" customHeight="true" outlineLevel="0" collapsed="false">
      <c r="A861" s="32" t="s">
        <v>12074</v>
      </c>
      <c r="B861" s="4" t="s">
        <v>12075</v>
      </c>
      <c r="C861" s="4"/>
      <c r="D861" s="33" t="s">
        <v>12076</v>
      </c>
      <c r="E861" s="7" t="s">
        <v>12077</v>
      </c>
      <c r="F861" s="7" t="s">
        <v>12078</v>
      </c>
      <c r="G861" s="24"/>
    </row>
    <row r="862" customFormat="false" ht="76.5" hidden="false" customHeight="true" outlineLevel="0" collapsed="false">
      <c r="A862" s="32" t="s">
        <v>12079</v>
      </c>
      <c r="B862" s="4" t="s">
        <v>12080</v>
      </c>
      <c r="C862" s="4"/>
      <c r="D862" s="33" t="s">
        <v>12081</v>
      </c>
      <c r="E862" s="7" t="s">
        <v>12082</v>
      </c>
      <c r="F862" s="7" t="s">
        <v>12083</v>
      </c>
      <c r="G862" s="24"/>
    </row>
    <row r="863" customFormat="false" ht="76.5" hidden="false" customHeight="true" outlineLevel="0" collapsed="false">
      <c r="A863" s="32" t="s">
        <v>12084</v>
      </c>
      <c r="B863" s="4" t="s">
        <v>12085</v>
      </c>
      <c r="C863" s="4"/>
      <c r="D863" s="33" t="s">
        <v>12081</v>
      </c>
      <c r="E863" s="7" t="s">
        <v>12086</v>
      </c>
      <c r="F863" s="7" t="s">
        <v>12087</v>
      </c>
      <c r="G863" s="24"/>
    </row>
    <row r="864" customFormat="false" ht="76.5" hidden="false" customHeight="true" outlineLevel="0" collapsed="false">
      <c r="A864" s="32" t="s">
        <v>12088</v>
      </c>
      <c r="B864" s="4" t="s">
        <v>12089</v>
      </c>
      <c r="C864" s="4"/>
      <c r="D864" s="34" t="s">
        <v>11880</v>
      </c>
      <c r="E864" s="7" t="s">
        <v>12090</v>
      </c>
      <c r="F864" s="7" t="s">
        <v>12091</v>
      </c>
      <c r="G864" s="66"/>
    </row>
    <row r="865" customFormat="false" ht="76.5" hidden="false" customHeight="true" outlineLevel="0" collapsed="false">
      <c r="A865" s="32" t="s">
        <v>12092</v>
      </c>
      <c r="B865" s="4" t="s">
        <v>12093</v>
      </c>
      <c r="C865" s="4"/>
      <c r="D865" s="34" t="s">
        <v>12094</v>
      </c>
      <c r="E865" s="7" t="s">
        <v>12095</v>
      </c>
      <c r="F865" s="7" t="s">
        <v>12096</v>
      </c>
      <c r="G865" s="66"/>
    </row>
    <row r="866" customFormat="false" ht="76.5" hidden="false" customHeight="true" outlineLevel="0" collapsed="false">
      <c r="A866" s="32" t="s">
        <v>12097</v>
      </c>
      <c r="B866" s="4" t="s">
        <v>12098</v>
      </c>
      <c r="C866" s="4"/>
      <c r="D866" s="34" t="s">
        <v>12094</v>
      </c>
      <c r="E866" s="7" t="s">
        <v>12099</v>
      </c>
      <c r="F866" s="7" t="s">
        <v>12100</v>
      </c>
      <c r="G866" s="66"/>
    </row>
    <row r="867" customFormat="false" ht="76.5" hidden="false" customHeight="true" outlineLevel="0" collapsed="false">
      <c r="A867" s="32" t="s">
        <v>12101</v>
      </c>
      <c r="B867" s="4" t="s">
        <v>12102</v>
      </c>
      <c r="C867" s="4"/>
      <c r="D867" s="34" t="s">
        <v>3523</v>
      </c>
      <c r="E867" s="7" t="s">
        <v>12103</v>
      </c>
      <c r="F867" s="7" t="s">
        <v>12104</v>
      </c>
      <c r="G867" s="66"/>
    </row>
    <row r="868" customFormat="false" ht="76.5" hidden="false" customHeight="true" outlineLevel="0" collapsed="false">
      <c r="A868" s="32" t="s">
        <v>12105</v>
      </c>
      <c r="B868" s="4" t="s">
        <v>12106</v>
      </c>
      <c r="C868" s="4"/>
      <c r="D868" s="34" t="s">
        <v>3523</v>
      </c>
      <c r="E868" s="7" t="s">
        <v>12107</v>
      </c>
      <c r="F868" s="7" t="s">
        <v>12108</v>
      </c>
      <c r="G868" s="66"/>
    </row>
    <row r="869" customFormat="false" ht="76.5" hidden="false" customHeight="true" outlineLevel="0" collapsed="false">
      <c r="A869" s="32" t="s">
        <v>12109</v>
      </c>
      <c r="B869" s="4" t="s">
        <v>12110</v>
      </c>
      <c r="C869" s="4"/>
      <c r="D869" s="34" t="s">
        <v>12111</v>
      </c>
      <c r="E869" s="7" t="s">
        <v>12112</v>
      </c>
      <c r="F869" s="7" t="s">
        <v>12113</v>
      </c>
      <c r="G869" s="66"/>
    </row>
    <row r="870" customFormat="false" ht="76.5" hidden="false" customHeight="true" outlineLevel="0" collapsed="false">
      <c r="A870" s="32" t="s">
        <v>12114</v>
      </c>
      <c r="B870" s="4" t="s">
        <v>12115</v>
      </c>
      <c r="C870" s="4"/>
      <c r="D870" s="34" t="s">
        <v>12111</v>
      </c>
      <c r="E870" s="7" t="s">
        <v>12116</v>
      </c>
      <c r="F870" s="7" t="s">
        <v>12117</v>
      </c>
      <c r="G870" s="66"/>
    </row>
    <row r="871" customFormat="false" ht="76.5" hidden="false" customHeight="true" outlineLevel="0" collapsed="false">
      <c r="A871" s="32" t="s">
        <v>12118</v>
      </c>
      <c r="B871" s="4" t="s">
        <v>12119</v>
      </c>
      <c r="C871" s="4"/>
      <c r="D871" s="34" t="s">
        <v>3564</v>
      </c>
      <c r="E871" s="7" t="s">
        <v>12120</v>
      </c>
      <c r="F871" s="7" t="s">
        <v>12121</v>
      </c>
      <c r="G871" s="66"/>
    </row>
    <row r="872" customFormat="false" ht="76.5" hidden="false" customHeight="true" outlineLevel="0" collapsed="false">
      <c r="A872" s="32" t="s">
        <v>12122</v>
      </c>
      <c r="B872" s="4" t="s">
        <v>12123</v>
      </c>
      <c r="C872" s="4"/>
      <c r="D872" s="34" t="s">
        <v>3564</v>
      </c>
      <c r="E872" s="7" t="s">
        <v>12124</v>
      </c>
      <c r="F872" s="7" t="s">
        <v>12125</v>
      </c>
      <c r="G872" s="66"/>
    </row>
    <row r="873" customFormat="false" ht="76.5" hidden="false" customHeight="true" outlineLevel="0" collapsed="false">
      <c r="A873" s="32" t="s">
        <v>12126</v>
      </c>
      <c r="B873" s="4" t="s">
        <v>12127</v>
      </c>
      <c r="C873" s="4"/>
      <c r="D873" s="35" t="s">
        <v>10084</v>
      </c>
      <c r="E873" s="7" t="s">
        <v>12128</v>
      </c>
      <c r="F873" s="7" t="s">
        <v>12129</v>
      </c>
      <c r="G873" s="66"/>
    </row>
    <row r="874" customFormat="false" ht="76.5" hidden="false" customHeight="true" outlineLevel="0" collapsed="false">
      <c r="A874" s="32" t="s">
        <v>12130</v>
      </c>
      <c r="B874" s="4" t="s">
        <v>12131</v>
      </c>
      <c r="C874" s="4"/>
      <c r="D874" s="35" t="s">
        <v>12132</v>
      </c>
      <c r="E874" s="7" t="s">
        <v>12133</v>
      </c>
      <c r="F874" s="7" t="s">
        <v>12134</v>
      </c>
      <c r="G874" s="66"/>
    </row>
    <row r="875" customFormat="false" ht="76.5" hidden="false" customHeight="true" outlineLevel="0" collapsed="false">
      <c r="A875" s="32" t="s">
        <v>12135</v>
      </c>
      <c r="B875" s="4" t="s">
        <v>12136</v>
      </c>
      <c r="C875" s="4"/>
      <c r="D875" s="35" t="s">
        <v>12132</v>
      </c>
      <c r="E875" s="7" t="s">
        <v>12137</v>
      </c>
      <c r="F875" s="7" t="s">
        <v>12138</v>
      </c>
      <c r="G875" s="66"/>
    </row>
    <row r="876" customFormat="false" ht="76.5" hidden="false" customHeight="true" outlineLevel="0" collapsed="false">
      <c r="A876" s="32" t="s">
        <v>12139</v>
      </c>
      <c r="B876" s="4" t="s">
        <v>12140</v>
      </c>
      <c r="C876" s="4"/>
      <c r="D876" s="35" t="s">
        <v>12141</v>
      </c>
      <c r="E876" s="7" t="s">
        <v>12142</v>
      </c>
      <c r="F876" s="7" t="s">
        <v>12143</v>
      </c>
      <c r="G876" s="66"/>
    </row>
    <row r="877" customFormat="false" ht="76.5" hidden="false" customHeight="true" outlineLevel="0" collapsed="false">
      <c r="A877" s="32" t="s">
        <v>12144</v>
      </c>
      <c r="B877" s="4" t="s">
        <v>12145</v>
      </c>
      <c r="C877" s="4"/>
      <c r="D877" s="35" t="s">
        <v>12141</v>
      </c>
      <c r="E877" s="7" t="s">
        <v>12146</v>
      </c>
      <c r="F877" s="7" t="s">
        <v>12147</v>
      </c>
      <c r="G877" s="66"/>
    </row>
    <row r="878" customFormat="false" ht="76.5" hidden="false" customHeight="true" outlineLevel="0" collapsed="false">
      <c r="A878" s="32" t="s">
        <v>12148</v>
      </c>
      <c r="B878" s="4" t="s">
        <v>12149</v>
      </c>
      <c r="C878" s="4"/>
      <c r="D878" s="35" t="s">
        <v>12150</v>
      </c>
      <c r="E878" s="7" t="s">
        <v>12151</v>
      </c>
      <c r="F878" s="7" t="s">
        <v>12152</v>
      </c>
      <c r="G878" s="66"/>
    </row>
    <row r="879" customFormat="false" ht="76.5" hidden="false" customHeight="true" outlineLevel="0" collapsed="false">
      <c r="A879" s="32" t="s">
        <v>12153</v>
      </c>
      <c r="B879" s="4" t="s">
        <v>12154</v>
      </c>
      <c r="C879" s="4"/>
      <c r="D879" s="35" t="s">
        <v>12150</v>
      </c>
      <c r="E879" s="7" t="s">
        <v>12155</v>
      </c>
      <c r="F879" s="7" t="s">
        <v>12156</v>
      </c>
      <c r="G879" s="66"/>
    </row>
    <row r="880" customFormat="false" ht="76.5" hidden="false" customHeight="true" outlineLevel="0" collapsed="false">
      <c r="A880" s="32" t="s">
        <v>12157</v>
      </c>
      <c r="B880" s="4" t="s">
        <v>12158</v>
      </c>
      <c r="C880" s="4"/>
      <c r="D880" s="35" t="s">
        <v>3709</v>
      </c>
      <c r="E880" s="7" t="s">
        <v>12159</v>
      </c>
      <c r="F880" s="7" t="s">
        <v>12160</v>
      </c>
      <c r="G880" s="66"/>
    </row>
    <row r="881" customFormat="false" ht="76.5" hidden="false" customHeight="true" outlineLevel="0" collapsed="false">
      <c r="A881" s="32" t="s">
        <v>12161</v>
      </c>
      <c r="B881" s="4" t="s">
        <v>12162</v>
      </c>
      <c r="C881" s="4"/>
      <c r="D881" s="35" t="s">
        <v>3709</v>
      </c>
      <c r="E881" s="7" t="s">
        <v>12163</v>
      </c>
      <c r="F881" s="7" t="s">
        <v>12164</v>
      </c>
      <c r="G881" s="66"/>
    </row>
    <row r="882" customFormat="false" ht="76.5" hidden="false" customHeight="true" outlineLevel="0" collapsed="false">
      <c r="A882" s="32" t="s">
        <v>12165</v>
      </c>
      <c r="B882" s="4" t="s">
        <v>12166</v>
      </c>
      <c r="C882" s="4"/>
      <c r="D882" s="35" t="s">
        <v>12167</v>
      </c>
      <c r="E882" s="7" t="s">
        <v>12168</v>
      </c>
      <c r="F882" s="7" t="s">
        <v>12169</v>
      </c>
      <c r="G882" s="66"/>
    </row>
    <row r="883" customFormat="false" ht="76.5" hidden="false" customHeight="true" outlineLevel="0" collapsed="false">
      <c r="A883" s="32" t="s">
        <v>12170</v>
      </c>
      <c r="B883" s="4" t="s">
        <v>12171</v>
      </c>
      <c r="C883" s="4"/>
      <c r="D883" s="35" t="s">
        <v>12167</v>
      </c>
      <c r="E883" s="7" t="s">
        <v>12172</v>
      </c>
      <c r="F883" s="7" t="s">
        <v>12173</v>
      </c>
      <c r="G883" s="66"/>
    </row>
    <row r="884" customFormat="false" ht="76.5" hidden="false" customHeight="true" outlineLevel="0" collapsed="false">
      <c r="A884" s="32" t="s">
        <v>12174</v>
      </c>
      <c r="B884" s="4" t="s">
        <v>12175</v>
      </c>
      <c r="C884" s="4"/>
      <c r="D884" s="35" t="s">
        <v>3718</v>
      </c>
      <c r="E884" s="7" t="s">
        <v>12176</v>
      </c>
      <c r="F884" s="7" t="s">
        <v>12177</v>
      </c>
      <c r="G884" s="66"/>
    </row>
    <row r="885" customFormat="false" ht="76.5" hidden="false" customHeight="true" outlineLevel="0" collapsed="false">
      <c r="A885" s="32" t="s">
        <v>12178</v>
      </c>
      <c r="B885" s="4" t="s">
        <v>12179</v>
      </c>
      <c r="C885" s="4"/>
      <c r="D885" s="35" t="s">
        <v>3718</v>
      </c>
      <c r="E885" s="7" t="s">
        <v>12180</v>
      </c>
      <c r="F885" s="7" t="s">
        <v>12181</v>
      </c>
      <c r="G885" s="66"/>
    </row>
    <row r="886" customFormat="false" ht="33" hidden="false" customHeight="true" outlineLevel="0" collapsed="false">
      <c r="A886" s="32" t="s">
        <v>12182</v>
      </c>
      <c r="B886" s="4" t="s">
        <v>12183</v>
      </c>
      <c r="C886" s="4"/>
      <c r="D886" s="35" t="s">
        <v>3727</v>
      </c>
      <c r="E886" s="7" t="s">
        <v>12184</v>
      </c>
      <c r="F886" s="7" t="s">
        <v>12185</v>
      </c>
      <c r="G886" s="66"/>
    </row>
    <row r="887" customFormat="false" ht="76.5" hidden="false" customHeight="true" outlineLevel="0" collapsed="false">
      <c r="A887" s="32" t="s">
        <v>12186</v>
      </c>
      <c r="B887" s="4" t="s">
        <v>12187</v>
      </c>
      <c r="C887" s="4"/>
      <c r="D887" s="35" t="s">
        <v>3727</v>
      </c>
      <c r="E887" s="7" t="s">
        <v>12188</v>
      </c>
      <c r="F887" s="7" t="s">
        <v>12189</v>
      </c>
      <c r="G887" s="66"/>
    </row>
    <row r="888" customFormat="false" ht="76.5" hidden="false" customHeight="true" outlineLevel="0" collapsed="false">
      <c r="A888" s="32" t="s">
        <v>12190</v>
      </c>
      <c r="B888" s="4" t="s">
        <v>12191</v>
      </c>
      <c r="C888" s="4"/>
      <c r="D888" s="35" t="s">
        <v>12192</v>
      </c>
      <c r="E888" s="7" t="s">
        <v>12193</v>
      </c>
      <c r="F888" s="7" t="s">
        <v>12194</v>
      </c>
      <c r="G888" s="66"/>
    </row>
    <row r="889" customFormat="false" ht="33" hidden="false" customHeight="true" outlineLevel="0" collapsed="false">
      <c r="A889" s="32" t="s">
        <v>12195</v>
      </c>
      <c r="B889" s="4" t="s">
        <v>12196</v>
      </c>
      <c r="C889" s="4"/>
      <c r="D889" s="35" t="s">
        <v>12192</v>
      </c>
      <c r="E889" s="7" t="s">
        <v>12197</v>
      </c>
      <c r="F889" s="7" t="s">
        <v>12198</v>
      </c>
      <c r="G889" s="66"/>
    </row>
    <row r="890" customFormat="false" ht="33" hidden="false" customHeight="true" outlineLevel="0" collapsed="false">
      <c r="A890" s="32" t="s">
        <v>12199</v>
      </c>
      <c r="B890" s="4" t="s">
        <v>12200</v>
      </c>
      <c r="C890" s="4"/>
      <c r="D890" s="35" t="s">
        <v>12201</v>
      </c>
      <c r="E890" s="7" t="s">
        <v>12202</v>
      </c>
      <c r="F890" s="7" t="s">
        <v>12203</v>
      </c>
      <c r="G890" s="66"/>
    </row>
    <row r="891" customFormat="false" ht="33" hidden="false" customHeight="true" outlineLevel="0" collapsed="false">
      <c r="A891" s="32" t="s">
        <v>12204</v>
      </c>
      <c r="B891" s="4" t="s">
        <v>12205</v>
      </c>
      <c r="C891" s="4"/>
      <c r="D891" s="35" t="s">
        <v>12201</v>
      </c>
      <c r="E891" s="7" t="s">
        <v>12206</v>
      </c>
      <c r="F891" s="7" t="s">
        <v>12207</v>
      </c>
      <c r="G891" s="66"/>
    </row>
    <row r="892" customFormat="false" ht="33" hidden="false" customHeight="true" outlineLevel="0" collapsed="false">
      <c r="A892" s="32" t="s">
        <v>12208</v>
      </c>
      <c r="B892" s="4" t="s">
        <v>12209</v>
      </c>
      <c r="C892" s="4"/>
      <c r="D892" s="35" t="s">
        <v>12210</v>
      </c>
      <c r="E892" s="7" t="s">
        <v>12211</v>
      </c>
      <c r="F892" s="7" t="s">
        <v>12212</v>
      </c>
      <c r="G892" s="66"/>
    </row>
    <row r="893" customFormat="false" ht="33" hidden="false" customHeight="true" outlineLevel="0" collapsed="false">
      <c r="A893" s="32" t="s">
        <v>12213</v>
      </c>
      <c r="B893" s="4" t="s">
        <v>12214</v>
      </c>
      <c r="C893" s="4"/>
      <c r="D893" s="35" t="s">
        <v>12210</v>
      </c>
      <c r="E893" s="7" t="s">
        <v>12215</v>
      </c>
      <c r="F893" s="7" t="s">
        <v>12216</v>
      </c>
      <c r="G893" s="66"/>
    </row>
    <row r="894" customFormat="false" ht="33" hidden="false" customHeight="true" outlineLevel="0" collapsed="false">
      <c r="A894" s="32" t="s">
        <v>12217</v>
      </c>
      <c r="B894" s="4" t="s">
        <v>12218</v>
      </c>
      <c r="C894" s="4"/>
      <c r="D894" s="35" t="s">
        <v>3753</v>
      </c>
      <c r="E894" s="7" t="s">
        <v>12219</v>
      </c>
      <c r="F894" s="7" t="s">
        <v>12220</v>
      </c>
      <c r="G894" s="66"/>
    </row>
    <row r="895" customFormat="false" ht="33" hidden="false" customHeight="true" outlineLevel="0" collapsed="false">
      <c r="A895" s="32" t="s">
        <v>12221</v>
      </c>
      <c r="B895" s="4" t="s">
        <v>12222</v>
      </c>
      <c r="C895" s="4"/>
      <c r="D895" s="35" t="s">
        <v>3753</v>
      </c>
      <c r="E895" s="7" t="s">
        <v>12223</v>
      </c>
      <c r="F895" s="7" t="s">
        <v>12224</v>
      </c>
      <c r="G895" s="66"/>
    </row>
    <row r="896" customFormat="false" ht="33" hidden="false" customHeight="true" outlineLevel="0" collapsed="false">
      <c r="A896" s="32" t="s">
        <v>12225</v>
      </c>
      <c r="B896" s="4" t="s">
        <v>12226</v>
      </c>
      <c r="C896" s="4"/>
      <c r="D896" s="35" t="s">
        <v>3758</v>
      </c>
      <c r="E896" s="7" t="s">
        <v>12227</v>
      </c>
      <c r="F896" s="7" t="s">
        <v>12228</v>
      </c>
      <c r="G896" s="66"/>
    </row>
    <row r="897" customFormat="false" ht="33" hidden="false" customHeight="true" outlineLevel="0" collapsed="false">
      <c r="A897" s="32" t="s">
        <v>12229</v>
      </c>
      <c r="B897" s="4" t="s">
        <v>12230</v>
      </c>
      <c r="C897" s="4"/>
      <c r="D897" s="35" t="s">
        <v>3758</v>
      </c>
      <c r="E897" s="7" t="s">
        <v>12231</v>
      </c>
      <c r="F897" s="7" t="s">
        <v>12232</v>
      </c>
      <c r="G897" s="66"/>
    </row>
    <row r="898" customFormat="false" ht="33" hidden="false" customHeight="true" outlineLevel="0" collapsed="false">
      <c r="A898" s="32" t="s">
        <v>12233</v>
      </c>
      <c r="B898" s="4" t="s">
        <v>12234</v>
      </c>
      <c r="C898" s="4"/>
      <c r="D898" s="35" t="s">
        <v>12235</v>
      </c>
      <c r="E898" s="7" t="s">
        <v>12236</v>
      </c>
      <c r="F898" s="7" t="s">
        <v>12237</v>
      </c>
      <c r="G898" s="66"/>
    </row>
    <row r="899" customFormat="false" ht="33" hidden="false" customHeight="true" outlineLevel="0" collapsed="false">
      <c r="A899" s="32" t="s">
        <v>12238</v>
      </c>
      <c r="B899" s="4" t="s">
        <v>12239</v>
      </c>
      <c r="C899" s="4"/>
      <c r="D899" s="35" t="s">
        <v>12235</v>
      </c>
      <c r="E899" s="7" t="s">
        <v>12240</v>
      </c>
      <c r="F899" s="7" t="s">
        <v>12241</v>
      </c>
      <c r="G899" s="66"/>
    </row>
    <row r="900" customFormat="false" ht="33" hidden="false" customHeight="true" outlineLevel="0" collapsed="false">
      <c r="A900" s="32" t="s">
        <v>12242</v>
      </c>
      <c r="B900" s="4" t="s">
        <v>12243</v>
      </c>
      <c r="C900" s="4"/>
      <c r="D900" s="35" t="s">
        <v>3777</v>
      </c>
      <c r="E900" s="7" t="s">
        <v>12244</v>
      </c>
      <c r="F900" s="7" t="s">
        <v>12245</v>
      </c>
      <c r="G900" s="66"/>
    </row>
    <row r="901" customFormat="false" ht="33" hidden="false" customHeight="true" outlineLevel="0" collapsed="false">
      <c r="A901" s="32" t="s">
        <v>12246</v>
      </c>
      <c r="B901" s="4" t="s">
        <v>12247</v>
      </c>
      <c r="C901" s="4"/>
      <c r="D901" s="35" t="s">
        <v>3777</v>
      </c>
      <c r="E901" s="7" t="s">
        <v>12248</v>
      </c>
      <c r="F901" s="7" t="s">
        <v>12249</v>
      </c>
      <c r="G901" s="66"/>
    </row>
    <row r="902" customFormat="false" ht="33" hidden="false" customHeight="true" outlineLevel="0" collapsed="false">
      <c r="A902" s="32" t="s">
        <v>12250</v>
      </c>
      <c r="B902" s="4" t="s">
        <v>12251</v>
      </c>
      <c r="C902" s="4"/>
      <c r="D902" s="35" t="s">
        <v>3791</v>
      </c>
      <c r="E902" s="7" t="s">
        <v>12252</v>
      </c>
      <c r="F902" s="7" t="s">
        <v>12253</v>
      </c>
      <c r="G902" s="66"/>
    </row>
    <row r="903" customFormat="false" ht="33" hidden="false" customHeight="true" outlineLevel="0" collapsed="false">
      <c r="A903" s="32" t="s">
        <v>12254</v>
      </c>
      <c r="B903" s="4" t="s">
        <v>12255</v>
      </c>
      <c r="C903" s="4"/>
      <c r="D903" s="35" t="s">
        <v>3791</v>
      </c>
      <c r="E903" s="7" t="s">
        <v>12256</v>
      </c>
      <c r="F903" s="7" t="s">
        <v>12257</v>
      </c>
      <c r="G903" s="66"/>
    </row>
    <row r="904" customFormat="false" ht="33" hidden="false" customHeight="true" outlineLevel="0" collapsed="false">
      <c r="A904" s="32" t="s">
        <v>12258</v>
      </c>
      <c r="B904" s="4" t="s">
        <v>12259</v>
      </c>
      <c r="C904" s="4"/>
      <c r="D904" s="35" t="s">
        <v>11936</v>
      </c>
      <c r="E904" s="7" t="s">
        <v>12260</v>
      </c>
      <c r="F904" s="7" t="s">
        <v>12261</v>
      </c>
      <c r="G904" s="66"/>
    </row>
    <row r="905" customFormat="false" ht="33" hidden="false" customHeight="true" outlineLevel="0" collapsed="false">
      <c r="A905" s="32" t="s">
        <v>12262</v>
      </c>
      <c r="B905" s="4" t="s">
        <v>12263</v>
      </c>
      <c r="C905" s="4"/>
      <c r="D905" s="35" t="s">
        <v>304</v>
      </c>
      <c r="E905" s="7" t="s">
        <v>12264</v>
      </c>
      <c r="F905" s="7" t="s">
        <v>12265</v>
      </c>
      <c r="G905" s="66"/>
    </row>
    <row r="906" customFormat="false" ht="33" hidden="false" customHeight="true" outlineLevel="0" collapsed="false">
      <c r="A906" s="32" t="s">
        <v>12266</v>
      </c>
      <c r="B906" s="4" t="s">
        <v>12267</v>
      </c>
      <c r="C906" s="4"/>
      <c r="D906" s="35" t="s">
        <v>3996</v>
      </c>
      <c r="E906" s="7" t="s">
        <v>12268</v>
      </c>
      <c r="F906" s="7" t="s">
        <v>12269</v>
      </c>
      <c r="G906" s="66"/>
    </row>
    <row r="907" customFormat="false" ht="33" hidden="false" customHeight="true" outlineLevel="0" collapsed="false">
      <c r="A907" s="32" t="s">
        <v>12270</v>
      </c>
      <c r="B907" s="4" t="s">
        <v>12271</v>
      </c>
      <c r="C907" s="4"/>
      <c r="D907" s="35" t="s">
        <v>3996</v>
      </c>
      <c r="E907" s="7" t="s">
        <v>12272</v>
      </c>
      <c r="F907" s="7" t="s">
        <v>12273</v>
      </c>
      <c r="G907" s="66"/>
    </row>
    <row r="908" customFormat="false" ht="33" hidden="false" customHeight="true" outlineLevel="0" collapsed="false">
      <c r="A908" s="32" t="s">
        <v>12274</v>
      </c>
      <c r="B908" s="4" t="s">
        <v>12275</v>
      </c>
      <c r="C908" s="4"/>
      <c r="D908" s="35" t="s">
        <v>10125</v>
      </c>
      <c r="E908" s="7" t="s">
        <v>12276</v>
      </c>
      <c r="F908" s="7" t="s">
        <v>12277</v>
      </c>
      <c r="G908" s="66"/>
    </row>
    <row r="909" customFormat="false" ht="33" hidden="false" customHeight="true" outlineLevel="0" collapsed="false">
      <c r="A909" s="32" t="s">
        <v>12278</v>
      </c>
      <c r="B909" s="4" t="s">
        <v>12279</v>
      </c>
      <c r="C909" s="4"/>
      <c r="D909" s="35" t="s">
        <v>4029</v>
      </c>
      <c r="E909" s="7" t="s">
        <v>12280</v>
      </c>
      <c r="F909" s="7" t="s">
        <v>12281</v>
      </c>
      <c r="G909" s="66"/>
    </row>
    <row r="910" customFormat="false" ht="33" hidden="false" customHeight="true" outlineLevel="0" collapsed="false">
      <c r="A910" s="32" t="s">
        <v>12282</v>
      </c>
      <c r="B910" s="4" t="s">
        <v>12283</v>
      </c>
      <c r="C910" s="4"/>
      <c r="D910" s="35" t="s">
        <v>4029</v>
      </c>
      <c r="E910" s="7" t="s">
        <v>12284</v>
      </c>
      <c r="F910" s="7" t="s">
        <v>12285</v>
      </c>
      <c r="G910" s="66"/>
    </row>
    <row r="911" customFormat="false" ht="33" hidden="false" customHeight="true" outlineLevel="0" collapsed="false">
      <c r="A911" s="32" t="s">
        <v>12286</v>
      </c>
      <c r="B911" s="4" t="s">
        <v>12287</v>
      </c>
      <c r="C911" s="4"/>
      <c r="D911" s="35" t="s">
        <v>12288</v>
      </c>
      <c r="E911" s="7" t="s">
        <v>12289</v>
      </c>
      <c r="F911" s="7" t="s">
        <v>12290</v>
      </c>
      <c r="G911" s="66"/>
    </row>
    <row r="912" customFormat="false" ht="33" hidden="false" customHeight="true" outlineLevel="0" collapsed="false">
      <c r="A912" s="62"/>
      <c r="B912" s="83"/>
      <c r="C912" s="83"/>
      <c r="D912" s="62"/>
      <c r="E912" s="84"/>
      <c r="F912" s="84"/>
      <c r="G912" s="85"/>
    </row>
    <row r="913" customFormat="false" ht="33" hidden="false" customHeight="true" outlineLevel="0" collapsed="false">
      <c r="A913" s="9" t="s">
        <v>12291</v>
      </c>
      <c r="B913" s="73" t="s">
        <v>8510</v>
      </c>
      <c r="C913" s="23"/>
      <c r="D913" s="25" t="s">
        <v>12292</v>
      </c>
      <c r="E913" s="7" t="s">
        <v>12293</v>
      </c>
      <c r="F913" s="7" t="s">
        <v>12294</v>
      </c>
      <c r="G913" s="24"/>
    </row>
    <row r="914" customFormat="false" ht="33" hidden="false" customHeight="true" outlineLevel="0" collapsed="false">
      <c r="A914" s="9" t="s">
        <v>12295</v>
      </c>
      <c r="B914" s="10" t="s">
        <v>12296</v>
      </c>
      <c r="C914" s="23"/>
      <c r="D914" s="25" t="s">
        <v>1282</v>
      </c>
      <c r="E914" s="7" t="s">
        <v>12297</v>
      </c>
      <c r="F914" s="7" t="s">
        <v>12298</v>
      </c>
      <c r="G914" s="24"/>
    </row>
    <row r="915" customFormat="false" ht="33" hidden="false" customHeight="true" outlineLevel="0" collapsed="false">
      <c r="A915" s="9" t="s">
        <v>12299</v>
      </c>
      <c r="B915" s="10" t="s">
        <v>12300</v>
      </c>
      <c r="C915" s="23"/>
      <c r="D915" s="25" t="s">
        <v>1282</v>
      </c>
      <c r="E915" s="7" t="s">
        <v>12301</v>
      </c>
      <c r="F915" s="7" t="s">
        <v>12302</v>
      </c>
      <c r="G915" s="24"/>
    </row>
    <row r="916" customFormat="false" ht="33" hidden="false" customHeight="true" outlineLevel="0" collapsed="false">
      <c r="A916" s="9" t="s">
        <v>12303</v>
      </c>
      <c r="B916" s="10" t="s">
        <v>12304</v>
      </c>
      <c r="C916" s="23"/>
      <c r="D916" s="25" t="s">
        <v>1444</v>
      </c>
      <c r="E916" s="7" t="s">
        <v>12305</v>
      </c>
      <c r="F916" s="7" t="s">
        <v>12306</v>
      </c>
      <c r="G916" s="66"/>
    </row>
    <row r="917" customFormat="false" ht="33" hidden="false" customHeight="true" outlineLevel="0" collapsed="false">
      <c r="A917" s="9" t="s">
        <v>12307</v>
      </c>
      <c r="B917" s="10" t="s">
        <v>12308</v>
      </c>
      <c r="C917" s="23"/>
      <c r="D917" s="25" t="s">
        <v>9437</v>
      </c>
      <c r="E917" s="7" t="s">
        <v>12309</v>
      </c>
      <c r="F917" s="7" t="s">
        <v>12310</v>
      </c>
      <c r="G917" s="24"/>
    </row>
    <row r="918" customFormat="false" ht="33" hidden="false" customHeight="true" outlineLevel="0" collapsed="false">
      <c r="A918" s="9" t="s">
        <v>12311</v>
      </c>
      <c r="B918" s="10" t="s">
        <v>12312</v>
      </c>
      <c r="C918" s="23"/>
      <c r="D918" s="25" t="s">
        <v>9437</v>
      </c>
      <c r="E918" s="7" t="s">
        <v>12313</v>
      </c>
      <c r="F918" s="7" t="s">
        <v>12314</v>
      </c>
      <c r="G918" s="24"/>
    </row>
    <row r="919" customFormat="false" ht="33" hidden="false" customHeight="true" outlineLevel="0" collapsed="false">
      <c r="A919" s="9" t="s">
        <v>12315</v>
      </c>
      <c r="B919" s="10" t="s">
        <v>12316</v>
      </c>
      <c r="C919" s="23"/>
      <c r="D919" s="25" t="s">
        <v>8938</v>
      </c>
      <c r="E919" s="7" t="s">
        <v>12317</v>
      </c>
      <c r="F919" s="7" t="s">
        <v>12318</v>
      </c>
      <c r="G919" s="24"/>
    </row>
    <row r="920" customFormat="false" ht="33" hidden="false" customHeight="true" outlineLevel="0" collapsed="false">
      <c r="A920" s="9" t="s">
        <v>12319</v>
      </c>
      <c r="B920" s="10" t="s">
        <v>12320</v>
      </c>
      <c r="C920" s="23"/>
      <c r="D920" s="25" t="s">
        <v>8938</v>
      </c>
      <c r="E920" s="7" t="s">
        <v>12321</v>
      </c>
      <c r="F920" s="7" t="s">
        <v>12322</v>
      </c>
      <c r="G920" s="24"/>
    </row>
    <row r="921" customFormat="false" ht="33" hidden="false" customHeight="true" outlineLevel="0" collapsed="false">
      <c r="A921" s="9" t="s">
        <v>12323</v>
      </c>
      <c r="B921" s="10" t="s">
        <v>12324</v>
      </c>
      <c r="C921" s="23"/>
      <c r="D921" s="25" t="s">
        <v>12325</v>
      </c>
      <c r="E921" s="7" t="s">
        <v>12326</v>
      </c>
      <c r="F921" s="7" t="s">
        <v>12327</v>
      </c>
      <c r="G921" s="24"/>
    </row>
    <row r="922" customFormat="false" ht="33" hidden="false" customHeight="true" outlineLevel="0" collapsed="false">
      <c r="A922" s="9" t="s">
        <v>12328</v>
      </c>
      <c r="B922" s="10" t="s">
        <v>12329</v>
      </c>
      <c r="C922" s="23"/>
      <c r="D922" s="25" t="s">
        <v>12325</v>
      </c>
      <c r="E922" s="7" t="s">
        <v>12330</v>
      </c>
      <c r="F922" s="7" t="s">
        <v>12331</v>
      </c>
      <c r="G922" s="24"/>
    </row>
    <row r="923" customFormat="false" ht="33" hidden="false" customHeight="true" outlineLevel="0" collapsed="false">
      <c r="A923" s="9" t="s">
        <v>12332</v>
      </c>
      <c r="B923" s="10" t="s">
        <v>12333</v>
      </c>
      <c r="C923" s="23"/>
      <c r="D923" s="25" t="s">
        <v>12325</v>
      </c>
      <c r="E923" s="7" t="s">
        <v>12334</v>
      </c>
      <c r="F923" s="7" t="s">
        <v>12335</v>
      </c>
      <c r="G923" s="24"/>
    </row>
    <row r="924" customFormat="false" ht="33" hidden="false" customHeight="true" outlineLevel="0" collapsed="false">
      <c r="A924" s="9" t="s">
        <v>12336</v>
      </c>
      <c r="B924" s="10" t="s">
        <v>12337</v>
      </c>
      <c r="C924" s="23"/>
      <c r="D924" s="25" t="s">
        <v>8956</v>
      </c>
      <c r="E924" s="7" t="s">
        <v>12338</v>
      </c>
      <c r="F924" s="7" t="s">
        <v>12339</v>
      </c>
      <c r="G924" s="24"/>
    </row>
    <row r="925" customFormat="false" ht="33" hidden="false" customHeight="true" outlineLevel="0" collapsed="false">
      <c r="A925" s="9" t="s">
        <v>12340</v>
      </c>
      <c r="B925" s="10" t="s">
        <v>12341</v>
      </c>
      <c r="C925" s="23"/>
      <c r="D925" s="25" t="s">
        <v>8956</v>
      </c>
      <c r="E925" s="7" t="s">
        <v>12342</v>
      </c>
      <c r="F925" s="7" t="s">
        <v>12343</v>
      </c>
      <c r="G925" s="24"/>
    </row>
    <row r="926" customFormat="false" ht="33" hidden="false" customHeight="true" outlineLevel="0" collapsed="false">
      <c r="A926" s="9" t="s">
        <v>12344</v>
      </c>
      <c r="B926" s="10" t="s">
        <v>12345</v>
      </c>
      <c r="C926" s="23"/>
      <c r="D926" s="25" t="s">
        <v>8956</v>
      </c>
      <c r="E926" s="7" t="s">
        <v>12346</v>
      </c>
      <c r="F926" s="7" t="s">
        <v>12347</v>
      </c>
      <c r="G926" s="24"/>
    </row>
    <row r="927" customFormat="false" ht="33" hidden="false" customHeight="true" outlineLevel="0" collapsed="false">
      <c r="A927" s="9" t="s">
        <v>12348</v>
      </c>
      <c r="B927" s="10" t="s">
        <v>12349</v>
      </c>
      <c r="C927" s="23"/>
      <c r="D927" s="25" t="s">
        <v>2214</v>
      </c>
      <c r="E927" s="7" t="s">
        <v>12350</v>
      </c>
      <c r="F927" s="7" t="s">
        <v>12351</v>
      </c>
      <c r="G927" s="24"/>
    </row>
    <row r="928" customFormat="false" ht="33" hidden="false" customHeight="true" outlineLevel="0" collapsed="false">
      <c r="A928" s="9" t="s">
        <v>12352</v>
      </c>
      <c r="B928" s="10" t="s">
        <v>12353</v>
      </c>
      <c r="C928" s="23"/>
      <c r="D928" s="25" t="s">
        <v>11481</v>
      </c>
      <c r="E928" s="7" t="s">
        <v>12354</v>
      </c>
      <c r="F928" s="7" t="s">
        <v>12355</v>
      </c>
      <c r="G928" s="24"/>
    </row>
    <row r="929" customFormat="false" ht="33" hidden="false" customHeight="true" outlineLevel="0" collapsed="false">
      <c r="A929" s="9" t="s">
        <v>12356</v>
      </c>
      <c r="B929" s="10" t="s">
        <v>12357</v>
      </c>
      <c r="C929" s="23"/>
      <c r="D929" s="25" t="s">
        <v>11481</v>
      </c>
      <c r="E929" s="7" t="s">
        <v>12358</v>
      </c>
      <c r="F929" s="7" t="s">
        <v>12359</v>
      </c>
      <c r="G929" s="24"/>
    </row>
    <row r="930" customFormat="false" ht="33" hidden="false" customHeight="true" outlineLevel="0" collapsed="false">
      <c r="A930" s="9" t="s">
        <v>12360</v>
      </c>
      <c r="B930" s="10" t="s">
        <v>12361</v>
      </c>
      <c r="C930" s="23"/>
      <c r="D930" s="25" t="s">
        <v>12362</v>
      </c>
      <c r="E930" s="7" t="s">
        <v>12363</v>
      </c>
      <c r="F930" s="7" t="s">
        <v>12364</v>
      </c>
      <c r="G930" s="24"/>
    </row>
    <row r="931" customFormat="false" ht="33" hidden="false" customHeight="true" outlineLevel="0" collapsed="false">
      <c r="A931" s="9" t="s">
        <v>12365</v>
      </c>
      <c r="B931" s="10" t="s">
        <v>12366</v>
      </c>
      <c r="C931" s="23"/>
      <c r="D931" s="25" t="s">
        <v>12362</v>
      </c>
      <c r="E931" s="7" t="s">
        <v>12367</v>
      </c>
      <c r="F931" s="7" t="s">
        <v>12368</v>
      </c>
      <c r="G931" s="24"/>
    </row>
    <row r="932" customFormat="false" ht="33" hidden="false" customHeight="true" outlineLevel="0" collapsed="false">
      <c r="A932" s="9" t="s">
        <v>12369</v>
      </c>
      <c r="B932" s="10" t="s">
        <v>12370</v>
      </c>
      <c r="C932" s="23"/>
      <c r="D932" s="25" t="s">
        <v>11486</v>
      </c>
      <c r="E932" s="7" t="s">
        <v>12371</v>
      </c>
      <c r="F932" s="7" t="s">
        <v>12372</v>
      </c>
      <c r="G932" s="24"/>
    </row>
    <row r="933" customFormat="false" ht="33" hidden="false" customHeight="true" outlineLevel="0" collapsed="false">
      <c r="A933" s="3" t="s">
        <v>12373</v>
      </c>
      <c r="B933" s="10" t="s">
        <v>12374</v>
      </c>
      <c r="C933" s="23"/>
      <c r="D933" s="25" t="s">
        <v>12375</v>
      </c>
      <c r="E933" s="7" t="s">
        <v>12376</v>
      </c>
      <c r="F933" s="7" t="s">
        <v>12377</v>
      </c>
      <c r="G933" s="24"/>
    </row>
    <row r="934" customFormat="false" ht="33" hidden="false" customHeight="true" outlineLevel="0" collapsed="false">
      <c r="A934" s="3" t="s">
        <v>12378</v>
      </c>
      <c r="B934" s="10" t="s">
        <v>12379</v>
      </c>
      <c r="C934" s="23"/>
      <c r="D934" s="25" t="s">
        <v>12375</v>
      </c>
      <c r="E934" s="7" t="s">
        <v>12380</v>
      </c>
      <c r="F934" s="7" t="s">
        <v>12381</v>
      </c>
      <c r="G934" s="24"/>
    </row>
    <row r="935" customFormat="false" ht="33" hidden="false" customHeight="true" outlineLevel="0" collapsed="false">
      <c r="A935" s="3" t="s">
        <v>12382</v>
      </c>
      <c r="B935" s="10" t="s">
        <v>12383</v>
      </c>
      <c r="C935" s="23"/>
      <c r="D935" s="25" t="s">
        <v>12032</v>
      </c>
      <c r="E935" s="7" t="s">
        <v>12384</v>
      </c>
      <c r="F935" s="7" t="s">
        <v>12385</v>
      </c>
      <c r="G935" s="24"/>
    </row>
    <row r="936" customFormat="false" ht="33" hidden="false" customHeight="true" outlineLevel="0" collapsed="false">
      <c r="A936" s="3" t="s">
        <v>12386</v>
      </c>
      <c r="B936" s="10" t="s">
        <v>12387</v>
      </c>
      <c r="C936" s="23"/>
      <c r="D936" s="25" t="s">
        <v>12032</v>
      </c>
      <c r="E936" s="7" t="s">
        <v>12388</v>
      </c>
      <c r="F936" s="7" t="s">
        <v>12389</v>
      </c>
      <c r="G936" s="24"/>
    </row>
    <row r="937" customFormat="false" ht="33" hidden="false" customHeight="true" outlineLevel="0" collapsed="false">
      <c r="A937" s="3" t="s">
        <v>12390</v>
      </c>
      <c r="B937" s="10" t="s">
        <v>12391</v>
      </c>
      <c r="C937" s="23"/>
      <c r="D937" s="25" t="s">
        <v>12392</v>
      </c>
      <c r="E937" s="7" t="s">
        <v>12393</v>
      </c>
      <c r="F937" s="7" t="s">
        <v>12394</v>
      </c>
      <c r="G937" s="24"/>
    </row>
    <row r="938" customFormat="false" ht="33" hidden="false" customHeight="true" outlineLevel="0" collapsed="false">
      <c r="A938" s="3" t="s">
        <v>12395</v>
      </c>
      <c r="B938" s="10" t="s">
        <v>12396</v>
      </c>
      <c r="C938" s="23"/>
      <c r="D938" s="25" t="s">
        <v>12392</v>
      </c>
      <c r="E938" s="7" t="s">
        <v>12397</v>
      </c>
      <c r="F938" s="7" t="s">
        <v>12398</v>
      </c>
      <c r="G938" s="24"/>
    </row>
    <row r="939" customFormat="false" ht="33" hidden="false" customHeight="true" outlineLevel="0" collapsed="false">
      <c r="A939" s="3" t="s">
        <v>12399</v>
      </c>
      <c r="B939" s="10" t="s">
        <v>12400</v>
      </c>
      <c r="C939" s="23"/>
      <c r="D939" s="25" t="s">
        <v>2265</v>
      </c>
      <c r="E939" s="7" t="s">
        <v>12401</v>
      </c>
      <c r="F939" s="7" t="s">
        <v>12402</v>
      </c>
      <c r="G939" s="24"/>
    </row>
    <row r="940" customFormat="false" ht="33" hidden="false" customHeight="true" outlineLevel="0" collapsed="false">
      <c r="A940" s="3" t="s">
        <v>12403</v>
      </c>
      <c r="B940" s="10" t="s">
        <v>12404</v>
      </c>
      <c r="C940" s="23"/>
      <c r="D940" s="25" t="s">
        <v>2265</v>
      </c>
      <c r="E940" s="7" t="s">
        <v>12405</v>
      </c>
      <c r="F940" s="7" t="s">
        <v>12406</v>
      </c>
      <c r="G940" s="24"/>
    </row>
    <row r="941" customFormat="false" ht="33" hidden="false" customHeight="true" outlineLevel="0" collapsed="false">
      <c r="A941" s="3" t="s">
        <v>12407</v>
      </c>
      <c r="B941" s="10" t="s">
        <v>12408</v>
      </c>
      <c r="C941" s="23"/>
      <c r="D941" s="25" t="s">
        <v>2265</v>
      </c>
      <c r="E941" s="7" t="s">
        <v>12409</v>
      </c>
      <c r="F941" s="7" t="s">
        <v>12410</v>
      </c>
      <c r="G941" s="24"/>
    </row>
    <row r="942" customFormat="false" ht="33" hidden="false" customHeight="true" outlineLevel="0" collapsed="false">
      <c r="A942" s="3" t="s">
        <v>12411</v>
      </c>
      <c r="B942" s="10" t="s">
        <v>12412</v>
      </c>
      <c r="C942" s="23"/>
      <c r="D942" s="25" t="s">
        <v>2265</v>
      </c>
      <c r="E942" s="7" t="s">
        <v>12413</v>
      </c>
      <c r="F942" s="7" t="s">
        <v>12414</v>
      </c>
      <c r="G942" s="24"/>
    </row>
    <row r="943" customFormat="false" ht="33" hidden="false" customHeight="true" outlineLevel="0" collapsed="false">
      <c r="A943" s="3" t="s">
        <v>12415</v>
      </c>
      <c r="B943" s="10" t="s">
        <v>12416</v>
      </c>
      <c r="C943" s="23"/>
      <c r="D943" s="25" t="s">
        <v>12417</v>
      </c>
      <c r="E943" s="7" t="s">
        <v>12418</v>
      </c>
      <c r="F943" s="7" t="s">
        <v>12419</v>
      </c>
      <c r="G943" s="24"/>
    </row>
    <row r="944" customFormat="false" ht="33" hidden="false" customHeight="true" outlineLevel="0" collapsed="false">
      <c r="A944" s="3" t="s">
        <v>12420</v>
      </c>
      <c r="B944" s="10" t="s">
        <v>12421</v>
      </c>
      <c r="C944" s="23"/>
      <c r="D944" s="25" t="s">
        <v>12417</v>
      </c>
      <c r="E944" s="7" t="s">
        <v>12422</v>
      </c>
      <c r="F944" s="7" t="s">
        <v>12423</v>
      </c>
      <c r="G944" s="24"/>
    </row>
    <row r="945" customFormat="false" ht="33" hidden="false" customHeight="true" outlineLevel="0" collapsed="false">
      <c r="A945" s="3" t="s">
        <v>12424</v>
      </c>
      <c r="B945" s="10" t="s">
        <v>12425</v>
      </c>
      <c r="C945" s="23"/>
      <c r="D945" s="25" t="s">
        <v>12426</v>
      </c>
      <c r="E945" s="7" t="s">
        <v>12427</v>
      </c>
      <c r="F945" s="7" t="s">
        <v>12428</v>
      </c>
      <c r="G945" s="24"/>
    </row>
    <row r="946" customFormat="false" ht="33" hidden="false" customHeight="true" outlineLevel="0" collapsed="false">
      <c r="A946" s="3" t="s">
        <v>12429</v>
      </c>
      <c r="B946" s="10" t="s">
        <v>12430</v>
      </c>
      <c r="C946" s="23"/>
      <c r="D946" s="25" t="s">
        <v>12426</v>
      </c>
      <c r="E946" s="7" t="s">
        <v>12431</v>
      </c>
      <c r="F946" s="7" t="s">
        <v>12432</v>
      </c>
      <c r="G946" s="24"/>
    </row>
    <row r="947" customFormat="false" ht="33" hidden="false" customHeight="true" outlineLevel="0" collapsed="false">
      <c r="A947" s="3" t="s">
        <v>12433</v>
      </c>
      <c r="B947" s="10" t="s">
        <v>12434</v>
      </c>
      <c r="C947" s="23"/>
      <c r="D947" s="25" t="s">
        <v>12435</v>
      </c>
      <c r="E947" s="7" t="s">
        <v>12436</v>
      </c>
      <c r="F947" s="7" t="s">
        <v>12437</v>
      </c>
      <c r="G947" s="24"/>
    </row>
    <row r="948" customFormat="false" ht="33" hidden="false" customHeight="true" outlineLevel="0" collapsed="false">
      <c r="A948" s="3" t="s">
        <v>12438</v>
      </c>
      <c r="B948" s="10" t="s">
        <v>12439</v>
      </c>
      <c r="C948" s="23"/>
      <c r="D948" s="25" t="s">
        <v>6273</v>
      </c>
      <c r="E948" s="7" t="s">
        <v>12440</v>
      </c>
      <c r="F948" s="7" t="s">
        <v>12441</v>
      </c>
      <c r="G948" s="24"/>
    </row>
    <row r="949" customFormat="false" ht="33" hidden="false" customHeight="true" outlineLevel="0" collapsed="false">
      <c r="A949" s="3" t="s">
        <v>12442</v>
      </c>
      <c r="B949" s="10" t="s">
        <v>12443</v>
      </c>
      <c r="C949" s="23"/>
      <c r="D949" s="25" t="s">
        <v>6273</v>
      </c>
      <c r="E949" s="7" t="s">
        <v>12444</v>
      </c>
      <c r="F949" s="7" t="s">
        <v>12445</v>
      </c>
      <c r="G949" s="24"/>
    </row>
    <row r="950" customFormat="false" ht="33" hidden="false" customHeight="true" outlineLevel="0" collapsed="false">
      <c r="A950" s="3" t="s">
        <v>12446</v>
      </c>
      <c r="B950" s="10" t="s">
        <v>12447</v>
      </c>
      <c r="C950" s="23"/>
      <c r="D950" s="25" t="s">
        <v>5365</v>
      </c>
      <c r="E950" s="7" t="s">
        <v>12448</v>
      </c>
      <c r="F950" s="7" t="s">
        <v>12449</v>
      </c>
      <c r="G950" s="24"/>
    </row>
    <row r="951" customFormat="false" ht="33" hidden="false" customHeight="true" outlineLevel="0" collapsed="false">
      <c r="A951" s="3" t="s">
        <v>12450</v>
      </c>
      <c r="B951" s="10" t="s">
        <v>12451</v>
      </c>
      <c r="C951" s="23"/>
      <c r="D951" s="25" t="s">
        <v>12452</v>
      </c>
      <c r="E951" s="7" t="s">
        <v>12453</v>
      </c>
      <c r="F951" s="7" t="s">
        <v>12454</v>
      </c>
      <c r="G951" s="24"/>
    </row>
    <row r="952" customFormat="false" ht="33" hidden="false" customHeight="true" outlineLevel="0" collapsed="false">
      <c r="A952" s="3" t="s">
        <v>12455</v>
      </c>
      <c r="B952" s="10" t="s">
        <v>12456</v>
      </c>
      <c r="C952" s="23"/>
      <c r="D952" s="25" t="s">
        <v>12452</v>
      </c>
      <c r="E952" s="7" t="s">
        <v>12457</v>
      </c>
      <c r="F952" s="7" t="s">
        <v>12458</v>
      </c>
      <c r="G952" s="24"/>
    </row>
    <row r="953" customFormat="false" ht="33" hidden="false" customHeight="true" outlineLevel="0" collapsed="false">
      <c r="A953" s="3" t="s">
        <v>12459</v>
      </c>
      <c r="B953" s="10" t="s">
        <v>12460</v>
      </c>
      <c r="C953" s="23"/>
      <c r="D953" s="25" t="s">
        <v>12452</v>
      </c>
      <c r="E953" s="7" t="s">
        <v>12461</v>
      </c>
      <c r="F953" s="7" t="s">
        <v>12462</v>
      </c>
      <c r="G953" s="24"/>
    </row>
    <row r="954" customFormat="false" ht="33" hidden="false" customHeight="true" outlineLevel="0" collapsed="false">
      <c r="A954" s="3" t="s">
        <v>12463</v>
      </c>
      <c r="B954" s="10" t="s">
        <v>12464</v>
      </c>
      <c r="C954" s="23"/>
      <c r="D954" s="25" t="s">
        <v>12452</v>
      </c>
      <c r="E954" s="7" t="s">
        <v>12465</v>
      </c>
      <c r="F954" s="7" t="s">
        <v>12466</v>
      </c>
      <c r="G954" s="24"/>
    </row>
    <row r="955" customFormat="false" ht="33" hidden="false" customHeight="true" outlineLevel="0" collapsed="false">
      <c r="A955" s="3" t="s">
        <v>12467</v>
      </c>
      <c r="B955" s="10" t="s">
        <v>12468</v>
      </c>
      <c r="C955" s="23"/>
      <c r="D955" s="25" t="s">
        <v>12469</v>
      </c>
      <c r="E955" s="7" t="s">
        <v>12470</v>
      </c>
      <c r="F955" s="7" t="s">
        <v>12471</v>
      </c>
      <c r="G955" s="24"/>
    </row>
    <row r="956" customFormat="false" ht="33" hidden="false" customHeight="true" outlineLevel="0" collapsed="false">
      <c r="A956" s="3" t="s">
        <v>12472</v>
      </c>
      <c r="B956" s="10" t="s">
        <v>12473</v>
      </c>
      <c r="C956" s="23"/>
      <c r="D956" s="25" t="s">
        <v>12469</v>
      </c>
      <c r="E956" s="7" t="s">
        <v>12474</v>
      </c>
      <c r="F956" s="7" t="s">
        <v>12475</v>
      </c>
      <c r="G956" s="24"/>
    </row>
    <row r="957" customFormat="false" ht="33" hidden="false" customHeight="true" outlineLevel="0" collapsed="false">
      <c r="A957" s="9" t="s">
        <v>12476</v>
      </c>
      <c r="B957" s="10" t="s">
        <v>12477</v>
      </c>
      <c r="C957" s="23"/>
      <c r="D957" s="25" t="s">
        <v>2375</v>
      </c>
      <c r="E957" s="7" t="s">
        <v>12478</v>
      </c>
      <c r="F957" s="7" t="s">
        <v>12479</v>
      </c>
      <c r="G957" s="24"/>
    </row>
    <row r="958" customFormat="false" ht="33" hidden="false" customHeight="true" outlineLevel="0" collapsed="false">
      <c r="A958" s="9" t="s">
        <v>12480</v>
      </c>
      <c r="B958" s="10" t="s">
        <v>12481</v>
      </c>
      <c r="C958" s="23"/>
      <c r="D958" s="25" t="s">
        <v>2375</v>
      </c>
      <c r="E958" s="7" t="s">
        <v>12482</v>
      </c>
      <c r="F958" s="7" t="s">
        <v>12483</v>
      </c>
      <c r="G958" s="24"/>
    </row>
    <row r="959" customFormat="false" ht="33" hidden="false" customHeight="true" outlineLevel="0" collapsed="false">
      <c r="A959" s="3" t="s">
        <v>12484</v>
      </c>
      <c r="B959" s="10" t="s">
        <v>12485</v>
      </c>
      <c r="C959" s="23"/>
      <c r="D959" s="25" t="s">
        <v>2409</v>
      </c>
      <c r="E959" s="7" t="s">
        <v>12486</v>
      </c>
      <c r="F959" s="7" t="s">
        <v>12487</v>
      </c>
      <c r="G959" s="24"/>
    </row>
    <row r="960" customFormat="false" ht="33" hidden="false" customHeight="true" outlineLevel="0" collapsed="false">
      <c r="A960" s="3" t="s">
        <v>12488</v>
      </c>
      <c r="B960" s="10" t="s">
        <v>12489</v>
      </c>
      <c r="C960" s="23"/>
      <c r="D960" s="25" t="s">
        <v>12490</v>
      </c>
      <c r="E960" s="50" t="s">
        <v>12491</v>
      </c>
      <c r="F960" s="76" t="s">
        <v>12492</v>
      </c>
      <c r="G960" s="24"/>
    </row>
    <row r="961" customFormat="false" ht="33" hidden="false" customHeight="true" outlineLevel="0" collapsed="false">
      <c r="A961" s="3" t="s">
        <v>12493</v>
      </c>
      <c r="B961" s="10" t="s">
        <v>12494</v>
      </c>
      <c r="C961" s="23"/>
      <c r="D961" s="25" t="s">
        <v>12490</v>
      </c>
      <c r="E961" s="50" t="s">
        <v>12495</v>
      </c>
      <c r="F961" s="76" t="s">
        <v>12496</v>
      </c>
      <c r="G961" s="24"/>
    </row>
    <row r="962" customFormat="false" ht="33" hidden="false" customHeight="true" outlineLevel="0" collapsed="false">
      <c r="A962" s="3" t="s">
        <v>12497</v>
      </c>
      <c r="B962" s="10" t="s">
        <v>12498</v>
      </c>
      <c r="C962" s="23"/>
      <c r="D962" s="25" t="s">
        <v>12499</v>
      </c>
      <c r="E962" s="50" t="s">
        <v>12500</v>
      </c>
      <c r="F962" s="76" t="s">
        <v>12501</v>
      </c>
      <c r="G962" s="24"/>
    </row>
    <row r="963" customFormat="false" ht="33" hidden="false" customHeight="true" outlineLevel="0" collapsed="false">
      <c r="A963" s="3" t="s">
        <v>12502</v>
      </c>
      <c r="B963" s="10" t="s">
        <v>12503</v>
      </c>
      <c r="C963" s="23"/>
      <c r="D963" s="25" t="s">
        <v>12504</v>
      </c>
      <c r="E963" s="50" t="s">
        <v>12505</v>
      </c>
      <c r="F963" s="76" t="s">
        <v>12506</v>
      </c>
      <c r="G963" s="24"/>
    </row>
    <row r="964" customFormat="false" ht="33" hidden="false" customHeight="true" outlineLevel="0" collapsed="false">
      <c r="A964" s="3" t="s">
        <v>12507</v>
      </c>
      <c r="B964" s="10" t="s">
        <v>12508</v>
      </c>
      <c r="C964" s="23"/>
      <c r="D964" s="25" t="s">
        <v>9478</v>
      </c>
      <c r="E964" s="7" t="s">
        <v>12509</v>
      </c>
      <c r="F964" s="7" t="s">
        <v>12510</v>
      </c>
      <c r="G964" s="24"/>
    </row>
    <row r="965" customFormat="false" ht="76.5" hidden="false" customHeight="true" outlineLevel="0" collapsed="false">
      <c r="A965" s="3" t="s">
        <v>12511</v>
      </c>
      <c r="B965" s="30" t="s">
        <v>12512</v>
      </c>
      <c r="C965" s="31"/>
      <c r="D965" s="25" t="s">
        <v>10842</v>
      </c>
      <c r="E965" s="81" t="s">
        <v>12513</v>
      </c>
      <c r="F965" s="81" t="s">
        <v>12514</v>
      </c>
      <c r="G965" s="24"/>
    </row>
    <row r="966" customFormat="false" ht="76.5" hidden="false" customHeight="true" outlineLevel="0" collapsed="false">
      <c r="A966" s="3" t="s">
        <v>12515</v>
      </c>
      <c r="B966" s="30" t="s">
        <v>12516</v>
      </c>
      <c r="C966" s="31"/>
      <c r="D966" s="25" t="s">
        <v>10842</v>
      </c>
      <c r="E966" s="81" t="s">
        <v>12517</v>
      </c>
      <c r="F966" s="81" t="s">
        <v>12518</v>
      </c>
      <c r="G966" s="24"/>
    </row>
    <row r="967" customFormat="false" ht="76.5" hidden="false" customHeight="true" outlineLevel="0" collapsed="false">
      <c r="A967" s="3" t="s">
        <v>12519</v>
      </c>
      <c r="B967" s="31" t="s">
        <v>12520</v>
      </c>
      <c r="C967" s="31"/>
      <c r="D967" s="25" t="s">
        <v>5447</v>
      </c>
      <c r="E967" s="81" t="s">
        <v>12521</v>
      </c>
      <c r="F967" s="81" t="s">
        <v>12522</v>
      </c>
      <c r="G967" s="24"/>
    </row>
    <row r="968" customFormat="false" ht="76.5" hidden="false" customHeight="true" outlineLevel="0" collapsed="false">
      <c r="A968" s="3" t="s">
        <v>12523</v>
      </c>
      <c r="B968" s="30" t="s">
        <v>12524</v>
      </c>
      <c r="C968" s="31"/>
      <c r="D968" s="25" t="s">
        <v>12525</v>
      </c>
      <c r="E968" s="81" t="s">
        <v>12526</v>
      </c>
      <c r="F968" s="81" t="s">
        <v>12527</v>
      </c>
      <c r="G968" s="24"/>
    </row>
    <row r="969" customFormat="false" ht="76.5" hidden="false" customHeight="true" outlineLevel="0" collapsed="false">
      <c r="A969" s="3" t="s">
        <v>12528</v>
      </c>
      <c r="B969" s="30" t="s">
        <v>12529</v>
      </c>
      <c r="C969" s="31"/>
      <c r="D969" s="13" t="s">
        <v>12525</v>
      </c>
      <c r="E969" s="7" t="s">
        <v>12530</v>
      </c>
      <c r="F969" s="7" t="s">
        <v>12531</v>
      </c>
      <c r="G969" s="24"/>
    </row>
    <row r="970" customFormat="false" ht="76.5" hidden="false" customHeight="true" outlineLevel="0" collapsed="false">
      <c r="A970" s="3" t="s">
        <v>12532</v>
      </c>
      <c r="B970" s="30" t="s">
        <v>12533</v>
      </c>
      <c r="C970" s="31"/>
      <c r="D970" s="13" t="s">
        <v>2663</v>
      </c>
      <c r="E970" s="7" t="s">
        <v>12534</v>
      </c>
      <c r="F970" s="7" t="s">
        <v>12535</v>
      </c>
      <c r="G970" s="24"/>
    </row>
    <row r="971" customFormat="false" ht="76.5" hidden="false" customHeight="true" outlineLevel="0" collapsed="false">
      <c r="A971" s="3" t="s">
        <v>12536</v>
      </c>
      <c r="B971" s="30" t="s">
        <v>12537</v>
      </c>
      <c r="C971" s="31"/>
      <c r="D971" s="13" t="s">
        <v>2663</v>
      </c>
      <c r="E971" s="7" t="s">
        <v>12538</v>
      </c>
      <c r="F971" s="7" t="s">
        <v>12539</v>
      </c>
      <c r="G971" s="24"/>
    </row>
    <row r="972" customFormat="false" ht="76.5" hidden="false" customHeight="true" outlineLevel="0" collapsed="false">
      <c r="A972" s="3" t="s">
        <v>12540</v>
      </c>
      <c r="B972" s="30" t="s">
        <v>12541</v>
      </c>
      <c r="C972" s="31"/>
      <c r="D972" s="13" t="s">
        <v>12542</v>
      </c>
      <c r="E972" s="7" t="s">
        <v>12543</v>
      </c>
      <c r="F972" s="7" t="s">
        <v>12544</v>
      </c>
      <c r="G972" s="24"/>
    </row>
    <row r="973" customFormat="false" ht="76.5" hidden="false" customHeight="true" outlineLevel="0" collapsed="false">
      <c r="A973" s="3" t="s">
        <v>12545</v>
      </c>
      <c r="B973" s="30" t="s">
        <v>12546</v>
      </c>
      <c r="C973" s="31"/>
      <c r="D973" s="13" t="s">
        <v>12542</v>
      </c>
      <c r="E973" s="7" t="s">
        <v>12547</v>
      </c>
      <c r="F973" s="7" t="s">
        <v>12548</v>
      </c>
      <c r="G973" s="24"/>
    </row>
    <row r="974" customFormat="false" ht="76.5" hidden="false" customHeight="true" outlineLevel="0" collapsed="false">
      <c r="A974" s="3" t="s">
        <v>12549</v>
      </c>
      <c r="B974" s="30" t="s">
        <v>12550</v>
      </c>
      <c r="C974" s="31"/>
      <c r="D974" s="13" t="s">
        <v>12551</v>
      </c>
      <c r="E974" s="7" t="s">
        <v>12552</v>
      </c>
      <c r="F974" s="7" t="s">
        <v>12553</v>
      </c>
      <c r="G974" s="24"/>
    </row>
    <row r="975" customFormat="false" ht="76.5" hidden="false" customHeight="true" outlineLevel="0" collapsed="false">
      <c r="A975" s="3" t="s">
        <v>12554</v>
      </c>
      <c r="B975" s="30" t="s">
        <v>12555</v>
      </c>
      <c r="C975" s="31"/>
      <c r="D975" s="13" t="s">
        <v>12551</v>
      </c>
      <c r="E975" s="7" t="s">
        <v>12556</v>
      </c>
      <c r="F975" s="7" t="s">
        <v>12557</v>
      </c>
      <c r="G975" s="24"/>
    </row>
    <row r="976" customFormat="false" ht="76.5" hidden="false" customHeight="true" outlineLevel="0" collapsed="false">
      <c r="A976" s="3" t="s">
        <v>12558</v>
      </c>
      <c r="B976" s="30" t="s">
        <v>12559</v>
      </c>
      <c r="C976" s="31"/>
      <c r="D976" s="33" t="s">
        <v>12560</v>
      </c>
      <c r="E976" s="7" t="s">
        <v>12561</v>
      </c>
      <c r="F976" s="7" t="s">
        <v>12562</v>
      </c>
      <c r="G976" s="24"/>
    </row>
    <row r="977" customFormat="false" ht="76.5" hidden="false" customHeight="true" outlineLevel="0" collapsed="false">
      <c r="A977" s="3" t="s">
        <v>12563</v>
      </c>
      <c r="B977" s="30" t="s">
        <v>12564</v>
      </c>
      <c r="C977" s="31"/>
      <c r="D977" s="33" t="s">
        <v>12560</v>
      </c>
      <c r="E977" s="7" t="s">
        <v>12565</v>
      </c>
      <c r="F977" s="7" t="s">
        <v>12566</v>
      </c>
      <c r="G977" s="24"/>
    </row>
    <row r="978" customFormat="false" ht="76.5" hidden="false" customHeight="true" outlineLevel="0" collapsed="false">
      <c r="A978" s="3" t="s">
        <v>12567</v>
      </c>
      <c r="B978" s="30" t="s">
        <v>12568</v>
      </c>
      <c r="C978" s="31"/>
      <c r="D978" s="33" t="s">
        <v>2786</v>
      </c>
      <c r="E978" s="7" t="s">
        <v>12569</v>
      </c>
      <c r="F978" s="7" t="s">
        <v>12570</v>
      </c>
      <c r="G978" s="24"/>
    </row>
    <row r="979" customFormat="false" ht="76.5" hidden="false" customHeight="true" outlineLevel="0" collapsed="false">
      <c r="A979" s="3" t="s">
        <v>12571</v>
      </c>
      <c r="B979" s="30" t="s">
        <v>12572</v>
      </c>
      <c r="C979" s="31"/>
      <c r="D979" s="33" t="s">
        <v>2786</v>
      </c>
      <c r="E979" s="7" t="s">
        <v>12573</v>
      </c>
      <c r="F979" s="7" t="s">
        <v>12574</v>
      </c>
      <c r="G979" s="24"/>
    </row>
    <row r="980" customFormat="false" ht="76.5" hidden="false" customHeight="true" outlineLevel="0" collapsed="false">
      <c r="A980" s="3" t="s">
        <v>12575</v>
      </c>
      <c r="B980" s="4" t="s">
        <v>12576</v>
      </c>
      <c r="C980" s="4"/>
      <c r="D980" s="33" t="s">
        <v>12577</v>
      </c>
      <c r="E980" s="7" t="s">
        <v>12578</v>
      </c>
      <c r="F980" s="7" t="s">
        <v>12579</v>
      </c>
      <c r="G980" s="24"/>
    </row>
    <row r="981" customFormat="false" ht="76.5" hidden="false" customHeight="true" outlineLevel="0" collapsed="false">
      <c r="A981" s="3" t="s">
        <v>12580</v>
      </c>
      <c r="B981" s="4" t="s">
        <v>12581</v>
      </c>
      <c r="C981" s="4"/>
      <c r="D981" s="33" t="s">
        <v>12582</v>
      </c>
      <c r="E981" s="7" t="s">
        <v>12583</v>
      </c>
      <c r="F981" s="7" t="s">
        <v>12584</v>
      </c>
      <c r="G981" s="24"/>
    </row>
    <row r="982" customFormat="false" ht="76.5" hidden="false" customHeight="true" outlineLevel="0" collapsed="false">
      <c r="A982" s="3" t="s">
        <v>12585</v>
      </c>
      <c r="B982" s="4" t="s">
        <v>12586</v>
      </c>
      <c r="C982" s="4"/>
      <c r="D982" s="33" t="s">
        <v>12587</v>
      </c>
      <c r="E982" s="7" t="s">
        <v>12588</v>
      </c>
      <c r="F982" s="7" t="s">
        <v>12589</v>
      </c>
      <c r="G982" s="24"/>
    </row>
    <row r="983" customFormat="false" ht="76.5" hidden="false" customHeight="true" outlineLevel="0" collapsed="false">
      <c r="A983" s="3" t="s">
        <v>12590</v>
      </c>
      <c r="B983" s="4" t="s">
        <v>12591</v>
      </c>
      <c r="C983" s="4"/>
      <c r="D983" s="33" t="s">
        <v>12587</v>
      </c>
      <c r="E983" s="7" t="s">
        <v>12592</v>
      </c>
      <c r="F983" s="7" t="s">
        <v>12593</v>
      </c>
      <c r="G983" s="24"/>
    </row>
    <row r="984" customFormat="false" ht="76.5" hidden="false" customHeight="true" outlineLevel="0" collapsed="false">
      <c r="A984" s="3" t="s">
        <v>12594</v>
      </c>
      <c r="B984" s="4" t="s">
        <v>12595</v>
      </c>
      <c r="C984" s="4"/>
      <c r="D984" s="33" t="s">
        <v>12596</v>
      </c>
      <c r="E984" s="7" t="s">
        <v>12597</v>
      </c>
      <c r="F984" s="7" t="s">
        <v>12598</v>
      </c>
      <c r="G984" s="24"/>
    </row>
    <row r="985" customFormat="false" ht="76.5" hidden="false" customHeight="true" outlineLevel="0" collapsed="false">
      <c r="A985" s="3" t="s">
        <v>12599</v>
      </c>
      <c r="B985" s="4" t="s">
        <v>12600</v>
      </c>
      <c r="C985" s="4"/>
      <c r="D985" s="33" t="s">
        <v>12596</v>
      </c>
      <c r="E985" s="7" t="s">
        <v>12601</v>
      </c>
      <c r="F985" s="7" t="s">
        <v>12602</v>
      </c>
      <c r="G985" s="24"/>
    </row>
    <row r="986" customFormat="false" ht="76.5" hidden="false" customHeight="true" outlineLevel="0" collapsed="false">
      <c r="A986" s="3" t="s">
        <v>12603</v>
      </c>
      <c r="B986" s="4" t="s">
        <v>12604</v>
      </c>
      <c r="C986" s="4"/>
      <c r="D986" s="33" t="s">
        <v>3025</v>
      </c>
      <c r="E986" s="7" t="s">
        <v>12605</v>
      </c>
      <c r="F986" s="7" t="s">
        <v>12606</v>
      </c>
      <c r="G986" s="24"/>
    </row>
    <row r="987" customFormat="false" ht="76.5" hidden="false" customHeight="true" outlineLevel="0" collapsed="false">
      <c r="A987" s="3" t="s">
        <v>12607</v>
      </c>
      <c r="B987" s="4" t="s">
        <v>12608</v>
      </c>
      <c r="C987" s="4"/>
      <c r="D987" s="33" t="s">
        <v>3025</v>
      </c>
      <c r="E987" s="7" t="s">
        <v>12609</v>
      </c>
      <c r="F987" s="7" t="s">
        <v>12610</v>
      </c>
      <c r="G987" s="24"/>
    </row>
    <row r="988" customFormat="false" ht="76.5" hidden="false" customHeight="true" outlineLevel="0" collapsed="false">
      <c r="A988" s="3" t="s">
        <v>12611</v>
      </c>
      <c r="B988" s="4" t="s">
        <v>12612</v>
      </c>
      <c r="C988" s="4"/>
      <c r="D988" s="34" t="s">
        <v>12613</v>
      </c>
      <c r="E988" s="7" t="s">
        <v>12614</v>
      </c>
      <c r="F988" s="7" t="s">
        <v>12615</v>
      </c>
      <c r="G988" s="24"/>
    </row>
    <row r="989" customFormat="false" ht="76.5" hidden="false" customHeight="true" outlineLevel="0" collapsed="false">
      <c r="A989" s="3" t="s">
        <v>12616</v>
      </c>
      <c r="B989" s="4" t="s">
        <v>12617</v>
      </c>
      <c r="C989" s="4"/>
      <c r="D989" s="34" t="s">
        <v>12613</v>
      </c>
      <c r="E989" s="7" t="s">
        <v>12618</v>
      </c>
      <c r="F989" s="7" t="s">
        <v>12619</v>
      </c>
      <c r="G989" s="24"/>
    </row>
    <row r="990" customFormat="false" ht="76.5" hidden="false" customHeight="true" outlineLevel="0" collapsed="false">
      <c r="A990" s="3" t="s">
        <v>12620</v>
      </c>
      <c r="B990" s="4" t="s">
        <v>12621</v>
      </c>
      <c r="C990" s="4"/>
      <c r="D990" s="34" t="s">
        <v>12622</v>
      </c>
      <c r="E990" s="7" t="s">
        <v>12623</v>
      </c>
      <c r="F990" s="7" t="s">
        <v>12624</v>
      </c>
      <c r="G990" s="24"/>
    </row>
    <row r="991" customFormat="false" ht="76.5" hidden="false" customHeight="true" outlineLevel="0" collapsed="false">
      <c r="A991" s="3" t="s">
        <v>12625</v>
      </c>
      <c r="B991" s="4" t="s">
        <v>12626</v>
      </c>
      <c r="C991" s="4"/>
      <c r="D991" s="34" t="s">
        <v>12622</v>
      </c>
      <c r="E991" s="7" t="s">
        <v>12627</v>
      </c>
      <c r="F991" s="7" t="s">
        <v>12628</v>
      </c>
      <c r="G991" s="24"/>
    </row>
    <row r="992" customFormat="false" ht="76.5" hidden="false" customHeight="true" outlineLevel="0" collapsed="false">
      <c r="A992" s="3" t="s">
        <v>12629</v>
      </c>
      <c r="B992" s="82" t="s">
        <v>12630</v>
      </c>
      <c r="C992" s="82"/>
      <c r="D992" s="34" t="s">
        <v>12631</v>
      </c>
      <c r="E992" s="7" t="s">
        <v>12632</v>
      </c>
      <c r="F992" s="7" t="s">
        <v>12633</v>
      </c>
      <c r="G992" s="24"/>
    </row>
    <row r="993" customFormat="false" ht="76.5" hidden="false" customHeight="true" outlineLevel="0" collapsed="false">
      <c r="A993" s="3" t="s">
        <v>12634</v>
      </c>
      <c r="B993" s="82" t="s">
        <v>12635</v>
      </c>
      <c r="C993" s="82"/>
      <c r="D993" s="34" t="s">
        <v>12631</v>
      </c>
      <c r="E993" s="7" t="s">
        <v>12636</v>
      </c>
      <c r="F993" s="7" t="s">
        <v>12637</v>
      </c>
      <c r="G993" s="24"/>
    </row>
    <row r="994" customFormat="false" ht="76.5" hidden="false" customHeight="true" outlineLevel="0" collapsed="false">
      <c r="A994" s="3" t="s">
        <v>12638</v>
      </c>
      <c r="B994" s="82" t="s">
        <v>12639</v>
      </c>
      <c r="C994" s="82"/>
      <c r="D994" s="34" t="s">
        <v>12640</v>
      </c>
      <c r="E994" s="7" t="s">
        <v>12641</v>
      </c>
      <c r="F994" s="7" t="s">
        <v>12642</v>
      </c>
      <c r="G994" s="24"/>
    </row>
    <row r="995" customFormat="false" ht="76.5" hidden="false" customHeight="true" outlineLevel="0" collapsed="false">
      <c r="A995" s="3" t="s">
        <v>12643</v>
      </c>
      <c r="B995" s="82" t="s">
        <v>12644</v>
      </c>
      <c r="C995" s="82"/>
      <c r="D995" s="34" t="s">
        <v>12640</v>
      </c>
      <c r="E995" s="7" t="s">
        <v>12645</v>
      </c>
      <c r="F995" s="7" t="s">
        <v>12646</v>
      </c>
      <c r="G995" s="24"/>
    </row>
    <row r="996" customFormat="false" ht="76.5" hidden="false" customHeight="true" outlineLevel="0" collapsed="false">
      <c r="A996" s="3" t="s">
        <v>12647</v>
      </c>
      <c r="B996" s="4" t="s">
        <v>12648</v>
      </c>
      <c r="C996" s="4"/>
      <c r="D996" s="34" t="s">
        <v>3167</v>
      </c>
      <c r="E996" s="7" t="s">
        <v>12649</v>
      </c>
      <c r="F996" s="7" t="s">
        <v>12650</v>
      </c>
      <c r="G996" s="24"/>
    </row>
    <row r="997" customFormat="false" ht="76.5" hidden="false" customHeight="true" outlineLevel="0" collapsed="false">
      <c r="A997" s="3" t="s">
        <v>12651</v>
      </c>
      <c r="B997" s="4" t="s">
        <v>12652</v>
      </c>
      <c r="C997" s="4"/>
      <c r="D997" s="34" t="s">
        <v>3167</v>
      </c>
      <c r="E997" s="7" t="s">
        <v>12653</v>
      </c>
      <c r="F997" s="7" t="s">
        <v>12654</v>
      </c>
      <c r="G997" s="24"/>
    </row>
    <row r="998" customFormat="false" ht="76.5" hidden="false" customHeight="true" outlineLevel="0" collapsed="false">
      <c r="A998" s="3" t="s">
        <v>12655</v>
      </c>
      <c r="B998" s="4" t="s">
        <v>12656</v>
      </c>
      <c r="C998" s="4"/>
      <c r="D998" s="34" t="s">
        <v>12657</v>
      </c>
      <c r="E998" s="7" t="s">
        <v>12658</v>
      </c>
      <c r="F998" s="7" t="s">
        <v>12659</v>
      </c>
      <c r="G998" s="24"/>
    </row>
    <row r="999" customFormat="false" ht="76.5" hidden="false" customHeight="true" outlineLevel="0" collapsed="false">
      <c r="A999" s="3" t="s">
        <v>12660</v>
      </c>
      <c r="B999" s="4" t="s">
        <v>12661</v>
      </c>
      <c r="C999" s="4"/>
      <c r="D999" s="34" t="s">
        <v>3316</v>
      </c>
      <c r="E999" s="7" t="s">
        <v>12662</v>
      </c>
      <c r="F999" s="7" t="s">
        <v>12663</v>
      </c>
      <c r="G999" s="24"/>
    </row>
    <row r="1000" customFormat="false" ht="76.5" hidden="false" customHeight="true" outlineLevel="0" collapsed="false">
      <c r="A1000" s="3" t="s">
        <v>12664</v>
      </c>
      <c r="B1000" s="4" t="s">
        <v>12665</v>
      </c>
      <c r="C1000" s="4"/>
      <c r="D1000" s="34" t="s">
        <v>3316</v>
      </c>
      <c r="E1000" s="7" t="s">
        <v>12666</v>
      </c>
      <c r="F1000" s="7" t="s">
        <v>12667</v>
      </c>
      <c r="G1000" s="24"/>
    </row>
    <row r="1001" customFormat="false" ht="76.5" hidden="false" customHeight="true" outlineLevel="0" collapsed="false">
      <c r="A1001" s="3" t="s">
        <v>12668</v>
      </c>
      <c r="B1001" s="4" t="s">
        <v>12669</v>
      </c>
      <c r="C1001" s="4"/>
      <c r="D1001" s="34" t="s">
        <v>12670</v>
      </c>
      <c r="E1001" s="7" t="s">
        <v>12671</v>
      </c>
      <c r="F1001" s="7" t="s">
        <v>12672</v>
      </c>
      <c r="G1001" s="24"/>
    </row>
    <row r="1002" customFormat="false" ht="76.5" hidden="false" customHeight="true" outlineLevel="0" collapsed="false">
      <c r="A1002" s="3" t="s">
        <v>12673</v>
      </c>
      <c r="B1002" s="4" t="s">
        <v>12674</v>
      </c>
      <c r="C1002" s="4"/>
      <c r="D1002" s="35" t="s">
        <v>12670</v>
      </c>
      <c r="E1002" s="7" t="s">
        <v>12675</v>
      </c>
      <c r="F1002" s="7" t="s">
        <v>12676</v>
      </c>
      <c r="G1002" s="66"/>
    </row>
    <row r="1003" customFormat="false" ht="76.5" hidden="false" customHeight="true" outlineLevel="0" collapsed="false">
      <c r="A1003" s="3" t="s">
        <v>12677</v>
      </c>
      <c r="B1003" s="4" t="s">
        <v>12678</v>
      </c>
      <c r="C1003" s="4"/>
      <c r="D1003" s="35" t="s">
        <v>11376</v>
      </c>
      <c r="E1003" s="7" t="s">
        <v>12679</v>
      </c>
      <c r="F1003" s="7" t="s">
        <v>12680</v>
      </c>
      <c r="G1003" s="66"/>
    </row>
    <row r="1004" customFormat="false" ht="33" hidden="false" customHeight="true" outlineLevel="0" collapsed="false">
      <c r="A1004" s="62"/>
      <c r="B1004" s="83"/>
      <c r="C1004" s="83"/>
      <c r="D1004" s="62"/>
      <c r="E1004" s="84"/>
      <c r="F1004" s="84"/>
      <c r="G1004" s="85"/>
    </row>
    <row r="1005" customFormat="false" ht="33" hidden="false" customHeight="true" outlineLevel="0" collapsed="false">
      <c r="A1005" s="9" t="s">
        <v>12681</v>
      </c>
      <c r="B1005" s="73" t="s">
        <v>8510</v>
      </c>
      <c r="C1005" s="23"/>
      <c r="D1005" s="25" t="s">
        <v>12292</v>
      </c>
      <c r="E1005" s="7" t="s">
        <v>12682</v>
      </c>
      <c r="F1005" s="7" t="s">
        <v>12683</v>
      </c>
      <c r="G1005" s="24"/>
    </row>
    <row r="1006" customFormat="false" ht="33" hidden="false" customHeight="true" outlineLevel="0" collapsed="false">
      <c r="A1006" s="3" t="s">
        <v>12684</v>
      </c>
      <c r="B1006" s="10" t="s">
        <v>12685</v>
      </c>
      <c r="C1006" s="23"/>
      <c r="D1006" s="25" t="s">
        <v>9820</v>
      </c>
      <c r="E1006" s="7" t="s">
        <v>12686</v>
      </c>
      <c r="F1006" s="7" t="s">
        <v>12687</v>
      </c>
      <c r="G1006" s="24"/>
    </row>
    <row r="1007" customFormat="false" ht="33" hidden="false" customHeight="true" outlineLevel="0" collapsed="false">
      <c r="A1007" s="3" t="s">
        <v>12688</v>
      </c>
      <c r="B1007" s="10" t="s">
        <v>12689</v>
      </c>
      <c r="C1007" s="23"/>
      <c r="D1007" s="25" t="s">
        <v>9820</v>
      </c>
      <c r="E1007" s="7" t="s">
        <v>12690</v>
      </c>
      <c r="F1007" s="7" t="s">
        <v>12691</v>
      </c>
      <c r="G1007" s="24"/>
    </row>
    <row r="1008" customFormat="false" ht="33" hidden="false" customHeight="true" outlineLevel="0" collapsed="false">
      <c r="A1008" s="3" t="s">
        <v>12692</v>
      </c>
      <c r="B1008" s="10" t="s">
        <v>12693</v>
      </c>
      <c r="C1008" s="23"/>
      <c r="D1008" s="25" t="s">
        <v>12694</v>
      </c>
      <c r="E1008" s="7" t="s">
        <v>12695</v>
      </c>
      <c r="F1008" s="7" t="s">
        <v>12696</v>
      </c>
      <c r="G1008" s="24"/>
    </row>
    <row r="1009" customFormat="false" ht="33" hidden="false" customHeight="true" outlineLevel="0" collapsed="false">
      <c r="A1009" s="3" t="s">
        <v>12697</v>
      </c>
      <c r="B1009" s="10" t="s">
        <v>12698</v>
      </c>
      <c r="C1009" s="23"/>
      <c r="D1009" s="25" t="s">
        <v>12694</v>
      </c>
      <c r="E1009" s="7" t="s">
        <v>12699</v>
      </c>
      <c r="F1009" s="7" t="s">
        <v>12700</v>
      </c>
      <c r="G1009" s="24"/>
    </row>
    <row r="1010" customFormat="false" ht="33" hidden="false" customHeight="true" outlineLevel="0" collapsed="false">
      <c r="A1010" s="3" t="s">
        <v>12701</v>
      </c>
      <c r="B1010" s="10" t="s">
        <v>12702</v>
      </c>
      <c r="C1010" s="23"/>
      <c r="D1010" s="25" t="s">
        <v>12694</v>
      </c>
      <c r="E1010" s="7" t="s">
        <v>12703</v>
      </c>
      <c r="F1010" s="7" t="s">
        <v>12704</v>
      </c>
      <c r="G1010" s="24"/>
    </row>
    <row r="1011" customFormat="false" ht="33" hidden="false" customHeight="true" outlineLevel="0" collapsed="false">
      <c r="A1011" s="3" t="s">
        <v>12705</v>
      </c>
      <c r="B1011" s="10" t="s">
        <v>12706</v>
      </c>
      <c r="C1011" s="23"/>
      <c r="D1011" s="25" t="s">
        <v>11727</v>
      </c>
      <c r="E1011" s="7" t="s">
        <v>12707</v>
      </c>
      <c r="F1011" s="7" t="s">
        <v>12708</v>
      </c>
      <c r="G1011" s="24"/>
    </row>
    <row r="1012" customFormat="false" ht="33" hidden="false" customHeight="true" outlineLevel="0" collapsed="false">
      <c r="A1012" s="3" t="s">
        <v>12709</v>
      </c>
      <c r="B1012" s="10" t="s">
        <v>12710</v>
      </c>
      <c r="C1012" s="23"/>
      <c r="D1012" s="25" t="s">
        <v>9829</v>
      </c>
      <c r="E1012" s="7" t="s">
        <v>12711</v>
      </c>
      <c r="F1012" s="7" t="s">
        <v>12712</v>
      </c>
      <c r="G1012" s="24"/>
    </row>
    <row r="1013" customFormat="false" ht="33" hidden="false" customHeight="true" outlineLevel="0" collapsed="false">
      <c r="A1013" s="3" t="s">
        <v>12713</v>
      </c>
      <c r="B1013" s="10" t="s">
        <v>12714</v>
      </c>
      <c r="C1013" s="23"/>
      <c r="D1013" s="25" t="s">
        <v>9829</v>
      </c>
      <c r="E1013" s="7" t="s">
        <v>12715</v>
      </c>
      <c r="F1013" s="7" t="s">
        <v>12716</v>
      </c>
      <c r="G1013" s="24"/>
    </row>
    <row r="1014" customFormat="false" ht="33" hidden="false" customHeight="true" outlineLevel="0" collapsed="false">
      <c r="A1014" s="3" t="s">
        <v>12717</v>
      </c>
      <c r="B1014" s="10" t="s">
        <v>12718</v>
      </c>
      <c r="C1014" s="23"/>
      <c r="D1014" s="25" t="s">
        <v>9842</v>
      </c>
      <c r="E1014" s="7" t="s">
        <v>12719</v>
      </c>
      <c r="F1014" s="7" t="s">
        <v>12720</v>
      </c>
      <c r="G1014" s="24"/>
    </row>
    <row r="1015" customFormat="false" ht="33" hidden="false" customHeight="true" outlineLevel="0" collapsed="false">
      <c r="A1015" s="3" t="s">
        <v>12721</v>
      </c>
      <c r="B1015" s="10" t="s">
        <v>12722</v>
      </c>
      <c r="C1015" s="23"/>
      <c r="D1015" s="25" t="s">
        <v>9842</v>
      </c>
      <c r="E1015" s="7" t="s">
        <v>12723</v>
      </c>
      <c r="F1015" s="7" t="s">
        <v>12724</v>
      </c>
      <c r="G1015" s="24"/>
    </row>
    <row r="1016" customFormat="false" ht="33" hidden="false" customHeight="true" outlineLevel="0" collapsed="false">
      <c r="A1016" s="3" t="s">
        <v>12725</v>
      </c>
      <c r="B1016" s="10" t="s">
        <v>12726</v>
      </c>
      <c r="C1016" s="23"/>
      <c r="D1016" s="25" t="s">
        <v>9368</v>
      </c>
      <c r="E1016" s="7" t="s">
        <v>12727</v>
      </c>
      <c r="F1016" s="7" t="s">
        <v>12728</v>
      </c>
      <c r="G1016" s="24"/>
    </row>
    <row r="1017" customFormat="false" ht="33" hidden="false" customHeight="true" outlineLevel="0" collapsed="false">
      <c r="A1017" s="3" t="s">
        <v>12729</v>
      </c>
      <c r="B1017" s="10" t="s">
        <v>12730</v>
      </c>
      <c r="C1017" s="23"/>
      <c r="D1017" s="25" t="s">
        <v>9368</v>
      </c>
      <c r="E1017" s="7" t="s">
        <v>12731</v>
      </c>
      <c r="F1017" s="7" t="s">
        <v>12732</v>
      </c>
      <c r="G1017" s="24"/>
    </row>
    <row r="1018" customFormat="false" ht="76.5" hidden="false" customHeight="true" outlineLevel="0" collapsed="false">
      <c r="A1018" s="3" t="s">
        <v>12733</v>
      </c>
      <c r="B1018" s="4" t="s">
        <v>12734</v>
      </c>
      <c r="C1018" s="4"/>
      <c r="D1018" s="35" t="s">
        <v>10904</v>
      </c>
      <c r="E1018" s="7" t="s">
        <v>12735</v>
      </c>
      <c r="F1018" s="7" t="s">
        <v>12736</v>
      </c>
      <c r="G1018" s="22"/>
    </row>
    <row r="1019" customFormat="false" ht="76.5" hidden="false" customHeight="true" outlineLevel="0" collapsed="false">
      <c r="A1019" s="3" t="s">
        <v>12737</v>
      </c>
      <c r="B1019" s="4" t="s">
        <v>12738</v>
      </c>
      <c r="C1019" s="4"/>
      <c r="D1019" s="35" t="s">
        <v>11941</v>
      </c>
      <c r="E1019" s="7" t="s">
        <v>12739</v>
      </c>
      <c r="F1019" s="7" t="s">
        <v>12740</v>
      </c>
      <c r="G1019" s="22"/>
    </row>
    <row r="1020" customFormat="false" ht="76.5" hidden="false" customHeight="true" outlineLevel="0" collapsed="false">
      <c r="A1020" s="3" t="s">
        <v>12741</v>
      </c>
      <c r="B1020" s="4" t="s">
        <v>12742</v>
      </c>
      <c r="C1020" s="4"/>
      <c r="D1020" s="35" t="s">
        <v>12288</v>
      </c>
      <c r="E1020" s="7" t="s">
        <v>12743</v>
      </c>
      <c r="F1020" s="7" t="s">
        <v>12744</v>
      </c>
      <c r="G1020" s="22"/>
    </row>
    <row r="1021" customFormat="false" ht="33" hidden="false" customHeight="true" outlineLevel="0" collapsed="false">
      <c r="A1021" s="24"/>
      <c r="B1021" s="23"/>
      <c r="C1021" s="23"/>
      <c r="D1021" s="9"/>
      <c r="E1021" s="6"/>
      <c r="F1021" s="6"/>
      <c r="G1021" s="24"/>
    </row>
    <row r="1022" customFormat="false" ht="33" hidden="false" customHeight="true" outlineLevel="0" collapsed="false">
      <c r="A1022" s="24"/>
      <c r="B1022" s="23"/>
      <c r="C1022" s="23"/>
      <c r="D1022" s="9"/>
      <c r="E1022" s="6"/>
      <c r="F1022" s="6"/>
      <c r="G1022" s="24"/>
    </row>
    <row r="1023" customFormat="false" ht="33" hidden="false" customHeight="true" outlineLevel="0" collapsed="false">
      <c r="A1023" s="24"/>
      <c r="B1023" s="23"/>
      <c r="C1023" s="23"/>
      <c r="D1023" s="9"/>
      <c r="E1023" s="6"/>
      <c r="F1023" s="6"/>
      <c r="G1023" s="24"/>
    </row>
    <row r="1024" customFormat="false" ht="33" hidden="false" customHeight="true" outlineLevel="0" collapsed="false">
      <c r="A1024" s="24"/>
      <c r="B1024" s="23"/>
      <c r="C1024" s="23"/>
      <c r="D1024" s="9"/>
      <c r="E1024" s="6"/>
      <c r="F1024" s="6"/>
      <c r="G1024" s="24"/>
    </row>
    <row r="1025" customFormat="false" ht="33" hidden="false" customHeight="true" outlineLevel="0" collapsed="false">
      <c r="A1025" s="24"/>
      <c r="B1025" s="23"/>
      <c r="C1025" s="23"/>
      <c r="D1025" s="9"/>
      <c r="E1025" s="6"/>
      <c r="F1025" s="6"/>
      <c r="G1025" s="24"/>
    </row>
    <row r="1026" customFormat="false" ht="33" hidden="false" customHeight="true" outlineLevel="0" collapsed="false">
      <c r="A1026" s="24"/>
      <c r="B1026" s="23"/>
      <c r="C1026" s="23"/>
      <c r="D1026" s="9"/>
      <c r="E1026" s="6"/>
      <c r="F1026" s="6"/>
      <c r="G1026" s="24"/>
    </row>
    <row r="1027" customFormat="false" ht="33" hidden="false" customHeight="true" outlineLevel="0" collapsed="false">
      <c r="A1027" s="24"/>
      <c r="B1027" s="23"/>
      <c r="C1027" s="23"/>
      <c r="D1027" s="9"/>
      <c r="E1027" s="6"/>
      <c r="F1027" s="6"/>
      <c r="G1027" s="24"/>
    </row>
  </sheetData>
  <mergeCells count="12">
    <mergeCell ref="A3:F3"/>
    <mergeCell ref="A25:F25"/>
    <mergeCell ref="A75:F75"/>
    <mergeCell ref="A85:F85"/>
    <mergeCell ref="A115:F115"/>
    <mergeCell ref="A133:F133"/>
    <mergeCell ref="A156:F156"/>
    <mergeCell ref="A170:F170"/>
    <mergeCell ref="A194:F194"/>
    <mergeCell ref="A216:F216"/>
    <mergeCell ref="A271:F271"/>
    <mergeCell ref="A833:F833"/>
  </mergeCells>
  <hyperlinks>
    <hyperlink ref="B5" r:id="rId1" display="http://files.kabbalahmedia.info/video/heb_o_rav_2011-12-27_program_haim-hadashim_n1.wmv"/>
    <hyperlink ref="B6" r:id="rId2" display="http://files.kabbalahmedia.info/video/heb_o_rav_2011-12-28_program_haim-hadashim_n2.wmv"/>
    <hyperlink ref="B7" r:id="rId3" display="http://files.kabbalahmedia.info/video/heb_o_rav_2011-12-29_program_haim-hadashim_n3.wmv"/>
    <hyperlink ref="B8" r:id="rId4" display="http://files.kabbalahmedia.info/video/heb_o_rav_2012-01-01_program_haim-hadashim_n4.wmv"/>
    <hyperlink ref="B9" r:id="rId5" display="http://files.kabbalahmedia.info/video/heb_o_rav_2012-01-02_program_haim-hadashim_n5.wmv"/>
    <hyperlink ref="B10" r:id="rId6" display="http://files.kabbalahmedia.info/video/heb_o_rav_2012-01-03_program_haim-hadashim_n6.wmv"/>
    <hyperlink ref="B11" r:id="rId7" display="http://files.kabbalahmedia.info/video/heb_o_rav_2012-01-04_program_haim-hadashim_n7.wmv"/>
    <hyperlink ref="B12" r:id="rId8" display="http://files.kabbalahmedia.info/video/heb_o_rav_2012-01-05_program_haim-hadashim_n8.wmv"/>
    <hyperlink ref="B13" r:id="rId9" display="http://files.kabbalahmedia.info/video/heb_o_rav_2012-01-06_program_haim-hadashim_n9.wmv"/>
    <hyperlink ref="B14" r:id="rId10" display="http://files.kabbalahmedia.info/video/heb_o_rav_2012-01-08_program_haim-hadashim_n10.wmv"/>
    <hyperlink ref="B15" r:id="rId11" display="http://files.kabbalahmedia.info/video/heb_o_rav_2012-01-09_program_haim-hadashim_n11.wmv"/>
    <hyperlink ref="B16" r:id="rId12" display="http://files.kabbalahmedia.info/video/heb_o_rav_2012-01-10_program_haim-hadashim_n12.wmv"/>
    <hyperlink ref="B17" r:id="rId13" display="http://files.kabbalahmedia.info/video/heb_o_rav_2012-01-11_program_haim-hadashim_n13.wmv"/>
    <hyperlink ref="B18" r:id="rId14" display="http://files.kabbalahmedia.info/video/heb_o_rav_2012-01-17_program_haim-hadashim_n14.wmv"/>
    <hyperlink ref="B19" r:id="rId15" display="http://files.kabbalahmedia.info/video/heb_o_rav_2012-01-17_program_haim-hadashim_n15.wmv"/>
    <hyperlink ref="B20" r:id="rId16" display="http://files.kabbalahmedia.info/video/heb_o_rav_2012-01-23_program_haim-hadashim_n16.wmv"/>
    <hyperlink ref="B21" r:id="rId17" display="http://files.kabbalahmedia.info/video/heb_o_rav_2012-01-23_program_haim-hadashim_n17.wmv"/>
    <hyperlink ref="B22" r:id="rId18" display="http://files.kabbalahmedia.info/video/heb_o_rav_2012-01-26_program_haim-hadashim_n18.wmv"/>
    <hyperlink ref="B23" r:id="rId19" display="http://files.kabbalahmedia.info/video/heb_o_rav_2012-02-01_program_haim-hadashim_n19.wmv"/>
    <hyperlink ref="B24" r:id="rId20" display="http://files.kabbalahmedia.info/video/heb_o_rav_2012-03-28_program_haim-hadashim_n20.wmv"/>
    <hyperlink ref="B27" r:id="rId21" display="http://files.kabbalahmedia.info/video/heb_o_rav_2012-06-26_program_haim-hadashim_n21.wmv"/>
    <hyperlink ref="B28" r:id="rId22" display="http://files.kabbalahmedia.info/video/heb_o_rav_2012-06-26_program_haim-hadashim_n22.wmv"/>
    <hyperlink ref="B29" r:id="rId23" display="http://files.kabbalahmedia.info/video/heb_o_rav_2012-06-27_program_haim-hadashim_n23.wmv"/>
    <hyperlink ref="B30" r:id="rId24" display="http://files.kabbalahmedia.info/video/heb_o_rav_2012-06-27_program_haim-hadashim_n24.wmv"/>
    <hyperlink ref="B31" r:id="rId25" display="http://files.kabbalahmedia.info/video/heb_o_rav_2012-06-28_program_haim-hadashim_n25.wmv"/>
    <hyperlink ref="B32" r:id="rId26" display="http://files.kabbalahmedia.info/video/heb_o_rav_2012-06-28_program_haim-hadashim_n26.wmv"/>
    <hyperlink ref="B33" r:id="rId27" display="http://files.kabbalahmedia.info/video/heb_o_rav_2012-07-01_program_haim-hadashim_n27.wmv"/>
    <hyperlink ref="B34" r:id="rId28" display="http://files.kabbalahmedia.info/video/heb_o_rav_2012-07-01_program_haim-hadashim_n28.wmv"/>
    <hyperlink ref="B35" r:id="rId29" display="http://files.kabbalahmedia.info/video/heb_o_rav_2012-07-02_program_haim-hadashim_n29.wmv"/>
    <hyperlink ref="B36" r:id="rId30" display="http://files.kabbalahmedia.info/video/heb_o_rav_2012-07-02_program_haim-hadashim_n30.wmv"/>
    <hyperlink ref="B37" r:id="rId31" display="http://files.kabbalahmedia.info/video/heb_o_rav_2012-07-11_program_haim-hadashim_n31.wmv"/>
    <hyperlink ref="B38" r:id="rId32" display="http://files.kabbalahmedia.info/video/heb_o_rav_2012-07-11_program_haim-hadashim_n32.wmv"/>
    <hyperlink ref="B39" r:id="rId33" display="http://files.kabbalahmedia.info/video/heb_o_rav_2012-07-12_program_haim-hadashim_n33.wmv"/>
    <hyperlink ref="B40" r:id="rId34" display="http://files.kabbalahmedia.info/video/heb_o_rav_2012-07-12_program_haim-hadashim_n34.wmv"/>
    <hyperlink ref="B41" r:id="rId35" display="http://files.kabbalahmedia.info/video/heb_o_rav_2012-07-16_program_haim-hadashim_n35.wmv"/>
    <hyperlink ref="B42" r:id="rId36" display="http://files.kabbalahmedia.info/video/heb_o_rav_2012-07-16_program_haim-hadashim_n36.wmv"/>
    <hyperlink ref="B43" r:id="rId37" display="http://files.kabbalahmedia.info/video/heb_o_rav_2012-07-17_program_haim-hadashim_n37.wmv"/>
    <hyperlink ref="B44" r:id="rId38" display="http://files.kabbalahmedia.info/video/heb_o_rav_2012-07-17_program_haim-hadashim_n38.wmv"/>
    <hyperlink ref="B45" r:id="rId39" display="http://files.kabbalahmedia.info/video/heb_o_rav_2012-07-25_program_haim-hadashim_n39.wmv"/>
    <hyperlink ref="B46" r:id="rId40" display="http://files.kabbalahmedia.info/video/heb_o_rav_2012-07-25_program_haim-hadashim_n40.wmv"/>
    <hyperlink ref="B47" r:id="rId41" display="http://files.kabbalahmedia.info/video/heb_o_rav_2012-07-26_program_haim-hadashim_n41.wmv"/>
    <hyperlink ref="B48" r:id="rId42" display="http://files.kabbalahmedia.info/video/heb_o_rav_2012-07-26_program_haim-hadashim_n42.wmv"/>
    <hyperlink ref="B49" r:id="rId43" display="http://files.kabbalahmedia.info/video/heb_o_rav_2012-07-30_program_haim-hadashim_n43.wmv"/>
    <hyperlink ref="B50" r:id="rId44" display="http://files.kabbalahmedia.info/video/heb_o_rav_2012-07-30_program_haim-hadashim_n44.wmv"/>
    <hyperlink ref="B51" r:id="rId45" display="http://files.kabbalahmedia.info/video/heb_o_rav_2012-08-01_program_haim-hadashim_n45.wmv"/>
    <hyperlink ref="B52" r:id="rId46" display="http://files.kabbalahmedia.info/video/heb_o_rav_2012-08-01_program_haim-hadashim_n46.wmv"/>
    <hyperlink ref="B53" r:id="rId47" display="http://files.kabbalahmedia.info/download/video/heb_o_rav_2013-06-09_program_haim-hadashim_n195.wmv"/>
    <hyperlink ref="B54" r:id="rId48" display="http://files.kabbalahmedia.info/download/video/heb_o_rav_2013-06-09_program_haim-hadashim_n196.wmv"/>
    <hyperlink ref="B55" r:id="rId49" display="http://files.kabbalahmedia.info/video/heb_o_rav_2013-06-20_program_haim-hadashim_n197.wmv"/>
    <hyperlink ref="B56" r:id="rId50" display="http://files.kabbalahmedia.info/video/heb_o_rav_2013-06-20_program_haim-hadashim_n198.wmv"/>
    <hyperlink ref="B57" r:id="rId51" display="http://files.kabbalahmedia.info/download/video/heb_o_rav_2013-06-23_program_haim-hadashim_n199.wmv"/>
    <hyperlink ref="B58" r:id="rId52" display="http://files.kabbalahmedia.info/download/video/heb_o_rav_2013-06-23_program_haim-hadashim_n200.wmv"/>
    <hyperlink ref="B59" r:id="rId53" display="http://files.kabbalahmedia.info/download/video/heb_o_rav_2013-06-25_program_haim-hadashim_n201.wmv"/>
    <hyperlink ref="B60" r:id="rId54" display="http://files.kabbalahmedia.info/download/video/heb_o_rav_2013-06-25_program_haim-hadashim_n202.wmv"/>
    <hyperlink ref="B61" r:id="rId55" display="http://files.kabbalahmedia.info/download/video/heb_o_rav_2013-07-22_program_haim-hadashim_n213.wmv"/>
    <hyperlink ref="B62" r:id="rId56" display="http://files.kabbalahmedia.info/download/video/heb_o_rav_2014-07-03_program_haim-hadashim_n414.wmv"/>
    <hyperlink ref="B63" r:id="rId57" display="http://files.kabbalahmedia.info/download/video/heb_o_rav_2014-07-03_program_haim-hadashim_n415.wmv"/>
    <hyperlink ref="B64" r:id="rId58" display="http://files.kabbalahmedia.info/download/files/heb_o_rav_2015-07-30_program_haim-hadashim_n601.mp4"/>
    <hyperlink ref="B65" r:id="rId59" display="http://files.kabbalahmedia.info/download/files/heb_o_rav_2016-03-15_program_haim-hadashim_n704.mp4"/>
    <hyperlink ref="B66" r:id="rId60" display="http://files.kabbalahmedia.info/download/files/heb_o_rav_2016-03-31_program_haim-hadashim_n707.mp4"/>
    <hyperlink ref="B67" r:id="rId61" display="http://files.kabbalahmedia.info/download/files/heb_o_rav_2016-03-31_program_haim-hadashim_n708.mp4"/>
    <hyperlink ref="B68" r:id="rId62" display="http://files.kabbalahmedia.info/download/files/heb_o_rav_2016-04-05_program_haim-hadashim_n709.mp4"/>
    <hyperlink ref="B69" r:id="rId63" display="http://files.kabbalahmedia.info/download/files/heb_o_rav_2016-04-05_program_haim-hadashim_n710.mp4"/>
    <hyperlink ref="B70" r:id="rId64" display="http://files.kabbalahmedia.info/download/files/heb_o_rav_2016-04-07_program_haim-hadashim_n711.mp4"/>
    <hyperlink ref="B71" r:id="rId65" display="http://files.kabbalahmedia.info/download/files/heb_o_rav_2016-04-07_program_haim-hadashim_n712.mp4"/>
    <hyperlink ref="B72" r:id="rId66" display="http://files.kabbalahmedia.info/download/files/heb_o_rav_2016-08-11_program_haim-hadashim_n759.mp4"/>
    <hyperlink ref="B73" r:id="rId67" display="http://files.kabbalahmedia.info/download/files/heb_o_rav_2016-08-16_program_haim-hadashim_n760.mp4"/>
    <hyperlink ref="B74" r:id="rId68" display="http://files.kabbalahmedia.info/download/files/heb_o_rav_2016-08-16_program_haim-hadashim_n761.mp4"/>
    <hyperlink ref="B77" r:id="rId69" display="http://files.kabbalahmedia.info/video/heb_o_rav_2012-08-02_program_haim-hadashim_n47.wmv"/>
    <hyperlink ref="B78" r:id="rId70" display="http://files.kabbalahmedia.info/video/heb_o_rav_2012-08-05_program_haim-hadashim_n48.wmv"/>
    <hyperlink ref="B79" r:id="rId71" display="http://files.kabbalahmedia.info/video/heb_o_rav_2012-08-05_program_haim-hadashim_n49.wmv"/>
    <hyperlink ref="B80" r:id="rId72" display="http://files.kabbalahmedia.info/video/heb_o_rav_2012-08-06_program_haim-hadashim_n50.wmv"/>
    <hyperlink ref="B81" r:id="rId73" display="http://files.kabbalahmedia.info/video/heb_o_rav_2012-08-08_program_haim-hadashim_n51.wmv"/>
    <hyperlink ref="B82" r:id="rId74" display="http://files.kabbalahmedia.info/video/heb_o_rav_2012-08-08_program_haim-hadashim_n52.wmv"/>
    <hyperlink ref="B83" r:id="rId75" display="http://files.kabbalahmedia.info/video/heb_o_rav_2012-08-09_program_haim-hadashim_n53.wmv"/>
    <hyperlink ref="B84" r:id="rId76" display="http://files.kabbalahmedia.info/video/heb_o_rav_2012-08-09_program_haim-hadashim_n54.wmv"/>
    <hyperlink ref="B87" r:id="rId77" display="http://files.kabbalahmedia.info/video/heb_o_rav_2012-08-12_program_haim-hadashim_n55.wmv"/>
    <hyperlink ref="B88" r:id="rId78" display="http://files.kabbalahmedia.info/video/heb_o_rav_2012-08-12_program_haim-hadashim_n56.wmv"/>
    <hyperlink ref="B89" r:id="rId79" display="http://files.kabbalahmedia.info/video/heb_o_rav_2012-08-13_program_haim-hadashim_n57.wmv"/>
    <hyperlink ref="B90" r:id="rId80" display="http://files.kabbalahmedia.info/video/heb_o_rav_2012-08-13_program_haim-hadashim_n58.wmv"/>
    <hyperlink ref="B91" r:id="rId81" display="http://files.kabbalahmedia.info/video/heb_o_rav_2012-08-20_program_haim-hadashim_n59.wmv"/>
    <hyperlink ref="B92" r:id="rId82" display="http://files.kabbalahmedia.info/video/heb_o_rav_2012-08-20_program_haim-hadashim_n60.wmv"/>
    <hyperlink ref="B93" r:id="rId83" display="http://files.kabbalahmedia.info/video/heb_o_rav_2012-08-21_program_haim-hadashim_n61.wmv"/>
    <hyperlink ref="B94" r:id="rId84" display="http://files.kabbalahmedia.info/video/heb_o_rav_2013-01-29_program_haim-hadashim_n133.wmv"/>
    <hyperlink ref="B95" r:id="rId85" display="http://files.kabbalahmedia.info/video/heb_o_rav_2013-01-29_program_haim-hadashim_n134.wmv"/>
    <hyperlink ref="B96" r:id="rId86" display="http://files.kabbalahmedia.info/video/heb_o_rav_2014-07-17_program_haim-hadashim_n421.wmv"/>
    <hyperlink ref="B97" r:id="rId87" display="http://files.kabbalahmedia.info/video/heb_o_rav_2014-07-22_program_haim-hadashim_n422.wmv"/>
    <hyperlink ref="B98" r:id="rId88" display="http://files.kabbalahmedia.info/download/video/heb_o_rav_2014-07-23_program_haim-hadashim_n423.wmv"/>
    <hyperlink ref="B99" r:id="rId89" display="http://files.kabbalahmedia.info/video/heb_o_rav_2014-07-24_program_haim-hadashim_n424.wmv"/>
    <hyperlink ref="B100" r:id="rId90" display="http://files.kabbalahmedia.info/download/video/heb_o_rav_2014-08-12_program_haim-hadashim_n425.wmv"/>
    <hyperlink ref="B101" r:id="rId91" display="http://files.kabbalahmedia.info/download/video/heb_o_rav_2014-08-14_program_haim-hadashim_n426.wmv"/>
    <hyperlink ref="B102" r:id="rId92" display="http://files.kabbalahmedia.info/download/video/heb_o_rav_2014-08-28_program_haim-hadashim_n427.wmv"/>
    <hyperlink ref="B103" r:id="rId93" display="http://files.kabbalahmedia.info/files/heb_o_rav_2014-08-31_program_haim-hadashim_n428.mp4"/>
    <hyperlink ref="B104" r:id="rId94" display="http://files.kabbalahmedia.info/download/files/heb_o_rav_2014-09-02_program_haim-hadashim_n429.mp4"/>
    <hyperlink ref="B105" r:id="rId95" display="http://files.kabbalahmedia.info/download/video/heb_o_rav_2014-09-04_program_haim-hadashim_n430.wmv"/>
    <hyperlink ref="B106" r:id="rId96" display="http://files.kabbalahmedia.info/download/video/heb_o_rav_2014-09-07_program_haim-hadashim_n431.wmv"/>
    <hyperlink ref="B107" r:id="rId97" display="http://files.kabbalahmedia.info/download/video/heb_o_rav_2014-09-09_program_haim-hadashim_n432.wmv"/>
    <hyperlink ref="B108" r:id="rId98" display="http://files.kabbalahmedia.info/download/video/heb_o_rav_2014-11-13_program_haim-hadashim_n452.wmv"/>
    <hyperlink ref="B109" r:id="rId99" display="http://files.kabbalahmedia.info/download/video/heb_o_rav_2014-11-13_program_haim-hadashim_n453.wmv"/>
    <hyperlink ref="B110" r:id="rId100" display="http://files.kabbalahmedia.info/download/video/heb_o_rav_2014-11-13_program_haim-hadashim_n454.wmv"/>
    <hyperlink ref="B111" r:id="rId101" display="http://files.kabbalahmedia.info/download/files/heb_o_rav_2015-10-08_program_haim-hadashim_n630.mp4"/>
    <hyperlink ref="B112" r:id="rId102" display="http://files.kabbalahmedia.info/download/files/heb_o_rav_2015-10-08_program_haim-hadashim_n631.mp4"/>
    <hyperlink ref="B113" r:id="rId103" display="http://files.kabbalahmedia.info/download/files/heb_o_rav_2015-12-08_program_haim-hadashim_n657.mp4"/>
    <hyperlink ref="B114" r:id="rId104" display="http://files.kabbalahmedia.info/download/files/heb_o_rav_2015-12-08_program_haim-hadashim_n658.mp4"/>
    <hyperlink ref="B117" r:id="rId105" display="http://files.kabbalahmedia.info/video/heb_o_rav_2012-08-30_program_haim-hadashim_n62.wmv"/>
    <hyperlink ref="B118" r:id="rId106" display="http://files.kabbalahmedia.info/video/heb_o_rav_2012-08-30_program_haim-hadashim_n63.wmv"/>
    <hyperlink ref="B119" r:id="rId107" display="http://files.kabbalahmedia.info/video/heb_o_rav_2012-09-02_program_haim-hadashim_n64.wmv"/>
    <hyperlink ref="B120" r:id="rId108" display="http://files.kabbalahmedia.info/video/heb_o_rav_2012-09-02_program_haim-hadashim_n65.wmv"/>
    <hyperlink ref="B121" r:id="rId109" display="http://files.kabbalahmedia.info/video/heb_o_rav_2012-09-03_program_haim-hadashim_n66.wmv"/>
    <hyperlink ref="B122" r:id="rId110" display="http://files.kabbalahmedia.info/video/heb_o_rav_2012-09-05_program_haim-hadashim_n67.wmv"/>
    <hyperlink ref="B123" r:id="rId111" display="http://files.kabbalahmedia.info/video/heb_o_rav_2012-09-05_program_haim-hadashim_n68.wmv"/>
    <hyperlink ref="B124" r:id="rId112" display="http://files.kabbalahmedia.info/video/heb_o_rav_2012-09-09_program_haim-hadashim_n69.wmv"/>
    <hyperlink ref="B125" r:id="rId113" display="http://files.kabbalahmedia.info/video/heb_o_rav_2012-09-09_program_haim-hadashim_n70.wmv"/>
    <hyperlink ref="B126" r:id="rId114" display="http://files.kabbalahmedia.info/video/heb_o_rav_2012-09-10_program_haim-hadashim_n71.wmv"/>
    <hyperlink ref="B127" r:id="rId115" display="http://files.kabbalahmedia.info/video/heb_o_rav_2012-09-10_program_haim-hadashim_n72.wmv"/>
    <hyperlink ref="B128" r:id="rId116" display="http://files.kabbalahmedia.info/video/heb_o_rav_2012-09-12_program_haim-hadashim_n73.wmv"/>
    <hyperlink ref="B129" r:id="rId117" display="http://files.kabbalahmedia.info/video/heb_o_rav_2012-09-12_program_haim-hadashim_n74.wmv"/>
    <hyperlink ref="B130" r:id="rId118" display="http://files.kabbalahmedia.info/video/heb_o_rav_2012-09-16_program_haim-hadashim_n75.wmv"/>
    <hyperlink ref="B131" r:id="rId119" display="http://files.kabbalahmedia.info/video/heb_o_rav_2012-09-16_program_haim-hadashim_n76.wmv"/>
    <hyperlink ref="B132" r:id="rId120" display="http://files.kabbalahmedia.info/download/files/heb_o_rav_2016-11-24_program_haim-hadashim_n792.mp4"/>
    <hyperlink ref="B134" r:id="rId121" display="http://www.kab.co.il/kabbalah/short/109174"/>
    <hyperlink ref="B135" r:id="rId122" display="http://files.kabbalahmedia.info/video/heb_o_rav_2012-10-04_program_haim-hadashim_n77.wmv"/>
    <hyperlink ref="B136" r:id="rId123" display="http://files.kabbalahmedia.info/video/heb_o_rav_2012-10-09_program_haim-hadashim_n78.wmv"/>
    <hyperlink ref="B137" r:id="rId124" display="http://files.kabbalahmedia.info/video/heb_o_rav_2012-10-09_program_haim-hadashim_n79.wmv"/>
    <hyperlink ref="B138" r:id="rId125" display="http://files.kabbalahmedia.info/video/heb_o_rav_2012-10-10_program_haim-hadashim_n80.wmv"/>
    <hyperlink ref="B139" r:id="rId126" display="http://files.kabbalahmedia.info/video/heb_o_rav_2012-10-10_program_haim-hadashim_n81.wmv"/>
    <hyperlink ref="B140" r:id="rId127" display="http://files.kabbalahmedia.info/video/heb_o_rav_2012-10-14_program_haim-hadashim_n82.wmv"/>
    <hyperlink ref="B141" r:id="rId128" display="http://files.kabbalahmedia.info/video/heb_o_rav_2012-10-17_program_haim-hadashim_n84.wmv"/>
    <hyperlink ref="B142" r:id="rId129" display="http://files.kabbalahmedia.info/video/heb_o_rav_2012-10-21_program_haim-hadashim_n86.wmv"/>
    <hyperlink ref="B143" r:id="rId130" display="http://files.kabbalahmedia.info/video/heb_o_rav_2012-10-21_program_haim-hadashim_n87.wmv"/>
    <hyperlink ref="B144" r:id="rId131" display="http://files.kabbalahmedia.info/video/heb_o_rav_2012-10-24_program_haim-hadashim_n88.wmv"/>
    <hyperlink ref="B145" r:id="rId132" display="http://files.kabbalahmedia.info/video/heb_o_rav_2012-10-24_program_haim-hadashim_n89.wmv"/>
    <hyperlink ref="B146" r:id="rId133" display="http://files.kabbalahmedia.info/video/heb_o_rav_2012-10-25_program_haim-hadashim_n90.wmv"/>
    <hyperlink ref="B147" r:id="rId134" display="http://files.kabbalahmedia.info/video/heb_o_rav_2012-10-25_program_haim-hadashim_n91.wmv"/>
    <hyperlink ref="B148" r:id="rId135" display="http://files.kabbalahmedia.info/video/heb_o_rav_2012-10-28_program_haim-hadashim_n92.wmv"/>
    <hyperlink ref="B149" r:id="rId136" display="http://files.kabbalahmedia.info/video/heb_o_rav_2012-10-28_program_haim-hadashim_n93.wmv"/>
    <hyperlink ref="B150" r:id="rId137" display="http://files.kabbalahmedia.info/video/heb_o_rav_2012-10-30_program_haim-hadashim_n94.wmv"/>
    <hyperlink ref="B151" r:id="rId138" display="http://files.kabbalahmedia.info/video/heb_o_rav_2012-10-30_program_haim-hadashim_n95.wmv"/>
    <hyperlink ref="B152" r:id="rId139" display="http://files.kabbalahmedia.info/video/heb_o_rav_2012-11-14_program_haim-hadashim_n104.wmv"/>
    <hyperlink ref="B153" r:id="rId140" display="http://files.kabbalahmedia.info/video/heb_o_rav_2012-11-14_program_haim-hadashim_n105.wmv"/>
    <hyperlink ref="B154" r:id="rId141" display="http://files.kabbalahmedia.info/download/files/heb_o_rav_2017-07-27_program_haim-hadashim_n888.mp4"/>
    <hyperlink ref="B155" r:id="rId142" display="http://files.kabbalahmedia.info/download/files/heb_o_rav_2017-07-27_program_haim-hadashim_n889.mp4"/>
    <hyperlink ref="B158" r:id="rId143" display="http://files.kabbalahmedia.info/video/heb_o_rav_2012-11-01_program_haim-hadashim_n96.wmv"/>
    <hyperlink ref="B159" r:id="rId144" display="http://files.kabbalahmedia.info/video/heb_o_rav_2012-11-01_program_haim-hadashim_n97.wmv"/>
    <hyperlink ref="B160" r:id="rId145" display="http://files.kabbalahmedia.info/video/heb_o_rav_2012-11-04_program_haim-hadashim_n98.wmv"/>
    <hyperlink ref="B161" r:id="rId146" display="http://files.kabbalahmedia.info/video/heb_o_rav_2012-11-04_program_haim-hadashim_n99.wmv"/>
    <hyperlink ref="B162" r:id="rId147" display="http://files.kabbalahmedia.info/video/heb_o_rav_2012-11-11_program_haim-hadashim_n100.wmv"/>
    <hyperlink ref="B163" r:id="rId148" display="http://files.kabbalahmedia.info/video/heb_o_rav_2012-11-11_program_haim-hadashim_n101.wmv"/>
    <hyperlink ref="B164" r:id="rId149" display="http://files.kabbalahmedia.info/video/heb_o_rav_2012-11-13_program_haim-hadashim_n102.wmv"/>
    <hyperlink ref="B165" r:id="rId150" display="http://files.kabbalahmedia.info/video/heb_o_rav_2012-11-13_program_haim-hadashim_n103.wmv"/>
    <hyperlink ref="B166" r:id="rId151" display="http://files.kabbalahmedia.info/video/heb_o_rav_2015-06-09_program_haim-hadashim_n582.wmv"/>
    <hyperlink ref="B167" r:id="rId152" display="http://files.kabbalahmedia.info/video/heb_o_rav_2015-06-09_program_haim-hadashim_n583.wmv"/>
    <hyperlink ref="B168" r:id="rId153" display="http://files.kabbalahmedia.info/download/files/heb_o_rav_2018-01-23_program_haim-hadashim_n952.mp4"/>
    <hyperlink ref="B169" r:id="rId154" display="http://files.kabbalahmedia.info/download/files/heb_o_rav_2018-01-23_program_haim-hadashim_n953.mp4"/>
    <hyperlink ref="B172" r:id="rId155" display="http://files.kabbalahmedia.info/video/heb_o_rav_2012-12-05_program_haim-hadashim_n106.wmv"/>
    <hyperlink ref="B173" r:id="rId156" display="http://files.kabbalahmedia.info/video/heb_o_rav_2012-12-05_program_haim-hadashim_n107.wmv"/>
    <hyperlink ref="B174" r:id="rId157" display="http://files.kabbalahmedia.info/video/heb_o_rav_2012-12-12_program_haim-hadashim_n108.wmv"/>
    <hyperlink ref="B175" r:id="rId158" display="http://files.kabbalahmedia.info/video/heb_o_rav_2012-12-12_program_haim-hadashim_n109.wmv"/>
    <hyperlink ref="B176" r:id="rId159" display="http://files.kabbalahmedia.info/video/heb_o_rav_2012-12-16_program_haim-hadashim_n110.wmv"/>
    <hyperlink ref="B177" r:id="rId160" display="http://files.kabbalahmedia.info/video/heb_o_rav_2012-12-16_program_haim-hadashim_n111.wmv"/>
    <hyperlink ref="B178" r:id="rId161" display="http://files.kabbalahmedia.info/video/heb_o_rav_2012-12-19_program_haim-hadashim_n112.wmv"/>
    <hyperlink ref="B179" r:id="rId162" display="http://files.kabbalahmedia.info/video/heb_o_rav_2012-12-19_program_haim-hadashim_n113.wmv"/>
    <hyperlink ref="B180" r:id="rId163" display="http://files.kabbalahmedia.info/video/heb_o_rav_2012-12-20_program_haim-hadashim_n114.wmv"/>
    <hyperlink ref="B181" r:id="rId164" display="http://files.kabbalahmedia.info/video/heb_o_rav_2012-12-23_program_haim-hadashim_n115.wmv"/>
    <hyperlink ref="B182" r:id="rId165" display="http://files.kabbalahmedia.info/video/heb_o_rav_2012-12-23_program_haim-hadashim_n116.wmv"/>
    <hyperlink ref="B183" r:id="rId166" display="http://files.kabbalahmedia.info/video/heb_o_rav_2012-12-24_program_haim-hadashim_n117.wmv"/>
    <hyperlink ref="B184" r:id="rId167" display="http://files.kabbalahmedia.info/video/heb_o_rav_2012-12-24_program_haim-hadashim_n118.wmv"/>
    <hyperlink ref="B185" r:id="rId168" display="http://files.kabbalahmedia.info/video/heb_o_rav_2012-12-26_program_haim-hadashim_n119.wmv"/>
    <hyperlink ref="B186" r:id="rId169" display="http://files.kabbalahmedia.info/video/heb_o_rav_2012-12-26_program_haim-hadashim_n120.wmv"/>
    <hyperlink ref="B187" r:id="rId170" display="http://files.kabbalahmedia.info/video/heb_o_rav_2012-12-27_program_haim-hadashim_n121.wmv"/>
    <hyperlink ref="B188" r:id="rId171" display="http://files.kabbalahmedia.info/video/heb_o_rav_2012-12-27_program_haim-hadashim_n122.wmv"/>
    <hyperlink ref="B189" r:id="rId172" display="http://files.kabbalahmedia.info/video/heb_o_rav_2013-01-03_program_haim-hadashim_n123.wmv"/>
    <hyperlink ref="B190" r:id="rId173" display="http://files.kabbalahmedia.info/video/heb_o_rav_2013-01-03_program_haim-hadashim_n124.wmv"/>
    <hyperlink ref="B191" r:id="rId174" display="http://files.kabbalahmedia.info/video/heb_o_rav_2013-01-09_program_haim-hadashim_n125.wmv"/>
    <hyperlink ref="B192" r:id="rId175" display="http://files.kabbalahmedia.info/download/video/heb_o_rav_2014-04-01_program_haim-hadashim_n335.wmv"/>
    <hyperlink ref="B193" r:id="rId176" display="http://files.kabbalahmedia.info/download/video/heb_o_rav_2014-04-01_program_haim-hadashim_n336.wmv"/>
    <hyperlink ref="B196" r:id="rId177" display="http://files.kabbalahmedia.info/video/heb_o_rav_2013-01-15_program_haim-hadashim_n126.wmv"/>
    <hyperlink ref="B197" r:id="rId178" display="http://files.kabbalahmedia.info/video/heb_o_rav_2013-01-15_program_haim-hadashim_n127.wmv"/>
    <hyperlink ref="B198" r:id="rId179" display="http://files.kabbalahmedia.info/video/heb_o_rav_2013-01-22_program_haim-hadashim_n128.wmv"/>
    <hyperlink ref="B199" r:id="rId180" display="http://files.kabbalahmedia.info/video/heb_o_rav_2013-01-24_program_haim-hadashim_n129.wmv"/>
    <hyperlink ref="B200" r:id="rId181" display="http://files.kabbalahmedia.info/video/heb_o_rav_2013-01-24_program_haim-hadashim_n130.wmv"/>
    <hyperlink ref="B201" r:id="rId182" display="http://files.kabbalahmedia.info/video/heb_o_rav_2013-01-27_program_haim-hadashim_n131.wmv"/>
    <hyperlink ref="B202" r:id="rId183" display="http://files.kabbalahmedia.info/video/heb_o_rav_2013-01-27_program_haim-hadashim_n132.wmv"/>
    <hyperlink ref="B203" r:id="rId184" display="http://files.kabbalahmedia.info/video/heb_o_rav_2013-02-05_program_haim-hadashim_n136.wmv"/>
    <hyperlink ref="B204" r:id="rId185" display="http://files.kabbalahmedia.info/video/heb_o_rav_2013-02-07_program_haim-hadashim_n137.wmv"/>
    <hyperlink ref="B205" r:id="rId186" display="http://files.kabbalahmedia.info/video/heb_o_rav_2013-02-07_program_haim-hadashim_n138.wmv"/>
    <hyperlink ref="B206" r:id="rId187" display="http://files.kabbalahmedia.info/video/heb_o_rav_2013-02-10_program_haim-hadashim_n139.wmv"/>
    <hyperlink ref="B207" r:id="rId188" display="http://files.kabbalahmedia.info/video/heb_o_rav_2013-02-12_program_haim-hadashim_n140.wmv"/>
    <hyperlink ref="B208" r:id="rId189" display="http://files.kabbalahmedia.info/video/heb_o_rav_2013-02-12_program_haim-hadashim_n141.wmv"/>
    <hyperlink ref="B209" r:id="rId190" display="http://files.kabbalahmedia.info/video/heb_o_rav_2015-01-20_program_haim-hadashim_n504.wmv"/>
    <hyperlink ref="B210" r:id="rId191" display="http://files.kabbalahmedia.info/download/video/heb_o_rav_2015-01-20_program_haim-hadashim_n505.wmv"/>
    <hyperlink ref="B211" r:id="rId192" display="http://files.kabbalahmedia.info/video/heb_o_rav_2015-01-20_program_haim-hadashim_n506.wmv"/>
    <hyperlink ref="B212" r:id="rId193" display="http://files.kabbalahmedia.info/download/video/heb_o_rav_2015-01-27_program_haim-hadashim_n511.wmv"/>
    <hyperlink ref="B213" r:id="rId194" display="http://files.kabbalahmedia.info/download/video/heb_o_rav_2015-01-27_program_haim-hadashim_n512.wmv"/>
    <hyperlink ref="B214" r:id="rId195" display="http://files.kabbalahmedia.info/download/files/heb_o_rav_2015-11-01_program_haim-hadashim_n641.mp4"/>
    <hyperlink ref="B215" r:id="rId196" display="http://files.kabbalahmedia.info/download/files/heb_o_rav_2015-11-01_program_haim-hadashim_n642.mp4"/>
    <hyperlink ref="B218" r:id="rId197" display="http://files.kabbalahmedia.info/video/heb_o_rav_2013-02-17_program_haim-hadashim_n143.wmv"/>
    <hyperlink ref="B219" r:id="rId198" display="http://files.kabbalahmedia.info/video/heb_o_rav_2013-02-19_program_haim-hadashim_n144.wmv"/>
    <hyperlink ref="B220" r:id="rId199" display="http://files.kabbalahmedia.info/video/heb_o_rav_2013-02-21_program_haim-hadashim_n145.wmv"/>
    <hyperlink ref="B221" r:id="rId200" display="http://files.kabbalahmedia.info/video/heb_o_rav_2013-02-21_program_haim-hadashim_n146.wmv"/>
    <hyperlink ref="B222" r:id="rId201" display="http://files.kabbalahmedia.info/video/heb_o_rav_2013-02-24_program_haim-hadashim_n147.wmv"/>
    <hyperlink ref="B223" r:id="rId202" display="http://files.kabbalahmedia.info/video/heb_o_rav_2013-02-24_program_haim-hadashim_n148.wmv"/>
    <hyperlink ref="B224" r:id="rId203" display="http://files.kabbalahmedia.info/video/heb_o_rav_2013-02-26_program_haim-hadashim_n149.wmv"/>
    <hyperlink ref="B225" r:id="rId204" display="http://files.kabbalahmedia.info/video/heb_o_rav_2013-02-26_program_haim-hadashim_n150.wmv"/>
    <hyperlink ref="B226" r:id="rId205" display="http://files.kabbalahmedia.info/video/heb_o_rav_2013-02-28_program_haim-hadashim_n151.wmv"/>
    <hyperlink ref="B227" r:id="rId206" display="http://files.kabbalahmedia.info/video/heb_o_rav_2013-03-03_program_haim-hadashim_n152.wmv"/>
    <hyperlink ref="B228" r:id="rId207" display="http://files.kabbalahmedia.info/video/heb_o_rav_2013-03-03_program_haim-hadashim_n153.wmv"/>
    <hyperlink ref="B229" r:id="rId208" display="http://files.kabbalahmedia.info/download/video/heb_o_rav_2014-03-09_program_haim-hadashim_n313.wmv"/>
    <hyperlink ref="B230" r:id="rId209" display="http://files.kabbalahmedia.info/download/video/heb_o_rav_2014-09-11_program_haim-hadashim_n433.wmv"/>
    <hyperlink ref="B231" r:id="rId210" display="http://files.kabbalahmedia.info/download/video/heb_o_rav_2014-11-11_program_haim-hadashim_n449.wmv"/>
    <hyperlink ref="B232" r:id="rId211" display="http://files.kabbalahmedia.info/download/video/heb_o_rav_2014-11-11_program_haim-hadashim_n450.wmv"/>
    <hyperlink ref="B233" r:id="rId212" display="http://files.kabbalahmedia.info/download/video/heb_o_rav_2014-11-30_program_haim-hadashim_n460.wmv"/>
    <hyperlink ref="B234" r:id="rId213" display="http://files.kabbalahmedia.info/download/video/heb_o_rav_2014-11-30_program_haim-hadashim_n461.wmv"/>
    <hyperlink ref="B235" r:id="rId214" display="http://files.kabbalahmedia.info/download/video/heb_o_rav_2014-11-30_program_haim-hadashim_n462.wmv"/>
    <hyperlink ref="B236" r:id="rId215" display="http://files.kabbalahmedia.info/download/video/heb_o_rav_2015-04-19_program_haim-hadashim_n557.wmv"/>
    <hyperlink ref="B237" r:id="rId216" display="http://files.kabbalahmedia.info/download/video/heb_o_rav_2015-04-19_program_haim-hadashim_n558.wmv"/>
    <hyperlink ref="B238" r:id="rId217" display="http://files.kabbalahmedia.info/download/video/heb_o_rav_2015-05-05_program_haim-hadashim_n563.wmv"/>
    <hyperlink ref="B239" r:id="rId218" display="http://files.kabbalahmedia.info/download/video/heb_o_rav_2015-05-12_program_haim-hadashim_n567.wmv"/>
    <hyperlink ref="B240" r:id="rId219" display="http://files.kabbalahmedia.info/download/video/heb_o_rav_2015-05-14_program_haim-hadashim_n568.wmv"/>
    <hyperlink ref="B241" r:id="rId220" display="http://files.kabbalahmedia.info/download/video/heb_o_rav_2015-05-14_program_haim-hadashim_n569.wmv"/>
    <hyperlink ref="B242" r:id="rId221" display="http://files.kabbalahmedia.info/download/video/heb_o_rav_2015-05-17_program_haim-hadashim_n570.wmv"/>
    <hyperlink ref="B243" r:id="rId222" display="http://files.kabbalahmedia.info/video/heb_o_rav_2015-05-17_program_haim-hadashim_n571.wmv"/>
    <hyperlink ref="B244" r:id="rId223" display="http://files.kabbalahmedia.info/download/video/heb_o_rav_2015-05-21_program_haim-hadashim_n572.wmv"/>
    <hyperlink ref="B246" r:id="rId224" display="http://files.kabbalahmedia.info/download/video/heb_o_rav_2015-06-11_program_haim-hadashim_n585.wmv"/>
    <hyperlink ref="B247" r:id="rId225" display="http://files.kabbalahmedia.info/video/heb_o_rav_2015-06-16_program_haim-hadashim_n586.wmv"/>
    <hyperlink ref="B248" r:id="rId226" display="http://files.kabbalahmedia.info/download/files/heb_o_rav_2015-08-02_program_haim-hadashim_n602.mp4"/>
    <hyperlink ref="B249" r:id="rId227" display="http://files.kabbalahmedia.info/download/files/heb_o_rav_2015-08-02_program_haim-hadashim_n603.mp4"/>
    <hyperlink ref="B250" r:id="rId228" display="http://files.kabbalahmedia.info/download/files/heb_o_rav_2015-10-25_program_haim-hadashim_n638.mp4"/>
    <hyperlink ref="B251" r:id="rId229" display="http://files.kabbalahmedia.info/download/files/heb_o_rav_2015-11-05_program_haim-hadashim_n643.mp4"/>
    <hyperlink ref="B252" r:id="rId230" display="http://files.kabbalahmedia.info/download/files/heb_o_rav_2015-11-05_program_haim-hadashim_n644.mp4"/>
    <hyperlink ref="B253" r:id="rId231" display="http://files.kabbalahmedia.info/download/files/heb_o_rav_2015-12-15_program_haim-hadashim_n659.mp4"/>
    <hyperlink ref="B254" r:id="rId232" display="http://files.kabbalahmedia.info/download/files/heb_o_rav_2015-12-15_program_haim-hadashim_n660.mp4"/>
    <hyperlink ref="B255" r:id="rId233" display="http://files.kabbalahmedia.info/download/files/heb_o_rav_2015-12-17_program_haim-hadashim_n661.mp4"/>
    <hyperlink ref="B256" r:id="rId234" display="http://files.kabbalahmedia.info/download/files/heb_o_rav_2015-12-17_program_haim-hadashim_n662.mp4"/>
    <hyperlink ref="B257" r:id="rId235" display="http://files.kabbalahmedia.info/download/files/heb_o_rav_2015-12-24_program_haim-hadashim_n665.mp4"/>
    <hyperlink ref="B258" r:id="rId236" display="http://files.kabbalahmedia.info/download/files/heb_o_rav_2015-12-24_program_haim-hadashim_n666.mp4"/>
    <hyperlink ref="B259" r:id="rId237" display="http://files.kabbalahmedia.info/download/files/heb_o_rav_2017-03-28_program_haim-hadashim_n844.mp4"/>
    <hyperlink ref="B260" r:id="rId238" display="http://files.kabbalahmedia.info/download/files/heb_o_rav_2017-03-28_program_haim-hadashim_n845.mp4"/>
    <hyperlink ref="B261" r:id="rId239" display="http://files.kabbalahmedia.info/download/files/heb_o_rav_2017-06-08_program_haim-hadashim_n865.mp4"/>
    <hyperlink ref="B262" r:id="rId240" display="http://files.kabbalahmedia.info/download/files/heb_o_rav_2018-02-04_program_haim-hadashim_n958.mp4"/>
    <hyperlink ref="B263" r:id="rId241" display="http://files.kabbalahmedia.info/download/files/heb_o_rav_2018-02-04_program_haim-hadashim_n959.mp4"/>
    <hyperlink ref="B264" r:id="rId242" display="http://files.kabbalahmedia.info/download/files/heb_o_rav_2018-02-06_program_haim-hadashim_n960.mp4"/>
    <hyperlink ref="B265" r:id="rId243" display="http://files.kabbalahmedia.info/download/files/heb_o_rav_2018-02-06_program_haim-hadashim_n961.mp4"/>
    <hyperlink ref="B266" r:id="rId244" display="http://files.kabbalahmedia.info/download/files/heb_o_rav_2018-02-11_program_haim-hadashim_n963.mp4"/>
    <hyperlink ref="B267" r:id="rId245" display="http://files.kabbalahmedia.info/download/files/heb_o_rav_2018-02-13_program_haim-hadashim_n964.mp4"/>
    <hyperlink ref="B268" r:id="rId246" display="http://files.kabbalahmedia.info/download/files/heb_o_rav_2018-02-13_program_haim-hadashim_n965.mp4"/>
    <hyperlink ref="B269" r:id="rId247" display="http://files.kabbalahmedia.info/download/files/heb_o_rav_2018-02-18_program_haim-hadashim_n966.mp4"/>
    <hyperlink ref="B270" r:id="rId248" display="http://files.kabbalahmedia.info/download/files/heb_o_rav_2018-02-18_program_haim-hadashim_n967.mp4"/>
    <hyperlink ref="B273" r:id="rId249" display="http://files.kabbalahmedia.info/video/heb_o_rav_2013-03-14_program_haim-hadashim_n156.wmv"/>
    <hyperlink ref="B274" r:id="rId250" display="http://files.kabbalahmedia.info/video/heb_o_rav_2013-03-14_program_haim-hadashim_n157.wmv"/>
    <hyperlink ref="B275" r:id="rId251" display="http://files.kabbalahmedia.info/video/heb_o_rav_2013-03-17_program_haim-hadashim_n158.wmv"/>
    <hyperlink ref="B276" r:id="rId252" display="http://files.kabbalahmedia.info/video/heb_o_rav_2013-03-17_program_haim-hadashim_n159.wmv"/>
    <hyperlink ref="B277" r:id="rId253" display="http://files.kabbalahmedia.info/video/heb_o_rav_2013-03-19_program_haim-hadashim_n160.wmv"/>
    <hyperlink ref="B278" r:id="rId254" display="http://files.kabbalahmedia.info/video/heb_o_rav_2013-04-09_program_haim-hadashim_n161.wmv"/>
    <hyperlink ref="B279" r:id="rId255" display="http://files.kabbalahmedia.info/video/heb_o_rav_2013-04-09_program_haim-hadashim_n162.wmv"/>
    <hyperlink ref="B280" r:id="rId256" display="http://files.kabbalahmedia.info/video/heb_o_rav_2013-04-11_program_haim-hadashim_n163.wmv"/>
    <hyperlink ref="B281" r:id="rId257" display="http://files.kabbalahmedia.info/video/heb_o_rav_2013-04-11_program_haim-hadashim_n164.wmv"/>
    <hyperlink ref="B282" r:id="rId258" display="http://files.kabbalahmedia.info/video/heb_o_rav_2013-04-14_program_haim-hadashim_n165.wmv"/>
    <hyperlink ref="B283" r:id="rId259" display="http://files.kabbalahmedia.info/video/heb_o_rav_2013-04-14_program_haim-hadashim_n166.wmv"/>
    <hyperlink ref="B284" r:id="rId260" display="http://files.kabbalahmedia.info/video/heb_o_rav_2013-04-18_program_haim-hadashim_n167.wmv"/>
    <hyperlink ref="B285" r:id="rId261" display="http://files.kabbalahmedia.info/video/heb_o_rav_2013-04-18_program_haim-hadashim_n168.wmv"/>
    <hyperlink ref="B286" r:id="rId262" display="http://files.kabbalahmedia.info/video/heb_o_rav_2013-04-21_program_haim-hadashim_n169.wmv"/>
    <hyperlink ref="B287" r:id="rId263" display="http://files.kabbalahmedia.info/video/heb_o_rav_2013-04-21_program_haim-hadashim_n170.wmv"/>
    <hyperlink ref="B288" r:id="rId264" display="http://files.kabbalahmedia.info/video/heb_o_rav_2013-04-23_program_haim-hadashim_n171.wmv"/>
    <hyperlink ref="B289" r:id="rId265" display="http://files.kabbalahmedia.info/video/heb_o_rav_2013-04-23_program_haim-hadashim_n172.wmv"/>
    <hyperlink ref="B290" r:id="rId266" display="http://files.kabbalahmedia.info/video/heb_o_rav_2013-04-25_program_haim-hadashim_n173.wmv"/>
    <hyperlink ref="B291" r:id="rId267" display="http://files.kabbalahmedia.info/video/heb_o_rav_2013-04-28_program_haim-hadashim_n174.wmv"/>
    <hyperlink ref="B292" r:id="rId268" display="http://files.kabbalahmedia.info/video/heb_o_rav_2013-04-28_program_haim-hadashim_n175.wmv"/>
    <hyperlink ref="B293" r:id="rId269" display="http://files.kabbalahmedia.info/download/video/heb_o_rav_2013-04-30_program_haim-hadashim_n176.wmv"/>
    <hyperlink ref="B294" r:id="rId270" display="http://files.kabbalahmedia.info/download/video/heb_o_rav_2013-04-30_program_haim-hadashim_n177.wmv"/>
    <hyperlink ref="B295" r:id="rId271" display="http://files.kabbalahmedia.info/download/video/heb_o_rav_2013-05-02_program_haim-hadashim_n178.wmv"/>
    <hyperlink ref="B296" r:id="rId272" display="http://files.kabbalahmedia.info/download/video/heb_o_rav_2013-05-02_program_haim-hadashim_n179.wmv"/>
    <hyperlink ref="B297" r:id="rId273" display="http://files.kabbalahmedia.info/download/video/heb_o_rav_2013-05-16_program_haim-hadashim_n180.wmv"/>
    <hyperlink ref="B298" r:id="rId274" display="http://files.kabbalahmedia.info/download/video/heb_o_rav_2013-05-16_program_haim-hadashim_n181.wmv"/>
    <hyperlink ref="B299" r:id="rId275" display="http://files.kabbalahmedia.info/download/video/heb_o_rav_2013-05-19_program_haim-hadashim_n182.wmv"/>
    <hyperlink ref="B300" r:id="rId276" display="http://files.kabbalahmedia.info/download/video/heb_o_rav_2013-05-19_program_haim-hadashim_n183.wmv"/>
    <hyperlink ref="B301" r:id="rId277" display="http://files.kabbalahmedia.info/download/video/heb_o_rav_2013-05-21_program_haim-hadashim_n184.wmv"/>
    <hyperlink ref="B302" r:id="rId278" display="http://files.kabbalahmedia.info/download/video/heb_o_rav_2013-05-21_program_haim-hadashim_n185.wmv"/>
    <hyperlink ref="B303" r:id="rId279" display="http://files.kabbalahmedia.info/download/video/heb_o_rav_2013-05-23_program_haim-hadashim_n186.wmv"/>
    <hyperlink ref="B304" r:id="rId280" display="http://files.kabbalahmedia.info/download/video/heb_o_rav_2013-05-23_program_haim-hadashim_n187.wmv"/>
    <hyperlink ref="B305" r:id="rId281" display="http://files.kabbalahmedia.info/download/video/heb_o_rav_2013-05-28_program_haim-hadashim_188.wmv"/>
    <hyperlink ref="B306" r:id="rId282" display="http://files.kabbalahmedia.info/download/video/heb_o_rav_2013-05-28_program_haim-hadashim_189.wmv"/>
    <hyperlink ref="B307" r:id="rId283" display="http://files.kabbalahmedia.info/download/video/heb_o_rav_2013-05-30_program_haim-hadashim_190.wmv"/>
    <hyperlink ref="B308" r:id="rId284" display="http://files.kabbalahmedia.info/video/heb_o_rav_2013-06-02_program_haim-hadashim_191.wmv"/>
    <hyperlink ref="B309" r:id="rId285" display="http://files.kabbalahmedia.info/video/heb_o_rav_2013-06-02_program_haim-hadashim_192.wmv"/>
    <hyperlink ref="B310" r:id="rId286" display="http://files.kabbalahmedia.info/download/video/heb_o_rav_2013-06-06_program_haim-hadashim_n194.wmv"/>
    <hyperlink ref="B311" r:id="rId287" display="http://files.kabbalahmedia.info/download/video/heb_o_rav_2014-05-13_program_haim-hadashim_n368.wmv"/>
    <hyperlink ref="B312" r:id="rId288" display="http://files.kabbalahmedia.info/download/video/heb_o_rav_2014-05-13_program_haim-hadashim_n369.wmv"/>
    <hyperlink ref="B313" r:id="rId289" display="http://files.kabbalahmedia.info/download/video/heb_o_rav_2014-11-11_program_haim-hadashim_n451.wmv"/>
    <hyperlink ref="B314" r:id="rId290" display="http://files.kabbalahmedia.info/download/video/heb_o_rav_2014-12-04_program_haim-hadashim_n465.wmv"/>
    <hyperlink ref="B315" r:id="rId291" display="http://files.kabbalahmedia.info/download/video/heb_o_rav_2014-12-04_program_haim-hadashim_n466.wmv"/>
    <hyperlink ref="B316" r:id="rId292" display="http://files.kabbalahmedia.info/download/video/heb_o_rav_2014-12-25_program_haim-hadashim_n482.wmv"/>
    <hyperlink ref="B317" r:id="rId293" display="http://files.kabbalahmedia.info/download/video/heb_o_rav_2014-12-25_program_haim-hadashim_n483.wmv"/>
    <hyperlink ref="B318" r:id="rId294" display="http://files.kabbalahmedia.info/download/video/heb_o_rav_2014-12-28_program_haim-hadashim_n484.wmv"/>
    <hyperlink ref="B319" r:id="rId295" display="http://files.kabbalahmedia.info/download/video/heb_o_rav_2014-12-28_program_haim-hadashim_n485.wmv"/>
    <hyperlink ref="B320" r:id="rId296" display="http://files.kabbalahmedia.info/download/video/heb_o_rav_2015-01-04_program_haim-hadashim_n490.wmv"/>
    <hyperlink ref="B321" r:id="rId297" display="http://files.kabbalahmedia.info/download/video/heb_o_rav_2015-01-04_program_haim-hadashim_n491.wmv"/>
    <hyperlink ref="B322" r:id="rId298" display="http://files.kabbalahmedia.info/video/heb_o_rav_2015-01-15_program_haim-hadashim_n500.wmv"/>
    <hyperlink ref="B323" r:id="rId299" display="http://files.kabbalahmedia.info/video/heb_o_rav_2015-01-15_program_haim-hadashim_n501.wmv"/>
    <hyperlink ref="B324" r:id="rId300" display="http://files.kabbalahmedia.info/download/video/heb_o_rav_2015-01-22_program_haim-hadashim_n507.wmv"/>
    <hyperlink ref="B325" r:id="rId301" display="http://files.kabbalahmedia.info/video/heb_o_rav_2015-01-22_program_haim-hadashim_n508.wmv"/>
    <hyperlink ref="B326" r:id="rId302" display="http://files.kabbalahmedia.info/files/heb_o_rav_2015-08-13_program_haim-hadashim_n610.mp4"/>
    <hyperlink ref="B327" r:id="rId303" display="http://files.kabbalahmedia.info/files/heb_o_rav_2015-08-13_program_haim-hadashim_n611.mp4"/>
    <hyperlink ref="B328" r:id="rId304" display="http://files.kabbalahmedia.info/download/files/heb_o_rav_2015-08-16_program_haim-hadashim_n612.mp4"/>
    <hyperlink ref="B329" r:id="rId305" display="http://files.kabbalahmedia.info/files/heb_o_rav_2015-08-16_program_haim-hadashim_n613.mp4"/>
    <hyperlink ref="B330" r:id="rId306" display="http://files.kabbalahmedia.info/download/files/heb_o_rav_2016-01-07_program_haim-hadashim_n672.mp4"/>
    <hyperlink ref="B331" r:id="rId307" display="http://files.kabbalahmedia.info/download/files/heb_o_rav_2016-01-07_program_haim-hadashim_n673.mp4"/>
    <hyperlink ref="B332" r:id="rId308" display="http://files.kabbalahmedia.info/download/files/heb_o_rav_2016-01-19_program_haim-hadashim_n678.mp4"/>
    <hyperlink ref="B333" r:id="rId309" display="http://files.kabbalahmedia.info/download/files/heb_o_rav_2016-01-19_program_haim-hadashim_n679.mp4"/>
    <hyperlink ref="B334" r:id="rId310" display="http://files.kabbalahmedia.info/download/files/heb_o_rav_2016-01-26_program_haim-hadashim_n682.mp4"/>
    <hyperlink ref="B335" r:id="rId311" display="http://files.kabbalahmedia.info/download/files/heb_o_rav_2016-01-26_program_haim-hadashim_n683.mp4"/>
    <hyperlink ref="B336" r:id="rId312" display="http://files.kabbalahmedia.info/download/files/heb_o_rav_2016-02-11_program_haim-hadashim_n690.mp4"/>
    <hyperlink ref="B337" r:id="rId313" display="http://files.kabbalahmedia.info/download/files/heb_o_rav_2016-02-11_program_haim-hadashim_n691.mp4"/>
    <hyperlink ref="B338" r:id="rId314" display="http://files.kabbalahmedia.info/download/files/heb_o_rav_2016-03-01_program_haim-hadashim_n696.mp4"/>
    <hyperlink ref="B339" r:id="rId315" display="http://files.kabbalahmedia.info/download/files/heb_o_rav_2016-03-01_program_haim-hadashim_n697.mp4"/>
    <hyperlink ref="B340" r:id="rId316" display="http://files.kabbalahmedia.info/download/files/heb_o_rav_2016-03-08_program_haim-hadashim_n699.mp4"/>
    <hyperlink ref="B342" r:id="rId317" display="http://files.kabbalahmedia.info/download/files/heb_o_rav_2016-03-17_program_haim-hadashim_n705.mp4"/>
    <hyperlink ref="B343" r:id="rId318" display="http://files.kabbalahmedia.info/download/files/heb_o_rav_2016-03-17_program_haim-hadashim_n706.mp4"/>
    <hyperlink ref="B344" r:id="rId319" display="http://files.kabbalahmedia.info/download/files/heb_o_rav_2016-04-26_program_haim-hadashim_n721.mp4"/>
    <hyperlink ref="B345" r:id="rId320" display="http://files.kabbalahmedia.info/download/files/heb_o_rav_2016-04-26_program_haim-hadashim_n722.mp4"/>
    <hyperlink ref="B346" r:id="rId321" display="http://files.kabbalahmedia.info/download/files/heb_o_rav_2016-05-17_program_haim-hadashim_n727.mp4"/>
    <hyperlink ref="B347" r:id="rId322" display="http://files.kabbalahmedia.info/download/files/heb_o_rav_2016-05-17_program_haim-hadashim_n728.mp4"/>
    <hyperlink ref="B348" r:id="rId323" display="http://files.kabbalahmedia.info/download/files/heb_o_rav_2016-06-02_program_haim-hadashim_n730.mp4"/>
    <hyperlink ref="B349" r:id="rId324" display="http://files.kabbalahmedia.info/download/files/heb_o_rav_2016-06-02_program_haim-hadashim_n731.mp4"/>
    <hyperlink ref="B350" r:id="rId325" display="http://files.kabbalahmedia.info/download/files/heb_o_rav_2016-06-21_program_haim-hadashim_n734.mp4"/>
    <hyperlink ref="B351" r:id="rId326" display="http://files.kabbalahmedia.info/download/files/heb_o_rav_2016-06-21_program_haim-hadashim_n735.mp4"/>
    <hyperlink ref="B352" r:id="rId327" display="http://files.kabbalahmedia.info/download/files/heb_o_rav_2016-07-05_program_haim-hadashim_n740.mp4"/>
    <hyperlink ref="B353" r:id="rId328" display="http://files.kabbalahmedia.info/download/files/heb_o_rav_2016-07-05_program_haim-hadashim_n741.mp4"/>
    <hyperlink ref="B354" r:id="rId329" display="http://files.kabbalahmedia.info/download/files/heb_o_rav_2016-08-09_program_haim-hadashim_n756.mp4"/>
    <hyperlink ref="B355" r:id="rId330" display="http://files.kabbalahmedia.info/download/files/heb_o_rav_2016-08-09_program_haim-hadashim_n757.mp4"/>
    <hyperlink ref="B356" r:id="rId331" display="http://files.kabbalahmedia.info/download/files/heb_o_rav_2016-10-06_program_haim-hadashim_n774.mp4"/>
    <hyperlink ref="B357" r:id="rId332" display="http://files.kabbalahmedia.info/download/files/heb_o_rav_2016-10-06_program_haim-hadashim_n775.mp4"/>
    <hyperlink ref="B358" r:id="rId333" display="http://files.kabbalahmedia.info/download/files/heb_o_rav_2016-10-13_program_haim-hadashim_n776.mp4"/>
    <hyperlink ref="B359" r:id="rId334" display="http://files.kabbalahmedia.info/download/files/heb_o_rav_2016-10-13_program_haim-hadashim_n777.mp4"/>
    <hyperlink ref="B360" r:id="rId335" display="http://files.kabbalahmedia.info/download/files/heb_o_rav_2016-10-18_program_haim-hadashim_n778.mp4"/>
    <hyperlink ref="B361" r:id="rId336" display="http://files.kabbalahmedia.info/download/files/heb_o_rav_2016-10-18_program_haim-hadashim_n779.mp4"/>
    <hyperlink ref="B362" r:id="rId337" display="http://files.kabbalahmedia.info/download/files/heb_o_rav_2016-10-20_program_haim-hadashim_n780.mp4"/>
    <hyperlink ref="B363" r:id="rId338" display="http://files.kabbalahmedia.info/download/files/heb_o_rav_2016-10-20_program_haim-hadashim_n781.mp4"/>
    <hyperlink ref="B364" r:id="rId339" display="http://files.kabbalahmedia.info/download/files/heb_o_rav_2016-10-25_program_haim-hadashim_n782.mp4"/>
    <hyperlink ref="B365" r:id="rId340" display="http://files.kabbalahmedia.info/download/files/heb_o_rav_2016-10-25_program_haim-hadashim_n783.mp4"/>
    <hyperlink ref="B366" r:id="rId341" display="http://files.kabbalahmedia.info/download/files/heb_o_rav_2016-12-01_program_haim-hadashim_n796.mp4"/>
    <hyperlink ref="B367" r:id="rId342" display="http://files.kabbalahmedia.info/download/files/heb_o_rav_2016-12-01_program_haim-hadashim_n797.mp4"/>
    <hyperlink ref="B368" r:id="rId343" display="http://files.kabbalahmedia.info/download/files/heb_o_rav_2017-01-03_program_haim-hadashim_n808.mp4"/>
    <hyperlink ref="B369" r:id="rId344" display="http://files.kabbalahmedia.info/download/files/heb_o_rav_2017-01-03_program_haim-hadashim_n809.mp4"/>
    <hyperlink ref="B370" r:id="rId345" display="http://files.kabbalahmedia.info/download/files/heb_o_rav_2017-01-17_program_haim-hadashim_n812.mp4"/>
    <hyperlink ref="B371" r:id="rId346" display="http://files.kabbalahmedia.info/download/files/heb_o_rav_2017-01-17_program_haim-hadashim_n813.mp4"/>
    <hyperlink ref="B372" r:id="rId347" display="http://files.kabbalahmedia.info/download/files/heb_o_rav_2017-01-26_program_haim-hadashim_n818.mp4"/>
    <hyperlink ref="B373" r:id="rId348" display="http://files.kabbalahmedia.info/download/files/heb_o_rav_2017-01-26_program_haim-hadashim_n819.mp4"/>
    <hyperlink ref="B374" r:id="rId349" display="http://files.kabbalahmedia.info/download/files/heb_o_rav_2017-02-09_program_haim-hadashim_n826.mp4"/>
    <hyperlink ref="B375" r:id="rId350" display="http://files.kabbalahmedia.info/download/files/heb_o_rav_2017-02-09_program_haim-hadashim_n827.mp4"/>
    <hyperlink ref="B376" r:id="rId351" display="http://files.kabbalahmedia.info/download/files/heb_o_rav_2017-03-09_program_haim-hadashim_n836.mp4"/>
    <hyperlink ref="B377" r:id="rId352" display="http://files.kabbalahmedia.info/download/files/heb_o_rav_2017-03-09_program_haim-hadashim_n837.mp4"/>
    <hyperlink ref="B378" r:id="rId353" display="http://files.kabbalahmedia.info/download/files/heb_o_rav_2017-03-16_program_haim-hadashim_n840.mp4"/>
    <hyperlink ref="B379" r:id="rId354" display="http://files.kabbalahmedia.info/download/files/heb_o_rav_2017-03-16_program_haim-hadashim_n841.mp4"/>
    <hyperlink ref="B380" r:id="rId355" display="http://files.kabbalahmedia.info/download/files/heb_o_rav_2017-03-21_program_haim-hadashim_n843.mp4"/>
    <hyperlink ref="B381" r:id="rId356" display="http://files.kabbalahmedia.info/download/files/heb_o_rav_2017-04-13_program_haim-hadashim_n848.mp4"/>
    <hyperlink ref="B382" r:id="rId357" display="http://files.kabbalahmedia.info/download/files/heb_o_rav_2017-04-13_program_haim-hadashim_n849.mp4"/>
    <hyperlink ref="B383" r:id="rId358" display="http://files.kabbalahmedia.info/download/files/heb_o_rav_2017-05-11_program_haim-hadashim_n852.mp4"/>
    <hyperlink ref="B384" r:id="rId359" display="http://files.kabbalahmedia.info/download/files/heb_o_rav_2017-05-11_program_haim-hadashim_n853.mp4"/>
    <hyperlink ref="B385" r:id="rId360" display="http://files.kabbalahmedia.info/download/files/heb_o_rav_2017-05-18_program_haim-hadashim_n856.mp4"/>
    <hyperlink ref="B386" r:id="rId361" display="http://files.kabbalahmedia.info/download/files/heb_o_rav_2017-05-18_program_haim-hadashim_n857.mp4"/>
    <hyperlink ref="B387" r:id="rId362" display="http://files.kabbalahmedia.info/download/files/heb_o_rav_2017-12-05_program_haim-hadashim_n926.mp4"/>
    <hyperlink ref="B388" r:id="rId363" display="http://files.kabbalahmedia.info/download/files/heb_o_rav_2017-12-05_program_haim-hadashim_n927.mp4"/>
    <hyperlink ref="B389" r:id="rId364" display="http://files.kabbalahmedia.info/download/files/heb_o_rav_2017-12-31_program_haim-hadashim_n939.mp4"/>
    <hyperlink ref="B392" r:id="rId365" display="http://files.kabbalahmedia.info/download/video/heb_o_rav_2013-06-27_program_haim-hadashim_n203.wmv"/>
    <hyperlink ref="B393" r:id="rId366" display="http://files.kabbalahmedia.info/download/video/heb_o_rav_2013-06-27_program_haim-hadashim_n204.wmv"/>
    <hyperlink ref="B394" r:id="rId367" display="http://files.kabbalahmedia.info/download/video/heb_o_rav_2013-06-30_program_haim-hadashim_n205.wmv"/>
    <hyperlink ref="B395" r:id="rId368" display="http://files.kabbalahmedia.info/download/video/heb_o_rav_2013-06-30_program_haim-hadashim_n206.wmv"/>
    <hyperlink ref="B396" r:id="rId369" display="http://files.kabbalahmedia.info/download/video/heb_o_rav_2013-07-02_program_haim-hadashim_n207.wmv"/>
    <hyperlink ref="B397" r:id="rId370" display="http://files.kabbalahmedia.info/download/video/heb_o_rav_2013-07-02_program_haim-hadashim_n208.wmv"/>
    <hyperlink ref="B398" r:id="rId371" display="http://files.kabbalahmedia.info/download/video/heb_o_rav_2013-07-16_program_haim-hadashim_n209.wmv"/>
    <hyperlink ref="B399" r:id="rId372" display="http://files.kabbalahmedia.info/download/video/heb_o_rav_2013-07-16_program_haim-hadashim_n210.wmv"/>
    <hyperlink ref="B400" r:id="rId373" display="http://files.kabbalahmedia.info/download/video/heb_o_rav_2013-07-21_program_haim-hadashim_n211.wmv"/>
    <hyperlink ref="B401" r:id="rId374" display="http://files.kabbalahmedia.info/download/video/heb_o_rav_2013-07-21_program_haim-hadashim_n212.wmv"/>
    <hyperlink ref="B402" r:id="rId375" display="http://files.kabbalahmedia.info/download/video/heb_o_rav_2013-07-25_program_haim-hadashim_n214.wmv"/>
    <hyperlink ref="B403" r:id="rId376" display="http://files.kabbalahmedia.info/download/video/heb_o_rav_2013-07-25_program_haim-hadashim_n215.wmv"/>
    <hyperlink ref="B404" r:id="rId377" display="http://files.kabbalahmedia.info/download/video/heb_o_rav_2013-07-28_program_haim-hadashim_n216.wmv"/>
    <hyperlink ref="B405" r:id="rId378" display="http://files.kabbalahmedia.info/download/video/heb_o_rav_2013-07-28_program_haim-hadashim_n217.wmv"/>
    <hyperlink ref="B406" r:id="rId379" display="http://files.kabbalahmedia.info/download/video/heb_o_rav_2013-08-01_program_haim-hadashim_n218.wmv"/>
    <hyperlink ref="B407" r:id="rId380" display="http://files.kabbalahmedia.info/download/video/heb_o_rav_2013-08-01_program_haim-hadashim_n219.wmv"/>
    <hyperlink ref="B408" r:id="rId381" display="http://files.kabbalahmedia.info/download/video/heb_o_rav_2013-08-25_program_haim-hadashim_n224.wmv"/>
    <hyperlink ref="B409" r:id="rId382" display="http://files.kabbalahmedia.info/download/video/heb_o_rav_2013-11-24_program_haim-hadashim_n259.wmv"/>
    <hyperlink ref="B410" r:id="rId383" display="http://files.kabbalahmedia.info/download/video/heb_o_rav_2013-11-25_program_haim-hadashim_n260.wmv"/>
    <hyperlink ref="B411" r:id="rId384" display="http://files.kabbalahmedia.info/download/video/heb_o_rav_2013-11-26_program_haim-hadashim_n261.wmv"/>
    <hyperlink ref="B412" r:id="rId385" display="http://files.kabbalahmedia.info/download/video/heb_o_rav_2013-11-27_program_haim-hadashim_n262.wmv"/>
    <hyperlink ref="B413" r:id="rId386" display="http://files.kabbalahmedia.info/download/video/heb_o_rav_2013-11-28_program_haim-hadashim_n263.wmv"/>
    <hyperlink ref="B414" r:id="rId387" display="http://files.kabbalahmedia.info/download/video/heb_o_rav_2013-11-29_program_haim-hadashim_n264.wmv"/>
    <hyperlink ref="B415" r:id="rId388" display="http://files.kabbalahmedia.info/download/video/heb_o_rav_2013-12-20_program_haim-hadashim_n272.wmv"/>
    <hyperlink ref="B416" r:id="rId389" display="http://files.kabbalahmedia.info/download/video/heb_o_rav_2013-12-22_program_haim-hadashim_n273.wmv"/>
    <hyperlink ref="B417" r:id="rId390" display="http://files.kabbalahmedia.info/download/video/heb_o_rav_2013-12-30_program_haim-hadashim_n276.wmv"/>
    <hyperlink ref="B418" r:id="rId391" display="http://files.kabbalahmedia.info/download/video/heb_o_rav_2013-12-31_program_haim-hadashim_n277.wmv"/>
    <hyperlink ref="B419" r:id="rId392" display="http://files.kabbalahmedia.info/download/video/heb_o_rav_2015-02-15_program_haim-hadashim_n521.wmv"/>
    <hyperlink ref="B420" r:id="rId393" display="http://files.kabbalahmedia.info/download/video/heb_o_rav_2015-02-15_program_haim-hadashim_n522.wmv"/>
    <hyperlink ref="B421" r:id="rId394" display="http://files.kabbalahmedia.info/download/video/heb_o_rav_2015-06-23_program_haim-hadashim_n589.wmv"/>
    <hyperlink ref="B422" r:id="rId395" display="http://files.kabbalahmedia.info/download/video/heb_o_rav_2015-06-23_program_haim-hadashim_n590.wmv"/>
    <hyperlink ref="B423" r:id="rId396" display="http://files.kabbalahmedia.info/download/files/heb_o_rav_2015-08-25_program_haim-hadashim_n614.mp4"/>
    <hyperlink ref="B424" r:id="rId397" display="http://files.kabbalahmedia.info/download/files/heb_o_rav_2015-08-25_program_haim-hadashim_n615.mp4"/>
    <hyperlink ref="B425" r:id="rId398" display="http://files.kabbalahmedia.info/download/files/heb_o_rav_2015-08-30_program_haim-hadashim_n618.mp4"/>
    <hyperlink ref="B426" r:id="rId399" display="http://files.kabbalahmedia.info/download/files/heb_o_rav_2015-08-30_program_haim-hadashim_n619.mp4"/>
    <hyperlink ref="B427" r:id="rId400" display="http://files.kabbalahmedia.info/download/files/heb_o_rav_2016-02-02_program_haim-hadashim_n685.mp4"/>
    <hyperlink ref="B428" r:id="rId401" display="http://files.kabbalahmedia.info/download/files/heb_o_rav_2016-08-11_program_haim-hadashim_n758.mp4"/>
    <hyperlink ref="B429" r:id="rId402" display="http://files.kabbalahmedia.info/download/files/heb_o_rav_2017-01-12_program_haim-hadashim_n810.mp4"/>
    <hyperlink ref="B430" r:id="rId403" display="http://files.kabbalahmedia.info/download/files/heb_o_rav_2017-01-12_program_haim-hadashim_n811.mp4"/>
    <hyperlink ref="B431" r:id="rId404" display="http://files.kabbalahmedia.info/download/files/heb_o_rav_2017-12-14_program_haim-hadashim_n933.mp4"/>
    <hyperlink ref="B432" r:id="rId405" display="http://files.kabbalahmedia.info/download/files/heb_o_rav_2018-03-04_program_haim-hadashim_n973.mp4"/>
    <hyperlink ref="B433" r:id="rId406" display="http://files.kabbalahmedia.info/download/files/heb_o_rav_2018-03-20_program_haim-hadashim_n983.mp4"/>
    <hyperlink ref="B436" r:id="rId407" display="http://files.kabbalahmedia.info/download/video/heb_o_rav_2013-08-13_program_haim-hadashim_n220.wmv"/>
    <hyperlink ref="B437" r:id="rId408" display="http://files.kabbalahmedia.info/download/video/heb_o_rav_2013-08-13_program_haim-hadashim_n221.wmv"/>
    <hyperlink ref="B438" r:id="rId409" display="http://files.kabbalahmedia.info/download/video/heb_o_rav_2013-08-15_program_haim-hadashim_n222.wmv"/>
    <hyperlink ref="B439" r:id="rId410" display="http://files.kabbalahmedia.info/download/video/heb_o_rav_2013-08-15_program_haim-hadashim_n223.wmv"/>
    <hyperlink ref="B440" r:id="rId411" display="http://files.kabbalahmedia.info/download/video/heb_o_rav_2013-09-03_program_haim-hadashim_n225.wmv"/>
    <hyperlink ref="B441" r:id="rId412" display="http://files.kabbalahmedia.info/download/video/heb_o_rav_2013-09-03_program_haim-hadashim_n226.wmv"/>
    <hyperlink ref="B442" r:id="rId413" display="http://files.kabbalahmedia.info/download/video/heb_o_rav_2013-09-08_program_haim-hadashim_n227.wmv"/>
    <hyperlink ref="B443" r:id="rId414" display="http://files.kabbalahmedia.info/download/video/heb_o_rav_2013-09-08_program_haim-hadashim_n228.wmv"/>
    <hyperlink ref="B444" r:id="rId415" display="http://files.kabbalahmedia.info/download/video/heb_o_rav_2013-09-12_program_haim-hadashim_n229.wmv"/>
    <hyperlink ref="B445" r:id="rId416" display="http://files.kabbalahmedia.info/download/video/heb_o_rav_2013-09-12_program_haim-hadashim_n230.wmv"/>
    <hyperlink ref="B446" r:id="rId417" display="http://files.kabbalahmedia.info/download/video/heb_o_rav_2013-09-29_program_haim-hadashim_n231.wmv"/>
    <hyperlink ref="B447" r:id="rId418" display="http://files.kabbalahmedia.info/download/video/heb_o_rav_2013-09-29_program_haim-hadashim_n232.wmv"/>
    <hyperlink ref="B448" r:id="rId419" display="http://files.kabbalahmedia.info/download/video/heb_o_rav_2013-10-03_program_haim-hadashim_n233.wmv"/>
    <hyperlink ref="B449" r:id="rId420" display="http://files.kabbalahmedia.info/download/video/heb_o_rav_2013-10-03_program_haim-hadashim_n234.wmv"/>
    <hyperlink ref="B450" r:id="rId421" display="http://files.kabbalahmedia.info/download/video/heb_o_rav_2013-10-06_program_haim-hadashim_n235.wmv"/>
    <hyperlink ref="B451" r:id="rId422" display="http://files.kabbalahmedia.info/download/video/heb_o_rav_2013-10-06_program_haim-hadashim_n236.wmv"/>
    <hyperlink ref="B452" r:id="rId423" display="http://files.kabbalahmedia.info/download/video/heb_o_rav_2013-10-10_program_haim-hadashim_n239.wmv"/>
    <hyperlink ref="B453" r:id="rId424" display="http://files.kabbalahmedia.info/download/video/heb_o_rav_2013-10-10_program_haim-hadashim_n240.wmv"/>
    <hyperlink ref="B454" r:id="rId425" display="http://files.kabbalahmedia.info/download/video/heb_o_rav_2013-10-13_program_haim-hadashim_n241.wmv"/>
    <hyperlink ref="B455" r:id="rId426" display="http://files.kabbalahmedia.info/download/video/heb_o_rav_2013-10-17_program_haim-hadashim_n242.wmv"/>
    <hyperlink ref="B456" r:id="rId427" display="http://files.kabbalahmedia.info/download/video/heb_o_rav_2013-10-17_program_haim-hadashim_n243.wmv"/>
    <hyperlink ref="B457" r:id="rId428" display="http://files.kabbalahmedia.info/download/video/heb_o_rav_2013-10-20_program_haim-hadashim_n244.wmv"/>
    <hyperlink ref="B458" r:id="rId429" display="http://files.kabbalahmedia.info/download/video/heb_o_rav_2013-10-29_program_haim-hadashim_n245.wmv"/>
    <hyperlink ref="B459" r:id="rId430" display="http://files.kabbalahmedia.info/download/video/heb_o_rav_2013-10-29_program_haim-hadashim_n246.wmv"/>
    <hyperlink ref="B462" r:id="rId431" display="http://files.kabbalahmedia.info/download/video/heb_o_rav_2013-10-08_program_haim-hadashim_n237.wmv"/>
    <hyperlink ref="B463" r:id="rId432" display="http://files.kabbalahmedia.info/download/video/heb_o_rav_2013-10-08_program_haim-hadashim_n238.wmv"/>
    <hyperlink ref="B464" r:id="rId433" display="http://files.kabbalahmedia.info/download/video/heb_o_rav_2013-11-13_program_haim-hadashim_n251.wmv"/>
    <hyperlink ref="B465" r:id="rId434" display="http://files.kabbalahmedia.info/download/video/heb_o_rav_2013-11-14_program_haim-hadashim_n252.wmv"/>
    <hyperlink ref="B466" r:id="rId435" display="http://files.kabbalahmedia.info/download/video/heb_o_rav_2013-11-17_program_haim-hadashim_n255.wmv"/>
    <hyperlink ref="B467" r:id="rId436" display="http://files.kabbalahmedia.info/download/video/heb_o_rav_2013-11-18_program_haim-hadashim_n256.wmv"/>
    <hyperlink ref="B468" r:id="rId437" display="http://files.kabbalahmedia.info/download/video/heb_o_rav_2013-11-19_program_haim-hadashim_n257.wmv"/>
    <hyperlink ref="B469" r:id="rId438" display="http://files.kabbalahmedia.info/download/video/heb_o_rav_2013-11-20_program_haim-hadashim_n258.wmv"/>
    <hyperlink ref="B470" r:id="rId439" display="http://files.kabbalahmedia.info/download/video/heb_o_rav_2013-12-19_program_haim-hadashim_n271.wmv"/>
    <hyperlink ref="B471" r:id="rId440" display="http://files.kabbalahmedia.info/download/video/heb_o_rav_2013-12-31_program_haim-hadashim_n279.wmv"/>
    <hyperlink ref="B472" r:id="rId441" display="http://files.kabbalahmedia.info/download/video/heb_o_rav_2013-12-31_program_haim-hadashim_n280.wmv"/>
    <hyperlink ref="B473" r:id="rId442" display="http://files.kabbalahmedia.info/video/heb_o_rav_2014-05-29_program_haim-hadashim_n385.wmv"/>
    <hyperlink ref="B474" r:id="rId443" display="http://files.kabbalahmedia.info/video/heb_o_rav_2014-05-29_program_haim-hadashim_n386.wmv"/>
    <hyperlink ref="B475" r:id="rId444" display="http://files.kabbalahmedia.info/download/video/heb_o_rav_2014-05-29_program_haim-hadashim_n387.wmv"/>
    <hyperlink ref="B476" r:id="rId445" display="http://files.kabbalahmedia.info/download/video/heb_o_rav_2014-06-05_program_haim-hadashim_n396.wmv"/>
    <hyperlink ref="B477" r:id="rId446" display="http://files.kabbalahmedia.info/download/video/heb_o_rav_2014-06-05_program_haim-hadashim_n397.wmv"/>
    <hyperlink ref="B478" r:id="rId447" display="http://files.kabbalahmedia.info/download/video/heb_o_rav_2014-07-06_program_haim-hadashim_n416.wmv"/>
    <hyperlink ref="B479" r:id="rId448" display="http://files.kabbalahmedia.info/video/heb_o_rav_2014-07-06_program_haim-hadashim_n417.wmv"/>
    <hyperlink ref="B482" r:id="rId449" display="http://files.kabbalahmedia.info/download/video/heb_o_rav_2013-11-07_program_haim-hadashim_n247.wmv"/>
    <hyperlink ref="B483" r:id="rId450" display="http://files.kabbalahmedia.info/download/video/heb_o_rav_2013-11-07_program_haim-hadashim_n248.wmv"/>
    <hyperlink ref="B484" r:id="rId451" display="http://files.kabbalahmedia.info/download/video/heb_o_rav_2013-11-10_program_haim-hadashim_n249.wmv"/>
    <hyperlink ref="B485" r:id="rId452" display="http://files.kabbalahmedia.info/download/video/heb_o_rav_2013-11-12_program_haim-hadashim_n250.wmv"/>
    <hyperlink ref="B486" r:id="rId453" display="http://files.kabbalahmedia.info/download/video/heb_o_rav_2013-11-15_program_haim-hadashim_n253.wmv"/>
    <hyperlink ref="B487" r:id="rId454" display="http://files.kabbalahmedia.info/download/video/heb_o_rav_2013-11-15_program_haim-hadashim_n254.wmv"/>
    <hyperlink ref="B488" r:id="rId455" display="http://files.kabbalahmedia.info/download/video/heb_o_rav_2013-12-06_program_haim-hadashim_n265.wmv"/>
    <hyperlink ref="B489" r:id="rId456" display="http://files.kabbalahmedia.info/download/video/heb_o_rav_2013-12-08_program_haim-hadashim_n266.wmv"/>
    <hyperlink ref="B490" r:id="rId457" display="http://files.kabbalahmedia.info/download/video/heb_o_rav_2013-12-15_program_haim-hadashim_n269.wmv"/>
    <hyperlink ref="B491" r:id="rId458" display="http://files.kabbalahmedia.info/download/video/heb_o_rav_2013-12-16_program_haim-hadashim_n270.wmv"/>
    <hyperlink ref="B492" r:id="rId459" display="http://files.kabbalahmedia.info/download/video/heb_o_rav_2013-12-29_program_haim-hadashim_n274.wmv"/>
    <hyperlink ref="B493" r:id="rId460" display="http://files.kabbalahmedia.info/download/video/heb_o_rav_2013-12-30_program_haim-hadashim_n275.wmv"/>
    <hyperlink ref="B494" r:id="rId461" display="http://files.kabbalahmedia.info/download/video/heb_o_rav_2014-01-02_program_haim-hadashim_n281.wmv"/>
    <hyperlink ref="B495" r:id="rId462" display="http://files.kabbalahmedia.info/download/video/heb_o_rav_2014-01-05_program_haim-hadashim_n282.wmv"/>
    <hyperlink ref="B496" r:id="rId463" display="http://files.kabbalahmedia.info/download/video/heb_o_rav_2014-01-05_program_haim-hadashim_n283.wmv"/>
    <hyperlink ref="B497" r:id="rId464" display="http://files.kabbalahmedia.info/download/video/heb_o_rav_2014-01-07_program_haim-hadashim_n284.wmv"/>
    <hyperlink ref="B498" r:id="rId465" display="http://files.kabbalahmedia.info/download/video/heb_o_rav_2014-01-09_program_haim-hadashim_n285.wmv"/>
    <hyperlink ref="B499" r:id="rId466" display="http://files.kabbalahmedia.info/download/video/heb_o_rav_2014-01-12_program_haim-hadashim_n286.wmv"/>
    <hyperlink ref="B500" r:id="rId467" display="http://files.kabbalahmedia.info/download/video/heb_o_rav_2014-01-12_program_haim-hadashim_n287.wmv"/>
    <hyperlink ref="B501" r:id="rId468" display="http://files.kabbalahmedia.info/download/video/heb_o_rav_2014-01-19_program_haim-hadashim_n290.wmv"/>
    <hyperlink ref="B502" r:id="rId469" display="http://files.kabbalahmedia.info/download/video/heb_o_rav_2014-01-19_program_haim-hadashim_n291.wmv"/>
    <hyperlink ref="B503" r:id="rId470" display="http://files.kabbalahmedia.info/download/video/heb_o_rav_2014-01-21_program_haim-hadashim_n292.wmv"/>
    <hyperlink ref="B504" r:id="rId471" display="http://files.kabbalahmedia.info/download/video/heb_o_rav_2014-01-21_program_haim-hadashim_n293.wmv"/>
    <hyperlink ref="B505" r:id="rId472" display="http://files.kabbalahmedia.info/download/video/heb_o_rav_2014-01-26_program_haim-hadashim_n294.wmv"/>
    <hyperlink ref="B506" r:id="rId473" display="http://files.kabbalahmedia.info/download/video/heb_o_rav_2014-01-26_program_haim-hadashim_n295.wmv"/>
    <hyperlink ref="B507" r:id="rId474" display="http://files.kabbalahmedia.info/download/video/heb_o_rav_2014-02-11_program_haim-hadashim_n297.wmv"/>
    <hyperlink ref="B508" r:id="rId475" display="http://files.kabbalahmedia.info/video/heb_o_rav_2014-02-11_program_haim-hadashim_n298.wmv"/>
    <hyperlink ref="B509" r:id="rId476" display="http://files.kabbalahmedia.info/download/video/heb_o_rav_2014-02-27_program_haim-hadashim_n306.wmv"/>
    <hyperlink ref="B510" r:id="rId477" display="http://files.kabbalahmedia.info/download/video/heb_o_rav_2014-02-27_program_haim-hadashim_n307.wmv"/>
    <hyperlink ref="B511" r:id="rId478" display="http://files.kabbalahmedia.info/download/video/heb_o_rav_2014-03-09_program_haim-hadashim_n312.wmv"/>
    <hyperlink ref="B512" r:id="rId479" display="http://files.kabbalahmedia.info/download/video/heb_o_rav_2014-03-25_program_haim-hadashim_n326.wmv"/>
    <hyperlink ref="B513" r:id="rId480" display="http://files.kabbalahmedia.info/download/video/heb_o_rav_2014-03-25_program_haim-hadashim_n327.wmv"/>
    <hyperlink ref="B514" r:id="rId481" display="http://files.kabbalahmedia.info/download/video/heb_o_rav_2014-04-01_program_haim-hadashim_n334.wmv"/>
    <hyperlink ref="B515" r:id="rId482" display="http://files.kabbalahmedia.info/download/video/heb_o_rav_2014-06-12_program_haim-hadashim_n401.wmv"/>
    <hyperlink ref="B516" r:id="rId483" display="http://files.kabbalahmedia.info/download/video/heb_o_rav_2014-06-12_program_haim-hadashim_n402.wmv"/>
    <hyperlink ref="B517" r:id="rId484" display="http://files.kabbalahmedia.info/download/video/heb_o_rav_2014-06-12_program_haim-hadashim_n403.wmv"/>
    <hyperlink ref="B518" r:id="rId485" display="http://files.kabbalahmedia.info/video/heb_o_rav_2015-05-28_program_haim-hadashim_n576.wmv"/>
    <hyperlink ref="B519" r:id="rId486" display="http://files.kabbalahmedia.info/video/heb_o_rav_2015-05-28_program_haim-hadashim_n577.wmv"/>
    <hyperlink ref="B520" r:id="rId487" display="http://files.kabbalahmedia.info/download/video/heb_o_rav_2015-05-31_program_haim-hadashim_n578.wmv"/>
    <hyperlink ref="B521" r:id="rId488" display="http://files.kabbalahmedia.info/download/video/heb_o_rav_2015-05-31_program_haim-hadashim_n579.wmv"/>
    <hyperlink ref="B522" r:id="rId489" display="http://files.kabbalahmedia.info/download/video/heb_o_rav_2015-06-21_program_haim-hadashim_n587.wmv"/>
    <hyperlink ref="B523" r:id="rId490" display="http://files.kabbalahmedia.info/download/video/heb_o_rav_2015-06-21_program_haim-hadashim_n588.wmv"/>
    <hyperlink ref="B524" r:id="rId491" display="http://files.kabbalahmedia.info/download/files/heb_o_rav_2015-10-21_program_haim-hadashim_n635.mp4"/>
    <hyperlink ref="B525" r:id="rId492" display="http://files.kabbalahmedia.info/download/files/heb_o_rav_2015-10-21_program_haim-hadashim_n636.mp4"/>
    <hyperlink ref="B526" r:id="rId493" display="http://files.kabbalahmedia.info/download/files/heb_o_rav_2015-12-31_program_haim-hadashim_n669.mp4"/>
    <hyperlink ref="B527" r:id="rId494" display="http://files.kabbalahmedia.info/download/files/heb_o_rav_2015-12-31_program_haim-hadashim_n670.mp4"/>
    <hyperlink ref="B528" r:id="rId495" display="http://files.kabbalahmedia.info/download/files/heb_o_rav_2016-02-02_program_haim-hadashim_n684.mp4"/>
    <hyperlink ref="B529" r:id="rId496" display="http://files.kabbalahmedia.info/download/files/heb_o_rav_2016-11-24_program_haim-hadashim_n793.mp4"/>
    <hyperlink ref="B530" r:id="rId497" display="http://files.kabbalahmedia.info/download/files/heb_o_rav_2016-11-29_program_haim-hadashim_n794.mp4"/>
    <hyperlink ref="B531" r:id="rId498" display="http://files.kabbalahmedia.info/download/files/heb_o_rav_2016-11-29_program_haim-hadashim_n795.mp4"/>
    <hyperlink ref="B532" r:id="rId499" display="http://files.kabbalahmedia.info/download/files/heb_o_rav_2017-01-19_program_haim-hadashim_n815.mp4"/>
    <hyperlink ref="B533" r:id="rId500" display="http://files.kabbalahmedia.info/download/files/heb_o_rav_2017-04-04_program_haim-hadashim_n846.mp4"/>
    <hyperlink ref="B534" r:id="rId501" display="http://files.kabbalahmedia.info/download/files/heb_o_rav_2017-04-04_program_haim-hadashim_n847.mp4"/>
    <hyperlink ref="B535" r:id="rId502" display="http://files.kabbalahmedia.info/download/files/heb_o_rav_2017-04-18_program_haim-hadashim_n850.mp4"/>
    <hyperlink ref="B536" r:id="rId503" display="http://files.kabbalahmedia.info/download/files/heb_o_rav_2017-04-18_program_haim-hadashim_n851.mp4"/>
    <hyperlink ref="B537" r:id="rId504" display="http://files.kabbalahmedia.info/download/files/heb_o_rav_2017-06-08_program_haim-hadashim_n864.mp4"/>
    <hyperlink ref="B538" r:id="rId505" display="http://files.kabbalahmedia.info/download/files/heb_o_rav_2017-09-07_program_haim-hadashim_n904.mp4"/>
    <hyperlink ref="B539" r:id="rId506" display="http://files.kabbalahmedia.info/download/files/heb_o_rav_2017-09-07_program_haim-hadashim_n905.mp4"/>
    <hyperlink ref="B540" r:id="rId507" display="http://files.kabbalahmedia.info/download/files/heb_o_rav_2017-10-31_program_haim-hadashim_n914.mp4"/>
    <hyperlink ref="B541" r:id="rId508" display="http://files.kabbalahmedia.info/download/files/heb_o_rav_2017-10-31_program_haim-hadashim_n915.mp4"/>
    <hyperlink ref="B542" r:id="rId509" display="http://files.kabbalahmedia.info/download/files/heb_o_rav_2017-11-14_program_haim-hadashim_n916.mp4"/>
    <hyperlink ref="B543" r:id="rId510" display="http://files.kabbalahmedia.info/download/files/heb_o_rav_2017-11-14_program_haim-hadashim_n917.mp4"/>
    <hyperlink ref="B544" r:id="rId511" display="http://files.kabbalahmedia.info/download/files/heb_o_rav_2018-01-21_program_haim-hadashim_n950.mp4"/>
    <hyperlink ref="B545" r:id="rId512" display="http://files.kabbalahmedia.info/download/files/heb_o_rav_2018-01-30_program_haim-hadashim_n956.mp4"/>
    <hyperlink ref="B546" r:id="rId513" display="http://files.kabbalahmedia.info/download/files/heb_o_rav_2018-01-30_program_haim-hadashim_n957.mp4"/>
    <hyperlink ref="B547" r:id="rId514" display="http://files.kabbalahmedia.info/download/files/heb_o_rav_2018-03-04_program_haim-hadashim_n972.mp4"/>
    <hyperlink ref="B548" r:id="rId515" display="http://files.kabbalahmedia.info/download/files/heb_o_rav_2018-03-13_program_haim-hadashim_n978.mp4"/>
    <hyperlink ref="B549" r:id="rId516" display="http://files.kabbalahmedia.info/download/files/heb_o_rav_2018-03-13_program_haim-hadashim_n979.mp4"/>
    <hyperlink ref="B550" r:id="rId517" display="http://files.kabbalahmedia.info/download/files/heb_o_rav_2018-03-20_program_haim-hadashim_n982.mp4"/>
    <hyperlink ref="B551" r:id="rId518" display="http://files.kabbalahmedia.info/download/files/heb_o_rav_2018-03-25_program_haim-hadashim_n984.mp4"/>
    <hyperlink ref="B552" r:id="rId519" display="http://files.kabbalahmedia.info/download/files/heb_o_rav_2018-03-25_program_haim-hadashim_n985.mp4"/>
    <hyperlink ref="B553" r:id="rId520" display="http://files.kabbalahmedia.info/download/files/heb_o_rav_2018-04-15_program_haim-hadashim_n996.mp4"/>
    <hyperlink ref="B556" r:id="rId521" display="http://files.kabbalahmedia.info/download/video/heb_o_rav_2014-02-13_program_haim-hadashim_n299.wmv"/>
    <hyperlink ref="B557" r:id="rId522" display="http://files.kabbalahmedia.info/download/video/heb_o_rav_2014-02-13_program_haim-hadashim_n300.wmv"/>
    <hyperlink ref="B558" r:id="rId523" display="http://files.kabbalahmedia.info/download/video/heb_o_rav_2014-02-16_program_haim-hadashim_n301.wmv"/>
    <hyperlink ref="B559" r:id="rId524" display="http://files.kabbalahmedia.info/download/video/heb_o_rav_2014-02-16_program_haim-hadashim_n302.wmv"/>
    <hyperlink ref="B560" r:id="rId525" display="http://files.kabbalahmedia.info/download/video/heb_o_rav_2014-02-23_program_haim-hadashim_n305.wmv"/>
    <hyperlink ref="B561" r:id="rId526" display="http://files.kabbalahmedia.info/download/video/heb_o_rav_2014-03-02_program_haim-hadashim_n308.wmv"/>
    <hyperlink ref="B562" r:id="rId527" display="http://files.kabbalahmedia.info/download/video/heb_o_rav_2014-03-02_program_haim-hadashim_n309.wmv"/>
    <hyperlink ref="B563" r:id="rId528" display="http://files.kabbalahmedia.info/download/video/heb_o_rav_2014-10-21_program_haim-hadashim_n447.wmv"/>
    <hyperlink ref="B564" r:id="rId529" display="http://files.kabbalahmedia.info/download/video/heb_o_rav_2014-10-21_program_haim-hadashim_n448.wmv"/>
    <hyperlink ref="B565" r:id="rId530" display="http://files.kabbalahmedia.info/download/video/heb_o_rav_2015-06-30_program_haim-hadashim_n591.wmv"/>
    <hyperlink ref="B566" r:id="rId531" display="http://files.kabbalahmedia.info/files/heb_o_rav_2015-07-02_program_haim-hadashim_n592.mp4"/>
    <hyperlink ref="B567" r:id="rId532" display="http://files.kabbalahmedia.info/files/heb_o_rav_2015-07-02_program_haim-hadashim_n593.mp4"/>
    <hyperlink ref="B568" r:id="rId533" display="http://files.kabbalahmedia.info/download/files/heb_o_rav_2015-10-27_program_haim-hadashim_n639.mp4"/>
    <hyperlink ref="B569" r:id="rId534" display="http://files.kabbalahmedia.info/download/files/heb_o_rav_2015-10-27_program_haim-hadashim_n640.mp4"/>
    <hyperlink ref="B570" r:id="rId535" display="http://files.kabbalahmedia.info/download/files/heb_o_rav_2016-08-30_program_haim-hadashim_n764.mp4"/>
    <hyperlink ref="B571" r:id="rId536" display="http://files.kabbalahmedia.info/download/files/heb_o_rav_2016-08-30_program_haim-hadashim_n765.mp4"/>
    <hyperlink ref="B572" r:id="rId537" display="http://files.kabbalahmedia.info/download/files/heb_o_rav_2016-09-06_program_haim-hadashim_n766.mp4"/>
    <hyperlink ref="B573" r:id="rId538" display="http://files.kabbalahmedia.info/download/files/heb_o_rav_2016-09-06_program_haim-hadashim_n767.mp4"/>
    <hyperlink ref="B574" r:id="rId539" display="http://files.kabbalahmedia.info/download/files/heb_o_rav_2016-11-08_program_haim-hadashim_n788.mp4"/>
    <hyperlink ref="B575" r:id="rId540" display="http://files.kabbalahmedia.info/download/files/heb_o_rav_2016-11-08_program_haim-hadashim_n789.mp4"/>
    <hyperlink ref="B576" r:id="rId541" display="http://files.kabbalahmedia.info/download/files/heb_o_rav_2016-12-06_program_haim-hadashim_n798.mp4"/>
    <hyperlink ref="B577" r:id="rId542" display="http://files.kabbalahmedia.info/download/files/heb_o_rav_2016-12-06_program_haim-hadashim_n799.mp4"/>
    <hyperlink ref="B578" r:id="rId543" display="http://files.kabbalahmedia.info/download/files/heb_o_rav_2017-10-10_program_haim-hadashim_n910.mp4"/>
    <hyperlink ref="B579" r:id="rId544" display="http://files.kabbalahmedia.info/download/files/heb_o_rav_2017-10-10_program_haim-hadashim_n911.mp4"/>
    <hyperlink ref="B580" r:id="rId545" display="http://files.kabbalahmedia.info/download/files/heb_o_rav_2017-11-28_program_haim-hadashim_n924.mp4"/>
    <hyperlink ref="B581" r:id="rId546" display="http://files.kabbalahmedia.info/download/files/heb_o_rav_2017-12-12_program_haim-hadashim_n930.mp4"/>
    <hyperlink ref="B582" r:id="rId547" display="http://files.kabbalahmedia.info/download/files/heb_o_rav_2017-12-12_program_haim-hadashim_n931.mp4"/>
    <hyperlink ref="B583" r:id="rId548" display="http://files.kabbalahmedia.info/download/files/heb_o_rav_2018-03-06_program_haim-hadashim_n974.mp4"/>
    <hyperlink ref="B584" r:id="rId549" display="http://files.kabbalahmedia.info/download/files/heb_o_rav_2018-03-06_program_haim-hadashim_n975.mp4"/>
    <hyperlink ref="B585" r:id="rId550" display="http://files.kabbalahmedia.info/download/files/heb_o_rav_2018-04-08_program_haim-hadashim_n992.mp4"/>
    <hyperlink ref="B586" r:id="rId551" display="http://files.kabbalahmedia.info/download/files/heb_o_rav_2018-04-08_program_haim-hadashim_n993.mp4"/>
    <hyperlink ref="B587" r:id="rId552" display="http://files.kabbalahmedia.info/download/files/heb_o_rav_2018-04-10_program_haim-hadashim_n994.mp4"/>
    <hyperlink ref="B590" r:id="rId553" display="http://files.kabbalahmedia.info/download/video/heb_o_rav_2014-03-04_program_haim-hadashim_n310.wmv"/>
    <hyperlink ref="B591" r:id="rId554" display="http://files.kabbalahmedia.info/download/video/heb_o_rav_2014-03-04_program_haim-hadashim_n311.wmv"/>
    <hyperlink ref="B592" r:id="rId555" display="http://files.kabbalahmedia.info/download/video/heb_o_rav_2014-03-18_program_haim-hadashim_n320.wmv"/>
    <hyperlink ref="B593" r:id="rId556" display="http://files.kabbalahmedia.info/download/video/heb_o_rav_2014-03-18_program_haim-hadashim_n321.wmv"/>
    <hyperlink ref="B594" r:id="rId557" display="http://files.kabbalahmedia.info/download/video/heb_o_rav_2014-03-20_program_haim-hadashim_n322.wmv"/>
    <hyperlink ref="B595" r:id="rId558" display="http://files.kabbalahmedia.info/download/video/heb_o_rav_2014-03-20_program_haim-hadashim_n323.wmv"/>
    <hyperlink ref="B596" r:id="rId559" display="http://files.kabbalahmedia.info/download/video/heb_o_rav_2014-03-23_program_haim-hadashim_n324.wmv"/>
    <hyperlink ref="B597" r:id="rId560" display="http://files.kabbalahmedia.info/download/video/heb_o_rav_2014-03-23_program_haim-hadashim_n325.wmv"/>
    <hyperlink ref="B598" r:id="rId561" display="http://files.kabbalahmedia.info/download/video/heb_o_rav_2014-03-27_program_haim-hadashim_n328.wmv"/>
    <hyperlink ref="B599" r:id="rId562" display="http://files.kabbalahmedia.info/download/video/heb_o_rav_2014-03-27_program_haim-hadashim_n329.wmv"/>
    <hyperlink ref="B600" r:id="rId563" display="http://files.kabbalahmedia.info/download/video/heb_o_rav_2014-04-06_program_haim-hadashim_n339.wmv"/>
    <hyperlink ref="B601" r:id="rId564" display="http://files.kabbalahmedia.info/download/video/heb_o_rav_2014-04-06_program_haim-hadashim_n340.wmv"/>
    <hyperlink ref="B602" r:id="rId565" display="http://files.kabbalahmedia.info/download/video/heb_o_rav_2014-04-06_program_haim-hadashim_n341.wmv"/>
    <hyperlink ref="B603" r:id="rId566" display="http://files.kabbalahmedia.info/video/heb_o_rav_2014-04-17_program_haim-hadashim_n351.wmv"/>
    <hyperlink ref="B604" r:id="rId567" display="http://files.kabbalahmedia.info/download/video/heb_o_rav_2014-04-17_program_haim-hadashim_n352.wmv"/>
    <hyperlink ref="B605" r:id="rId568" display="http://files.kabbalahmedia.info/download/video/heb_o_rav_2014-04-17_program_haim-hadashim_n353.wmv"/>
    <hyperlink ref="B606" r:id="rId569" display="http://files.kabbalahmedia.info/download/video/heb_o_rav_2014-04-22_program_haim-hadashim_n354.wmv"/>
    <hyperlink ref="B607" r:id="rId570" display="http://files.kabbalahmedia.info/download/video/heb_o_rav_2014-04-22_program_haim-hadashim_n355.wmv"/>
    <hyperlink ref="B608" r:id="rId571" display="http://files.kabbalahmedia.info/download/video/heb_o_rav_2014-04-22_program_haim-hadashim_n356.wmv"/>
    <hyperlink ref="B609" r:id="rId572" display="http://files.kabbalahmedia.info/download/video/heb_o_rav_2014-04-29_program_haim-hadashim_n362.wmv"/>
    <hyperlink ref="B610" r:id="rId573" display="http://files.kabbalahmedia.info/download/video/heb_o_rav_2014-04-29_program_haim-hadashim_n363.wmv"/>
    <hyperlink ref="B611" r:id="rId574" display="http://files.kabbalahmedia.info/download/video/heb_o_rav_2014-04-29_program_haim-hadashim_n364.wmv"/>
    <hyperlink ref="B612" r:id="rId575" display="http://files.kabbalahmedia.info/download/video/heb_o_rav_2014-05-13_program_haim-hadashim_n366.wmv"/>
    <hyperlink ref="B613" r:id="rId576" display="http://files.kabbalahmedia.info/download/video/heb_o_rav_2014-05-13_program_haim-hadashim_n367.wmv"/>
    <hyperlink ref="B614" r:id="rId577" display="http://files.kabbalahmedia.info/download/video/heb_o_rav_2014-05-15_program_haim-hadashim_n370.wmv"/>
    <hyperlink ref="B615" r:id="rId578" display="http://files.kabbalahmedia.info/video/heb_o_rav_2014-05-15_program_haim-hadashim_n371.wmv"/>
    <hyperlink ref="B616" r:id="rId579" display="http://files.kabbalahmedia.info/video/heb_o_rav_2014-05-15_program_haim-hadashim_n372.wmv"/>
    <hyperlink ref="B617" r:id="rId580" display="http://files.kabbalahmedia.info/download/video/heb_o_rav_2014-05-15_program_haim-hadashim_n373.wmv"/>
    <hyperlink ref="B618" r:id="rId581" display="http://files.kabbalahmedia.info/video/heb_o_rav_2014-05-20_program_haim-hadashim_n376.wmv"/>
    <hyperlink ref="B619" r:id="rId582" display="http://files.kabbalahmedia.info/video/heb_o_rav_2014-05-20_program_haim-hadashim_n377.wmv"/>
    <hyperlink ref="B620" r:id="rId583" display="http://files.kabbalahmedia.info/video/heb_o_rav_2014-05-20_program_haim-hadashim_n378.wmv"/>
    <hyperlink ref="B621" r:id="rId584" display="http://files.kabbalahmedia.info/download/video/heb_o_rav_2014-05-27_program_haim-hadashim_n383.wmv"/>
    <hyperlink ref="B622" r:id="rId585" display="http://files.kabbalahmedia.info/download/video/heb_o_rav_2014-05-27_program_haim-hadashim_n384.wmv"/>
    <hyperlink ref="B623" r:id="rId586" display="http://files.kabbalahmedia.info/video/heb_o_rav_2014-06-03_program_haim-hadashim_n392.wmv"/>
    <hyperlink ref="B624" r:id="rId587" display="http://files.kabbalahmedia.info/video/heb_o_rav_2014-06-03_program_haim-hadashim_n393.wmv"/>
    <hyperlink ref="B625" r:id="rId588" display="http://files.kabbalahmedia.info/video/heb_o_rav_2014-06-03_program_haim-hadashim_n394.wmv"/>
    <hyperlink ref="B626" r:id="rId589" display="http://files.kabbalahmedia.info/video/heb_o_rav_2014-06-03_program_haim-hadashim_n395.wmv"/>
    <hyperlink ref="B627" r:id="rId590" display="http://files.kabbalahmedia.info/download/video/heb_o_rav_2014-06-15_program_haim-hadashim_n404.wmv"/>
    <hyperlink ref="B628" r:id="rId591" display="http://files.kabbalahmedia.info/download/video/heb_o_rav_2014-06-15_program_haim-hadashim_n405.wmv"/>
    <hyperlink ref="B629" r:id="rId592" display="http://files.kabbalahmedia.info/download/video/heb_o_rav_2014-06-15_program_haim-hadashim_n406.wmv"/>
    <hyperlink ref="B630" r:id="rId593" display="http://files.kabbalahmedia.info/download/video/heb_o_rav_2014-06-15_program_haim-hadashim_n407.wmv"/>
    <hyperlink ref="B631" r:id="rId594" display="http://files.kabbalahmedia.info/video/heb_o_rav_2014-07-08_program_haim-hadashim_n418.wmv"/>
    <hyperlink ref="B632" r:id="rId595" display="http://files.kabbalahmedia.info/video/heb_o_rav_2014-07-08_program_haim-hadashim_n419.wmv"/>
    <hyperlink ref="B633" r:id="rId596" display="http://files.kabbalahmedia.info/video/heb_o_rav_2014-07-08_program_haim-hadashim_n420.wmv"/>
    <hyperlink ref="B634" r:id="rId597" display="http://files.kabbalahmedia.info/download/files/heb_o_rav_2015-07-09_program_haim-hadashim_n596.mp4"/>
    <hyperlink ref="B635" r:id="rId598" display="http://files.kabbalahmedia.info/download/files/heb_o_rav_2015-07-09_program_haim-hadashim_n597.mp4"/>
    <hyperlink ref="B636" r:id="rId599" display="http://files.kabbalahmedia.info/download/files/heb_o_rav_2015-11-10_program_haim-hadashim_n647.mp4"/>
    <hyperlink ref="B637" r:id="rId600" display="http://files.kabbalahmedia.info/download/files/heb_o_rav_2015-11-10_program_haim-hadashim_n648.mp4"/>
    <hyperlink ref="B638" r:id="rId601" display="http://files.kabbalahmedia.info/download/files/heb_o_rav_2015-12-29_program_haim-hadashim_n667.mp4"/>
    <hyperlink ref="B639" r:id="rId602" display="http://files.kabbalahmedia.info/download/files/heb_o_rav_2015-12-29_program_haim-hadashim_n668.mp4"/>
    <hyperlink ref="B640" r:id="rId603" display="http://files.kabbalahmedia.info/download/files/heb_o_rav_2016-01-12_program_haim-hadashim_n674.mp4"/>
    <hyperlink ref="B641" r:id="rId604" display="http://files.kabbalahmedia.info/download/files/heb_o_rav_2016-01-12_program_haim-hadashim_n675.mp4"/>
    <hyperlink ref="B642" r:id="rId605" display="http://files.kabbalahmedia.info/download/files/heb_o_rav_2016-02-04_program_haim-hadashim_n686.mp4"/>
    <hyperlink ref="B643" r:id="rId606" display="http://files.kabbalahmedia.info/download/files/heb_o_rav_2016-02-04_program_haim-hadashim_n687.mp4"/>
    <hyperlink ref="B644" r:id="rId607" display="http://files.kabbalahmedia.info/download/files/heb_o_rav_2016-02-16_program_haim-hadashim_n692.mp4"/>
    <hyperlink ref="B645" r:id="rId608" display="http://files.kabbalahmedia.info/download/files/heb_o_rav_2016-02-16_program_haim-hadashim_n693.mp4"/>
    <hyperlink ref="B646" r:id="rId609" display="http://files.kabbalahmedia.info/download/files/heb_o_rav_2016-06-23_program_haim-hadashim_n736.mp4"/>
    <hyperlink ref="B647" r:id="rId610" display="http://files.kabbalahmedia.info/download/files/heb_o_rav_2016-06-23_program_haim-hadashim_n737.mp4"/>
    <hyperlink ref="B648" r:id="rId611" display="http://files.kabbalahmedia.info/download/files/heb_o_rav_2016-06-28_program_haim-hadashim_n738.mp4"/>
    <hyperlink ref="B649" r:id="rId612" display="http://files.kabbalahmedia.info/download/files/heb_o_rav_2016-06-28_program_haim-hadashim_n739.mp4"/>
    <hyperlink ref="B650" r:id="rId613" display="http://files.kabbalahmedia.info/download/files/heb_o_rav_2016-07-21_program_haim-hadashim_n750.mp4"/>
    <hyperlink ref="B651" r:id="rId614" display="http://files.kabbalahmedia.info/download/files/heb_o_rav_2016-07-21_program_haim-hadashim_n751.mp4"/>
    <hyperlink ref="B652" r:id="rId615" display="http://files.kabbalahmedia.info/download/files/heb_o_rav_2016-07-26_program_haim-hadashim_n752.mp4"/>
    <hyperlink ref="B653" r:id="rId616" display="http://files.kabbalahmedia.info/download/files/heb_o_rav_2016-07-26_program_haim-hadashim_n753.mp4"/>
    <hyperlink ref="B654" r:id="rId617" display="http://files.kabbalahmedia.info/download/files/heb_o_rav_2016-08-04_program_haim-hadashim_n754.mp4"/>
    <hyperlink ref="B655" r:id="rId618" display="http://files.kabbalahmedia.info/download/files/heb_o_rav_2016-08-04_program_haim-hadashim_n755.mp4"/>
    <hyperlink ref="B656" r:id="rId619" display="http://files.kabbalahmedia.info/download/files/heb_o_rav_2016-09-13_program_haim-hadashim_n768.mp4"/>
    <hyperlink ref="B657" r:id="rId620" display="http://files.kabbalahmedia.info/download/files/heb_o_rav_2016-09-13_program_haim-hadashim_n769.mp4"/>
    <hyperlink ref="B658" r:id="rId621" display="http://files.kabbalahmedia.info/download/files/heb_o_rav_2016-12-29_program_haim-hadashim_n806.mp4"/>
    <hyperlink ref="B659" r:id="rId622" display="http://files.kabbalahmedia.info/download/files/heb_o_rav_2016-12-29_program_haim-hadashim_n807.mp4"/>
    <hyperlink ref="B660" r:id="rId623" display="http://files.kabbalahmedia.info/download/files/heb_o_rav_2017-01-24_program_haim-hadashim_n816.mp4"/>
    <hyperlink ref="B661" r:id="rId624" display="http://files.kabbalahmedia.info/download/files/heb_o_rav_2017-01-24_program_haim-hadashim_n817.mp4"/>
    <hyperlink ref="B662" r:id="rId625" display="http://files.kabbalahmedia.info/download/files/heb_o_rav_2017-05-23_program_haim-hadashim_n858.mp4"/>
    <hyperlink ref="B663" r:id="rId626" display="http://files.kabbalahmedia.info/download/files/heb_o_rav_2017-05-23_program_haim-hadashim_n859.mp4"/>
    <hyperlink ref="B664" r:id="rId627" display="http://files.kabbalahmedia.info/download/files/heb_o_rav_2017-06-08_program_haim-hadashim_n864.mp4"/>
    <hyperlink ref="B665" r:id="rId628" display="http://files.kabbalahmedia.info/download/files/heb_o_rav_2017-07-25_program_haim-hadashim_n886.mp4"/>
    <hyperlink ref="B666" r:id="rId629" display="http://files.kabbalahmedia.info/download/files/heb_o_rav_2017-07-25_program_haim-hadashim_n887.mp4"/>
    <hyperlink ref="B667" r:id="rId630" display="http://files.kabbalahmedia.info/download/files/heb_o_rav_2017-08-03_program_haim-hadashim_n892.mp4"/>
    <hyperlink ref="B668" r:id="rId631" display="http://files.kabbalahmedia.info/download/files/heb_o_rav_2017-08-03_program_haim-hadashim_n893.mp4"/>
    <hyperlink ref="B669" r:id="rId632" display="http://files.kabbalahmedia.info/download/files/heb_o_rav_2017-09-12_program_haim-hadashim_n906.mp4"/>
    <hyperlink ref="B670" r:id="rId633" display="http://files.kabbalahmedia.info/download/files/heb_o_rav_2017-09-12_program_haim-hadashim_n907.mp4"/>
    <hyperlink ref="B671" r:id="rId634" display="http://files.kabbalahmedia.info/download/files/heb_o_rav_2017-10-24_program_haim-hadashim_n912.mp4"/>
    <hyperlink ref="B672" r:id="rId635" display="http://files.kabbalahmedia.info/download/files/heb_o_rav_2017-10-24_program_haim-hadashim_n913.mp4"/>
    <hyperlink ref="B673" r:id="rId636" display="http://files.kabbalahmedia.info/download/files/heb_o_rav_2017-11-16_program_haim-hadashim_n918.mp4"/>
    <hyperlink ref="B674" r:id="rId637" display="http://files.kabbalahmedia.info/download/files/heb_o_rav_2017-11-21_program_haim-hadashim_n920.mp4"/>
    <hyperlink ref="B675" r:id="rId638" display="http://files.kabbalahmedia.info/download/files/heb_o_rav_2017-11-21_program_haim-hadashim_n921.mp4"/>
    <hyperlink ref="B676" r:id="rId639" display="http://files.kabbalahmedia.info/download/files/heb_o_rav_2017-11-23_program_haim-hadashim_n922.mp4"/>
    <hyperlink ref="B677" r:id="rId640" display="http://files.kabbalahmedia.info/download/files/heb_o_rav_2017-11-23_program_haim-hadashim_n923.mp4"/>
    <hyperlink ref="B678" r:id="rId641" display="http://files.kabbalahmedia.info/download/files/heb_o_rav_2017-12-19_program_haim-hadashim_n934.mp4"/>
    <hyperlink ref="B679" r:id="rId642" display="http://files.kabbalahmedia.info/download/files/heb_o_rav_2017-12-19_program_haim-hadashim_n935.mp4"/>
    <hyperlink ref="B680" r:id="rId643" display="http://files.kabbalahmedia.info/download/files/heb_o_rav_2018-01-02_program_haim-hadashim_n940.mp4"/>
    <hyperlink ref="B681" r:id="rId644" display="http://files.kabbalahmedia.info/download/files/heb_o_rav_2018-01-02_program_haim-hadashim_n941.mp4"/>
    <hyperlink ref="B682" r:id="rId645" display="http://files.kabbalahmedia.info/download/files/heb_o_rav_2018-01-07_program_haim-hadashim_n942.mp4"/>
    <hyperlink ref="B683" r:id="rId646" display="http://files.kabbalahmedia.info/download/files/heb_o_rav_2018-01-14_program_haim-hadashim_n946.mp4"/>
    <hyperlink ref="B684" r:id="rId647" display="http://files.kabbalahmedia.info/download/files/heb_o_rav_2018-01-14_program_haim-hadashim_n947.mp4"/>
    <hyperlink ref="B685" r:id="rId648" display="http://files.kabbalahmedia.info/download/files/heb_o_rav_2018-01-16_program_haim-hadashim_n949.mp4"/>
    <hyperlink ref="B686" r:id="rId649" display="http://files.kabbalahmedia.info/download/files/heb_o_rav_2018-01-28_program_haim-hadashim_n954.mp4"/>
    <hyperlink ref="B687" r:id="rId650" display="http://files.kabbalahmedia.info/download/files/heb_o_rav_2018-01-28_program_haim-hadashim_n955.mp4"/>
    <hyperlink ref="B688" r:id="rId651" display="http://files.kabbalahmedia.info/download/files/heb_o_rav_2018-02-11_program_haim-hadashim_n962.mp4"/>
    <hyperlink ref="B689" r:id="rId652" display="http://files.kabbalahmedia.info/download/files/heb_o_rav_2018-02-27_program_haim-hadashim_n970.mp4"/>
    <hyperlink ref="B690" r:id="rId653" display="http://files.kabbalahmedia.info/download/files/heb_o_rav_2018-02-27_program_haim-hadashim_n971.mp4"/>
    <hyperlink ref="B691" r:id="rId654" display="http://files.kabbalahmedia.info/download/files/heb_o_rav_2018-03-11_program_haim-hadashim_n976.mp4"/>
    <hyperlink ref="B692" r:id="rId655" display="http://files.kabbalahmedia.info/download/files/heb_o_rav_2018-03-11_program_haim-hadashim_n977.mp4"/>
    <hyperlink ref="B693" r:id="rId656" display="http://files.kabbalahmedia.info/download/files/heb_o_rav_2018-03-18_program_haim-hadashim_n981.mp4"/>
    <hyperlink ref="B694" r:id="rId657" display="http://files.kabbalahmedia.info/download/files/heb_o_rav_2018-04-01_program_haim-hadashim_n988.mp4"/>
    <hyperlink ref="B695" r:id="rId658" display="http://files.kabbalahmedia.info/download/files/heb_o_rav_2018-04-01_program_haim-hadashim_n989.mp4"/>
    <hyperlink ref="B698" r:id="rId659" display="http://files.kabbalahmedia.info/download/video/heb_o_rav_2013-12-11_program_haim-hadashim_n267.wmv"/>
    <hyperlink ref="B699" r:id="rId660" display="http://files.kabbalahmedia.info/download/video/heb_o_rav_2013-12-12_program_haim-hadashim_n268.wmv"/>
    <hyperlink ref="B700" r:id="rId661" display="http://files.kabbalahmedia.info/download/video/heb_o_rav_2014-03-30_program_haim-hadashim_n330.wmv"/>
    <hyperlink ref="B701" r:id="rId662" display="http://files.kabbalahmedia.info/download/video/heb_o_rav_2014-03-30_program_haim-hadashim_n331.wmv"/>
    <hyperlink ref="B702" r:id="rId663" display="http://files.kabbalahmedia.info/download/video/heb_o_rav_2014-03-30_program_haim-hadashim_n332.wmv"/>
    <hyperlink ref="B703" r:id="rId664" display="http://files.kabbalahmedia.info/download/video/heb_o_rav_2014-03-30_program_haim-hadashim_n333.wmv"/>
    <hyperlink ref="B704" r:id="rId665" display="http://files.kabbalahmedia.info/download/video/heb_o_rav_2014-04-03_program_haim-hadashim_n337.wmv"/>
    <hyperlink ref="B705" r:id="rId666" display="http://files.kabbalahmedia.info/download/video/heb_o_rav_2014-04-03_program_haim-hadashim_n338.wmv"/>
    <hyperlink ref="B706" r:id="rId667" display="http://files.kabbalahmedia.info/download/video/heb_o_rav_2014-04-08_program_haim-hadashim_n342.wmv"/>
    <hyperlink ref="B707" r:id="rId668" display="http://files.kabbalahmedia.info/download/video/heb_o_rav_2014-04-08_program_haim-hadashim_n343.wmv"/>
    <hyperlink ref="B708" r:id="rId669" display="http://files.kabbalahmedia.info/download/video/heb_o_rav_2014-04-08_program_haim-hadashim_n344.wmv"/>
    <hyperlink ref="B709" r:id="rId670" display="http://files.kabbalahmedia.info/download/video/heb_o_rav_2014-04-10_program_haim-hadashim_n345.wmv"/>
    <hyperlink ref="B710" r:id="rId671" display="http://files.kabbalahmedia.info/download/video/heb_o_rav_2014-04-10_program_haim-hadashim_n346.wmv"/>
    <hyperlink ref="B711" r:id="rId672" display="http://files.kabbalahmedia.info/download/video/heb_o_rav_2014-04-10_program_haim-hadashim_n347.wmv"/>
    <hyperlink ref="B712" r:id="rId673" display="http://files.kabbalahmedia.info/download/video/heb_o_rav_2014-04-10_program_haim-hadashim_n348.wmv"/>
    <hyperlink ref="B713" r:id="rId674" display="http://files.kabbalahmedia.info/download/video/heb_o_rav_2014-04-13_program_haim-hadashim_n349.wmv"/>
    <hyperlink ref="B714" r:id="rId675" display="http://files.kabbalahmedia.info/download/video/heb_o_rav_2014-04-13_program_haim-hadashim_n350.wmv"/>
    <hyperlink ref="B715" r:id="rId676" display="http://files.kabbalahmedia.info/download/video/heb_o_rav_2014-06-17_program_haim-hadashim_n408.wmv"/>
    <hyperlink ref="B716" r:id="rId677" display="http://files.kabbalahmedia.info/download/video/heb_o_rav_2014-06-17_program_haim-hadashim_n409.wmv"/>
    <hyperlink ref="B717" r:id="rId678" display="http://files.kabbalahmedia.info/download/video/heb_o_rav_2014-06-17_program_haim-hadashim_n410.wmv"/>
    <hyperlink ref="B718" r:id="rId679" display="http://files.kabbalahmedia.info/download/video/heb_o_rav_2014-12-09_program_haim-hadashim_n467.wmv"/>
    <hyperlink ref="B719" r:id="rId680" display="http://files.kabbalahmedia.info/download/video/heb_o_rav_2014-12-09_program_haim-hadashim_n468.wmv"/>
    <hyperlink ref="B720" r:id="rId681" display="http://files.kabbalahmedia.info/download/video/heb_o_rav_2014-12-16_program_haim-hadashim_n474.wmv"/>
    <hyperlink ref="B721" r:id="rId682" display="http://files.kabbalahmedia.info/download/video/heb_o_rav_2014-12-16_program_haim-hadashim_n475.wmv"/>
    <hyperlink ref="B722" r:id="rId683" display="http://files.kabbalahmedia.info/download/video/heb_o_rav_2014-12-23_program_haim-hadashim_n480.wmv"/>
    <hyperlink ref="B723" r:id="rId684" display="http://files.kabbalahmedia.info/download/video/heb_o_rav_2014-12-23_program_haim-hadashim_n481.wmv"/>
    <hyperlink ref="B724" r:id="rId685" display="http://files.kabbalahmedia.info/download/video/heb_o_rav_2015-01-06_program_haim-hadashim_n492.wmv"/>
    <hyperlink ref="B725" r:id="rId686" display="http://files.kabbalahmedia.info/download/video/heb_o_rav_2015-01-06_program_haim-hadashim_n493.wmv"/>
    <hyperlink ref="B726" r:id="rId687" display="http://files.kabbalahmedia.info/download/files/heb_o_rav_2016-12-08_program_haim-hadashim_n800.mp4"/>
    <hyperlink ref="B727" r:id="rId688" display="http://files.kabbalahmedia.info/download/files/heb_o_rav_2016-12-08_program_haim-hadashim_n801.mp4"/>
    <hyperlink ref="B728" r:id="rId689" display="http://files.kabbalahmedia.info/download/files/heb_o_rav_2016-12-13_program_haim-hadashim_n802.mp4"/>
    <hyperlink ref="B729" r:id="rId690" display="http://files.kabbalahmedia.info/download/files/heb_o_rav_2016-12-13_program_haim-hadashim_n803.mp4"/>
    <hyperlink ref="B730" r:id="rId691" display="http://files.kabbalahmedia.info/download/files/heb_o_rav_2017-01-31_program_haim-hadashim_n820.mp4"/>
    <hyperlink ref="B731" r:id="rId692" display="http://files.kabbalahmedia.info/download/files/heb_o_rav_2017-01-31_program_haim-hadashim_n821.mp4"/>
    <hyperlink ref="B732" r:id="rId693" display="http://files.kabbalahmedia.info/download/files/heb_o_rav_2017-02-07_program_haim-hadashim_n824.mp4"/>
    <hyperlink ref="B733" r:id="rId694" display="http://files.kabbalahmedia.info/download/files/heb_o_rav_2017-02-07_program_haim-hadashim_n825.mp4"/>
    <hyperlink ref="B734" r:id="rId695" display="http://files.kabbalahmedia.info/download/files/heb_o_rav_2018-01-16_program_haim-hadashim_n948.mp4"/>
    <hyperlink ref="B737" r:id="rId696" display="http://files.kabbalahmedia.info/download/video/heb_o_rav_2014-04-24_program_haim-hadashim_n357.wmv"/>
    <hyperlink ref="B738" r:id="rId697" display="http://files.kabbalahmedia.info/download/video/heb_o_rav_2014-04-24_program_haim-hadashim_n358.wmv"/>
    <hyperlink ref="B739" r:id="rId698" display="http://files.kabbalahmedia.info/download/video/heb_o_rav_2014-04-27_program_haim-hadashim_n359.wmv"/>
    <hyperlink ref="B740" r:id="rId699" display="http://files.kabbalahmedia.info/download/video/heb_o_rav_2014-04-27_program_haim-hadashim_n360.wmv"/>
    <hyperlink ref="B741" r:id="rId700" display="http://files.kabbalahmedia.info/download/video/heb_o_rav_2014-04-27_program_haim-hadashim_n361.wmv"/>
    <hyperlink ref="B742" r:id="rId701" display="http://files.kabbalahmedia.info/video/heb_o_rav_2014-05-18_program_haim-hadashim_n374.wmv"/>
    <hyperlink ref="B743" r:id="rId702" display="http://files.kabbalahmedia.info/video/heb_o_rav_2014-05-18_program_haim-hadashim_n375.wmv"/>
    <hyperlink ref="B744" r:id="rId703" display="http://files.kabbalahmedia.info/video/heb_o_rav_2014-05-22_program_haim-hadashim_n379.wmv"/>
    <hyperlink ref="B745" r:id="rId704" display="http://files.kabbalahmedia.info/video/heb_o_rav_2014-05-22_program_haim-hadashim_n380.wmv"/>
    <hyperlink ref="B746" r:id="rId705" display="http://files.kabbalahmedia.info/video/heb_o_rav_2014-05-22_program_haim-hadashim_n381.wmv"/>
    <hyperlink ref="B747" r:id="rId706" display="http://files.kabbalahmedia.info/video/heb_o_rav_2014-05-22_program_haim-hadashim_n382.wmv"/>
    <hyperlink ref="B748" r:id="rId707" display="http://files.kabbalahmedia.info/video/heb_o_rav_2014-06-01_program_haim-hadashim_n388.wmv"/>
    <hyperlink ref="B749" r:id="rId708" display="http://files.kabbalahmedia.info/video/heb_o_rav_2014-06-01_program_haim-hadashim_n389.wmv"/>
    <hyperlink ref="B750" r:id="rId709" display="http://files.kabbalahmedia.info/video/heb_o_rav_2014-06-01_program_haim-hadashim_n390.wmv"/>
    <hyperlink ref="B751" r:id="rId710" display="http://files.kabbalahmedia.info/video/heb_o_rav_2014-06-01_program_haim-hadashim_n391.wmv"/>
    <hyperlink ref="B752" r:id="rId711" display="http://files.kabbalahmedia.info/download/video/heb_o_rav_2014-06-08_program_haim-hadashim_n398.wmv"/>
    <hyperlink ref="B753" r:id="rId712" display="http://files.kabbalahmedia.info/download/video/heb_o_rav_2014-06-08_program_haim-hadashim_n399.wmv"/>
    <hyperlink ref="B754" r:id="rId713" display="http://files.kabbalahmedia.info/download/video/heb_o_rav_2014-06-08_program_haim-hadashim_n400.wmv"/>
    <hyperlink ref="B755" r:id="rId714" display="http://files.kabbalahmedia.info/download/video/heb_o_rav_2014-06-22_program_haim-hadashim_n411.wmv"/>
    <hyperlink ref="B756" r:id="rId715" display="http://files.kabbalahmedia.info/download/video/heb_o_rav_2014-06-22_program_haim-hadashim_n412.wmv"/>
    <hyperlink ref="B757" r:id="rId716" display="http://files.kabbalahmedia.info/download/video/heb_o_rav_2014-06-22_program_haim-hadashim_n413.wmv"/>
    <hyperlink ref="B758" r:id="rId717" display="http://files.kabbalahmedia.info/download/video/heb_o_rav_2015-06-02_program_haim-hadashim_n580.wmv"/>
    <hyperlink ref="B759" r:id="rId718" display="http://files.kabbalahmedia.info/download/video/heb_o_rav_2015-06-02_program_haim-hadashim_n581.wmv"/>
    <hyperlink ref="B760" r:id="rId719" display="http://files.kabbalahmedia.info/download/files/heb_o_rav_2017-03-02_program_haim-hadashim_n832.mp4"/>
    <hyperlink ref="B761" r:id="rId720" display="http://files.kabbalahmedia.info/download/files/heb_o_rav_2018-03-27_program_haim-hadashim_n986.mp4"/>
    <hyperlink ref="B762" r:id="rId721" display="http://files.kabbalahmedia.info/download/files/heb_o_rav_2018-03-27_program_haim-hadashim_n987.mp4"/>
    <hyperlink ref="B765" r:id="rId722" display="http://files.kabbalahmedia.info/video/heb_o_rav_2013-01-31_program_haim-hadashim_n135.wmv"/>
    <hyperlink ref="B766" r:id="rId723" display="http://files.kabbalahmedia.info/download/video/heb_o_rav_2014-01-14_program_haim-hadashim_n288.wmv"/>
    <hyperlink ref="B767" r:id="rId724" display="http://files.kabbalahmedia.info/download/video/heb_o_rav_2014-01-14_program_haim-hadashim_n289.wmv"/>
    <hyperlink ref="B768" r:id="rId725" display="http://files.kabbalahmedia.info/download/video/heb_o_rav_2014-01-28_program_haim-hadashim_n296.wmv"/>
    <hyperlink ref="B769" r:id="rId726" display="http://files.kabbalahmedia.info/download/video/heb_o_rav_2014-02-18_program_haim-hadashim_n303.wmv"/>
    <hyperlink ref="B770" r:id="rId727" display="http://files.kabbalahmedia.info/download/video/heb_o_rav_2014-02-18_program_haim-hadashim_n304.wmv"/>
    <hyperlink ref="B771" r:id="rId728" display="http://files.kabbalahmedia.info/download/video/heb_o_rav_2014-10-19_program_haim-hadashim_n445.wmv"/>
    <hyperlink ref="B772" r:id="rId729" display="http://files.kabbalahmedia.info/download/video/heb_o_rav_2014-10-19_program_haim-hadashim_n446.wmv"/>
    <hyperlink ref="B773" r:id="rId730" display="http://files.kabbalahmedia.info/download/video/heb_o_rav_2014-11-16_program_haim-hadashim_n455.wmv"/>
    <hyperlink ref="B774" r:id="rId731" display="http://files.kabbalahmedia.info/download/video/heb_o_rav_2014-11-16_program_haim-hadashim_n456.wmv"/>
    <hyperlink ref="B775" r:id="rId732" display="http://files.kabbalahmedia.info/download/files/heb_o_rav_2014-11-25_program_haim-hadashim_n457.mp4"/>
    <hyperlink ref="B776" r:id="rId733" display="http://files.kabbalahmedia.info/download/video/heb_o_rav_2014-11-25_program_haim-hadashim_n458.wmv"/>
    <hyperlink ref="B777" r:id="rId734" display="http://files.kabbalahmedia.info/download/video/heb_o_rav_2014-11-25_program_haim-hadashim_n459.wmv"/>
    <hyperlink ref="B778" r:id="rId735" display="http://files.kabbalahmedia.info/download/video/heb_o_rav_2014-12-02_program_haim-hadashim_n463.wmv"/>
    <hyperlink ref="B779" r:id="rId736" display="http://files.kabbalahmedia.info/download/video/heb_o_rav_2014-12-02_program_haim-hadashim_n464.wmv"/>
    <hyperlink ref="B780" r:id="rId737" display="http://files.kabbalahmedia.info/video/heb_o_rav_2015-01-13_program_haim-hadashim_n498.wmv"/>
    <hyperlink ref="B781" r:id="rId738" display="http://files.kabbalahmedia.info/video/heb_o_rav_2015-01-13_program_haim-hadashim_n499.wmv"/>
    <hyperlink ref="B782" r:id="rId739" display="http://files.kabbalahmedia.info/download/video/heb_o_rav_2015-05-05_program_haim-hadashim_n562.wmv"/>
    <hyperlink ref="B783" r:id="rId740" display="http://files.kabbalahmedia.info/files/heb_o_rav_2015-07-12_program_haim-hadashim_n598.mp4"/>
    <hyperlink ref="B784" r:id="rId741" display="http://files.kabbalahmedia.info/download/files/heb_o_rav_2015-07-12_program_haim-hadashim_n599.mp4"/>
    <hyperlink ref="B785" r:id="rId742" display="http://files.kabbalahmedia.info/download/files/heb_o_rav_2015-08-04_program_haim-hadashim_n604.mp4"/>
    <hyperlink ref="B786" r:id="rId743" display="http://files.kabbalahmedia.info/download/files/heb_o_rav_2015-08-04_program_haim-hadashim_n605.mp4"/>
    <hyperlink ref="B787" r:id="rId744" display="http://files.kabbalahmedia.info/download/files/heb_o_rav_2015-08-06_program_haim-hadashim_n606.mp4"/>
    <hyperlink ref="B788" r:id="rId745" display="http://files.kabbalahmedia.info/download/files/heb_o_rav_2015-08-06_program_haim-hadashim_n607.mp4"/>
    <hyperlink ref="B789" r:id="rId746" display="http://files.kabbalahmedia.info/download/files/heb_o_rav_2015-08-09_program_haim-hadashim_n608.mp4"/>
    <hyperlink ref="B790" r:id="rId747" display="http://files.kabbalahmedia.info/download/files/heb_o_rav_2015-08-09_program_haim-hadashim_n609.mp4"/>
    <hyperlink ref="B791" r:id="rId748" display="http://files.kabbalahmedia.info/download/files/heb_o_rav_2015-08-27_program_haim-hadashim_n616.mp4"/>
    <hyperlink ref="B792" r:id="rId749" display="http://files.kabbalahmedia.info/download/files/heb_o_rav_2015-08-27_program_haim-hadashim_n617.mp4"/>
    <hyperlink ref="B793" r:id="rId750" display="http://files.kabbalahmedia.info/download/files/heb_o_rav_2015-10-12_program_haim-hadashim_n633.mp4"/>
    <hyperlink ref="B794" r:id="rId751" display="http://files.kabbalahmedia.info/download/files/heb_o_rav_2015-10-25_program_haim-hadashim_n637.mp4"/>
    <hyperlink ref="B795" r:id="rId752" display="http://files.kabbalahmedia.info/download/files/heb_o_rav_2015-11-08_program_haim-hadashim_n645.mp4"/>
    <hyperlink ref="B796" r:id="rId753" display="http://files.kabbalahmedia.info/download/files/heb_o_rav_2015-11-08_program_haim-hadashim_n646.mp4"/>
    <hyperlink ref="B797" r:id="rId754" display="http://files.kabbalahmedia.info/download/files/heb_o_rav_2015-11-12_program_haim-hadashim_n649.mp4"/>
    <hyperlink ref="B798" r:id="rId755" display="http://files.kabbalahmedia.info/download/files/heb_o_rav_2015-11-12_program_haim-hadashim_n650.mp4"/>
    <hyperlink ref="B799" r:id="rId756" display="http://files.kabbalahmedia.info/download/files/heb_o_rav_2015-11-17_program_haim-hadashim_n651.mp4"/>
    <hyperlink ref="B800" r:id="rId757" display="http://files.kabbalahmedia.info/download/files/heb_o_rav_2015-11-17_program_haim-hadashim_n652.mp4"/>
    <hyperlink ref="B801" r:id="rId758" display="http://files.kabbalahmedia.info/download/files/heb_o_rav_2015-12-22_program_haim-hadashim_n663.mp4"/>
    <hyperlink ref="B802" r:id="rId759" display="http://files.kabbalahmedia.info/download/files/heb_o_rav_2015-12-22_program_haim-hadashim_n664.mp4"/>
    <hyperlink ref="B803" r:id="rId760" display="http://files.kabbalahmedia.info/download/files/heb_o_rav_2016-01-05_program_haim-hadashim_n671.mp4"/>
    <hyperlink ref="B804" r:id="rId761" display="http://files.kabbalahmedia.info/download/files/heb_o_rav_2016-01-21_program_haim-hadashim_n680.mp4"/>
    <hyperlink ref="B805" r:id="rId762" display="http://files.kabbalahmedia.info/download/files/heb_o_rav_2016-01-21_program_haim-hadashim_n681.mp4"/>
    <hyperlink ref="B806" r:id="rId763" display="http://files.kabbalahmedia.info/download/files/heb_o_rav_2016-03-03_program_haim-hadashim_n698.mp4"/>
    <hyperlink ref="B807" r:id="rId764" display="http://files.kabbalahmedia.info/download/files/heb_o_rav_2016-07-07_program_haim-hadashim_n742.mp4"/>
    <hyperlink ref="B808" r:id="rId765" display="http://files.kabbalahmedia.info/download/files/heb_o_rav_2016-07-07_program_haim-hadashim_n743.mp4"/>
    <hyperlink ref="B809" r:id="rId766" display="http://files.kabbalahmedia.info/download/files/heb_o_rav_2016-07-19_program_haim-hadashim_n748.mp4"/>
    <hyperlink ref="B810" r:id="rId767" display="http://files.kabbalahmedia.info/download/files/heb_o_rav_2016-07-19_program_haim-hadashim_n749.mp4"/>
    <hyperlink ref="B811" r:id="rId768" display="http://files.kabbalahmedia.info/download/files/heb_o_rav_2016-08-18_program_haim-hadashim_n762.mp4"/>
    <hyperlink ref="B812" r:id="rId769" display="http://files.kabbalahmedia.info/download/files/heb_o_rav_2016-08-18_program_haim-hadashim_n763.mp4"/>
    <hyperlink ref="B813" r:id="rId770" display="http://files.kabbalahmedia.info/download/files/heb_o_rav_2016-10-27_program_haim-hadashim_n784.mp4"/>
    <hyperlink ref="B814" r:id="rId771" display="http://files.kabbalahmedia.info/download/files/heb_o_rav_2016-10-27_program_haim-hadashim_n785.mp4"/>
    <hyperlink ref="B815" r:id="rId772" display="http://files.kabbalahmedia.info/download/files/heb_o_rav_2016-11-01_program_haim-hadashim_n786.mp4"/>
    <hyperlink ref="B816" r:id="rId773" display="http://files.kabbalahmedia.info/download/files/heb_o_rav_2016-11-10_program_haim-hadashim_n790.mp4"/>
    <hyperlink ref="B817" r:id="rId774" display="http://files.kabbalahmedia.info/download/files/heb_o_rav_2016-11-10_program_haim-hadashim_n791.mp4"/>
    <hyperlink ref="B818" r:id="rId775" display="http://files.kabbalahmedia.info/download/files/heb_o_rav_2017-01-19_program_haim-hadashim_n814.mp4"/>
    <hyperlink ref="B819" r:id="rId776" display="http://files.kabbalahmedia.info/download/files/heb_o_rav_2017-02-28_program_haim-hadashim_n830.mp4"/>
    <hyperlink ref="B820" r:id="rId777" display="http://files.kabbalahmedia.info/download/files/heb_o_rav_2017-02-28_program_haim-hadashim_n831.mp4"/>
    <hyperlink ref="B821" r:id="rId778" display="http://files.kabbalahmedia.info/download/files/heb_o_rav_2017-03-02_program_haim-hadashim_n833.mp4"/>
    <hyperlink ref="B822" r:id="rId779" display="http://files.kabbalahmedia.info/download/files/heb_o_rav_2017-05-16_program_haim-hadashim_n854.mp4"/>
    <hyperlink ref="B823" r:id="rId780" display="http://files.kabbalahmedia.info/download/files/heb_o_rav_2017-05-16_program_haim-hadashim_n855.mp4"/>
    <hyperlink ref="B824" r:id="rId781" display="http://files.kabbalahmedia.info/download/files/heb_o_rav_2017-08-15_program_haim-hadashim_n896.mp4"/>
    <hyperlink ref="B825" r:id="rId782" display="http://files.kabbalahmedia.info/download/files/heb_o_rav_2017-08-15_program_haim-hadashim_n897.mp4"/>
    <hyperlink ref="B826" r:id="rId783" display="http://files.kabbalahmedia.info/download/files/heb_o_rav_2017-08-22_program_haim-hadashim_n900.mp4"/>
    <hyperlink ref="B827" r:id="rId784" display="http://files.kabbalahmedia.info/download/files/heb_o_rav_2017-08-22_program_haim-hadashim_n901.mp4"/>
    <hyperlink ref="B828" r:id="rId785" display="http://files.kabbalahmedia.info/download/files/heb_o_rav_2017-09-05_program_haim-hadashim_n902.mp4"/>
    <hyperlink ref="B829" r:id="rId786" display="http://files.kabbalahmedia.info/download/files/heb_o_rav_2017-12-07_program_haim-hadashim_n928.mp4"/>
    <hyperlink ref="B830" r:id="rId787" display="http://files.kabbalahmedia.info/download/files/heb_o_rav_2017-12-14_program_haim-hadashim_n932.mp4"/>
    <hyperlink ref="B831" r:id="rId788" display="http://files.kabbalahmedia.info/download/files/heb_o_rav_2017-12-31_program_haim-hadashim_n938.mp4"/>
    <hyperlink ref="B832" r:id="rId789" display="http://files.kabbalahmedia.info/download/files/heb_o_rav_2018-01-21_program_haim-hadashim_n951.mp4"/>
    <hyperlink ref="B835" r:id="rId790" display="http://files.kabbalahmedia.info/download/video/heb_o_rav_2014-12-18_program_haim-hadashim_n476.wmv"/>
    <hyperlink ref="B836" r:id="rId791" display="http://files.kabbalahmedia.info/download/video/heb_o_rav_2014-12-18_program_haim-hadashim_n477.wmv"/>
    <hyperlink ref="B837" r:id="rId792" display="http://files.kabbalahmedia.info/download/video/heb_o_rav_2014-12-21_program_haim-hadashim_n478.wmv"/>
    <hyperlink ref="B838" r:id="rId793" display="http://files.kabbalahmedia.info/download/video/heb_o_rav_2014-12-21_program_haim-hadashim_n479.wmv"/>
    <hyperlink ref="B839" r:id="rId794" display="http://files.kabbalahmedia.info/video/heb_o_rav_2015-02-05_program_haim-hadashim_n515.wmv"/>
    <hyperlink ref="B840" r:id="rId795" display="http://files.kabbalahmedia.info/video/heb_o_rav_2015-02-05_program_haim-hadashim_n516.wmv"/>
    <hyperlink ref="B841" r:id="rId796" display="http://files.kabbalahmedia.info/download/video/heb_o_rav_2015-02-08_program_haim-hadashim_n517.wmv"/>
    <hyperlink ref="B842" r:id="rId797" display="http://files.kabbalahmedia.info/download/video/heb_o_rav_2015-02-08_program_haim-hadashim_n518.wmv"/>
    <hyperlink ref="B843" r:id="rId798" display="http://files.kabbalahmedia.info/video/heb_o_rav_2015-02-12_program_haim-hadashim_n519.wmv"/>
    <hyperlink ref="B844" r:id="rId799" display="http://files.kabbalahmedia.info/video/heb_o_rav_2015-02-12_program_haim-hadashim_n520.wmv"/>
    <hyperlink ref="B845" r:id="rId800" display="http://files.kabbalahmedia.info/video/heb_o_rav_2015-02-17_program_haim-hadashim_n523.wmv"/>
    <hyperlink ref="B846" r:id="rId801" display="http://files.kabbalahmedia.info/video/heb_o_rav_2015-02-17_program_haim-hadashim_n524.wmv"/>
    <hyperlink ref="B847" r:id="rId802" display="http://files.kabbalahmedia.info/download/video/heb_o_rav_2015-02-22_program_haim-hadashim_n525.wmv"/>
    <hyperlink ref="B848" r:id="rId803" display="http://files.kabbalahmedia.info/download/video/heb_o_rav_2015-02-22_program_haim-hadashim_n526.wmv"/>
    <hyperlink ref="B849" r:id="rId804" display="http://files.kabbalahmedia.info/video/heb_o_rav_2015-02-26_program_haim-hadashim_n529.wmv"/>
    <hyperlink ref="B850" r:id="rId805" display="http://files.kabbalahmedia.info/download/video/heb_o_rav_2015-02-26_program_haim-hadashim_n530.wmv"/>
    <hyperlink ref="B851" r:id="rId806" display="http://files.kabbalahmedia.info/download/video/heb_o_rav_2015-03-01_program_haim-hadashim_n531.wmv"/>
    <hyperlink ref="B852" r:id="rId807" display="http://files.kabbalahmedia.info/download/video/heb_o_rav_2015-03-01_program_haim-hadashim_n532.wmv"/>
    <hyperlink ref="B853" r:id="rId808" display="http://files.kabbalahmedia.info/download/video/heb_o_rav_2015-05-21_program_haim-hadashim_n573.wmv"/>
    <hyperlink ref="B854" r:id="rId809" display="http://files.kabbalahmedia.info/download/files/heb_o_rav_2015-09-10_program_haim-hadashim_n624.mp4"/>
    <hyperlink ref="B855" r:id="rId810" display="http://files.kabbalahmedia.info/download/files/heb_o_rav_2015-09-10_program_haim-hadashim_n625.mp4"/>
    <hyperlink ref="B856" r:id="rId811" display="http://files.kabbalahmedia.info/download/files/heb_o_rav_2016-02-09_program_haim-hadashim_n688.mp4"/>
    <hyperlink ref="B857" r:id="rId812" display="http://files.kabbalahmedia.info/download/files/heb_o_rav_2016-02-09_program_haim-hadashim_n689.mp4"/>
    <hyperlink ref="B858" r:id="rId813" display="http://files.kabbalahmedia.info/download/files/heb_o_rav_2016-02-18_program_haim-hadashim_n694.mp4"/>
    <hyperlink ref="B859" r:id="rId814" display="http://files.kabbalahmedia.info/download/files/heb_o_rav_2016-02-18_program_haim-hadashim_n695.mp4"/>
    <hyperlink ref="B860" r:id="rId815" display="http://files.kabbalahmedia.info/download/files/heb_o_rav_2016-07-12_program_haim-hadashim_n744.mp4"/>
    <hyperlink ref="B861" r:id="rId816" display="http://files.kabbalahmedia.info/download/files/heb_o_rav_2016-07-12_program_haim-hadashim_n745.mp4"/>
    <hyperlink ref="B862" r:id="rId817" display="http://files.kabbalahmedia.info/download/files/heb_o_rav_2016-07-14_program_haim-hadashim_n746.mp4"/>
    <hyperlink ref="B863" r:id="rId818" display="http://files.kabbalahmedia.info/download/files/heb_o_rav_2016-07-14_program_haim-hadashim_n747.mp4"/>
    <hyperlink ref="B864" r:id="rId819" display="http://files.kabbalahmedia.info/download/files/heb_o_rav_2016-11-01_program_haim-hadashim_n787.mp4"/>
    <hyperlink ref="B865" r:id="rId820" display="http://files.kabbalahmedia.info/download/files/heb_o_rav_2017-02-02_program_haim-hadashim_n822.mp4"/>
    <hyperlink ref="B866" r:id="rId821" display="http://files.kabbalahmedia.info/download/files/heb_o_rav_2017-02-02_program_haim-hadashim_n823.mp4"/>
    <hyperlink ref="B867" r:id="rId822" display="http://files.kabbalahmedia.info/download/files/heb_o_rav_2017-02-14_program_haim-hadashim_n828.mp4"/>
    <hyperlink ref="B868" r:id="rId823" display="http://files.kabbalahmedia.info/download/files/heb_o_rav_2017-02-14_program_haim-hadashim_n829.mp4"/>
    <hyperlink ref="B869" r:id="rId824" display="http://files.kabbalahmedia.info/download/files/heb_o_rav_2017-03-07_program_haim-hadashim_n834.mp4"/>
    <hyperlink ref="B870" r:id="rId825" display="http://files.kabbalahmedia.info/download/files/heb_o_rav_2017-03-07_program_haim-hadashim_n835.mp4"/>
    <hyperlink ref="B871" r:id="rId826" display="http://files.kabbalahmedia.info/download/files/heb_o_rav_2017-03-14_program_haim-hadashim_n838.mp4"/>
    <hyperlink ref="B872" r:id="rId827" display="http://files.kabbalahmedia.info/download/files/heb_o_rav_2017-03-14_program_haim-hadashim_n839.mp4"/>
    <hyperlink ref="B873" r:id="rId828" display="http://files.kabbalahmedia.info/download/files/heb_o_rav_2017-03-21_program_haim-hadashim_n842.mp4"/>
    <hyperlink ref="B874" r:id="rId829" display="http://files.kabbalahmedia.info/download/files/heb_o_rav_2017-06-01_program_haim-hadashim_n860.mp4"/>
    <hyperlink ref="B875" r:id="rId830" display="http://files.kabbalahmedia.info/download/files/heb_o_rav_2017-06-01_program_haim-hadashim_n861.mp4"/>
    <hyperlink ref="B876" r:id="rId831" display="http://files.kabbalahmedia.info/download/files/heb_o_rav_2017-06-06_program_haim-hadashim_n862.mp4"/>
    <hyperlink ref="B877" r:id="rId832" display="http://files.kabbalahmedia.info/download/files/heb_o_rav_2017-06-06_program_haim-hadashim_n863.mp4"/>
    <hyperlink ref="B878" r:id="rId833" display="http://files.kabbalahmedia.info/download/files/heb_o_rav_2017-06-13_program_haim-hadashim_n866.mp4"/>
    <hyperlink ref="B879" r:id="rId834" display="http://files.kabbalahmedia.info/download/files/heb_o_rav_2017-06-13_program_haim-hadashim_n867.mp4"/>
    <hyperlink ref="B880" r:id="rId835" display="http://files.kabbalahmedia.info/download/files/heb_o_rav_2017-06-20_program_haim-hadashim_n868.mp4"/>
    <hyperlink ref="B881" r:id="rId836" display="http://files.kabbalahmedia.info/download/files/heb_o_rav_2017-06-20_program_haim-hadashim_n869.mp4"/>
    <hyperlink ref="B882" r:id="rId837" display="http://files.kabbalahmedia.info/download/files/heb_o_rav_2017-06-22_program_haim-hadashim_n870.mp4"/>
    <hyperlink ref="B883" r:id="rId838" display="http://files.kabbalahmedia.info/download/files/heb_o_rav_2017-06-22_program_haim-hadashim_n871.mp4"/>
    <hyperlink ref="B884" r:id="rId839" display="http://files.kabbalahmedia.info/download/files/heb_o_rav_2017-06-27_program_haim-hadashim_n872.mp4"/>
    <hyperlink ref="B885" r:id="rId840" display="http://files.kabbalahmedia.info/download/files/heb_o_rav_2017-06-27_program_haim-hadashim_n873.mp4"/>
    <hyperlink ref="B886" r:id="rId841" display="http://files.kabbalahmedia.info/download/files/heb_o_rav_2017-07-04_program_haim-hadashim_n874.mp4"/>
    <hyperlink ref="B887" r:id="rId842" display="http://files.kabbalahmedia.info/download/files/heb_o_rav_2017-07-04_program_haim-hadashim_n875.mp4"/>
    <hyperlink ref="B888" r:id="rId843" display="http://files.kabbalahmedia.info/download/files/heb_o_rav_2017-07-06_program_haim-hadashim_n876.mp4"/>
    <hyperlink ref="B889" r:id="rId844" display="http://files.kabbalahmedia.info/download/files/heb_o_rav_2017-07-06_program_haim-hadashim_n877.mp4"/>
    <hyperlink ref="B890" r:id="rId845" display="http://files.kabbalahmedia.info/download/files/heb_o_rav_2017-07-11_program_haim-hadashim_n878.mp4"/>
    <hyperlink ref="B891" r:id="rId846" display="http://files.kabbalahmedia.info/download/files/heb_o_rav_2017-07-11_program_haim-hadashim_n879.mp4"/>
    <hyperlink ref="B892" r:id="rId847" display="http://files.kabbalahmedia.info/download/files/heb_o_rav_2017-07-13_program_haim-hadashim_n880.mp4"/>
    <hyperlink ref="B893" r:id="rId848" display="http://files.kabbalahmedia.info/download/files/heb_o_rav_2017-07-13_program_haim-hadashim_n881.mp4"/>
    <hyperlink ref="B894" r:id="rId849" display="http://files.kabbalahmedia.info/download/files/heb_o_rav_2017-07-18_program_haim-hadashim_n882.mp4"/>
    <hyperlink ref="B895" r:id="rId850" display="http://files.kabbalahmedia.info/download/files/heb_o_rav_2017-07-18_program_haim-hadashim_n883.mp4"/>
    <hyperlink ref="B896" r:id="rId851" display="http://files.kabbalahmedia.info/download/files/heb_o_rav_2017-07-20_program_haim-hadashim_n884.mp4"/>
    <hyperlink ref="B897" r:id="rId852" display="http://files.kabbalahmedia.info/download/files/heb_o_rav_2017-07-20_program_haim-hadashim_n885.mp4"/>
    <hyperlink ref="B898" r:id="rId853" display="http://files.kabbalahmedia.info/download/files/heb_o_rav_2017-08-01_program_haim-hadashim_n890.mp4"/>
    <hyperlink ref="B899" r:id="rId854" display="http://files.kabbalahmedia.info/download/files/heb_o_rav_2017-08-01_program_haim-hadashim_n891.mp4"/>
    <hyperlink ref="B900" r:id="rId855" display="http://files.kabbalahmedia.info/download/files/heb_o_rav_2017-08-08_program_haim-hadashim_n894.mp4"/>
    <hyperlink ref="B901" r:id="rId856" display="http://files.kabbalahmedia.info/download/files/heb_o_rav_2017-08-08_program_haim-hadashim_n895.mp4"/>
    <hyperlink ref="B902" r:id="rId857" display="http://files.kabbalahmedia.info/download/files/heb_o_rav_2017-08-17_program_haim-hadashim_n898.mp4"/>
    <hyperlink ref="B903" r:id="rId858" display="http://files.kabbalahmedia.info/download/files/heb_o_rav_2017-08-17_program_haim-hadashim_n899.mp4"/>
    <hyperlink ref="B904" r:id="rId859" display="http://files.kabbalahmedia.info/download/files/heb_o_rav_2017-09-05_program_haim-hadashim_n903.mp4"/>
    <hyperlink ref="B905" r:id="rId860" display="http://files.kabbalahmedia.info/download/files/heb_o_rav_2017-11-16_program_haim-hadashim_n919.mp4"/>
    <hyperlink ref="B906" r:id="rId861" display="http://files.kabbalahmedia.info/download/files/heb_o_rav_2017-12-21_program_haim-hadashim_n936.mp4"/>
    <hyperlink ref="B907" r:id="rId862" display="http://files.kabbalahmedia.info/download/files/heb_o_rav_2017-12-21_program_haim-hadashim_n937.mp4"/>
    <hyperlink ref="B908" r:id="rId863" display="http://files.kabbalahmedia.info/download/files/heb_o_rav_2018-01-07_program_haim-hadashim_n943.mp4"/>
    <hyperlink ref="B909" r:id="rId864" display="http://files.kabbalahmedia.info/download/files/heb_o_rav_2018-01-09_program_haim-hadashim_n944.mp4"/>
    <hyperlink ref="B910" r:id="rId865" display="http://files.kabbalahmedia.info/download/files/heb_o_rav_2018-01-09_program_haim-hadashim_n945.mp4"/>
    <hyperlink ref="B911" r:id="rId866" display="http://files.kabbalahmedia.info/download/files/heb_o_rav_2018-02-25_program_haim-hadashim_n968.mp4"/>
    <hyperlink ref="B914" r:id="rId867" display="http://files.kabbalahmedia.info/video/heb_o_rav_2013-03-12_program_haim-hadashim_n154.wmv"/>
    <hyperlink ref="B915" r:id="rId868" display="http://files.kabbalahmedia.info/video/heb_o_rav_2013-03-12_program_haim-hadashim_n155.wmv"/>
    <hyperlink ref="B916" r:id="rId869" display="http://files.kabbalahmedia.info/download/video/heb_o_rav_2013-06-04_program_haim-hadashim_193.wmv"/>
    <hyperlink ref="B917" r:id="rId870" display="http://files.kabbalahmedia.info/download/video/heb_o_rav_2014-09-14_program_haim-hadashim_n434.wmv"/>
    <hyperlink ref="B918" r:id="rId871" display="http://files.kabbalahmedia.info/download/video/heb_o_rav_2014-09-14_program_haim-hadashim_n435.wmv"/>
    <hyperlink ref="B919" r:id="rId872" display="http://files.kabbalahmedia.info/download/video/heb_o_rav_2014-09-28_program_haim-hadashim_n436.wmv"/>
    <hyperlink ref="B920" r:id="rId873" display="http://files.kabbalahmedia.info/download/video/heb_o_rav_2014-09-28_program_haim-hadashim_n437.wmv"/>
    <hyperlink ref="B921" r:id="rId874" display="http://files.kabbalahmedia.info/download/video/heb_o_rav_2014-09-30_program_haim-hadashim_n438.wmv"/>
    <hyperlink ref="B922" r:id="rId875" display="http://files.kabbalahmedia.info/download/video/heb_o_rav_2014-10-02_program_haim-hadashim_n439.wmv"/>
    <hyperlink ref="B923" r:id="rId876" display="http://files.kabbalahmedia.info/download/video/heb_o_rav_2014-10-02_program_haim-hadashim_n440.wmv"/>
    <hyperlink ref="B924" r:id="rId877" display="http://files.kabbalahmedia.info/download/video/heb_o_rav_2014-10-05_program_haim-hadashim_n441.wmv"/>
    <hyperlink ref="B925" r:id="rId878" display="http://files.kabbalahmedia.info/download/video/heb_o_rav_2014-10-05_program_haim-hadashim_n442.wmv"/>
    <hyperlink ref="B926" r:id="rId879" display="http://files.kabbalahmedia.info/download/video/heb_o_rav_2014-10-05_program_haim-hadashim_n443.wmv"/>
    <hyperlink ref="B927" r:id="rId880" display="http://files.kabbalahmedia.info/download/video/heb_o_rav_2014-10-07_program_haim-hadashim_n444.wmv"/>
    <hyperlink ref="B928" r:id="rId881" display="http://files.kabbalahmedia.info/download/video/heb_o_rav_2014-12-11_program_haim-hadashim_n469.wmv"/>
    <hyperlink ref="B929" r:id="rId882" display="http://files.kabbalahmedia.info/download/video/heb_o_rav_2014-12-11_program_haim-hadashim_n470.wmv"/>
    <hyperlink ref="B930" r:id="rId883" display="http://files.kabbalahmedia.info/download/video/heb_o_rav_2014-12-14_program_haim-hadashim_n471.wmv"/>
    <hyperlink ref="B931" r:id="rId884" display="http://files.kabbalahmedia.info/download/video/heb_o_rav_2014-12-14_program_haim-hadashim_n472.wmv"/>
    <hyperlink ref="B932" r:id="rId885" display="http://files.kabbalahmedia.info/download/video/heb_o_rav_2014-12-14_program_haim-hadashim_n473.wmv"/>
    <hyperlink ref="B933" r:id="rId886" display="http://files.kabbalahmedia.info/download/video/heb_o_rav_2015-02-24_program_haim-hadashim_n527.wmv"/>
    <hyperlink ref="B934" r:id="rId887" display="http://files.kabbalahmedia.info/video/heb_o_rav_2015-02-24_program_haim-hadashim_n528.wmv"/>
    <hyperlink ref="B935" r:id="rId888" display="http://files.kabbalahmedia.info/download/video/heb_o_rav_2015-03-03_program_haim-hadashim_n533.wmv"/>
    <hyperlink ref="B936" r:id="rId889" display="http://files.kabbalahmedia.info/download/video/heb_o_rav_2015-03-03_program_haim-hadashim_n534.wmv"/>
    <hyperlink ref="B937" r:id="rId890" display="http://files.kabbalahmedia.info/video/heb_o_rav_2015-03-19_program_haim-hadashim_n535.wmv"/>
    <hyperlink ref="B938" r:id="rId891" display="http://files.kabbalahmedia.info/video/heb_o_rav_2015-03-19_program_haim-hadashim_n536.wmv"/>
    <hyperlink ref="B939" r:id="rId892" display="http://files.kabbalahmedia.info/download/video/heb_o_rav_2015-03-22_program_haim-hadashim_n537.wmv"/>
    <hyperlink ref="B940" r:id="rId893" display="http://files.kabbalahmedia.info/download/video/heb_o_rav_2015-03-22_program_haim-hadashim_n538.wmv"/>
    <hyperlink ref="B941" r:id="rId894" display="http://files.kabbalahmedia.info/download/video/heb_o_rav_2015-03-24_program_haim-hadashim_n539.wmv"/>
    <hyperlink ref="B942" r:id="rId895" display="http://files.kabbalahmedia.info/download/video/heb_o_rav_2015-03-24_program_haim-hadashim_n540.wmv"/>
    <hyperlink ref="B943" r:id="rId896" display="http://files.kabbalahmedia.info/download/video/heb_o_rav_2015-03-26_program_haim-hadashim_n541.wmv"/>
    <hyperlink ref="B944" r:id="rId897" display="http://files.kabbalahmedia.info/download/video/heb_o_rav_2015-03-26_program_haim-hadashim_n542.wmv"/>
    <hyperlink ref="B945" r:id="rId898" display="http://files.kabbalahmedia.info/download/video/heb_o_rav_2015-03-31_program_haim-hadashim_n543.wmv"/>
    <hyperlink ref="B946" r:id="rId899" display="http://files.kabbalahmedia.info/download/video/heb_o_rav_2015-03-31_program_haim-hadashim_n544.wmv"/>
    <hyperlink ref="B947" r:id="rId900" display="http://files.kabbalahmedia.info/download/video/heb_o_rav_2015-04-05_program_haim-hadashim_n545.wmv"/>
    <hyperlink ref="B948" r:id="rId901" display="http://files.kabbalahmedia.info/video/heb_o_rav_2015-04-05_program_haim-hadashim_n546.wmv"/>
    <hyperlink ref="B949" r:id="rId902" display="http://files.kabbalahmedia.info/download/video/heb_o_rav_2015-04-07_program_haim-hadashim_n547.wmv"/>
    <hyperlink ref="B950" r:id="rId903" display="http://files.kabbalahmedia.info/download/video/heb_o_rav_2015-04-07_program_haim-hadashim_n548.wmv"/>
    <hyperlink ref="B951" r:id="rId904" display="http://files.kabbalahmedia.info/download/video/heb_o_rav_2015-04-09_program_haim-hadashim_n549.wmv"/>
    <hyperlink ref="B952" r:id="rId905" display="http://files.kabbalahmedia.info/download/video/heb_o_rav_2015-04-09_program_haim-hadashim_n550.wmv"/>
    <hyperlink ref="B953" r:id="rId906" display="http://files.kabbalahmedia.info/download/video/heb_o_rav_2015-04-12_program_haim-hadashim_n551.wmv"/>
    <hyperlink ref="B954" r:id="rId907" display="http://files.kabbalahmedia.info/download/video/heb_o_rav_2015-04-12_program_haim-hadashim_n552.wmv"/>
    <hyperlink ref="B955" r:id="rId908" display="http://files.kabbalahmedia.info/video/heb_o_rav_2015-04-14_program_haim-hadashim_n553.wmv"/>
    <hyperlink ref="B956" r:id="rId909" display="http://files.kabbalahmedia.info/video/heb_o_rav_2015-04-14_program_haim-hadashim_n554.wmv"/>
    <hyperlink ref="B957" r:id="rId910" display="http://files.kabbalahmedia.info/download/video/heb_o_rav_2015-04-16_program_haim-hadashim_n555.wmv"/>
    <hyperlink ref="B958" r:id="rId911" display="http://files.kabbalahmedia.info/download/video/heb_o_rav_2015-04-16_program_haim-hadashim_n556.wmv"/>
    <hyperlink ref="B959" r:id="rId912" display="http://files.kabbalahmedia.info/download/video/heb_o_rav_2015-04-30_program_haim-hadashim_n559.wmv"/>
    <hyperlink ref="B960" r:id="rId913" display="http://files.kabbalahmedia.info/download/video/heb_o_rav_2015-05-03_program_haim-hadashim_n560.wmv"/>
    <hyperlink ref="B961" r:id="rId914" display="http://files.kabbalahmedia.info/download/video/heb_o_rav_2015-05-03_program_haim-hadashim_n561.wmv"/>
    <hyperlink ref="B962" r:id="rId915" display="http://files.kabbalahmedia.info/video/heb_o_rav_2015-05-07_program_haim-hadashim_n564.wmv"/>
    <hyperlink ref="B963" r:id="rId916" display="http://files.kabbalahmedia.info/video/heb_o_rav_2015-05-07_program_haim-hadashim_n565.wmv"/>
    <hyperlink ref="B964" r:id="rId917" display="http://files.kabbalahmedia.info/download/video/heb_o_rav_2015-05-12_program_haim-hadashim_n566.wmv"/>
    <hyperlink ref="B965" r:id="rId918" display="http://files.kabbalahmedia.info/download/files/heb_o_rav_2015-07-05_program_haim-hadashim_n594.mp4"/>
    <hyperlink ref="B966" r:id="rId919" display="http://files.kabbalahmedia.info/download/files/heb_o_rav_2015-07-07_program_haim-hadashim_n595.mp4"/>
    <hyperlink ref="B968" r:id="rId920" display="http://files.kabbalahmedia.info/download/files/heb_o_rav_2015-09-01_program_haim-hadashim_n620.mp4"/>
    <hyperlink ref="B969" r:id="rId921" display="http://files.kabbalahmedia.info/download/files/heb_o_rav_2015-09-01_program_haim-hadashim_n621.mp4"/>
    <hyperlink ref="B970" r:id="rId922" display="http://files.kabbalahmedia.info/download/files/heb_o_rav_2015-09-08_program_haim-hadashim_n622.mp4"/>
    <hyperlink ref="B971" r:id="rId923" display="http://files.kabbalahmedia.info/download/files/heb_o_rav_2015-09-08_program_haim-hadashim_n623.mp4"/>
    <hyperlink ref="B972" r:id="rId924" display="http://files.kabbalahmedia.info/download/files/heb_o_rav_2015-09-17_program_haim-hadashim_n626.mp4"/>
    <hyperlink ref="B973" r:id="rId925" display="http://files.kabbalahmedia.info/download/files/heb_o_rav_2015-09-17_program_haim-hadashim_n627.mp4"/>
    <hyperlink ref="B974" r:id="rId926" display="http://files.kabbalahmedia.info/download/files/heb_o_rav_2015-09-27_program_haim-hadashim_n628.mp4"/>
    <hyperlink ref="B975" r:id="rId927" display="http://files.kabbalahmedia.info/download/files/heb_o_rav_2015-09-27_program_haim-hadashim_n629.mp4"/>
    <hyperlink ref="B976" r:id="rId928" display="http://files.kabbalahmedia.info/download/files/heb_o_rav_2015-12-01_program_haim-hadashim_n653.mp4"/>
    <hyperlink ref="B977" r:id="rId929" display="http://files.kabbalahmedia.info/download/files/heb_o_rav_2015-12-01_program_haim-hadashim_n654.mp4"/>
    <hyperlink ref="B978" r:id="rId930" display="http://files.kabbalahmedia.info/download/files/heb_o_rav_2015-12-03_program_haim-hadashim_n655.mp4"/>
    <hyperlink ref="B979" r:id="rId931" display="http://files.kabbalahmedia.info/download/files/heb_o_rav_2015-12-03_program_haim-hadashim_n656.mp4"/>
    <hyperlink ref="B980" r:id="rId932" display="http://files.kabbalahmedia.info/download/files/heb_o_rav_2016-01-14_program_haim-hadashim_n676.mp4"/>
    <hyperlink ref="B981" r:id="rId933" display="http://files.kabbalahmedia.info/download/files/heb_o_rav_2016-01-14_program_haim-hadashim_n677.mp4"/>
    <hyperlink ref="B982" r:id="rId934" display="http://files.kabbalahmedia.info/download/files/heb_o_rav_2016-03-10_program_haim-hadashim_n701.mp4"/>
    <hyperlink ref="B983" r:id="rId935" display="http://files.kabbalahmedia.info/download/files/heb_o_rav_2016-03-10_program_haim-hadashim_n702.mp4"/>
    <hyperlink ref="B984" r:id="rId936" display="http://files.kabbalahmedia.info/download/files/heb_o_rav_2016-04-12_program_haim-hadashim_n713.mp4"/>
    <hyperlink ref="B985" r:id="rId937" display="http://files.kabbalahmedia.info/download/files/heb_o_rav_2016-04-12_program_haim-hadashim_n714.mp4"/>
    <hyperlink ref="B986" r:id="rId938" display="http://files.kabbalahmedia.info/download/files/heb_o_rav_2016-04-14_program_haim-hadashim_n715.mp4"/>
    <hyperlink ref="B987" r:id="rId939" display="http://files.kabbalahmedia.info/download/files/heb_o_rav_2016-04-14_program_haim-hadashim_n716.mp4"/>
    <hyperlink ref="B988" r:id="rId940" display="http://files.kabbalahmedia.info/download/files/heb_o_rav_2016-04-19_program_haim-hadashim_n717.mp4"/>
    <hyperlink ref="B989" r:id="rId941" display="http://files.kabbalahmedia.info/download/files/heb_o_rav_2016-04-19_program_haim-hadashim_n718.mp4"/>
    <hyperlink ref="B990" r:id="rId942" display="http://files.kabbalahmedia.info/download/files/heb_o_rav_2016-04-21_program_haim-hadashim_n719.mp4"/>
    <hyperlink ref="B991" r:id="rId943" display="http://files.kabbalahmedia.info/download/files/heb_o_rav_2016-04-21_program_haim-hadashim_n720.mp4"/>
    <hyperlink ref="B992" r:id="rId944" display="http://files.kabbalahmedia.info/download/files/heb_o_rav_2016-04-28_program_haim-hadashim_n723.mp4"/>
    <hyperlink ref="B993" r:id="rId945" display="http://files.kabbalahmedia.info/download/files/heb_o_rav_2016-04-28_program_haim-hadashim_n724.mp4"/>
    <hyperlink ref="B994" r:id="rId946" display="http://files.kabbalahmedia.info/download/files/heb_o_rav_2016-05-05_program_haim-hadashim_n725.mp4"/>
    <hyperlink ref="B995" r:id="rId947" display="http://files.kabbalahmedia.info/download/files/heb_o_rav_2016-05-05_program_haim-hadashim_n726.mp4"/>
    <hyperlink ref="B996" r:id="rId948" display="http://files.kabbalahmedia.info/download/files/heb_o_rav_2016-06-09_program_haim-hadashim_n732.mp4"/>
    <hyperlink ref="B997" r:id="rId949" display="http://files.kabbalahmedia.info/download/files/heb_o_rav_2016-06-09_program_haim-hadashim_n733.mp4"/>
    <hyperlink ref="B998" r:id="rId950" display="http://files.kabbalahmedia.info/download/files/heb_o_rav_2016-09-20_program_haim-hadashim_n770.mp4"/>
    <hyperlink ref="B999" r:id="rId951" display="http://files.kabbalahmedia.info/download/files/heb_o_rav_2016-09-27_program_haim-hadashim_n772.mp4"/>
    <hyperlink ref="B1000" r:id="rId952" display="http://files.kabbalahmedia.info/download/files/heb_o_rav_2016-09-27_program_haim-hadashim_n773.mp4"/>
    <hyperlink ref="B1001" r:id="rId953" display="http://files.kabbalahmedia.info/download/files/heb_o_rav_2016-12-22_program_haim-hadashim_n804.mp4"/>
    <hyperlink ref="B1002" r:id="rId954" display="http://files.kabbalahmedia.info/download/files/heb_o_rav_2016-12-22_program_haim-hadashim_n805.mp4"/>
    <hyperlink ref="B1003" r:id="rId955" display="http://files.kabbalahmedia.info/download/files/heb_o_rav_2018-03-18_program_haim-hadashim_n980.mp4"/>
    <hyperlink ref="B1006" r:id="rId956" display="http://files.kabbalahmedia.info/download/video/heb_o_rav_2015-01-01_program_haim-hadashim_n488.wmv"/>
    <hyperlink ref="B1007" r:id="rId957" display="http://files.kabbalahmedia.info/download/video/heb_o_rav_2015-01-01_program_haim-hadashim_n489.wmv"/>
    <hyperlink ref="B1008" r:id="rId958" display="http://files.kabbalahmedia.info/download/video/heb_o_rav_2015-01-08_program_haim-hadashim_n494.wmv"/>
    <hyperlink ref="B1009" r:id="rId959" display="http://files.kabbalahmedia.info/video/heb_o_rav_2015-01-08_program_haim-hadashim_n495.wmv"/>
    <hyperlink ref="B1010" r:id="rId960" display="http://files.kabbalahmedia.info/video/heb_o_rav_2015-01-11_program_haim-hadashim_n496.wmv"/>
    <hyperlink ref="B1011" r:id="rId961" display="http://files.kabbalahmedia.info/video/heb_o_rav_2015-01-11_program_haim-hadashim_n497.wmv"/>
    <hyperlink ref="B1012" r:id="rId962" display="http://files.kabbalahmedia.info/video/heb_o_rav_2015-01-18_program_haim-hadashim_n502.wmv"/>
    <hyperlink ref="B1013" r:id="rId963" display="http://files.kabbalahmedia.info/video/heb_o_rav_2015-01-18_program_haim-hadashim_n503.wmv"/>
    <hyperlink ref="B1014" r:id="rId964" display="http://files.kabbalahmedia.info/video/heb_o_rav_2015-01-25_program_haim-hadashim_n509.wmv"/>
    <hyperlink ref="B1015" r:id="rId965" display="http://files.kabbalahmedia.info/video/heb_o_rav_2015-01-25_program_haim-hadashim_n510.wmv"/>
    <hyperlink ref="B1016" r:id="rId966" display="http://files.kabbalahmedia.info/download/video/heb_o_rav_2015-01-29_program_haim-hadashim_n513.wmv"/>
    <hyperlink ref="B1017" r:id="rId967" display="http://files.kabbalahmedia.info/download/video/heb_o_rav_2015-01-29_program_haim-hadashim_n514.wmv"/>
    <hyperlink ref="B1018" r:id="rId968" display="http://files.kabbalahmedia.info/download/files/heb_o_rav_2017-11-28_program_haim-hadashim_n925.mp4"/>
    <hyperlink ref="B1019" r:id="rId969" display="http://files.kabbalahmedia.info/download/files/heb_o_rav_2017-12-07_program_haim-hadashim_n929.mp4"/>
    <hyperlink ref="B1020" r:id="rId970" display="http://files.kabbalahmedia.info/download/files/heb_o_rav_2018-02-25_program_haim-hadashim_n969.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19.99"/>
    <col collapsed="false" customWidth="true" hidden="false" outlineLevel="0" max="3" min="2" style="0" width="17.29"/>
    <col collapsed="false" customWidth="true" hidden="false" outlineLevel="0" max="4" min="4" style="0" width="11.3"/>
    <col collapsed="false" customWidth="true" hidden="false" outlineLevel="0" max="5" min="5" style="0" width="16.57"/>
    <col collapsed="false" customWidth="true" hidden="false" outlineLevel="0" max="6" min="6" style="0" width="25.29"/>
    <col collapsed="false" customWidth="true" hidden="false" outlineLevel="0" max="7" min="7" style="0" width="17.29"/>
    <col collapsed="false" customWidth="true" hidden="false" outlineLevel="0" max="1025" min="8" style="0" width="14.43"/>
  </cols>
  <sheetData>
    <row r="1" customFormat="false" ht="12.75" hidden="false" customHeight="false" outlineLevel="0" collapsed="false">
      <c r="A1" s="15" t="s">
        <v>0</v>
      </c>
      <c r="B1" s="16" t="s">
        <v>1</v>
      </c>
      <c r="C1" s="17" t="s">
        <v>1177</v>
      </c>
      <c r="D1" s="16" t="s">
        <v>2</v>
      </c>
      <c r="E1" s="15" t="s">
        <v>3</v>
      </c>
      <c r="F1" s="15" t="s">
        <v>1179</v>
      </c>
      <c r="G1" s="15"/>
    </row>
    <row r="2" customFormat="false" ht="12.75" hidden="false" customHeight="false" outlineLevel="0" collapsed="false">
      <c r="A2" s="95" t="s">
        <v>12745</v>
      </c>
      <c r="B2" s="95" t="s">
        <v>8510</v>
      </c>
      <c r="C2" s="95"/>
      <c r="D2" s="96" t="s">
        <v>2290</v>
      </c>
      <c r="E2" s="95" t="s">
        <v>12745</v>
      </c>
      <c r="F2" s="95" t="s">
        <v>12746</v>
      </c>
      <c r="G2" s="95"/>
    </row>
    <row r="3" customFormat="false" ht="12.75" hidden="false" customHeight="false" outlineLevel="0" collapsed="false">
      <c r="A3" s="9" t="s">
        <v>12747</v>
      </c>
      <c r="B3" s="10" t="s">
        <v>12748</v>
      </c>
      <c r="C3" s="23"/>
      <c r="D3" s="25" t="s">
        <v>12749</v>
      </c>
      <c r="E3" s="7" t="s">
        <v>12750</v>
      </c>
      <c r="F3" s="7" t="s">
        <v>12751</v>
      </c>
    </row>
    <row r="4" customFormat="false" ht="12.75" hidden="false" customHeight="false" outlineLevel="0" collapsed="false">
      <c r="A4" s="9" t="s">
        <v>12752</v>
      </c>
      <c r="B4" s="10" t="s">
        <v>12753</v>
      </c>
      <c r="C4" s="23"/>
      <c r="D4" s="25" t="s">
        <v>12749</v>
      </c>
      <c r="E4" s="7" t="s">
        <v>12754</v>
      </c>
      <c r="F4" s="7" t="s">
        <v>12755</v>
      </c>
    </row>
    <row r="5" customFormat="false" ht="12.75" hidden="false" customHeight="false" outlineLevel="0" collapsed="false">
      <c r="A5" s="9" t="s">
        <v>12756</v>
      </c>
      <c r="B5" s="10" t="s">
        <v>12757</v>
      </c>
      <c r="C5" s="23"/>
      <c r="D5" s="25" t="s">
        <v>12749</v>
      </c>
      <c r="E5" s="7" t="s">
        <v>12758</v>
      </c>
      <c r="F5" s="7" t="s">
        <v>12759</v>
      </c>
    </row>
    <row r="6" customFormat="false" ht="12.75" hidden="false" customHeight="false" outlineLevel="0" collapsed="false">
      <c r="A6" s="9" t="s">
        <v>12760</v>
      </c>
      <c r="B6" s="10" t="s">
        <v>12761</v>
      </c>
      <c r="C6" s="23"/>
      <c r="D6" s="25" t="s">
        <v>12749</v>
      </c>
      <c r="E6" s="7" t="s">
        <v>12762</v>
      </c>
      <c r="F6" s="7" t="s">
        <v>12763</v>
      </c>
    </row>
    <row r="7" customFormat="false" ht="12.75" hidden="false" customHeight="false" outlineLevel="0" collapsed="false">
      <c r="A7" s="9" t="s">
        <v>12764</v>
      </c>
      <c r="B7" s="10" t="s">
        <v>12765</v>
      </c>
      <c r="C7" s="23"/>
      <c r="D7" s="25" t="s">
        <v>2324</v>
      </c>
      <c r="E7" s="7" t="s">
        <v>12766</v>
      </c>
      <c r="F7" s="7" t="s">
        <v>12767</v>
      </c>
    </row>
    <row r="8" customFormat="false" ht="12.75" hidden="false" customHeight="false" outlineLevel="0" collapsed="false">
      <c r="A8" s="9" t="s">
        <v>12768</v>
      </c>
      <c r="B8" s="10" t="s">
        <v>12769</v>
      </c>
      <c r="C8" s="23"/>
      <c r="D8" s="25" t="s">
        <v>2324</v>
      </c>
      <c r="E8" s="7" t="s">
        <v>12770</v>
      </c>
      <c r="F8" s="7" t="s">
        <v>12771</v>
      </c>
    </row>
    <row r="9" customFormat="false" ht="12.75" hidden="false" customHeight="false" outlineLevel="0" collapsed="false">
      <c r="A9" s="9" t="s">
        <v>12772</v>
      </c>
      <c r="B9" s="10" t="s">
        <v>12773</v>
      </c>
      <c r="C9" s="23"/>
      <c r="D9" s="25" t="s">
        <v>2324</v>
      </c>
      <c r="E9" s="7" t="s">
        <v>12774</v>
      </c>
      <c r="F9" s="7" t="s">
        <v>12775</v>
      </c>
    </row>
    <row r="10" customFormat="false" ht="12.75" hidden="false" customHeight="false" outlineLevel="0" collapsed="false">
      <c r="A10" s="9" t="s">
        <v>12776</v>
      </c>
      <c r="B10" s="10" t="s">
        <v>12777</v>
      </c>
      <c r="C10" s="23"/>
      <c r="D10" s="25" t="s">
        <v>2324</v>
      </c>
      <c r="E10" s="7" t="s">
        <v>12778</v>
      </c>
      <c r="F10" s="7" t="s">
        <v>12779</v>
      </c>
    </row>
    <row r="11" customFormat="false" ht="12.75" hidden="false" customHeight="false" outlineLevel="0" collapsed="false">
      <c r="A11" s="9" t="s">
        <v>12780</v>
      </c>
      <c r="B11" s="10" t="s">
        <v>12781</v>
      </c>
      <c r="C11" s="23"/>
      <c r="D11" s="25" t="s">
        <v>12417</v>
      </c>
      <c r="E11" s="7" t="s">
        <v>12782</v>
      </c>
      <c r="F11" s="7" t="s">
        <v>12783</v>
      </c>
    </row>
    <row r="12" customFormat="false" ht="12.75" hidden="false" customHeight="false" outlineLevel="0" collapsed="false">
      <c r="A12" s="9" t="s">
        <v>12784</v>
      </c>
      <c r="B12" s="10" t="s">
        <v>12785</v>
      </c>
      <c r="C12" s="23"/>
      <c r="D12" s="25" t="s">
        <v>12417</v>
      </c>
      <c r="E12" s="7" t="s">
        <v>12786</v>
      </c>
      <c r="F12" s="7" t="s">
        <v>12787</v>
      </c>
    </row>
    <row r="13" customFormat="false" ht="12.75" hidden="false" customHeight="false" outlineLevel="0" collapsed="false">
      <c r="A13" s="9" t="s">
        <v>12788</v>
      </c>
      <c r="B13" s="10" t="s">
        <v>12789</v>
      </c>
      <c r="C13" s="23"/>
      <c r="D13" s="25" t="s">
        <v>12435</v>
      </c>
      <c r="E13" s="7" t="s">
        <v>12790</v>
      </c>
      <c r="F13" s="7" t="s">
        <v>12791</v>
      </c>
    </row>
    <row r="14" customFormat="false" ht="12.75" hidden="false" customHeight="false" outlineLevel="0" collapsed="false">
      <c r="A14" s="9" t="s">
        <v>12792</v>
      </c>
      <c r="B14" s="10" t="s">
        <v>12793</v>
      </c>
      <c r="C14" s="23"/>
      <c r="D14" s="25" t="s">
        <v>12435</v>
      </c>
      <c r="E14" s="7" t="s">
        <v>12794</v>
      </c>
      <c r="F14" s="7" t="s">
        <v>12795</v>
      </c>
    </row>
    <row r="15" customFormat="false" ht="12.75" hidden="false" customHeight="false" outlineLevel="0" collapsed="false">
      <c r="A15" s="9" t="s">
        <v>12796</v>
      </c>
      <c r="B15" s="10" t="s">
        <v>12797</v>
      </c>
      <c r="C15" s="23"/>
      <c r="D15" s="25" t="s">
        <v>12452</v>
      </c>
      <c r="E15" s="7" t="s">
        <v>12798</v>
      </c>
      <c r="F15" s="7" t="s">
        <v>12799</v>
      </c>
    </row>
    <row r="16" customFormat="false" ht="12.75" hidden="false" customHeight="false" outlineLevel="0" collapsed="false">
      <c r="A16" s="9" t="s">
        <v>12800</v>
      </c>
      <c r="B16" s="10" t="s">
        <v>12801</v>
      </c>
      <c r="C16" s="23"/>
      <c r="D16" s="25" t="s">
        <v>12452</v>
      </c>
      <c r="E16" s="7" t="s">
        <v>12802</v>
      </c>
      <c r="F16" s="7" t="s">
        <v>12803</v>
      </c>
    </row>
    <row r="17" customFormat="false" ht="12.75" hidden="false" customHeight="false" outlineLevel="0" collapsed="false">
      <c r="A17" s="9" t="s">
        <v>12804</v>
      </c>
      <c r="B17" s="10" t="s">
        <v>12805</v>
      </c>
      <c r="C17" s="23"/>
      <c r="D17" s="25" t="s">
        <v>12452</v>
      </c>
      <c r="E17" s="7" t="s">
        <v>12806</v>
      </c>
      <c r="F17" s="7" t="s">
        <v>12807</v>
      </c>
    </row>
    <row r="18" customFormat="false" ht="12.75" hidden="false" customHeight="false" outlineLevel="0" collapsed="false">
      <c r="A18" s="9" t="s">
        <v>12808</v>
      </c>
      <c r="B18" s="10" t="s">
        <v>12809</v>
      </c>
      <c r="C18" s="23"/>
      <c r="D18" s="25" t="s">
        <v>12452</v>
      </c>
      <c r="E18" s="7" t="s">
        <v>12810</v>
      </c>
      <c r="F18" s="7" t="s">
        <v>12811</v>
      </c>
    </row>
    <row r="19" customFormat="false" ht="76.5" hidden="false" customHeight="true" outlineLevel="0" collapsed="false">
      <c r="A19" s="32" t="s">
        <v>12812</v>
      </c>
      <c r="B19" s="10" t="s">
        <v>12813</v>
      </c>
      <c r="C19" s="23"/>
      <c r="D19" s="13" t="s">
        <v>2544</v>
      </c>
      <c r="E19" s="81" t="s">
        <v>12814</v>
      </c>
      <c r="F19" s="81" t="s">
        <v>12815</v>
      </c>
    </row>
    <row r="20" customFormat="false" ht="76.5" hidden="false" customHeight="true" outlineLevel="0" collapsed="false">
      <c r="A20" s="32" t="s">
        <v>12816</v>
      </c>
      <c r="B20" s="10" t="s">
        <v>12817</v>
      </c>
      <c r="C20" s="23"/>
      <c r="D20" s="13" t="s">
        <v>2544</v>
      </c>
      <c r="E20" s="81" t="s">
        <v>12818</v>
      </c>
      <c r="F20" s="81" t="s">
        <v>12819</v>
      </c>
    </row>
    <row r="21" customFormat="false" ht="76.5" hidden="false" customHeight="true" outlineLevel="0" collapsed="false">
      <c r="A21" s="32" t="s">
        <v>12820</v>
      </c>
      <c r="B21" s="10" t="s">
        <v>12821</v>
      </c>
      <c r="C21" s="23"/>
      <c r="D21" s="13" t="s">
        <v>2544</v>
      </c>
      <c r="E21" s="81" t="s">
        <v>12822</v>
      </c>
      <c r="F21" s="81" t="s">
        <v>12823</v>
      </c>
    </row>
    <row r="22" customFormat="false" ht="12.75" hidden="false" customHeight="false" outlineLevel="0" collapsed="false">
      <c r="A22" s="9" t="s">
        <v>12824</v>
      </c>
      <c r="B22" s="10" t="s">
        <v>12825</v>
      </c>
      <c r="C22" s="23"/>
      <c r="D22" s="25" t="s">
        <v>2544</v>
      </c>
      <c r="E22" s="7" t="s">
        <v>12826</v>
      </c>
      <c r="F22" s="7" t="s">
        <v>12827</v>
      </c>
    </row>
    <row r="23" customFormat="false" ht="12.75" hidden="false" customHeight="false" outlineLevel="0" collapsed="false">
      <c r="A23" s="9" t="s">
        <v>12828</v>
      </c>
      <c r="B23" s="10" t="s">
        <v>12829</v>
      </c>
      <c r="C23" s="23"/>
      <c r="D23" s="25" t="s">
        <v>12749</v>
      </c>
      <c r="E23" s="7" t="s">
        <v>12830</v>
      </c>
      <c r="F23" s="7" t="s">
        <v>12831</v>
      </c>
    </row>
    <row r="24" customFormat="false" ht="12.75" hidden="false" customHeight="false" outlineLevel="0" collapsed="false">
      <c r="A24" s="9" t="s">
        <v>12832</v>
      </c>
      <c r="B24" s="10" t="s">
        <v>12833</v>
      </c>
      <c r="C24" s="23"/>
      <c r="D24" s="28" t="s">
        <v>12749</v>
      </c>
      <c r="E24" s="7" t="s">
        <v>12834</v>
      </c>
      <c r="F24" s="7" t="s">
        <v>12835</v>
      </c>
    </row>
    <row r="25" customFormat="false" ht="12.75" hidden="false" customHeight="false" outlineLevel="0" collapsed="false">
      <c r="A25" s="9" t="s">
        <v>12836</v>
      </c>
      <c r="B25" s="10" t="s">
        <v>12837</v>
      </c>
      <c r="C25" s="23"/>
      <c r="D25" s="25" t="s">
        <v>12749</v>
      </c>
      <c r="E25" s="7" t="s">
        <v>12838</v>
      </c>
      <c r="F25" s="7" t="s">
        <v>12839</v>
      </c>
    </row>
    <row r="26" customFormat="false" ht="12.75" hidden="false" customHeight="false" outlineLevel="0" collapsed="false">
      <c r="A26" s="9" t="s">
        <v>12840</v>
      </c>
      <c r="B26" s="10" t="s">
        <v>12841</v>
      </c>
      <c r="C26" s="23"/>
      <c r="D26" s="25" t="s">
        <v>12749</v>
      </c>
      <c r="E26" s="7" t="s">
        <v>12842</v>
      </c>
      <c r="F26" s="7" t="s">
        <v>12843</v>
      </c>
    </row>
    <row r="27" customFormat="false" ht="12.75" hidden="false" customHeight="false" outlineLevel="0" collapsed="false">
      <c r="A27" s="9" t="s">
        <v>12844</v>
      </c>
      <c r="B27" s="10" t="s">
        <v>12845</v>
      </c>
      <c r="C27" s="23"/>
      <c r="D27" s="25" t="s">
        <v>12749</v>
      </c>
      <c r="E27" s="7" t="s">
        <v>12846</v>
      </c>
      <c r="F27" s="7" t="s">
        <v>12847</v>
      </c>
    </row>
    <row r="28" customFormat="false" ht="12.75" hidden="false" customHeight="false" outlineLevel="0" collapsed="false">
      <c r="A28" s="9" t="s">
        <v>12848</v>
      </c>
      <c r="B28" s="10" t="s">
        <v>12849</v>
      </c>
      <c r="C28" s="23"/>
      <c r="D28" s="25" t="s">
        <v>12749</v>
      </c>
      <c r="E28" s="7" t="s">
        <v>12850</v>
      </c>
      <c r="F28" s="7" t="s">
        <v>12851</v>
      </c>
    </row>
    <row r="29" customFormat="false" ht="12.75" hidden="false" customHeight="false" outlineLevel="0" collapsed="false">
      <c r="A29" s="9" t="s">
        <v>12852</v>
      </c>
      <c r="B29" s="10" t="s">
        <v>12853</v>
      </c>
      <c r="C29" s="23"/>
      <c r="D29" s="25" t="s">
        <v>2290</v>
      </c>
      <c r="E29" s="7" t="s">
        <v>12854</v>
      </c>
      <c r="F29" s="7" t="s">
        <v>12855</v>
      </c>
    </row>
    <row r="30" customFormat="false" ht="12.75" hidden="false" customHeight="false" outlineLevel="0" collapsed="false">
      <c r="A30" s="9" t="s">
        <v>12856</v>
      </c>
      <c r="B30" s="10" t="s">
        <v>12857</v>
      </c>
      <c r="C30" s="23"/>
      <c r="D30" s="25" t="s">
        <v>12858</v>
      </c>
      <c r="E30" s="7" t="s">
        <v>12859</v>
      </c>
      <c r="F30" s="7" t="s">
        <v>12860</v>
      </c>
    </row>
    <row r="31" customFormat="false" ht="12.75" hidden="false" customHeight="false" outlineLevel="0" collapsed="false">
      <c r="A31" s="9" t="s">
        <v>12861</v>
      </c>
      <c r="B31" s="10" t="s">
        <v>12862</v>
      </c>
      <c r="C31" s="23"/>
      <c r="D31" s="25" t="s">
        <v>2290</v>
      </c>
      <c r="E31" s="7" t="s">
        <v>12863</v>
      </c>
      <c r="F31" s="7" t="s">
        <v>12864</v>
      </c>
    </row>
    <row r="32" customFormat="false" ht="12.75" hidden="false" customHeight="false" outlineLevel="0" collapsed="false">
      <c r="A32" s="9" t="s">
        <v>12865</v>
      </c>
      <c r="B32" s="10" t="s">
        <v>12866</v>
      </c>
      <c r="C32" s="23"/>
      <c r="D32" s="25" t="s">
        <v>2290</v>
      </c>
      <c r="E32" s="7" t="s">
        <v>12867</v>
      </c>
      <c r="F32" s="7" t="s">
        <v>12868</v>
      </c>
    </row>
    <row r="33" customFormat="false" ht="12.75" hidden="false" customHeight="false" outlineLevel="0" collapsed="false">
      <c r="A33" s="9" t="s">
        <v>12869</v>
      </c>
      <c r="B33" s="10" t="s">
        <v>12870</v>
      </c>
      <c r="C33" s="23"/>
      <c r="D33" s="25" t="s">
        <v>2290</v>
      </c>
      <c r="E33" s="7" t="s">
        <v>12871</v>
      </c>
      <c r="F33" s="7" t="s">
        <v>12872</v>
      </c>
    </row>
    <row r="34" customFormat="false" ht="12.75" hidden="false" customHeight="false" outlineLevel="0" collapsed="false">
      <c r="A34" s="9" t="s">
        <v>12873</v>
      </c>
      <c r="B34" s="10" t="s">
        <v>12874</v>
      </c>
      <c r="C34" s="23"/>
      <c r="D34" s="25" t="s">
        <v>10245</v>
      </c>
      <c r="E34" s="7" t="s">
        <v>12875</v>
      </c>
      <c r="F34" s="7" t="s">
        <v>12876</v>
      </c>
    </row>
    <row r="35" customFormat="false" ht="12.75" hidden="false" customHeight="false" outlineLevel="0" collapsed="false">
      <c r="A35" s="9" t="s">
        <v>12877</v>
      </c>
      <c r="B35" s="10" t="s">
        <v>12878</v>
      </c>
      <c r="C35" s="23"/>
      <c r="D35" s="25" t="s">
        <v>10245</v>
      </c>
      <c r="E35" s="7" t="s">
        <v>12879</v>
      </c>
      <c r="F35" s="7" t="s">
        <v>12880</v>
      </c>
    </row>
    <row r="36" customFormat="false" ht="12.75" hidden="false" customHeight="false" outlineLevel="0" collapsed="false">
      <c r="A36" s="9" t="s">
        <v>12881</v>
      </c>
      <c r="B36" s="10" t="s">
        <v>12882</v>
      </c>
      <c r="C36" s="23"/>
      <c r="D36" s="25" t="s">
        <v>6273</v>
      </c>
      <c r="E36" s="7" t="s">
        <v>12883</v>
      </c>
      <c r="F36" s="7" t="s">
        <v>12884</v>
      </c>
    </row>
    <row r="37" customFormat="false" ht="12.75" hidden="false" customHeight="false" outlineLevel="0" collapsed="false">
      <c r="A37" s="9" t="s">
        <v>12885</v>
      </c>
      <c r="B37" s="10" t="s">
        <v>12886</v>
      </c>
      <c r="C37" s="23"/>
      <c r="D37" s="25" t="s">
        <v>6273</v>
      </c>
      <c r="E37" s="7" t="s">
        <v>12887</v>
      </c>
      <c r="F37" s="7" t="s">
        <v>12888</v>
      </c>
    </row>
    <row r="38" customFormat="false" ht="12.75" hidden="false" customHeight="false" outlineLevel="0" collapsed="false">
      <c r="A38" s="9" t="s">
        <v>12889</v>
      </c>
      <c r="B38" s="10" t="s">
        <v>12890</v>
      </c>
      <c r="C38" s="23"/>
      <c r="D38" s="25" t="s">
        <v>6273</v>
      </c>
      <c r="E38" s="7" t="s">
        <v>12891</v>
      </c>
      <c r="F38" s="7" t="s">
        <v>12892</v>
      </c>
    </row>
    <row r="39" customFormat="false" ht="12.75" hidden="false" customHeight="false" outlineLevel="0" collapsed="false">
      <c r="A39" s="9" t="s">
        <v>12893</v>
      </c>
      <c r="B39" s="10" t="s">
        <v>12894</v>
      </c>
      <c r="C39" s="23"/>
      <c r="D39" s="25" t="s">
        <v>6273</v>
      </c>
      <c r="E39" s="7" t="s">
        <v>12895</v>
      </c>
      <c r="F39" s="7" t="s">
        <v>12896</v>
      </c>
    </row>
    <row r="40" customFormat="false" ht="12.75" hidden="false" customHeight="false" outlineLevel="0" collapsed="false">
      <c r="A40" s="9" t="s">
        <v>12897</v>
      </c>
      <c r="B40" s="10" t="s">
        <v>12898</v>
      </c>
      <c r="C40" s="23"/>
      <c r="D40" s="25" t="s">
        <v>6273</v>
      </c>
      <c r="E40" s="7" t="s">
        <v>12899</v>
      </c>
      <c r="F40" s="7" t="s">
        <v>12900</v>
      </c>
    </row>
    <row r="41" customFormat="false" ht="12.75" hidden="false" customHeight="false" outlineLevel="0" collapsed="false">
      <c r="A41" s="9" t="s">
        <v>12901</v>
      </c>
      <c r="B41" s="10" t="s">
        <v>12902</v>
      </c>
      <c r="C41" s="23"/>
      <c r="D41" s="25" t="s">
        <v>6273</v>
      </c>
      <c r="E41" s="7" t="s">
        <v>12903</v>
      </c>
      <c r="F41" s="7" t="s">
        <v>12904</v>
      </c>
    </row>
    <row r="42" customFormat="false" ht="12.75" hidden="false" customHeight="false" outlineLevel="0" collapsed="false">
      <c r="A42" s="9" t="s">
        <v>12905</v>
      </c>
      <c r="B42" s="10" t="s">
        <v>12906</v>
      </c>
      <c r="C42" s="23"/>
      <c r="D42" s="25" t="s">
        <v>6273</v>
      </c>
      <c r="E42" s="7" t="s">
        <v>12907</v>
      </c>
      <c r="F42" s="7" t="s">
        <v>12908</v>
      </c>
    </row>
    <row r="43" customFormat="false" ht="12.75" hidden="false" customHeight="false" outlineLevel="0" collapsed="false">
      <c r="A43" s="9" t="s">
        <v>12909</v>
      </c>
      <c r="B43" s="10" t="s">
        <v>12910</v>
      </c>
      <c r="C43" s="23"/>
      <c r="D43" s="25" t="s">
        <v>6273</v>
      </c>
      <c r="E43" s="7" t="s">
        <v>12911</v>
      </c>
      <c r="F43" s="7" t="s">
        <v>12912</v>
      </c>
    </row>
    <row r="44" customFormat="false" ht="12.75" hidden="false" customHeight="false" outlineLevel="0" collapsed="false">
      <c r="A44" s="9" t="s">
        <v>12913</v>
      </c>
      <c r="B44" s="10" t="s">
        <v>12914</v>
      </c>
      <c r="C44" s="23"/>
      <c r="D44" s="25" t="s">
        <v>9473</v>
      </c>
      <c r="E44" s="7" t="s">
        <v>12915</v>
      </c>
      <c r="F44" s="7" t="s">
        <v>12916</v>
      </c>
    </row>
    <row r="45" customFormat="false" ht="12.75" hidden="false" customHeight="false" outlineLevel="0" collapsed="false">
      <c r="A45" s="9" t="s">
        <v>12917</v>
      </c>
      <c r="B45" s="10" t="s">
        <v>12918</v>
      </c>
      <c r="C45" s="23"/>
      <c r="D45" s="25" t="s">
        <v>12919</v>
      </c>
      <c r="E45" s="7" t="s">
        <v>12920</v>
      </c>
      <c r="F45" s="7" t="s">
        <v>12921</v>
      </c>
    </row>
    <row r="46" customFormat="false" ht="12.75" hidden="false" customHeight="false" outlineLevel="0" collapsed="false">
      <c r="A46" s="9" t="s">
        <v>12922</v>
      </c>
      <c r="B46" s="10" t="s">
        <v>12923</v>
      </c>
      <c r="C46" s="23"/>
      <c r="D46" s="25" t="s">
        <v>12919</v>
      </c>
      <c r="E46" s="7" t="s">
        <v>12924</v>
      </c>
      <c r="F46" s="7" t="s">
        <v>12925</v>
      </c>
    </row>
    <row r="47" customFormat="false" ht="76.5" hidden="false" customHeight="true" outlineLevel="0" collapsed="false">
      <c r="A47" s="9" t="s">
        <v>12926</v>
      </c>
      <c r="B47" s="10" t="s">
        <v>12927</v>
      </c>
      <c r="C47" s="23"/>
      <c r="D47" s="25" t="s">
        <v>12919</v>
      </c>
      <c r="E47" s="7" t="s">
        <v>12928</v>
      </c>
      <c r="F47" s="7" t="s">
        <v>12929</v>
      </c>
    </row>
    <row r="48" customFormat="false" ht="76.5" hidden="false" customHeight="true" outlineLevel="0" collapsed="false">
      <c r="A48" s="9" t="s">
        <v>12930</v>
      </c>
      <c r="B48" s="10" t="s">
        <v>12931</v>
      </c>
      <c r="C48" s="23"/>
      <c r="D48" s="25" t="s">
        <v>12919</v>
      </c>
      <c r="E48" s="7" t="s">
        <v>12932</v>
      </c>
      <c r="F48" s="7" t="s">
        <v>12933</v>
      </c>
    </row>
    <row r="49" customFormat="false" ht="96.75" hidden="false" customHeight="true" outlineLevel="0" collapsed="false">
      <c r="A49" s="9" t="s">
        <v>12934</v>
      </c>
      <c r="B49" s="10" t="s">
        <v>12935</v>
      </c>
      <c r="C49" s="23"/>
      <c r="D49" s="25" t="s">
        <v>12919</v>
      </c>
      <c r="E49" s="7" t="s">
        <v>12936</v>
      </c>
      <c r="F49" s="7" t="s">
        <v>12937</v>
      </c>
    </row>
    <row r="50" customFormat="false" ht="12.75" hidden="false" customHeight="false" outlineLevel="0" collapsed="false">
      <c r="A50" s="9" t="s">
        <v>12938</v>
      </c>
      <c r="B50" s="10" t="s">
        <v>12939</v>
      </c>
      <c r="C50" s="23"/>
      <c r="D50" s="25" t="s">
        <v>12919</v>
      </c>
      <c r="E50" s="7" t="s">
        <v>12940</v>
      </c>
      <c r="F50" s="7" t="s">
        <v>12941</v>
      </c>
    </row>
    <row r="51" customFormat="false" ht="12.75" hidden="false" customHeight="false" outlineLevel="0" collapsed="false">
      <c r="A51" s="9" t="s">
        <v>12942</v>
      </c>
      <c r="B51" s="10" t="s">
        <v>12943</v>
      </c>
      <c r="C51" s="23"/>
      <c r="D51" s="25" t="s">
        <v>12919</v>
      </c>
      <c r="E51" s="7" t="s">
        <v>12944</v>
      </c>
      <c r="F51" s="7" t="s">
        <v>12945</v>
      </c>
    </row>
    <row r="52" customFormat="false" ht="12.75" hidden="false" customHeight="false" outlineLevel="0" collapsed="false">
      <c r="A52" s="9" t="s">
        <v>12946</v>
      </c>
      <c r="B52" s="10" t="s">
        <v>12947</v>
      </c>
      <c r="C52" s="23"/>
      <c r="D52" s="25" t="s">
        <v>12919</v>
      </c>
      <c r="E52" s="7" t="s">
        <v>12948</v>
      </c>
      <c r="F52" s="7" t="s">
        <v>12949</v>
      </c>
    </row>
    <row r="53" customFormat="false" ht="12.75" hidden="false" customHeight="false" outlineLevel="0" collapsed="false">
      <c r="A53" s="9" t="s">
        <v>12950</v>
      </c>
      <c r="B53" s="10" t="s">
        <v>12951</v>
      </c>
      <c r="C53" s="23"/>
      <c r="D53" s="25" t="s">
        <v>12919</v>
      </c>
      <c r="E53" s="7" t="s">
        <v>12952</v>
      </c>
      <c r="F53" s="7" t="s">
        <v>12953</v>
      </c>
    </row>
    <row r="54" customFormat="false" ht="76.5" hidden="false" customHeight="true" outlineLevel="0" collapsed="false">
      <c r="A54" s="9" t="s">
        <v>12954</v>
      </c>
      <c r="B54" s="10" t="s">
        <v>12955</v>
      </c>
      <c r="C54" s="23"/>
      <c r="D54" s="25" t="s">
        <v>5555</v>
      </c>
      <c r="E54" s="7" t="s">
        <v>12956</v>
      </c>
      <c r="F54" s="7" t="s">
        <v>12957</v>
      </c>
    </row>
    <row r="55" customFormat="false" ht="76.5" hidden="false" customHeight="true" outlineLevel="0" collapsed="false">
      <c r="A55" s="9" t="s">
        <v>12958</v>
      </c>
      <c r="B55" s="10" t="s">
        <v>12959</v>
      </c>
      <c r="C55" s="23"/>
      <c r="D55" s="25" t="s">
        <v>5555</v>
      </c>
      <c r="E55" s="7" t="s">
        <v>12960</v>
      </c>
      <c r="F55" s="7" t="s">
        <v>12961</v>
      </c>
    </row>
    <row r="56" customFormat="false" ht="76.5" hidden="false" customHeight="true" outlineLevel="0" collapsed="false">
      <c r="A56" s="9" t="s">
        <v>12962</v>
      </c>
      <c r="B56" s="10" t="s">
        <v>12963</v>
      </c>
      <c r="C56" s="23"/>
      <c r="D56" s="25" t="s">
        <v>2475</v>
      </c>
      <c r="E56" s="7" t="s">
        <v>12964</v>
      </c>
      <c r="F56" s="7" t="s">
        <v>12965</v>
      </c>
    </row>
    <row r="57" customFormat="false" ht="12.75" hidden="false" customHeight="false" outlineLevel="0" collapsed="false">
      <c r="A57" s="9" t="s">
        <v>12966</v>
      </c>
      <c r="B57" s="43" t="s">
        <v>12967</v>
      </c>
      <c r="C57" s="9"/>
      <c r="D57" s="25" t="s">
        <v>10661</v>
      </c>
      <c r="E57" s="7" t="s">
        <v>12968</v>
      </c>
      <c r="F57" s="7" t="s">
        <v>12969</v>
      </c>
    </row>
    <row r="58" customFormat="false" ht="12.75" hidden="false" customHeight="false" outlineLevel="0" collapsed="false">
      <c r="A58" s="9" t="s">
        <v>12970</v>
      </c>
      <c r="B58" s="43" t="s">
        <v>12971</v>
      </c>
      <c r="C58" s="9"/>
      <c r="D58" s="25" t="s">
        <v>10661</v>
      </c>
      <c r="E58" s="7" t="s">
        <v>12972</v>
      </c>
      <c r="F58" s="7" t="s">
        <v>12973</v>
      </c>
    </row>
    <row r="59" customFormat="false" ht="76.5" hidden="false" customHeight="true" outlineLevel="0" collapsed="false">
      <c r="A59" s="9" t="s">
        <v>12974</v>
      </c>
      <c r="B59" s="43" t="s">
        <v>12975</v>
      </c>
      <c r="C59" s="9"/>
      <c r="D59" s="13" t="s">
        <v>10661</v>
      </c>
      <c r="E59" s="7" t="s">
        <v>12976</v>
      </c>
      <c r="F59" s="7" t="s">
        <v>12977</v>
      </c>
    </row>
    <row r="60" customFormat="false" ht="76.5" hidden="false" customHeight="true" outlineLevel="0" collapsed="false">
      <c r="A60" s="9" t="s">
        <v>12978</v>
      </c>
      <c r="B60" s="30" t="s">
        <v>12979</v>
      </c>
      <c r="C60" s="31"/>
      <c r="D60" s="25" t="s">
        <v>10842</v>
      </c>
      <c r="E60" s="7" t="s">
        <v>12980</v>
      </c>
      <c r="F60" s="7" t="s">
        <v>12981</v>
      </c>
    </row>
    <row r="61" customFormat="false" ht="76.5" hidden="false" customHeight="true" outlineLevel="0" collapsed="false">
      <c r="A61" s="9" t="s">
        <v>12982</v>
      </c>
      <c r="B61" s="10" t="s">
        <v>12983</v>
      </c>
      <c r="C61" s="23"/>
      <c r="D61" s="13" t="s">
        <v>5499</v>
      </c>
      <c r="E61" s="81" t="s">
        <v>12984</v>
      </c>
      <c r="F61" s="81" t="s">
        <v>12985</v>
      </c>
    </row>
    <row r="62" customFormat="false" ht="76.5" hidden="false" customHeight="true" outlineLevel="0" collapsed="false">
      <c r="A62" s="9" t="s">
        <v>12986</v>
      </c>
      <c r="B62" s="10" t="s">
        <v>12987</v>
      </c>
      <c r="C62" s="23"/>
      <c r="D62" s="13" t="s">
        <v>5499</v>
      </c>
      <c r="E62" s="7" t="s">
        <v>12988</v>
      </c>
      <c r="F62" s="7" t="s">
        <v>12989</v>
      </c>
    </row>
    <row r="63" customFormat="false" ht="12.75" hidden="false" customHeight="false" outlineLevel="0" collapsed="false">
      <c r="A63" s="9" t="s">
        <v>12990</v>
      </c>
      <c r="B63" s="43" t="s">
        <v>12991</v>
      </c>
      <c r="C63" s="9"/>
      <c r="D63" s="25" t="s">
        <v>2544</v>
      </c>
      <c r="E63" s="7" t="s">
        <v>12992</v>
      </c>
      <c r="F63" s="7" t="s">
        <v>12993</v>
      </c>
    </row>
    <row r="64" customFormat="false" ht="76.5" hidden="false" customHeight="true" outlineLevel="0" collapsed="false">
      <c r="A64" s="9" t="s">
        <v>12994</v>
      </c>
      <c r="B64" s="10" t="s">
        <v>12995</v>
      </c>
      <c r="C64" s="23"/>
      <c r="D64" s="13" t="s">
        <v>2544</v>
      </c>
      <c r="E64" s="81" t="s">
        <v>12996</v>
      </c>
      <c r="F64" s="81" t="s">
        <v>12997</v>
      </c>
    </row>
    <row r="65" customFormat="false" ht="12.75" hidden="false" customHeight="false" outlineLevel="0" collapsed="false">
      <c r="A65" s="9" t="s">
        <v>12998</v>
      </c>
      <c r="B65" s="43" t="s">
        <v>12999</v>
      </c>
      <c r="C65" s="9"/>
      <c r="D65" s="25" t="s">
        <v>5499</v>
      </c>
      <c r="E65" s="81" t="s">
        <v>13000</v>
      </c>
      <c r="F65" s="81" t="s">
        <v>13001</v>
      </c>
    </row>
    <row r="66" customFormat="false" ht="12.75" hidden="false" customHeight="false" outlineLevel="0" collapsed="false">
      <c r="A66" s="9" t="s">
        <v>13002</v>
      </c>
      <c r="B66" s="43" t="s">
        <v>13003</v>
      </c>
      <c r="C66" s="9"/>
      <c r="D66" s="25" t="s">
        <v>2561</v>
      </c>
      <c r="E66" s="81" t="s">
        <v>13004</v>
      </c>
      <c r="F66" s="81" t="s">
        <v>13005</v>
      </c>
    </row>
    <row r="67" customFormat="false" ht="12.75" hidden="false" customHeight="false" outlineLevel="0" collapsed="false">
      <c r="A67" s="9" t="s">
        <v>13006</v>
      </c>
      <c r="B67" s="43" t="s">
        <v>13007</v>
      </c>
      <c r="C67" s="9"/>
      <c r="D67" s="25" t="s">
        <v>2544</v>
      </c>
      <c r="E67" s="81" t="s">
        <v>13008</v>
      </c>
      <c r="F67" s="81" t="s">
        <v>13009</v>
      </c>
    </row>
    <row r="68" customFormat="false" ht="76.5" hidden="false" customHeight="true" outlineLevel="0" collapsed="false">
      <c r="A68" s="9" t="s">
        <v>13010</v>
      </c>
      <c r="B68" s="10" t="s">
        <v>13011</v>
      </c>
      <c r="C68" s="23"/>
      <c r="D68" s="13" t="s">
        <v>2544</v>
      </c>
      <c r="E68" s="81" t="s">
        <v>13012</v>
      </c>
      <c r="F68" s="81" t="s">
        <v>13013</v>
      </c>
    </row>
    <row r="69" customFormat="false" ht="76.5" hidden="false" customHeight="true" outlineLevel="0" collapsed="false">
      <c r="A69" s="32" t="s">
        <v>13014</v>
      </c>
      <c r="B69" s="10" t="s">
        <v>13015</v>
      </c>
      <c r="C69" s="23"/>
      <c r="D69" s="25" t="s">
        <v>2561</v>
      </c>
      <c r="E69" s="7" t="s">
        <v>13016</v>
      </c>
      <c r="F69" s="7" t="s">
        <v>13017</v>
      </c>
    </row>
    <row r="70" customFormat="false" ht="76.5" hidden="false" customHeight="true" outlineLevel="0" collapsed="false">
      <c r="A70" s="32" t="s">
        <v>13018</v>
      </c>
      <c r="B70" s="10" t="s">
        <v>13019</v>
      </c>
      <c r="C70" s="23"/>
      <c r="D70" s="13" t="s">
        <v>13020</v>
      </c>
      <c r="E70" s="7" t="s">
        <v>13021</v>
      </c>
      <c r="F70" s="7" t="s">
        <v>13022</v>
      </c>
    </row>
    <row r="71" customFormat="false" ht="76.5" hidden="false" customHeight="true" outlineLevel="0" collapsed="false">
      <c r="A71" s="32" t="s">
        <v>13023</v>
      </c>
      <c r="B71" s="10" t="s">
        <v>13024</v>
      </c>
      <c r="C71" s="23"/>
      <c r="D71" s="13" t="s">
        <v>2712</v>
      </c>
      <c r="E71" s="7" t="s">
        <v>13025</v>
      </c>
      <c r="F71" s="7" t="s">
        <v>13026</v>
      </c>
    </row>
    <row r="72" customFormat="false" ht="76.5" hidden="false" customHeight="true" outlineLevel="0" collapsed="false">
      <c r="A72" s="32" t="s">
        <v>13027</v>
      </c>
      <c r="B72" s="10" t="s">
        <v>13028</v>
      </c>
      <c r="C72" s="23"/>
      <c r="D72" s="13" t="s">
        <v>13029</v>
      </c>
      <c r="E72" s="7" t="s">
        <v>12790</v>
      </c>
      <c r="F72" s="7" t="s">
        <v>13030</v>
      </c>
    </row>
    <row r="73" customFormat="false" ht="76.5" hidden="false" customHeight="true" outlineLevel="0" collapsed="false">
      <c r="A73" s="32" t="s">
        <v>13031</v>
      </c>
      <c r="B73" s="10" t="s">
        <v>13032</v>
      </c>
      <c r="C73" s="23"/>
      <c r="D73" s="13" t="s">
        <v>2595</v>
      </c>
      <c r="E73" s="7" t="s">
        <v>13033</v>
      </c>
      <c r="F73" s="7" t="s">
        <v>13034</v>
      </c>
    </row>
    <row r="74" customFormat="false" ht="76.5" hidden="false" customHeight="true" outlineLevel="0" collapsed="false">
      <c r="A74" s="32" t="s">
        <v>13035</v>
      </c>
      <c r="B74" s="30" t="s">
        <v>13036</v>
      </c>
      <c r="C74" s="31"/>
      <c r="D74" s="13" t="s">
        <v>13037</v>
      </c>
      <c r="E74" s="81" t="s">
        <v>13038</v>
      </c>
      <c r="F74" s="81" t="s">
        <v>13039</v>
      </c>
    </row>
    <row r="75" customFormat="false" ht="76.5" hidden="false" customHeight="true" outlineLevel="0" collapsed="false">
      <c r="A75" s="32" t="s">
        <v>13040</v>
      </c>
      <c r="B75" s="30" t="s">
        <v>13041</v>
      </c>
      <c r="C75" s="31"/>
      <c r="D75" s="13" t="s">
        <v>13037</v>
      </c>
      <c r="E75" s="81" t="s">
        <v>13042</v>
      </c>
      <c r="F75" s="81" t="s">
        <v>13043</v>
      </c>
    </row>
    <row r="76" customFormat="false" ht="76.5" hidden="false" customHeight="true" outlineLevel="0" collapsed="false">
      <c r="A76" s="32" t="s">
        <v>13044</v>
      </c>
      <c r="B76" s="30" t="s">
        <v>13045</v>
      </c>
      <c r="C76" s="31"/>
      <c r="D76" s="13" t="s">
        <v>13037</v>
      </c>
      <c r="E76" s="81" t="s">
        <v>13046</v>
      </c>
      <c r="F76" s="81" t="s">
        <v>13047</v>
      </c>
    </row>
    <row r="77" customFormat="false" ht="76.5" hidden="false" customHeight="true" outlineLevel="0" collapsed="false">
      <c r="A77" s="32" t="s">
        <v>13048</v>
      </c>
      <c r="B77" s="30" t="s">
        <v>13049</v>
      </c>
      <c r="C77" s="31"/>
      <c r="D77" s="13" t="s">
        <v>2629</v>
      </c>
      <c r="E77" s="7" t="s">
        <v>13050</v>
      </c>
      <c r="F77" s="7" t="s">
        <v>13051</v>
      </c>
    </row>
    <row r="78" customFormat="false" ht="12.75" hidden="false" customHeight="false" outlineLevel="0" collapsed="false">
      <c r="A78" s="9" t="s">
        <v>13052</v>
      </c>
      <c r="B78" s="43" t="s">
        <v>13053</v>
      </c>
      <c r="C78" s="9"/>
      <c r="D78" s="25" t="s">
        <v>2629</v>
      </c>
      <c r="E78" s="81" t="s">
        <v>13054</v>
      </c>
      <c r="F78" s="81" t="s">
        <v>13055</v>
      </c>
    </row>
    <row r="79" customFormat="false" ht="12.75" hidden="false" customHeight="false" outlineLevel="0" collapsed="false">
      <c r="A79" s="9" t="s">
        <v>13056</v>
      </c>
      <c r="B79" s="43" t="s">
        <v>13057</v>
      </c>
      <c r="C79" s="9"/>
      <c r="D79" s="25" t="s">
        <v>2722</v>
      </c>
      <c r="E79" s="81" t="s">
        <v>13058</v>
      </c>
      <c r="F79" s="81" t="s">
        <v>13059</v>
      </c>
    </row>
    <row r="80" customFormat="false" ht="76.5" hidden="false" customHeight="true" outlineLevel="0" collapsed="false">
      <c r="A80" s="32" t="s">
        <v>13060</v>
      </c>
      <c r="B80" s="10" t="s">
        <v>13061</v>
      </c>
      <c r="C80" s="23"/>
      <c r="D80" s="13" t="s">
        <v>2722</v>
      </c>
      <c r="E80" s="7" t="s">
        <v>13062</v>
      </c>
      <c r="F80" s="7" t="s">
        <v>13063</v>
      </c>
    </row>
    <row r="81" customFormat="false" ht="76.5" hidden="false" customHeight="true" outlineLevel="0" collapsed="false">
      <c r="A81" s="32" t="s">
        <v>13064</v>
      </c>
      <c r="B81" s="10" t="s">
        <v>13065</v>
      </c>
      <c r="C81" s="23"/>
      <c r="D81" s="13" t="s">
        <v>11802</v>
      </c>
      <c r="E81" s="7" t="s">
        <v>13066</v>
      </c>
      <c r="F81" s="7" t="s">
        <v>13067</v>
      </c>
    </row>
    <row r="82" customFormat="false" ht="76.5" hidden="false" customHeight="true" outlineLevel="0" collapsed="false">
      <c r="A82" s="3" t="s">
        <v>13068</v>
      </c>
      <c r="B82" s="30" t="s">
        <v>13069</v>
      </c>
      <c r="C82" s="31"/>
      <c r="D82" s="33" t="s">
        <v>1114</v>
      </c>
      <c r="E82" s="7" t="s">
        <v>13070</v>
      </c>
      <c r="F82" s="7" t="s">
        <v>13071</v>
      </c>
    </row>
    <row r="83" customFormat="false" ht="76.5" hidden="false" customHeight="true" outlineLevel="0" collapsed="false">
      <c r="A83" s="3" t="s">
        <v>13072</v>
      </c>
      <c r="B83" s="30" t="s">
        <v>13073</v>
      </c>
      <c r="C83" s="31"/>
      <c r="D83" s="33" t="s">
        <v>2829</v>
      </c>
      <c r="E83" s="7" t="s">
        <v>13074</v>
      </c>
      <c r="F83" s="7" t="s">
        <v>13075</v>
      </c>
    </row>
    <row r="84" customFormat="false" ht="76.5" hidden="false" customHeight="true" outlineLevel="0" collapsed="false">
      <c r="A84" s="3" t="s">
        <v>13076</v>
      </c>
      <c r="B84" s="30" t="s">
        <v>13077</v>
      </c>
      <c r="C84" s="31"/>
      <c r="D84" s="33" t="s">
        <v>1114</v>
      </c>
      <c r="E84" s="7" t="s">
        <v>13078</v>
      </c>
      <c r="F84" s="7" t="s">
        <v>13079</v>
      </c>
    </row>
    <row r="85" customFormat="false" ht="76.5" hidden="false" customHeight="true" outlineLevel="0" collapsed="false">
      <c r="A85" s="3" t="s">
        <v>13080</v>
      </c>
      <c r="B85" s="30" t="s">
        <v>13081</v>
      </c>
      <c r="C85" s="31"/>
      <c r="D85" s="33" t="s">
        <v>2799</v>
      </c>
      <c r="E85" s="7" t="s">
        <v>13082</v>
      </c>
      <c r="F85" s="7" t="s">
        <v>13083</v>
      </c>
    </row>
    <row r="86" customFormat="false" ht="76.5" hidden="false" customHeight="true" outlineLevel="0" collapsed="false">
      <c r="A86" s="3" t="s">
        <v>13084</v>
      </c>
      <c r="B86" s="30" t="s">
        <v>13085</v>
      </c>
      <c r="C86" s="31"/>
      <c r="D86" s="33" t="s">
        <v>2799</v>
      </c>
      <c r="E86" s="7" t="s">
        <v>13086</v>
      </c>
      <c r="F86" s="7" t="s">
        <v>13087</v>
      </c>
    </row>
    <row r="87" customFormat="false" ht="76.5" hidden="false" customHeight="true" outlineLevel="0" collapsed="false">
      <c r="A87" s="3" t="s">
        <v>13088</v>
      </c>
      <c r="B87" s="30" t="s">
        <v>13089</v>
      </c>
      <c r="C87" s="31"/>
      <c r="D87" s="33" t="s">
        <v>2904</v>
      </c>
      <c r="E87" s="7" t="s">
        <v>13090</v>
      </c>
      <c r="F87" s="7" t="s">
        <v>13091</v>
      </c>
    </row>
    <row r="88" customFormat="false" ht="76.5" hidden="false" customHeight="true" outlineLevel="0" collapsed="false">
      <c r="A88" s="9" t="s">
        <v>13092</v>
      </c>
      <c r="B88" s="10" t="str">
        <f aca="false">HYPERLINK("http://files.kabbalahmedia.info/download/files/heb_o_norav_2015-12-29_program_hevruta_n87.mp4","http://files.kabbalahmedia.info/download/files/heb_o_norav_2015-12-29_program_hevruta_n87.mp4")</f>
        <v>http://files.kabbalahmedia.info/download/files/heb_o_norav_2015-12-29_program_hevruta_n87.mp4</v>
      </c>
      <c r="C88" s="23"/>
      <c r="D88" s="34" t="s">
        <v>834</v>
      </c>
      <c r="E88" s="7" t="s">
        <v>13093</v>
      </c>
      <c r="F88" s="7" t="s">
        <v>13094</v>
      </c>
    </row>
  </sheetData>
  <hyperlinks>
    <hyperlink ref="B3" r:id="rId1" display="http://files.kabbalahmedia.info/download/video/heb_o_norav_2014-10-03_program_hevruta_n1.wmv"/>
    <hyperlink ref="B4" r:id="rId2" display="http://files.kabbalahmedia.info/download/video/heb_o_norav_2014-10-03_program_hevruta_n2.wmv"/>
    <hyperlink ref="B5" r:id="rId3" display="http://files.kabbalahmedia.info/download/video/heb_o_norav_2014-10-10_program_hevruta_n3.wmv"/>
    <hyperlink ref="B6" r:id="rId4" display="http://files.kabbalahmedia.info/download/video/heb_o_norav_2014-10-10_program_hevruta_n4.wmv"/>
    <hyperlink ref="B7" r:id="rId5" display="http://files.kabbalahmedia.info/download/video/heb_o_norav_2014-10-17_program_hevruta_n5.wmv"/>
    <hyperlink ref="B8" r:id="rId6" display="http://files.kabbalahmedia.info/download/video/heb_o_norav_2014-10-17_program_hevruta_n6.wmv"/>
    <hyperlink ref="B9" r:id="rId7" display="http://files.kabbalahmedia.info/download/video/heb_o_norav_2014-10-24_program_hevruta_n7.wmv"/>
    <hyperlink ref="B10" r:id="rId8" display="http://files.kabbalahmedia.info/download/video/heb_o_norav_2014-10-24_program_hevruta_n8.wmv"/>
    <hyperlink ref="B11" r:id="rId9" display="http://files.kabbalahmedia.info/download/video/heb_o_norav_2014-10-31_program_hevruta_n9.wmv"/>
    <hyperlink ref="B12" r:id="rId10" display="http://files.kabbalahmedia.info/download/video/heb_o_norav_2014-10-31_program_hevruta_n10.wmv"/>
    <hyperlink ref="B13" r:id="rId11" display="http://files.kabbalahmedia.info/download/video/heb_o_norav_2014-11-07_program_hevruta_n11.wmv"/>
    <hyperlink ref="B14" r:id="rId12" display="http://files.kabbalahmedia.info/download/video/heb_o_norav_2014-11-07_program_hevruta_n12.wmv"/>
    <hyperlink ref="B15" r:id="rId13" display="http://files.kabbalahmedia.info/download/video/heb_o_norav_2014-11-14_program_hevruta_n13.wmv"/>
    <hyperlink ref="B16" r:id="rId14" display="http://files.kabbalahmedia.info/download/video/heb_o_norav_2014-11-14_program_hevruta_n14.wmv"/>
    <hyperlink ref="B17" r:id="rId15" display="http://files.kabbalahmedia.info/download/video/heb_o_norav_2014-11-21_program_hevruta_n15.wmv"/>
    <hyperlink ref="B18" r:id="rId16" display="http://files.kabbalahmedia.info/download/video/heb_o_norav_2014-11-21_program_hevruta_n16.wmv"/>
    <hyperlink ref="B19" r:id="rId17" display="http://files.kabbalahmedia.info/download/files/heb_o_norav_2014-11-28_program_hevruta_n17.mp4"/>
    <hyperlink ref="B20" r:id="rId18" display="http://files.kabbalahmedia.info/download/files/heb_o_norav_2014-11-28_program_hevruta_n18.mp4"/>
    <hyperlink ref="B21" r:id="rId19" display="http://files.kabbalahmedia.info/download/files/heb_o_norav_2014-12-12_program_hevruta_n19.mp4"/>
    <hyperlink ref="B22" r:id="rId20" display="http://files.kabbalahmedia.info/download/files/heb_o_norav_2014-12-12_program_hevruta_n20.mp4"/>
    <hyperlink ref="B23" r:id="rId21" display="http://files.kabbalahmedia.info/download/video/heb_o_norav_2014-12-19_program_hevruta_n22.wmv"/>
    <hyperlink ref="B24" r:id="rId22" display="http://files.kabbalahmedia.info/download/video/heb_o_norav_2014-12-26_program_hevruta_n23.wmv"/>
    <hyperlink ref="B25" r:id="rId23" display="http://files.kabbalahmedia.info/download/video/heb_o_norav_2014-12-26_program_hevruta_n24.wmv"/>
    <hyperlink ref="B26" r:id="rId24" display="http://files.kabbalahmedia.info/download/video/heb_o_norav_2015-01-02_program_hevruta_n25.wmv"/>
    <hyperlink ref="B27" r:id="rId25" display="http://files.kabbalahmedia.info/download/video/heb_o_norav_2015-01-02_program_hevruta_n26.wmv"/>
    <hyperlink ref="B28" r:id="rId26" display="http://files.kabbalahmedia.info/download/video/heb_o_norav_2015-01-08_program_hevruta_n27.wmv"/>
    <hyperlink ref="B29" r:id="rId27" display="http://files.kabbalahmedia.info/video/heb_o_norav_2015-01-08_program_hevruta_n28.wmv"/>
    <hyperlink ref="B30" r:id="rId28" display="http://files.kabbalahmedia.info/download/video/heb_o_norav_2015-01-13_program_hevruta_n29.wmv"/>
    <hyperlink ref="B31" r:id="rId29" display="http://files.kabbalahmedia.info/video/heb_o_norav_2015-01-13_program_hevruta_n30.wmv"/>
    <hyperlink ref="B32" r:id="rId30" display="http://files.kabbalahmedia.info/video/heb_o_norav_2015-01-20_program_hevruta_n31.wmv"/>
    <hyperlink ref="B33" r:id="rId31" display="http://files.kabbalahmedia.info/video/heb_o_norav_2015-01-20_program_hevruta_n32.wmv"/>
    <hyperlink ref="B34" r:id="rId32" display="http://files.kabbalahmedia.info/download/video/heb_o_norav_2015-01-27_program_hevruta_n33.wmv"/>
    <hyperlink ref="B35" r:id="rId33" display="http://files.kabbalahmedia.info/download/video/heb_o_norav_2015-01-27_program_hevruta_n34.wmv"/>
    <hyperlink ref="B36" r:id="rId34" display="http://files.kabbalahmedia.info/video/heb_o_norav_2015-02-06_program_hevruta_n35.wmv"/>
    <hyperlink ref="B37" r:id="rId35" display="http://files.kabbalahmedia.info/video/heb_o_norav_2015-02-06_program_hevruta_n36.wmv"/>
    <hyperlink ref="B38" r:id="rId36" display="http://files.kabbalahmedia.info/video/heb_o_norav_2015-02-13_program_hevruta_n37.wmv"/>
    <hyperlink ref="B39" r:id="rId37" display="http://files.kabbalahmedia.info/video/heb_o_norav_2015-02-13_program_hevruta_n38.wmv"/>
    <hyperlink ref="B40" r:id="rId38" display="http://files.kabbalahmedia.info/video/heb_o_norav_2015-02-20_program_hevruta_n39.wmv"/>
    <hyperlink ref="B41" r:id="rId39" display="http://files.kabbalahmedia.info/video/heb_o_norav_2015-02-20_program_hevruta_n40.wmv"/>
    <hyperlink ref="B42" r:id="rId40" display="http://files.kabbalahmedia.info/video/heb_o_norav_2015-03-20_program_hevruta_n41.wmv"/>
    <hyperlink ref="B43" r:id="rId41" display="http://files.kabbalahmedia.info/video/heb_o_norav_2015-03-20_program_hevruta_n42.wmv"/>
    <hyperlink ref="B44" r:id="rId42" display="http://files.kabbalahmedia.info/video/heb_o_norav_2015-03-27_program_hevruta_n43.wmv"/>
    <hyperlink ref="B45" r:id="rId43" display="http://files.kabbalahmedia.info/video/heb_o_norav_2015-03-27_program_hevruta_n44.wmv"/>
    <hyperlink ref="B46" r:id="rId44" display="http://files.kabbalahmedia.info/video/heb_o_norav_2015-04-17_program_hevruta_n45.wmv"/>
    <hyperlink ref="B47" r:id="rId45" display="http://files.kabbalahmedia.info/video/heb_o_norav_2015-04-17_program_hevruta_n46.wmv"/>
    <hyperlink ref="B48" r:id="rId46" display="http://files.kabbalahmedia.info/video/heb_o_norav_2015-04-21_program_hevruta_n47.wmv"/>
    <hyperlink ref="B49" r:id="rId47" display="http://files.kabbalahmedia.info/video/heb_o_norav_2015-04-21_program_hevruta_n48.wmv"/>
    <hyperlink ref="B50" r:id="rId48" display="http://files.kabbalahmedia.info/video/heb_o_norav_2015-04-28_program_hevruta_n49.wmv"/>
    <hyperlink ref="B51" r:id="rId49" display="http://files.kabbalahmedia.info/video/heb_o_norav_2015-04-28_program_hevruta_n50.wmv"/>
    <hyperlink ref="B52" r:id="rId50" display="http://files.kabbalahmedia.info/video/heb_o_norav_2015-05-05_program_hevruta_n51.wmv"/>
    <hyperlink ref="B53" r:id="rId51" display="http://files.kabbalahmedia.info/video/heb_o_norav_2015-05-05_program_hevruta_n52.wmv"/>
    <hyperlink ref="B54" r:id="rId52" display="http://files.kabbalahmedia.info/download/video/heb_o_norav_2015-05-12_program_hevruta_n53.wmv"/>
    <hyperlink ref="B55" r:id="rId53" display="http://files.kabbalahmedia.info/download/video/heb_o_norav_2015-05-12_program_hevruta_n54.wmv"/>
    <hyperlink ref="B56" r:id="rId54" display="http://files.kabbalahmedia.info/download/video/heb_o_norav_2015-05-19_program_hevruta_n55.wmv"/>
    <hyperlink ref="B57" r:id="rId55" display="http://files.kabbalahmedia.info/download/video/heb_o_norav_2015-05-26_program_hevruta_n56.wmv"/>
    <hyperlink ref="B58" r:id="rId56" display="http://files.kabbalahmedia.info/download/video/heb_o_norav_2015-05-26_program_hevruta_n57.wmv"/>
    <hyperlink ref="B59" r:id="rId57" display="http://files.kabbalahmedia.info/download/video/heb_o_norav_2015-06-02_program_hevruta_n58.wmv"/>
    <hyperlink ref="B60" r:id="rId58" display="http://files.kabbalahmedia.info/download/files/heb_o_norav_2015-06-02_program_hevruta_n59.mp4"/>
    <hyperlink ref="B61" r:id="rId59" display="http://files.kabbalahmedia.info/download/files/heb_o_norav_2015-06-09_program_hevruta_n60.mp4"/>
    <hyperlink ref="B62" r:id="rId60" display="http://files.kabbalahmedia.info/download/files/heb_o_norav_2015-06-09_program_hevruta_n61.mp4"/>
    <hyperlink ref="B63" r:id="rId61" display="http://files.kabbalahmedia.info/download/files/heb_o_norav_2015-06-16_program_hevruta_n62.mp4"/>
    <hyperlink ref="B64" r:id="rId62" display="http://files.kabbalahmedia.info/download/files/heb_o_norav_2015-06-16_program_hevruta_n63.mp4"/>
    <hyperlink ref="B65" r:id="rId63" display="http://files.kabbalahmedia.info/download/files/heb_o_norav_2015-06-23_program_hevruta_n64.mp4"/>
    <hyperlink ref="B66" r:id="rId64" display="http://files.kabbalahmedia.info/files/heb_o_norav_2015-06-23_program_hevruta_n65.mp4"/>
    <hyperlink ref="B67" r:id="rId65" display="http://files.kabbalahmedia.info/download/files/heb_o_norav_2015-06-30_program_hevruta_n66.mp4"/>
    <hyperlink ref="B68" r:id="rId66" display="http://files.kabbalahmedia.info/download/files/heb_o_norav_2015-06-30_program_hevruta_n67.mp4"/>
    <hyperlink ref="B69" r:id="rId67" display="http://files.kabbalahmedia.info/download/files/heb_o_norav_2015-07-07_program_hevruta_n68.mp4"/>
    <hyperlink ref="B70" r:id="rId68" display="http://files.kabbalahmedia.info/download/files/heb_o_norav_2015-07-07_program_hevruta_n69.mp4"/>
    <hyperlink ref="B71" r:id="rId69" display="http://files.kabbalahmedia.info/download/files/heb_o_norav_2015-07-14_program_hevruta_n70.mp4"/>
    <hyperlink ref="B72" r:id="rId70" display="http://files.kabbalahmedia.info/download/files/heb_o_norav_2015-07-14_program_hevruta_n71.mp4"/>
    <hyperlink ref="B73" r:id="rId71" display="http://files.kabbalahmedia.info/download/files/heb_o_norav_2015-07-21_program_hevruta_n72.mp4"/>
    <hyperlink ref="B74" r:id="rId72" display="http://files.kabbalahmedia.info/download/files/heb_o_norav_2015-07-21_program_hevruta_n73.mp4"/>
    <hyperlink ref="B75" r:id="rId73" display="http://files.kabbalahmedia.info/download/files/heb_o_norav_2015-08-04_program_hevruta_n74.mp4"/>
    <hyperlink ref="B76" r:id="rId74" display="http://files.kabbalahmedia.info/files/heb_o_norav_2015-08-04_program_hevruta_n75.mp4"/>
    <hyperlink ref="B77" r:id="rId75" display="http://files.kabbalahmedia.info/download/files/heb_o_norav_2015-08-18_program_hevruta_n76.mp4"/>
    <hyperlink ref="B78" r:id="rId76" display="http://files.kabbalahmedia.info/download/files/heb_o_norav_2015-08-18_program_hevruta_n77.mp4"/>
    <hyperlink ref="B79" r:id="rId77" display="http://files.kabbalahmedia.info/download/files/heb_o_norav_2015-10-13_program_hevruta_n78.mp4"/>
    <hyperlink ref="B80" r:id="rId78" display="http://files.kabbalahmedia.info/download/files/heb_o_norav_2015-10-13_program_hevruta_n79.mp4"/>
    <hyperlink ref="B81" r:id="rId79" display="http://files.kabbalahmedia.info/download/files/heb_o_norav_2015-10-27_program_hevruta_n80.mp4"/>
    <hyperlink ref="B82" r:id="rId80" display="http://files.kabbalahmedia.info/download/files/heb_o_norav_2015-10-27_program_hevruta_n81.mp4"/>
    <hyperlink ref="B83" r:id="rId81" display="http://files.kabbalahmedia.info/download/files/heb_o_norav_2015-11-10_program_hevruta_n82.mp4"/>
    <hyperlink ref="B84" r:id="rId82" display="http://files.kabbalahmedia.info/download/files/heb_o_norav_2015-11-10_program_hevruta_n83.mp4"/>
    <hyperlink ref="B85" r:id="rId83" display="http://files.kabbalahmedia.info/download/files/heb_o_norav_2015-12-01_program_hevruta_n84.mp4"/>
    <hyperlink ref="B86" r:id="rId84" display="http://files.kabbalahmedia.info/download/files/heb_o_norav_2015-12-01_program_hevruta_n85.mp4"/>
    <hyperlink ref="B87" r:id="rId85" display="http://files.kabbalahmedia.info/download/files/heb_o_norav_2015-12-29_program_hevruta_n86.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42"/>
    <col collapsed="false" customWidth="true" hidden="false" outlineLevel="0" max="3" min="2" style="0" width="20.99"/>
    <col collapsed="false" customWidth="true" hidden="false" outlineLevel="0" max="4" min="4" style="0" width="10.13"/>
    <col collapsed="false" customWidth="true" hidden="false" outlineLevel="0" max="5" min="5" style="0" width="17.29"/>
    <col collapsed="false" customWidth="true" hidden="false" outlineLevel="0" max="6" min="6" style="0" width="25.14"/>
    <col collapsed="false" customWidth="true" hidden="false" outlineLevel="0" max="1025" min="7" style="0" width="14.43"/>
  </cols>
  <sheetData>
    <row r="1" customFormat="false" ht="12.75" hidden="false" customHeight="false" outlineLevel="0" collapsed="false">
      <c r="A1" s="15" t="s">
        <v>0</v>
      </c>
      <c r="B1" s="16" t="s">
        <v>1</v>
      </c>
      <c r="C1" s="17" t="s">
        <v>1177</v>
      </c>
      <c r="D1" s="16" t="s">
        <v>2</v>
      </c>
      <c r="E1" s="15" t="s">
        <v>3</v>
      </c>
      <c r="F1" s="15" t="s">
        <v>1179</v>
      </c>
    </row>
    <row r="2" customFormat="false" ht="12.75" hidden="false" customHeight="false" outlineLevel="0" collapsed="false">
      <c r="A2" s="95" t="s">
        <v>13095</v>
      </c>
      <c r="B2" s="95" t="s">
        <v>8510</v>
      </c>
      <c r="C2" s="95"/>
      <c r="D2" s="96" t="s">
        <v>13096</v>
      </c>
      <c r="E2" s="95" t="s">
        <v>13095</v>
      </c>
      <c r="F2" s="95" t="s">
        <v>13097</v>
      </c>
    </row>
    <row r="3" customFormat="false" ht="12.75" hidden="false" customHeight="false" outlineLevel="0" collapsed="false">
      <c r="A3" s="9" t="s">
        <v>13098</v>
      </c>
      <c r="B3" s="10" t="s">
        <v>13099</v>
      </c>
      <c r="C3" s="23"/>
      <c r="D3" s="25" t="s">
        <v>13100</v>
      </c>
      <c r="E3" s="7" t="s">
        <v>13101</v>
      </c>
      <c r="F3" s="7" t="s">
        <v>13102</v>
      </c>
    </row>
    <row r="4" customFormat="false" ht="12.75" hidden="false" customHeight="false" outlineLevel="0" collapsed="false">
      <c r="A4" s="9" t="s">
        <v>13103</v>
      </c>
      <c r="B4" s="10" t="s">
        <v>13104</v>
      </c>
      <c r="C4" s="23"/>
      <c r="D4" s="25" t="s">
        <v>13100</v>
      </c>
      <c r="E4" s="7" t="s">
        <v>13105</v>
      </c>
      <c r="F4" s="7" t="s">
        <v>13106</v>
      </c>
    </row>
    <row r="5" customFormat="false" ht="12.75" hidden="false" customHeight="false" outlineLevel="0" collapsed="false">
      <c r="A5" s="9" t="s">
        <v>13107</v>
      </c>
      <c r="B5" s="10" t="s">
        <v>13108</v>
      </c>
      <c r="C5" s="23"/>
      <c r="D5" s="25" t="s">
        <v>13100</v>
      </c>
      <c r="E5" s="7" t="s">
        <v>13109</v>
      </c>
      <c r="F5" s="7" t="s">
        <v>13110</v>
      </c>
    </row>
    <row r="6" customFormat="false" ht="76.5" hidden="false" customHeight="true" outlineLevel="0" collapsed="false">
      <c r="A6" s="9" t="s">
        <v>13111</v>
      </c>
      <c r="B6" s="30" t="s">
        <v>13112</v>
      </c>
      <c r="C6" s="31"/>
      <c r="D6" s="13" t="s">
        <v>9855</v>
      </c>
      <c r="E6" s="81" t="s">
        <v>13113</v>
      </c>
      <c r="F6" s="81" t="s">
        <v>13114</v>
      </c>
    </row>
    <row r="7" customFormat="false" ht="76.5" hidden="false" customHeight="true" outlineLevel="0" collapsed="false">
      <c r="A7" s="9" t="s">
        <v>13115</v>
      </c>
      <c r="B7" s="4" t="s">
        <v>13116</v>
      </c>
      <c r="C7" s="4"/>
      <c r="D7" s="34" t="s">
        <v>12613</v>
      </c>
      <c r="E7" s="7" t="s">
        <v>13117</v>
      </c>
      <c r="F7" s="7" t="s">
        <v>13118</v>
      </c>
    </row>
    <row r="8" customFormat="false" ht="12.75" hidden="false" customHeight="false" outlineLevel="0" collapsed="false">
      <c r="A8" s="9" t="s">
        <v>13119</v>
      </c>
      <c r="B8" s="43" t="s">
        <v>13120</v>
      </c>
      <c r="C8" s="9"/>
      <c r="D8" s="25" t="s">
        <v>2595</v>
      </c>
      <c r="E8" s="7" t="s">
        <v>13121</v>
      </c>
      <c r="F8" s="7" t="s">
        <v>13122</v>
      </c>
    </row>
    <row r="9" customFormat="false" ht="76.5" hidden="false" customHeight="true" outlineLevel="0" collapsed="false">
      <c r="A9" s="9" t="s">
        <v>13123</v>
      </c>
      <c r="B9" s="4" t="s">
        <v>13124</v>
      </c>
      <c r="C9" s="4"/>
      <c r="D9" s="34" t="s">
        <v>11227</v>
      </c>
      <c r="E9" s="7" t="s">
        <v>13125</v>
      </c>
      <c r="F9" s="7" t="s">
        <v>13126</v>
      </c>
    </row>
    <row r="10" customFormat="false" ht="76.5" hidden="false" customHeight="true" outlineLevel="0" collapsed="false">
      <c r="A10" s="9"/>
      <c r="B10" s="4"/>
      <c r="C10" s="4"/>
      <c r="D10" s="34"/>
      <c r="E10" s="6"/>
      <c r="F10" s="6"/>
    </row>
    <row r="11" customFormat="false" ht="76.5" hidden="false" customHeight="true" outlineLevel="0" collapsed="false">
      <c r="A11" s="9" t="s">
        <v>13127</v>
      </c>
      <c r="B11" s="4" t="s">
        <v>13128</v>
      </c>
      <c r="C11" s="4"/>
      <c r="D11" s="34" t="s">
        <v>8772</v>
      </c>
      <c r="E11" s="7" t="s">
        <v>13129</v>
      </c>
      <c r="F11" s="7" t="s">
        <v>13130</v>
      </c>
    </row>
  </sheetData>
  <hyperlinks>
    <hyperlink ref="B3" r:id="rId1" display="http://files.kabbalahmedia.info/download/video/heb_o_norav_2014-10-17_program_shir-meamakor_n1.wmv"/>
    <hyperlink ref="B4" r:id="rId2" display="http://files.kabbalahmedia.info/download/video/heb_o_norav_2014-10-31_program_shir-meamakor_n2.wmv"/>
    <hyperlink ref="B5" r:id="rId3" display="http://files.kabbalahmedia.info/download/video/heb_o_norav_2014-11-07_program_shir-meamakor_n3.wmv"/>
    <hyperlink ref="B6" r:id="rId4" display="http://files.kabbalahmedia.info/download/files/heb_o_norav_2014-11-14_program_shir-meamakor_n4.mp4"/>
    <hyperlink ref="B7" r:id="rId5" display="http://files.kabbalahmedia.info/download/files/heb_o_norav_2014-11-21_program_shir-meamakor_n5.mp4"/>
    <hyperlink ref="B8" r:id="rId6" display="http://files.kabbalahmedia.info/download/files/heb_o_norav_2014-11-28_program_shir-meamakor_n6.mp4"/>
    <hyperlink ref="B9" r:id="rId7" display="http://files.kabbalahmedia.info/download/files/heb_o_norav_2015-01-16_program_shir-meamakor_n7.mp4"/>
    <hyperlink ref="B11" r:id="rId8" display="http://files.kabbalahmedia.info/download/files/heb_o_norav_2015-02-20_program_shir-meamakor_n9.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O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18"/>
    <col collapsed="false" customWidth="true" hidden="false" outlineLevel="0" max="3" min="2" style="0" width="29.57"/>
    <col collapsed="false" customWidth="true" hidden="false" outlineLevel="0" max="4" min="4" style="0" width="8.57"/>
    <col collapsed="false" customWidth="true" hidden="false" outlineLevel="0" max="5" min="5" style="0" width="18.58"/>
    <col collapsed="false" customWidth="true" hidden="false" outlineLevel="0" max="6" min="6" style="0" width="29.86"/>
    <col collapsed="false" customWidth="true" hidden="false" outlineLevel="0" max="15" min="7" style="0" width="18.86"/>
    <col collapsed="false" customWidth="true" hidden="false" outlineLevel="0" max="1025" min="16" style="0" width="14.43"/>
  </cols>
  <sheetData>
    <row r="1" customFormat="false" ht="37.5" hidden="false" customHeight="true" outlineLevel="0" collapsed="false">
      <c r="A1" s="15" t="s">
        <v>0</v>
      </c>
      <c r="B1" s="16" t="s">
        <v>1</v>
      </c>
      <c r="C1" s="17" t="s">
        <v>1177</v>
      </c>
      <c r="D1" s="15" t="s">
        <v>1178</v>
      </c>
      <c r="E1" s="15" t="s">
        <v>3</v>
      </c>
      <c r="F1" s="15" t="s">
        <v>13131</v>
      </c>
      <c r="G1" s="15"/>
      <c r="H1" s="15"/>
      <c r="I1" s="15"/>
      <c r="J1" s="15"/>
      <c r="K1" s="15"/>
      <c r="L1" s="15"/>
      <c r="M1" s="15"/>
      <c r="N1" s="15"/>
      <c r="O1" s="15"/>
    </row>
    <row r="2" customFormat="false" ht="37.5" hidden="false" customHeight="true" outlineLevel="0" collapsed="false">
      <c r="A2" s="97" t="s">
        <v>13132</v>
      </c>
      <c r="B2" s="30" t="str">
        <f aca="false">HYPERLINK("http://files.kab.co.il/video/heb_o_rav_2008-02-25_program-bb_nifgashim-im-kabbalah_alona-daniel_1.wmv","http://files.kab.co.il/video/heb_o_rav_2008-02-25_program-bb_nifgashim-im-kabbalah_alona-daniel_1.wmv")</f>
        <v>http://files.kab.co.il/video/heb_o_rav_2008-02-25_program-bb_nifgashim-im-kabbalah_alona-daniel_1.wmv</v>
      </c>
      <c r="C2" s="98"/>
      <c r="D2" s="66" t="n">
        <v>31.3</v>
      </c>
      <c r="E2" s="7" t="s">
        <v>13133</v>
      </c>
      <c r="F2" s="7" t="s">
        <v>13134</v>
      </c>
      <c r="G2" s="99"/>
      <c r="H2" s="99"/>
      <c r="I2" s="99"/>
      <c r="J2" s="99"/>
      <c r="K2" s="99"/>
      <c r="L2" s="99"/>
      <c r="M2" s="99"/>
      <c r="N2" s="99"/>
      <c r="O2" s="99"/>
    </row>
    <row r="3" customFormat="false" ht="37.5" hidden="false" customHeight="true" outlineLevel="0" collapsed="false">
      <c r="A3" s="97" t="s">
        <v>13135</v>
      </c>
      <c r="B3" s="30" t="str">
        <f aca="false">HYPERLINK("http://files.kab.co.il/video/heb_o_rav_2008-02-25_program-bb_nifgashim-im-kabbalah_alona-daniel_2.wmv","http://files.kab.co.il/video/heb_o_rav_2008-02-25_program-bb_nifgashim-im-kabbalah_alona-daniel_2.wmv")</f>
        <v>http://files.kab.co.il/video/heb_o_rav_2008-02-25_program-bb_nifgashim-im-kabbalah_alona-daniel_2.wmv</v>
      </c>
      <c r="C3" s="98"/>
      <c r="D3" s="66" t="n">
        <v>31.3</v>
      </c>
      <c r="E3" s="7" t="s">
        <v>13136</v>
      </c>
      <c r="F3" s="7" t="s">
        <v>13137</v>
      </c>
      <c r="G3" s="99"/>
      <c r="H3" s="99"/>
      <c r="I3" s="99"/>
      <c r="J3" s="99"/>
      <c r="K3" s="99"/>
      <c r="L3" s="99"/>
      <c r="M3" s="99"/>
      <c r="N3" s="99"/>
      <c r="O3" s="99"/>
    </row>
    <row r="4" customFormat="false" ht="37.5" hidden="false" customHeight="true" outlineLevel="0" collapsed="false">
      <c r="A4" s="97" t="s">
        <v>13138</v>
      </c>
      <c r="B4" s="30" t="str">
        <f aca="false">HYPERLINK("http://files.kab.co.il/video/heb_o_rav_2008-03-06_program_nifgashim-im-kabbalah_adas-shtaif_1.wmv","http://files.kab.co.il/video/heb_o_rav_2008-03-06_program_nifgashim-im-kabbalah_adas-shtaif_1.wmv")</f>
        <v>http://files.kab.co.il/video/heb_o_rav_2008-03-06_program_nifgashim-im-kabbalah_adas-shtaif_1.wmv</v>
      </c>
      <c r="C4" s="98"/>
      <c r="D4" s="66" t="n">
        <v>27.3</v>
      </c>
      <c r="E4" s="7" t="s">
        <v>13139</v>
      </c>
      <c r="F4" s="7" t="s">
        <v>13140</v>
      </c>
      <c r="G4" s="99"/>
      <c r="H4" s="99"/>
      <c r="I4" s="99"/>
      <c r="J4" s="99"/>
      <c r="K4" s="99"/>
      <c r="L4" s="99"/>
      <c r="M4" s="99"/>
      <c r="N4" s="99"/>
      <c r="O4" s="99"/>
    </row>
    <row r="5" customFormat="false" ht="37.5" hidden="false" customHeight="true" outlineLevel="0" collapsed="false">
      <c r="A5" s="97" t="s">
        <v>13141</v>
      </c>
      <c r="B5" s="30" t="str">
        <f aca="false">HYPERLINK("http://files.kab.co.il/video/heb_o_rav_2008-03-06_program_nifgashim-im-kabbalah_adas-shtaif_2.wmv","http://files.kab.co.il/video/heb_o_rav_2008-03-06_program_nifgashim-im-kabbalah_adas-shtaif_2.wmv")</f>
        <v>http://files.kab.co.il/video/heb_o_rav_2008-03-06_program_nifgashim-im-kabbalah_adas-shtaif_2.wmv</v>
      </c>
      <c r="C5" s="98"/>
      <c r="D5" s="66" t="n">
        <v>27.3</v>
      </c>
      <c r="E5" s="7" t="s">
        <v>13142</v>
      </c>
      <c r="F5" s="7" t="s">
        <v>13143</v>
      </c>
      <c r="G5" s="99"/>
      <c r="H5" s="99"/>
      <c r="I5" s="99"/>
      <c r="J5" s="99"/>
      <c r="K5" s="99"/>
      <c r="L5" s="99"/>
      <c r="M5" s="99"/>
      <c r="N5" s="99"/>
      <c r="O5" s="99"/>
    </row>
    <row r="6" customFormat="false" ht="37.5" hidden="false" customHeight="true" outlineLevel="0" collapsed="false">
      <c r="A6" s="97" t="s">
        <v>13144</v>
      </c>
      <c r="B6" s="30" t="str">
        <f aca="false">HYPERLINK("http://files.kab.co.il/video/heb_o_rav_2008-03-16_tohnit_bb_sviv-ashulhan-im-mali-danino_leahin-yaldeinu-lehaim-1.wmv","http://files.kab.co.il/video/heb_o_rav_2008-03-16_tohnit_bb_sviv-ashulhan-im-mali-danino_leahin-yaldeinu-lehaim-1.wmv")</f>
        <v>http://files.kab.co.il/video/heb_o_rav_2008-03-16_tohnit_bb_sviv-ashulhan-im-mali-danino_leahin-yaldeinu-lehaim-1.wmv</v>
      </c>
      <c r="C6" s="98"/>
      <c r="D6" s="66" t="n">
        <v>5.3</v>
      </c>
      <c r="E6" s="7" t="s">
        <v>13145</v>
      </c>
      <c r="F6" s="7" t="s">
        <v>13146</v>
      </c>
      <c r="G6" s="99"/>
      <c r="H6" s="99"/>
      <c r="I6" s="99"/>
      <c r="J6" s="99"/>
      <c r="K6" s="99"/>
      <c r="L6" s="99"/>
      <c r="M6" s="99"/>
      <c r="N6" s="99"/>
      <c r="O6" s="99"/>
    </row>
    <row r="7" customFormat="false" ht="37.5" hidden="false" customHeight="true" outlineLevel="0" collapsed="false">
      <c r="A7" s="97" t="s">
        <v>13147</v>
      </c>
      <c r="B7" s="30" t="str">
        <f aca="false">HYPERLINK("http://files.kab.co.il/video/heb_o_rav_2008-03-16_tohnit_bb_sviv-ashulhan-im-mali-danino_leahin-yaldeinu-lehaim-2.wmv","http://files.kab.co.il/video/heb_o_rav_2008-03-16_tohnit_bb_sviv-ashulhan-im-mali-danino_leahin-yaldeinu-lehaim-2.wmv")</f>
        <v>http://files.kab.co.il/video/heb_o_rav_2008-03-16_tohnit_bb_sviv-ashulhan-im-mali-danino_leahin-yaldeinu-lehaim-2.wmv</v>
      </c>
      <c r="C7" s="98"/>
      <c r="D7" s="66" t="n">
        <v>6.3</v>
      </c>
      <c r="E7" s="7" t="s">
        <v>13148</v>
      </c>
      <c r="F7" s="7" t="s">
        <v>13149</v>
      </c>
      <c r="G7" s="99"/>
      <c r="H7" s="99"/>
      <c r="I7" s="99"/>
      <c r="J7" s="99"/>
      <c r="K7" s="99"/>
      <c r="L7" s="99"/>
      <c r="M7" s="99"/>
      <c r="N7" s="99"/>
      <c r="O7" s="99"/>
    </row>
    <row r="8" customFormat="false" ht="37.5" hidden="false" customHeight="true" outlineLevel="0" collapsed="false">
      <c r="A8" s="97" t="s">
        <v>13150</v>
      </c>
      <c r="B8" s="30" t="str">
        <f aca="false">HYPERLINK("http://files.kab.co.il/video/heb_o_rav_2008-05-09_tohnit_bb_nifgashim-im-kabbalah_im-sever-plozker_p1.wmv","http://files.kab.co.il/video/heb_o_rav_2008-05-09_tohnit_bb_nifgashim-im-kabbalah_im-sever-plozker_p1.wmv")</f>
        <v>http://files.kab.co.il/video/heb_o_rav_2008-05-09_tohnit_bb_nifgashim-im-kabbalah_im-sever-plozker_p1.wmv</v>
      </c>
      <c r="C8" s="98"/>
      <c r="D8" s="66" t="n">
        <v>12.3</v>
      </c>
      <c r="E8" s="7" t="s">
        <v>13151</v>
      </c>
      <c r="F8" s="7" t="s">
        <v>13152</v>
      </c>
      <c r="G8" s="99"/>
      <c r="H8" s="99"/>
      <c r="I8" s="99"/>
      <c r="J8" s="99"/>
      <c r="K8" s="99"/>
      <c r="L8" s="99"/>
      <c r="M8" s="99"/>
      <c r="N8" s="99"/>
      <c r="O8" s="99"/>
    </row>
    <row r="9" customFormat="false" ht="37.5" hidden="false" customHeight="true" outlineLevel="0" collapsed="false">
      <c r="A9" s="97" t="s">
        <v>13153</v>
      </c>
      <c r="B9" s="30" t="str">
        <f aca="false">HYPERLINK("http://files.kab.co.il/files/heb_o_rav_2008-05-09_tohnit_bb_nifgashim-im-kabbalah_im-sever-plozker_p2.wmv","http://files.kab.co.il/files/heb_o_rav_2008-05-09_tohnit_bb_nifgashim-im-kabbalah_im-sever-plozker_p2.wmv")</f>
        <v>http://files.kab.co.il/files/heb_o_rav_2008-05-09_tohnit_bb_nifgashim-im-kabbalah_im-sever-plozker_p2.wmv</v>
      </c>
      <c r="C9" s="98"/>
      <c r="D9" s="66" t="n">
        <v>12.3</v>
      </c>
      <c r="E9" s="7" t="s">
        <v>13154</v>
      </c>
      <c r="F9" s="7" t="s">
        <v>13152</v>
      </c>
      <c r="G9" s="99"/>
      <c r="H9" s="99"/>
      <c r="I9" s="99"/>
      <c r="J9" s="99"/>
      <c r="K9" s="99"/>
      <c r="L9" s="99"/>
      <c r="M9" s="99"/>
      <c r="N9" s="99"/>
      <c r="O9" s="99"/>
    </row>
    <row r="10" customFormat="false" ht="37.5" hidden="false" customHeight="true" outlineLevel="0" collapsed="false">
      <c r="A10" s="97" t="s">
        <v>13155</v>
      </c>
      <c r="B10" s="30" t="str">
        <f aca="false">HYPERLINK("http://files.kabbalahmedia.info/video/heb_o_rav_2008-05-18_tohnit_bb_sviv-ashulhan-im-galila-ron-feder-amit_p1.wmv","http://files.kabbalahmedia.info/video/heb_o_rav_2008-05-18_tohnit_bb_sviv-ashulhan-im-galila-ron-feder-amit_p1.wmv")</f>
        <v>http://files.kabbalahmedia.info/video/heb_o_rav_2008-05-18_tohnit_bb_sviv-ashulhan-im-galila-ron-feder-amit_p1.wmv</v>
      </c>
      <c r="C10" s="98"/>
      <c r="D10" s="66" t="n">
        <v>12.3</v>
      </c>
      <c r="E10" s="7" t="s">
        <v>13156</v>
      </c>
      <c r="F10" s="7" t="s">
        <v>13157</v>
      </c>
      <c r="G10" s="99"/>
      <c r="H10" s="99"/>
      <c r="I10" s="99"/>
      <c r="J10" s="99"/>
      <c r="K10" s="99"/>
      <c r="L10" s="99"/>
      <c r="M10" s="99"/>
      <c r="N10" s="99"/>
      <c r="O10" s="99"/>
    </row>
    <row r="11" customFormat="false" ht="37.5" hidden="false" customHeight="true" outlineLevel="0" collapsed="false">
      <c r="A11" s="97" t="s">
        <v>13158</v>
      </c>
      <c r="B11" s="30" t="str">
        <f aca="false">HYPERLINK("http://files.kab.co.il/video/heb_o_rav_2008-05-18_tohnit_bb_sviv-ashulhan-im-galila-ron-feder-amit_p2.wmv","http://files.kab.co.il/video/heb_o_rav_2008-05-18_tohnit_bb_sviv-ashulhan-im-galila-ron-feder-amit_p2.wmv")</f>
        <v>http://files.kab.co.il/video/heb_o_rav_2008-05-18_tohnit_bb_sviv-ashulhan-im-galila-ron-feder-amit_p2.wmv</v>
      </c>
      <c r="C11" s="98"/>
      <c r="D11" s="66" t="n">
        <v>17.4</v>
      </c>
      <c r="E11" s="7" t="s">
        <v>13159</v>
      </c>
      <c r="F11" s="7" t="s">
        <v>13160</v>
      </c>
      <c r="G11" s="99"/>
      <c r="H11" s="99"/>
      <c r="I11" s="99"/>
      <c r="J11" s="99"/>
      <c r="K11" s="99"/>
      <c r="L11" s="99"/>
      <c r="M11" s="99"/>
      <c r="N11" s="99"/>
      <c r="O11" s="99"/>
    </row>
    <row r="12" customFormat="false" ht="37.5" hidden="false" customHeight="true" outlineLevel="0" collapsed="false">
      <c r="A12" s="97" t="s">
        <v>13161</v>
      </c>
      <c r="B12" s="30" t="str">
        <f aca="false">HYPERLINK("http://files.kabbalahmedia.info/video/heb_o_rav_2008-07-21_clip_bb_nifgashim-im-kabala_israel-ahroni_aharoni-mevashel-neshama_1.wmv","http://files.kabbalahmedia.info/video/heb_o_rav_2008-07-21_clip_bb_nifgashim-im-kabala_israel-ahroni_aharoni-mevashel-neshama_1.wmv")</f>
        <v>http://files.kabbalahmedia.info/video/heb_o_rav_2008-07-21_clip_bb_nifgashim-im-kabala_israel-ahroni_aharoni-mevashel-neshama_1.wmv</v>
      </c>
      <c r="C12" s="98"/>
      <c r="D12" s="99"/>
      <c r="E12" s="7" t="s">
        <v>13162</v>
      </c>
      <c r="F12" s="7" t="s">
        <v>13163</v>
      </c>
      <c r="G12" s="99"/>
      <c r="H12" s="99"/>
      <c r="I12" s="99"/>
      <c r="J12" s="99"/>
      <c r="K12" s="99"/>
      <c r="L12" s="99"/>
      <c r="M12" s="99"/>
      <c r="N12" s="99"/>
      <c r="O12" s="99"/>
    </row>
    <row r="13" customFormat="false" ht="37.5" hidden="false" customHeight="true" outlineLevel="0" collapsed="false">
      <c r="A13" s="97" t="s">
        <v>13164</v>
      </c>
      <c r="B13" s="30" t="str">
        <f aca="false">HYPERLINK("http://files.kab.co.il/video/heb_o_rav_2008-07-21_tohnit_bb_nifgashim-im-kabala_israel-ahroni_2.wmv","http://files.kab.co.il/video/heb_o_rav_2008-07-21_tohnit_bb_nifgashim-im-kabala_israel-ahroni_2.wmv")</f>
        <v>http://files.kab.co.il/video/heb_o_rav_2008-07-21_tohnit_bb_nifgashim-im-kabala_israel-ahroni_2.wmv</v>
      </c>
      <c r="C13" s="98"/>
      <c r="D13" s="66" t="n">
        <v>17.4</v>
      </c>
      <c r="E13" s="7" t="s">
        <v>13165</v>
      </c>
      <c r="F13" s="7" t="s">
        <v>13166</v>
      </c>
      <c r="G13" s="99"/>
      <c r="H13" s="99"/>
      <c r="I13" s="99"/>
      <c r="J13" s="99"/>
      <c r="K13" s="99"/>
      <c r="L13" s="99"/>
      <c r="M13" s="99"/>
      <c r="N13" s="99"/>
      <c r="O13" s="99"/>
    </row>
    <row r="14" customFormat="false" ht="37.5" hidden="false" customHeight="true" outlineLevel="0" collapsed="false">
      <c r="A14" s="97" t="s">
        <v>13167</v>
      </c>
      <c r="B14" s="30" t="str">
        <f aca="false">HYPERLINK("http://files.kabbalahmedia.info/video/heb_o_rav_2008-08-07_tohnit_bb_nifgashim_im-oded-kotler_1.wmv","http://files.kabbalahmedia.info/video/heb_o_rav_2008-08-07_tohnit_bb_nifgashim_im-oded-kotler_1.wmv")</f>
        <v>http://files.kabbalahmedia.info/video/heb_o_rav_2008-08-07_tohnit_bb_nifgashim_im-oded-kotler_1.wmv</v>
      </c>
      <c r="C14" s="98"/>
      <c r="D14" s="66" t="n">
        <v>3.12</v>
      </c>
      <c r="E14" s="7" t="s">
        <v>13168</v>
      </c>
      <c r="F14" s="7" t="s">
        <v>13169</v>
      </c>
      <c r="G14" s="99"/>
      <c r="H14" s="99"/>
      <c r="I14" s="99"/>
      <c r="J14" s="99"/>
      <c r="K14" s="99"/>
      <c r="L14" s="99"/>
      <c r="M14" s="99"/>
      <c r="N14" s="99"/>
      <c r="O14" s="99"/>
    </row>
    <row r="15" customFormat="false" ht="37.5" hidden="false" customHeight="true" outlineLevel="0" collapsed="false">
      <c r="A15" s="97" t="s">
        <v>13170</v>
      </c>
      <c r="B15" s="30" t="str">
        <f aca="false">HYPERLINK("http://files.kabbalahmedia.info/video/heb_o_rav_2008-08-07_tohnit_bb_nifgashim_im-oded-kotler_2.wmv","http://files.kabbalahmedia.info/video/heb_o_rav_2008-08-07_tohnit_bb_nifgashim_im-oded-kotler_2.wmv")</f>
        <v>http://files.kabbalahmedia.info/video/heb_o_rav_2008-08-07_tohnit_bb_nifgashim_im-oded-kotler_2.wmv</v>
      </c>
      <c r="C15" s="98"/>
      <c r="D15" s="66" t="n">
        <v>3.12</v>
      </c>
      <c r="E15" s="7" t="s">
        <v>13168</v>
      </c>
      <c r="F15" s="7" t="s">
        <v>13171</v>
      </c>
      <c r="G15" s="99"/>
      <c r="H15" s="99"/>
      <c r="I15" s="99"/>
      <c r="J15" s="99"/>
      <c r="K15" s="99"/>
      <c r="L15" s="99"/>
      <c r="M15" s="99"/>
      <c r="N15" s="99"/>
      <c r="O15" s="99"/>
    </row>
    <row r="16" customFormat="false" ht="37.5" hidden="false" customHeight="true" outlineLevel="0" collapsed="false">
      <c r="A16" s="66" t="s">
        <v>13172</v>
      </c>
      <c r="B16" s="30" t="str">
        <f aca="false">HYPERLINK("http://files.kab.co.il/video/heb_o_rav_2008-08-11_program_nifgashim-im-kabbalah_yoval-mebulbal.wmv","http://files.kab.co.il/video/heb_o_rav_2008-08-11_program_nifgashim-im-kabbalah_yoval-mebulbal.wmv")</f>
        <v>http://files.kab.co.il/video/heb_o_rav_2008-08-11_program_nifgashim-im-kabbalah_yoval-mebulbal.wmv</v>
      </c>
      <c r="C16" s="98"/>
      <c r="D16" s="66" t="n">
        <v>21.6</v>
      </c>
      <c r="E16" s="7" t="s">
        <v>13173</v>
      </c>
      <c r="F16" s="7" t="s">
        <v>13174</v>
      </c>
      <c r="G16" s="99"/>
      <c r="H16" s="99"/>
      <c r="I16" s="99"/>
      <c r="J16" s="99"/>
      <c r="K16" s="99"/>
      <c r="L16" s="99"/>
      <c r="M16" s="99"/>
      <c r="N16" s="99"/>
      <c r="O16" s="99"/>
    </row>
    <row r="17" customFormat="false" ht="37.5" hidden="false" customHeight="true" outlineLevel="0" collapsed="false">
      <c r="A17" s="97" t="s">
        <v>13175</v>
      </c>
      <c r="B17" s="30" t="str">
        <f aca="false">HYPERLINK("http://files.kabbalahmedia.info/video/heb_o_rav_2008-09-02_tohnit_bb_nifgashim-im-kabbalah_david-pasig_1.wmv","http://files.kabbalahmedia.info/video/heb_o_rav_2008-09-02_tohnit_bb_nifgashim-im-kabbalah_david-pasig_1.wmv")</f>
        <v>http://files.kabbalahmedia.info/video/heb_o_rav_2008-09-02_tohnit_bb_nifgashim-im-kabbalah_david-pasig_1.wmv</v>
      </c>
      <c r="C17" s="98"/>
      <c r="D17" s="66" t="n">
        <v>17.11</v>
      </c>
      <c r="E17" s="7" t="s">
        <v>13176</v>
      </c>
      <c r="F17" s="7" t="s">
        <v>13177</v>
      </c>
      <c r="G17" s="99"/>
      <c r="H17" s="99"/>
      <c r="I17" s="99"/>
      <c r="J17" s="99"/>
      <c r="K17" s="99"/>
      <c r="L17" s="99"/>
      <c r="M17" s="99"/>
      <c r="N17" s="99"/>
      <c r="O17" s="99"/>
    </row>
    <row r="18" customFormat="false" ht="37.5" hidden="false" customHeight="true" outlineLevel="0" collapsed="false">
      <c r="A18" s="97" t="s">
        <v>13178</v>
      </c>
      <c r="B18" s="30" t="str">
        <f aca="false">HYPERLINK("http://files.kabbalahmedia.info/video/heb_o_rav_2008-09-02_tohnit_bb_nifgashim-im-kabbalah_david-pasig_2.wmv","http://files.kabbalahmedia.info/video/heb_o_rav_2008-09-02_tohnit_bb_nifgashim-im-kabbalah_david-pasig_2.wmv")</f>
        <v>http://files.kabbalahmedia.info/video/heb_o_rav_2008-09-02_tohnit_bb_nifgashim-im-kabbalah_david-pasig_2.wmv</v>
      </c>
      <c r="C18" s="98"/>
      <c r="D18" s="66" t="n">
        <v>17.11</v>
      </c>
      <c r="E18" s="7" t="s">
        <v>13179</v>
      </c>
      <c r="F18" s="7" t="s">
        <v>13180</v>
      </c>
      <c r="G18" s="99"/>
      <c r="H18" s="99"/>
      <c r="I18" s="99"/>
      <c r="J18" s="99"/>
      <c r="K18" s="99"/>
      <c r="L18" s="99"/>
      <c r="M18" s="99"/>
      <c r="N18" s="99"/>
      <c r="O18" s="99"/>
    </row>
    <row r="19" customFormat="false" ht="37.5" hidden="false" customHeight="true" outlineLevel="0" collapsed="false">
      <c r="A19" s="97" t="s">
        <v>13181</v>
      </c>
      <c r="B19" s="30" t="str">
        <f aca="false">HYPERLINK("http://files.kabbalahmedia.info/video/heb_o_rav_2009-02-22_program_nifgashim-im-kabbalah_menashe-noi_p1.wmv","http://files.kabbalahmedia.info/video/heb_o_rav_2009-02-22_program_nifgashim-im-kabbalah_menashe-noi_p1.wmv")</f>
        <v>http://files.kabbalahmedia.info/video/heb_o_rav_2009-02-22_program_nifgashim-im-kabbalah_menashe-noi_p1.wmv</v>
      </c>
      <c r="C19" s="98"/>
      <c r="D19" s="66" t="n">
        <v>25.3</v>
      </c>
      <c r="E19" s="7" t="s">
        <v>13182</v>
      </c>
      <c r="F19" s="7" t="s">
        <v>13183</v>
      </c>
      <c r="G19" s="99"/>
      <c r="H19" s="99"/>
      <c r="I19" s="99"/>
      <c r="J19" s="99"/>
      <c r="K19" s="99"/>
      <c r="L19" s="99"/>
      <c r="M19" s="99"/>
      <c r="N19" s="99"/>
      <c r="O19" s="99"/>
    </row>
    <row r="20" customFormat="false" ht="37.5" hidden="false" customHeight="true" outlineLevel="0" collapsed="false">
      <c r="A20" s="97" t="s">
        <v>13184</v>
      </c>
      <c r="B20" s="30" t="str">
        <f aca="false">HYPERLINK("http://files.kabbalahmedia.info/video/heb_o_rav_2009-02-22_program_nifgashim-im-kabbalah_menashe-noi_p2.wmv","http://files.kabbalahmedia.info/video/heb_o_rav_2009-02-22_program_nifgashim-im-kabbalah_menashe-noi_p2.wmv")</f>
        <v>http://files.kabbalahmedia.info/video/heb_o_rav_2009-02-22_program_nifgashim-im-kabbalah_menashe-noi_p2.wmv</v>
      </c>
      <c r="C20" s="98"/>
      <c r="D20" s="66" t="n">
        <v>25.3</v>
      </c>
      <c r="E20" s="7" t="s">
        <v>13185</v>
      </c>
      <c r="F20" s="7" t="s">
        <v>13186</v>
      </c>
      <c r="G20" s="99"/>
      <c r="H20" s="99"/>
      <c r="I20" s="99"/>
      <c r="J20" s="99"/>
      <c r="K20" s="99"/>
      <c r="L20" s="99"/>
      <c r="M20" s="99"/>
      <c r="N20" s="99"/>
      <c r="O20" s="99"/>
    </row>
    <row r="21" customFormat="false" ht="37.5" hidden="false" customHeight="true" outlineLevel="0" collapsed="false">
      <c r="A21" s="97" t="s">
        <v>13187</v>
      </c>
      <c r="B21" s="30" t="str">
        <f aca="false">HYPERLINK("http://files.kabbalahmedia.info/video/heb_o_rav_2008-07-28_tohnit_bb_nifgashim-im-kabala_datiya-ben-dor_1.wmv","http://files.kabbalahmedia.info/video/heb_o_rav_2008-07-28_tohnit_bb_nifgashim-im-kabala_datiya-ben-dor_1.wmv")</f>
        <v>http://files.kabbalahmedia.info/video/heb_o_rav_2008-07-28_tohnit_bb_nifgashim-im-kabala_datiya-ben-dor_1.wmv</v>
      </c>
      <c r="C21" s="98"/>
      <c r="D21" s="66" t="n">
        <v>18.11</v>
      </c>
      <c r="E21" s="7" t="s">
        <v>13188</v>
      </c>
      <c r="F21" s="7" t="s">
        <v>13189</v>
      </c>
      <c r="G21" s="99"/>
      <c r="H21" s="99"/>
      <c r="I21" s="99"/>
      <c r="J21" s="99"/>
      <c r="K21" s="99"/>
      <c r="L21" s="99"/>
      <c r="M21" s="99"/>
      <c r="N21" s="99"/>
      <c r="O21" s="99"/>
    </row>
    <row r="22" customFormat="false" ht="37.5" hidden="false" customHeight="true" outlineLevel="0" collapsed="false">
      <c r="A22" s="97" t="s">
        <v>13190</v>
      </c>
      <c r="B22" s="30" t="str">
        <f aca="false">HYPERLINK("http://files.kab.co.il/video/heb_o_rav_2008-07-28_tohnit_bb_nifgashim-im-kabala_datiya-ben-dor_2.wmv","http://files.kab.co.il/video/heb_o_rav_2008-07-28_tohnit_bb_nifgashim-im-kabala_datiya-ben-dor_2.wmv")</f>
        <v>http://files.kab.co.il/video/heb_o_rav_2008-07-28_tohnit_bb_nifgashim-im-kabala_datiya-ben-dor_2.wmv</v>
      </c>
      <c r="C22" s="98"/>
      <c r="D22" s="66" t="n">
        <v>17.4</v>
      </c>
      <c r="E22" s="7" t="s">
        <v>13191</v>
      </c>
      <c r="F22" s="7" t="s">
        <v>13192</v>
      </c>
      <c r="G22" s="99"/>
      <c r="H22" s="99"/>
      <c r="I22" s="99"/>
      <c r="J22" s="99"/>
      <c r="K22" s="99"/>
      <c r="L22" s="99"/>
      <c r="M22" s="99"/>
      <c r="N22" s="99"/>
      <c r="O22" s="99"/>
    </row>
    <row r="23" customFormat="false" ht="37.5" hidden="false" customHeight="true" outlineLevel="0" collapsed="false">
      <c r="A23" s="97" t="s">
        <v>13193</v>
      </c>
      <c r="B23" s="30" t="str">
        <f aca="false">HYPERLINK("http://files.kabbalahmedia.info/video/heb_o_rav_2008-07-29_tohnit_bb_nifgashim-im-kabala_tzvi-yanai_1.wmv","http://files.kabbalahmedia.info/video/heb_o_rav_2008-07-29_tohnit_bb_nifgashim-im-kabala_tzvi-yanai_1.wmv")</f>
        <v>http://files.kabbalahmedia.info/video/heb_o_rav_2008-07-29_tohnit_bb_nifgashim-im-kabala_tzvi-yanai_1.wmv</v>
      </c>
      <c r="C23" s="98"/>
      <c r="D23" s="66" t="n">
        <v>17.11</v>
      </c>
      <c r="E23" s="7" t="s">
        <v>13194</v>
      </c>
      <c r="F23" s="7" t="s">
        <v>13195</v>
      </c>
      <c r="G23" s="99"/>
      <c r="H23" s="99"/>
      <c r="I23" s="99"/>
      <c r="J23" s="99"/>
      <c r="K23" s="99"/>
      <c r="L23" s="99"/>
      <c r="M23" s="99"/>
      <c r="N23" s="99"/>
      <c r="O23" s="99"/>
    </row>
    <row r="24" customFormat="false" ht="37.5" hidden="false" customHeight="true" outlineLevel="0" collapsed="false">
      <c r="A24" s="97" t="s">
        <v>13196</v>
      </c>
      <c r="B24" s="30" t="str">
        <f aca="false">HYPERLINK("http://files.kabbalahmedia.info/video/heb_o_rav_2008-07-29_tohnit_bb_nifgashim-im-kabala_tzvi-yanai_2.wmv","http://files.kabbalahmedia.info/video/heb_o_rav_2008-07-29_tohnit_bb_nifgashim-im-kabala_tzvi-yanai_2.wmv")</f>
        <v>http://files.kabbalahmedia.info/video/heb_o_rav_2008-07-29_tohnit_bb_nifgashim-im-kabala_tzvi-yanai_2.wmv</v>
      </c>
      <c r="C24" s="98"/>
      <c r="D24" s="66" t="n">
        <v>17.4</v>
      </c>
      <c r="E24" s="7" t="s">
        <v>13197</v>
      </c>
      <c r="F24" s="7" t="s">
        <v>13198</v>
      </c>
      <c r="G24" s="99"/>
      <c r="H24" s="99"/>
      <c r="I24" s="99"/>
      <c r="J24" s="99"/>
      <c r="K24" s="99"/>
      <c r="L24" s="99"/>
      <c r="M24" s="99"/>
      <c r="N24" s="99"/>
      <c r="O24" s="99"/>
    </row>
    <row r="25" customFormat="false" ht="37.5" hidden="false" customHeight="true" outlineLevel="0" collapsed="false">
      <c r="A25" s="97" t="s">
        <v>13199</v>
      </c>
      <c r="B25" s="30" t="str">
        <f aca="false">HYPERLINK("http://files.kab.co.il/video/heb_o_rav_2008-09-23_tohnit_bb_nifgashim-im-kabbalah_shulamit-aloni.wmv","http://files.kab.co.il/video/heb_o_rav_2008-09-23_tohnit_bb_nifgashim-im-kabbalah_shulamit-aloni.wmv")</f>
        <v>http://files.kab.co.il/video/heb_o_rav_2008-09-23_tohnit_bb_nifgashim-im-kabbalah_shulamit-aloni.wmv</v>
      </c>
      <c r="C25" s="98"/>
      <c r="D25" s="66" t="n">
        <v>18.11</v>
      </c>
      <c r="E25" s="7" t="s">
        <v>13200</v>
      </c>
      <c r="F25" s="7" t="s">
        <v>13201</v>
      </c>
      <c r="G25" s="99"/>
      <c r="H25" s="99"/>
      <c r="I25" s="99"/>
      <c r="J25" s="99"/>
      <c r="K25" s="99"/>
      <c r="L25" s="99"/>
      <c r="M25" s="99"/>
      <c r="N25" s="99"/>
      <c r="O25" s="99"/>
    </row>
    <row r="26" customFormat="false" ht="37.5" hidden="false" customHeight="true" outlineLevel="0" collapsed="false">
      <c r="A26" s="97" t="s">
        <v>13202</v>
      </c>
      <c r="B26" s="30" t="str">
        <f aca="false">HYPERLINK("http://files.kabbalahmedia.info/video/heb_o_rav_2008-12-08_tohnit_bb_nifgashim-im-kabbalah_roni-kuban_1.wmv","http://files.kabbalahmedia.info/video/heb_o_rav_2008-12-08_tohnit_bb_nifgashim-im-kabbalah_roni-kuban_1.wmv")</f>
        <v>http://files.kabbalahmedia.info/video/heb_o_rav_2008-12-08_tohnit_bb_nifgashim-im-kabbalah_roni-kuban_1.wmv</v>
      </c>
      <c r="C26" s="98"/>
      <c r="D26" s="66" t="n">
        <v>14.12</v>
      </c>
      <c r="E26" s="7" t="s">
        <v>13203</v>
      </c>
      <c r="F26" s="7" t="s">
        <v>13204</v>
      </c>
      <c r="G26" s="99"/>
      <c r="H26" s="99"/>
      <c r="I26" s="99"/>
      <c r="J26" s="99"/>
      <c r="K26" s="99"/>
      <c r="L26" s="99"/>
      <c r="M26" s="99"/>
      <c r="N26" s="99"/>
      <c r="O26" s="99"/>
    </row>
    <row r="27" customFormat="false" ht="37.5" hidden="false" customHeight="true" outlineLevel="0" collapsed="false">
      <c r="A27" s="97" t="s">
        <v>13205</v>
      </c>
      <c r="B27" s="30" t="str">
        <f aca="false">HYPERLINK("http://files.kabbalahmedia.info/video/heb_o_rav_2008-12-08_tohnit_bb_nifgashim-im-kabbalah_roni-kuban_2.wmv","http://files.kabbalahmedia.info/video/heb_o_rav_2008-12-08_tohnit_bb_nifgashim-im-kabbalah_roni-kuban_2.wmv")</f>
        <v>http://files.kabbalahmedia.info/video/heb_o_rav_2008-12-08_tohnit_bb_nifgashim-im-kabbalah_roni-kuban_2.wmv</v>
      </c>
      <c r="C27" s="98"/>
      <c r="D27" s="66" t="n">
        <v>14.12</v>
      </c>
      <c r="E27" s="7" t="s">
        <v>13206</v>
      </c>
      <c r="F27" s="7" t="s">
        <v>13207</v>
      </c>
      <c r="G27" s="99"/>
      <c r="H27" s="99"/>
      <c r="I27" s="99"/>
      <c r="J27" s="99"/>
      <c r="K27" s="99"/>
      <c r="L27" s="99"/>
      <c r="M27" s="99"/>
      <c r="N27" s="99"/>
      <c r="O27" s="99"/>
    </row>
    <row r="28" customFormat="false" ht="37.5" hidden="false" customHeight="true" outlineLevel="0" collapsed="false">
      <c r="A28" s="97" t="s">
        <v>13208</v>
      </c>
      <c r="B28" s="30" t="str">
        <f aca="false">HYPERLINK("http://files.kabbalahmedia.info/video/heb_o_rav_2008-01-24_program-bb_nifgashim-im-kabbalah_pablo-rozenberg_part1.wmv","http://files.kabbalahmedia.info/video/heb_o_rav_2008-01-24_program-bb_nifgashim-im-kabbalah_pablo-rozenberg_part1.wmv")</f>
        <v>http://files.kabbalahmedia.info/video/heb_o_rav_2008-01-24_program-bb_nifgashim-im-kabbalah_pablo-rozenberg_part1.wmv</v>
      </c>
      <c r="C28" s="98"/>
      <c r="D28" s="66" t="n">
        <v>17.12</v>
      </c>
      <c r="E28" s="7" t="s">
        <v>13209</v>
      </c>
      <c r="F28" s="7" t="s">
        <v>13210</v>
      </c>
      <c r="G28" s="99"/>
      <c r="H28" s="99"/>
      <c r="I28" s="99"/>
      <c r="J28" s="99"/>
      <c r="K28" s="99"/>
      <c r="L28" s="99"/>
      <c r="M28" s="99"/>
      <c r="N28" s="99"/>
      <c r="O28" s="99"/>
    </row>
    <row r="29" customFormat="false" ht="37.5" hidden="false" customHeight="true" outlineLevel="0" collapsed="false">
      <c r="A29" s="97" t="s">
        <v>13211</v>
      </c>
      <c r="B29" s="30" t="str">
        <f aca="false">HYPERLINK("http://files.kabbalahmedia.info/video/heb_o_rav_2008-01-24_program-bb_nifgashim-im-kabbalah_pablo-rozenberg_part2.wmv","http://files.kabbalahmedia.info/video/heb_o_rav_2008-01-24_program-bb_nifgashim-im-kabbalah_pablo-rozenberg_part2.wmv")</f>
        <v>http://files.kabbalahmedia.info/video/heb_o_rav_2008-01-24_program-bb_nifgashim-im-kabbalah_pablo-rozenberg_part2.wmv</v>
      </c>
      <c r="C29" s="98"/>
      <c r="D29" s="66" t="n">
        <v>17.12</v>
      </c>
      <c r="E29" s="7" t="s">
        <v>13212</v>
      </c>
      <c r="F29" s="7" t="s">
        <v>13213</v>
      </c>
      <c r="G29" s="99"/>
      <c r="H29" s="99"/>
      <c r="I29" s="99"/>
      <c r="J29" s="99"/>
      <c r="K29" s="99"/>
      <c r="L29" s="99"/>
      <c r="M29" s="99"/>
      <c r="N29" s="99"/>
      <c r="O29" s="99"/>
    </row>
    <row r="30" customFormat="false" ht="37.5" hidden="false" customHeight="true" outlineLevel="0" collapsed="false">
      <c r="A30" s="97" t="s">
        <v>13214</v>
      </c>
      <c r="B30" s="30" t="str">
        <f aca="false">HYPERLINK("http://files.kabbalahmedia.info/video/heb_o_rav_2008-12-01_tohnit_bb_nifgashim-im-kabbalah_elian-keshet_1.wmv","http://files.kabbalahmedia.info/video/heb_o_rav_2008-12-01_tohnit_bb_nifgashim-im-kabbalah_elian-keshet_1.wmv")</f>
        <v>http://files.kabbalahmedia.info/video/heb_o_rav_2008-12-01_tohnit_bb_nifgashim-im-kabbalah_elian-keshet_1.wmv</v>
      </c>
      <c r="C30" s="98"/>
      <c r="D30" s="66" t="n">
        <v>14.12</v>
      </c>
      <c r="E30" s="7" t="s">
        <v>13215</v>
      </c>
      <c r="F30" s="7" t="s">
        <v>13216</v>
      </c>
      <c r="G30" s="99"/>
      <c r="H30" s="99"/>
      <c r="I30" s="99"/>
      <c r="J30" s="99"/>
      <c r="K30" s="99"/>
      <c r="L30" s="99"/>
      <c r="M30" s="99"/>
      <c r="N30" s="99"/>
      <c r="O30" s="99"/>
    </row>
    <row r="31" customFormat="false" ht="37.5" hidden="false" customHeight="true" outlineLevel="0" collapsed="false">
      <c r="A31" s="97" t="s">
        <v>13217</v>
      </c>
      <c r="B31" s="30" t="str">
        <f aca="false">HYPERLINK("http://files.kabbalahmedia.info/video/heb_o_rav_2008-12-01_tohnit_bb_nifgashim-im-kabbalah_elian-keshet_2.wmv","http://files.kabbalahmedia.info/video/heb_o_rav_2008-12-01_tohnit_bb_nifgashim-im-kabbalah_elian-keshet_2.wmv")</f>
        <v>http://files.kabbalahmedia.info/video/heb_o_rav_2008-12-01_tohnit_bb_nifgashim-im-kabbalah_elian-keshet_2.wmv</v>
      </c>
      <c r="C31" s="98"/>
      <c r="D31" s="66" t="n">
        <v>14.12</v>
      </c>
      <c r="E31" s="7" t="s">
        <v>13218</v>
      </c>
      <c r="F31" s="7" t="s">
        <v>13219</v>
      </c>
      <c r="G31" s="99"/>
      <c r="H31" s="99"/>
      <c r="I31" s="99"/>
      <c r="J31" s="99"/>
      <c r="K31" s="99"/>
      <c r="L31" s="99"/>
      <c r="M31" s="99"/>
      <c r="N31" s="99"/>
      <c r="O31" s="99"/>
    </row>
    <row r="32" customFormat="false" ht="37.5" hidden="false" customHeight="true" outlineLevel="0" collapsed="false">
      <c r="A32" s="97" t="s">
        <v>13220</v>
      </c>
      <c r="B32" s="30" t="str">
        <f aca="false">HYPERLINK("http://files.kabbalahmedia.info/video/heb_o_rav_2008-09-21_clip_bb_nifgashim-im-kabbalah_dani-hamizer_mefazhim-hidat-hakium_1.wmv","http://files.kabbalahmedia.info/video/heb_o_rav_2008-09-21_clip_bb_nifgashim-im-kabbalah_dani-hamizer_mefazhim-hidat-hakium_1.wmv")</f>
        <v>http://files.kabbalahmedia.info/video/heb_o_rav_2008-09-21_clip_bb_nifgashim-im-kabbalah_dani-hamizer_mefazhim-hidat-hakium_1.wmv</v>
      </c>
      <c r="C32" s="98"/>
      <c r="D32" s="66" t="n">
        <v>18.11</v>
      </c>
      <c r="E32" s="7" t="s">
        <v>13221</v>
      </c>
      <c r="F32" s="7" t="s">
        <v>13222</v>
      </c>
      <c r="G32" s="99"/>
      <c r="H32" s="99"/>
      <c r="I32" s="99"/>
      <c r="J32" s="99"/>
      <c r="K32" s="99"/>
      <c r="L32" s="99"/>
      <c r="M32" s="99"/>
      <c r="N32" s="99"/>
      <c r="O32" s="99"/>
    </row>
    <row r="33" customFormat="false" ht="37.5" hidden="false" customHeight="true" outlineLevel="0" collapsed="false">
      <c r="A33" s="97" t="s">
        <v>13223</v>
      </c>
      <c r="B33" s="30" t="str">
        <f aca="false">HYPERLINK("http://files.kabbalahmedia.info/video/heb_o_rav_2008-09-21_tohnit_bb_nifgashim-im-kabbalah_dani-hamizer_2.wmv","http://files.kabbalahmedia.info/video/heb_o_rav_2008-09-21_tohnit_bb_nifgashim-im-kabbalah_dani-hamizer_2.wmv")</f>
        <v>http://files.kabbalahmedia.info/video/heb_o_rav_2008-09-21_tohnit_bb_nifgashim-im-kabbalah_dani-hamizer_2.wmv</v>
      </c>
      <c r="C33" s="98"/>
      <c r="D33" s="66" t="n">
        <v>17.4</v>
      </c>
      <c r="E33" s="7" t="s">
        <v>13224</v>
      </c>
      <c r="F33" s="7" t="s">
        <v>13225</v>
      </c>
      <c r="G33" s="99"/>
      <c r="H33" s="99"/>
      <c r="I33" s="99"/>
      <c r="J33" s="99"/>
      <c r="K33" s="99"/>
      <c r="L33" s="99"/>
      <c r="M33" s="99"/>
      <c r="N33" s="99"/>
      <c r="O33" s="99"/>
    </row>
    <row r="34" customFormat="false" ht="37.5" hidden="false" customHeight="true" outlineLevel="0" collapsed="false">
      <c r="A34" s="97" t="s">
        <v>13226</v>
      </c>
      <c r="B34" s="30" t="str">
        <f aca="false">HYPERLINK("http://files.kabbalahmedia.info/video/heb_o_rav_2008-10-19_tohnit_bb_nifgashim-im-kabbalah_aharon-ben-zeev_1.wmv","http://files.kabbalahmedia.info/video/heb_o_rav_2008-10-19_tohnit_bb_nifgashim-im-kabbalah_aharon-ben-zeev_1.wmv")</f>
        <v>http://files.kabbalahmedia.info/video/heb_o_rav_2008-10-19_tohnit_bb_nifgashim-im-kabbalah_aharon-ben-zeev_1.wmv</v>
      </c>
      <c r="C34" s="98"/>
      <c r="D34" s="66" t="n">
        <v>15.1</v>
      </c>
      <c r="E34" s="7" t="s">
        <v>13227</v>
      </c>
      <c r="F34" s="7" t="s">
        <v>13228</v>
      </c>
      <c r="G34" s="99"/>
      <c r="H34" s="99"/>
      <c r="I34" s="99"/>
      <c r="J34" s="99"/>
      <c r="K34" s="99"/>
      <c r="L34" s="99"/>
      <c r="M34" s="99"/>
      <c r="N34" s="99"/>
      <c r="O34" s="99"/>
    </row>
    <row r="35" customFormat="false" ht="37.5" hidden="false" customHeight="true" outlineLevel="0" collapsed="false">
      <c r="A35" s="97" t="s">
        <v>13229</v>
      </c>
      <c r="B35" s="30" t="str">
        <f aca="false">HYPERLINK("http://files.kab.co.il/video/heb_o_rav_2008-10-19_tohnit_bb_nifgashim-im-kabbalah_aharon-ben-zeev_2.wmv","http://files.kab.co.il/video/heb_o_rav_2008-10-19_tohnit_bb_nifgashim-im-kabbalah_aharon-ben-zeev_2.wmv")</f>
        <v>http://files.kab.co.il/video/heb_o_rav_2008-10-19_tohnit_bb_nifgashim-im-kabbalah_aharon-ben-zeev_2.wmv</v>
      </c>
      <c r="C35" s="98"/>
      <c r="D35" s="66" t="n">
        <v>17.4</v>
      </c>
      <c r="E35" s="7" t="s">
        <v>13230</v>
      </c>
      <c r="F35" s="7" t="s">
        <v>13231</v>
      </c>
      <c r="G35" s="99"/>
      <c r="H35" s="99"/>
      <c r="I35" s="99"/>
      <c r="J35" s="99"/>
      <c r="K35" s="99"/>
      <c r="L35" s="99"/>
      <c r="M35" s="99"/>
      <c r="N35" s="99"/>
      <c r="O35" s="99"/>
    </row>
    <row r="36" customFormat="false" ht="37.5" hidden="false" customHeight="true" outlineLevel="0" collapsed="false">
      <c r="A36" s="97" t="s">
        <v>13232</v>
      </c>
      <c r="B36" s="30" t="str">
        <f aca="false">HYPERLINK("http://files.kab.co.il/video/heb_o_rav_2006-10-10_program-bb_nifgashim-im-kabbalah_roi-levi.wmv","http://files.kab.co.il/video/heb_o_rav_2006-10-10_program-bb_nifgashim-im-kabbalah_roi-levi.wmv")</f>
        <v>http://files.kab.co.il/video/heb_o_rav_2006-10-10_program-bb_nifgashim-im-kabbalah_roi-levi.wmv</v>
      </c>
      <c r="C36" s="98"/>
      <c r="D36" s="66" t="n">
        <v>16.1</v>
      </c>
      <c r="E36" s="7" t="s">
        <v>13233</v>
      </c>
      <c r="F36" s="7" t="s">
        <v>13234</v>
      </c>
      <c r="G36" s="99"/>
      <c r="H36" s="99"/>
      <c r="I36" s="99"/>
      <c r="J36" s="99"/>
      <c r="K36" s="99"/>
      <c r="L36" s="99"/>
      <c r="M36" s="99"/>
      <c r="N36" s="99"/>
      <c r="O36" s="99"/>
    </row>
    <row r="37" customFormat="false" ht="37.5" hidden="false" customHeight="true" outlineLevel="0" collapsed="false">
      <c r="A37" s="97" t="s">
        <v>13235</v>
      </c>
      <c r="B37" s="30" t="str">
        <f aca="false">HYPERLINK("http://files.kabbalahmedia.info/video/heb_o_rav_2008-12-09_tohnit_bb_nifgashim-im-kabbalah_ronel-fisher_1.wmv","http://files.kabbalahmedia.info/video/heb_o_rav_2008-12-09_tohnit_bb_nifgashim-im-kabbalah_ronel-fisher_1.wmv")</f>
        <v>http://files.kabbalahmedia.info/video/heb_o_rav_2008-12-09_tohnit_bb_nifgashim-im-kabbalah_ronel-fisher_1.wmv</v>
      </c>
      <c r="C37" s="98"/>
      <c r="D37" s="66" t="n">
        <v>18.12</v>
      </c>
      <c r="E37" s="7" t="s">
        <v>13236</v>
      </c>
      <c r="F37" s="7" t="s">
        <v>13237</v>
      </c>
      <c r="G37" s="99"/>
      <c r="H37" s="99"/>
      <c r="I37" s="99"/>
      <c r="J37" s="99"/>
      <c r="K37" s="99"/>
      <c r="L37" s="99"/>
      <c r="M37" s="99"/>
      <c r="N37" s="99"/>
      <c r="O37" s="99"/>
    </row>
    <row r="38" customFormat="false" ht="37.5" hidden="false" customHeight="true" outlineLevel="0" collapsed="false">
      <c r="A38" s="97" t="s">
        <v>13238</v>
      </c>
      <c r="B38" s="30" t="str">
        <f aca="false">HYPERLINK("http://files.kab.co.il/video/heb_o_rav_2008-12-09_tohnit_bb_nifgashim-im-kabbalah_ronel-fisher_2.wmv","http://files.kab.co.il/video/heb_o_rav_2008-12-09_tohnit_bb_nifgashim-im-kabbalah_ronel-fisher_2.wmv")</f>
        <v>http://files.kab.co.il/video/heb_o_rav_2008-12-09_tohnit_bb_nifgashim-im-kabbalah_ronel-fisher_2.wmv</v>
      </c>
      <c r="C38" s="98"/>
      <c r="D38" s="66" t="n">
        <v>17.4</v>
      </c>
      <c r="E38" s="7" t="s">
        <v>13239</v>
      </c>
      <c r="F38" s="7" t="s">
        <v>13240</v>
      </c>
      <c r="G38" s="99"/>
      <c r="H38" s="99"/>
      <c r="I38" s="99"/>
      <c r="J38" s="99"/>
      <c r="K38" s="99"/>
      <c r="L38" s="99"/>
      <c r="M38" s="99"/>
      <c r="N38" s="99"/>
      <c r="O38" s="99"/>
    </row>
    <row r="39" customFormat="false" ht="37.5" hidden="false" customHeight="true" outlineLevel="0" collapsed="false">
      <c r="A39" s="97" t="s">
        <v>13241</v>
      </c>
      <c r="B39" s="30" t="str">
        <f aca="false">HYPERLINK("http://files.kab.co.il/video/heb_o_rav_2005-01-05_tohnit_bb_nifgashim-im-kabbalah_gay-goodes-1.wmv","http://files.kab.co.il/video/heb_o_rav_2005-01-05_tohnit_bb_nifgashim-im-kabbalah_gay-goodes-1.wmv")</f>
        <v>http://files.kab.co.il/video/heb_o_rav_2005-01-05_tohnit_bb_nifgashim-im-kabbalah_gay-goodes-1.wmv</v>
      </c>
      <c r="C39" s="98"/>
      <c r="D39" s="66" t="n">
        <v>24.02</v>
      </c>
      <c r="E39" s="7" t="s">
        <v>13242</v>
      </c>
      <c r="F39" s="7" t="s">
        <v>13243</v>
      </c>
      <c r="G39" s="99"/>
      <c r="H39" s="99"/>
      <c r="I39" s="99"/>
      <c r="J39" s="99"/>
      <c r="K39" s="99"/>
      <c r="L39" s="99"/>
      <c r="M39" s="99"/>
      <c r="N39" s="99"/>
      <c r="O39" s="99"/>
    </row>
    <row r="40" customFormat="false" ht="37.5" hidden="false" customHeight="true" outlineLevel="0" collapsed="false">
      <c r="A40" s="97" t="s">
        <v>13244</v>
      </c>
      <c r="B40" s="30" t="str">
        <f aca="false">HYPERLINK("http://files.kab.co.il/video/heb_o_rav_2005-01-05_tohnit_bb_nifgashim-im-kabbalah_gay-goodes-2.wmv","http://files.kab.co.il/video/heb_o_rav_2005-01-05_tohnit_bb_nifgashim-im-kabbalah_gay-goodes-2.wmv")</f>
        <v>http://files.kab.co.il/video/heb_o_rav_2005-01-05_tohnit_bb_nifgashim-im-kabbalah_gay-goodes-2.wmv</v>
      </c>
      <c r="C40" s="98"/>
      <c r="D40" s="66" t="n">
        <v>24.02</v>
      </c>
      <c r="E40" s="7" t="s">
        <v>13245</v>
      </c>
      <c r="F40" s="7" t="s">
        <v>13246</v>
      </c>
      <c r="G40" s="99"/>
      <c r="H40" s="99"/>
      <c r="I40" s="99"/>
      <c r="J40" s="99"/>
      <c r="K40" s="99"/>
      <c r="L40" s="99"/>
      <c r="M40" s="99"/>
      <c r="N40" s="99"/>
      <c r="O40" s="99"/>
    </row>
    <row r="41" customFormat="false" ht="37.5" hidden="false" customHeight="true" outlineLevel="0" collapsed="false">
      <c r="A41" s="97" t="s">
        <v>13247</v>
      </c>
      <c r="B41" s="30" t="str">
        <f aca="false">HYPERLINK("http://files.kabbalahmedia.info/video/heb_o_rav_2008-06-08_program-bb_nifgashim-im-kabbalah_shaul-meizlish_part1.wmv","http://files.kabbalahmedia.info/video/heb_o_rav_2008-06-08_program-bb_nifgashim-im-kabbalah_shaul-meizlish_part1.wmv")</f>
        <v>http://files.kabbalahmedia.info/video/heb_o_rav_2008-06-08_program-bb_nifgashim-im-kabbalah_shaul-meizlish_part1.wmv</v>
      </c>
      <c r="C41" s="98"/>
      <c r="D41" s="66" t="n">
        <v>25.2</v>
      </c>
      <c r="E41" s="7" t="s">
        <v>13248</v>
      </c>
      <c r="F41" s="7" t="s">
        <v>13249</v>
      </c>
      <c r="G41" s="99"/>
      <c r="H41" s="99"/>
      <c r="I41" s="99"/>
      <c r="J41" s="99"/>
      <c r="K41" s="99"/>
      <c r="L41" s="99"/>
      <c r="M41" s="99"/>
      <c r="N41" s="99"/>
      <c r="O41" s="99"/>
    </row>
    <row r="42" customFormat="false" ht="37.5" hidden="false" customHeight="true" outlineLevel="0" collapsed="false">
      <c r="A42" s="97" t="s">
        <v>13250</v>
      </c>
      <c r="B42" s="30" t="str">
        <f aca="false">HYPERLINK("http://files.kabbalahmedia.info/video/heb_o_rav_2008-06-08_program-bb_nifgashim-im-kabbalah_shaul-meizlish_part2.wmv","http://files.kabbalahmedia.info/video/heb_o_rav_2008-06-08_program-bb_nifgashim-im-kabbalah_shaul-meizlish_part2.wmv")</f>
        <v>http://files.kabbalahmedia.info/video/heb_o_rav_2008-06-08_program-bb_nifgashim-im-kabbalah_shaul-meizlish_part2.wmv</v>
      </c>
      <c r="C42" s="98"/>
      <c r="D42" s="66" t="n">
        <v>25.2</v>
      </c>
      <c r="E42" s="7" t="s">
        <v>13251</v>
      </c>
      <c r="F42" s="7" t="s">
        <v>13252</v>
      </c>
      <c r="G42" s="99"/>
      <c r="H42" s="99"/>
      <c r="I42" s="99"/>
      <c r="J42" s="99"/>
      <c r="K42" s="99"/>
      <c r="L42" s="99"/>
      <c r="M42" s="99"/>
      <c r="N42" s="99"/>
      <c r="O42" s="99"/>
    </row>
    <row r="43" customFormat="false" ht="37.5" hidden="false" customHeight="true" outlineLevel="0" collapsed="false">
      <c r="A43" s="97" t="s">
        <v>13253</v>
      </c>
      <c r="B43" s="30" t="str">
        <f aca="false">HYPERLINK("http://files.kabbalahmedia.info/video/heb_o_rav_2008-03-17_program_bb_nifgashim-im-kabbalah_lior-miler_1.wmv","http://files.kabbalahmedia.info/video/heb_o_rav_2008-03-17_program_bb_nifgashim-im-kabbalah_lior-miler_1.wmv")</f>
        <v>http://files.kabbalahmedia.info/video/heb_o_rav_2008-03-17_program_bb_nifgashim-im-kabbalah_lior-miler_1.wmv</v>
      </c>
      <c r="C43" s="98"/>
      <c r="D43" s="66" t="n">
        <v>17.3</v>
      </c>
      <c r="E43" s="7" t="s">
        <v>13254</v>
      </c>
      <c r="F43" s="7" t="s">
        <v>13255</v>
      </c>
      <c r="G43" s="99"/>
      <c r="H43" s="99"/>
      <c r="I43" s="99"/>
      <c r="J43" s="99"/>
      <c r="K43" s="99"/>
      <c r="L43" s="99"/>
      <c r="M43" s="99"/>
      <c r="N43" s="99"/>
      <c r="O43" s="99"/>
    </row>
    <row r="44" customFormat="false" ht="37.5" hidden="false" customHeight="true" outlineLevel="0" collapsed="false">
      <c r="A44" s="97" t="s">
        <v>13256</v>
      </c>
      <c r="B44" s="30" t="str">
        <f aca="false">HYPERLINK("http://files.kab.co.il/video/heb_o_rav_2008-03-17_program_bb_nifgashim-im-kabbalah_lior-miler_2.wmv","http://files.kab.co.il/video/heb_o_rav_2008-03-17_program_bb_nifgashim-im-kabbalah_lior-miler_2.wmv")</f>
        <v>http://files.kab.co.il/video/heb_o_rav_2008-03-17_program_bb_nifgashim-im-kabbalah_lior-miler_2.wmv</v>
      </c>
      <c r="C44" s="98"/>
      <c r="D44" s="66" t="n">
        <v>17.4</v>
      </c>
      <c r="E44" s="7" t="s">
        <v>13257</v>
      </c>
      <c r="F44" s="7" t="s">
        <v>13258</v>
      </c>
      <c r="G44" s="99"/>
      <c r="H44" s="99"/>
      <c r="I44" s="99"/>
      <c r="J44" s="99"/>
      <c r="K44" s="99"/>
      <c r="L44" s="99"/>
      <c r="M44" s="99"/>
      <c r="N44" s="99"/>
      <c r="O44" s="99"/>
    </row>
    <row r="45" customFormat="false" ht="37.5" hidden="false" customHeight="true" outlineLevel="0" collapsed="false">
      <c r="A45" s="66" t="s">
        <v>13259</v>
      </c>
      <c r="B45" s="30" t="str">
        <f aca="false">HYPERLINK("http://files.kab.co.il/video/heb_o_rav_2008-03-09_program-bb_nifgashim-im-kabbalah_liraz-cherhi_1.wmv","http://files.kab.co.il/video/heb_o_rav_2008-03-09_program-bb_nifgashim-im-kabbalah_liraz-cherhi_1.wmv")</f>
        <v>http://files.kab.co.il/video/heb_o_rav_2008-03-09_program-bb_nifgashim-im-kabbalah_liraz-cherhi_1.wmv</v>
      </c>
      <c r="C45" s="98"/>
      <c r="D45" s="66" t="n">
        <v>18.3</v>
      </c>
      <c r="E45" s="7" t="s">
        <v>13260</v>
      </c>
      <c r="F45" s="7" t="s">
        <v>13261</v>
      </c>
      <c r="G45" s="99"/>
      <c r="H45" s="99"/>
      <c r="I45" s="99"/>
      <c r="J45" s="99"/>
      <c r="K45" s="99"/>
      <c r="L45" s="99"/>
      <c r="M45" s="99"/>
      <c r="N45" s="99"/>
      <c r="O45" s="99"/>
    </row>
    <row r="46" customFormat="false" ht="37.5" hidden="false" customHeight="true" outlineLevel="0" collapsed="false">
      <c r="A46" s="66" t="s">
        <v>13262</v>
      </c>
      <c r="B46" s="30" t="str">
        <f aca="false">HYPERLINK("http://files.kab.co.il/video/heb_o_rav_2008-03-09_program-bb_nifgashim-im-kabbalah_liraz-cherhi_2.wmv","http://files.kab.co.il/video/heb_o_rav_2008-03-09_program-bb_nifgashim-im-kabbalah_liraz-cherhi_2.wmv")</f>
        <v>http://files.kab.co.il/video/heb_o_rav_2008-03-09_program-bb_nifgashim-im-kabbalah_liraz-cherhi_2.wmv</v>
      </c>
      <c r="C46" s="98"/>
      <c r="D46" s="66" t="n">
        <v>18.3</v>
      </c>
      <c r="E46" s="7" t="s">
        <v>13263</v>
      </c>
      <c r="F46" s="7" t="s">
        <v>13264</v>
      </c>
      <c r="G46" s="99"/>
      <c r="H46" s="99"/>
      <c r="I46" s="99"/>
      <c r="J46" s="99"/>
      <c r="K46" s="99"/>
      <c r="L46" s="99"/>
      <c r="M46" s="99"/>
      <c r="N46" s="99"/>
      <c r="O46" s="99"/>
    </row>
    <row r="47" customFormat="false" ht="37.5" hidden="false" customHeight="true" outlineLevel="0" collapsed="false">
      <c r="A47" s="97" t="s">
        <v>13265</v>
      </c>
      <c r="B47" s="30" t="str">
        <f aca="false">HYPERLINK("http://files.kab.co.il/files/heb_o_rav_2008-05-13_program_nifgashim-im-kabbalah_roni-shaked_p1.wmv","http://files.kab.co.il/files/heb_o_rav_2008-05-13_program_nifgashim-im-kabbalah_roni-shaked_p1.wmv")</f>
        <v>http://files.kab.co.il/files/heb_o_rav_2008-05-13_program_nifgashim-im-kabbalah_roni-shaked_p1.wmv</v>
      </c>
      <c r="C47" s="98"/>
      <c r="D47" s="66" t="n">
        <v>12.03</v>
      </c>
      <c r="E47" s="7" t="s">
        <v>13266</v>
      </c>
      <c r="F47" s="7" t="s">
        <v>13267</v>
      </c>
      <c r="G47" s="99"/>
      <c r="H47" s="99"/>
      <c r="I47" s="99"/>
      <c r="J47" s="99"/>
      <c r="K47" s="99"/>
      <c r="L47" s="99"/>
      <c r="M47" s="99"/>
      <c r="N47" s="99"/>
      <c r="O47" s="99"/>
    </row>
    <row r="48" customFormat="false" ht="37.5" hidden="false" customHeight="true" outlineLevel="0" collapsed="false">
      <c r="A48" s="97" t="s">
        <v>13268</v>
      </c>
      <c r="B48" s="30" t="str">
        <f aca="false">HYPERLINK("http://files.kab.co.il/files/heb_o_rav_2008-05-13_program_nifgashim-im-kabbalah_roni-shaked_p2.wmv","http://files.kab.co.il/files/heb_o_rav_2008-05-13_program_nifgashim-im-kabbalah_roni-shaked_p2.wmv")</f>
        <v>http://files.kab.co.il/files/heb_o_rav_2008-05-13_program_nifgashim-im-kabbalah_roni-shaked_p2.wmv</v>
      </c>
      <c r="C48" s="98"/>
      <c r="D48" s="66" t="n">
        <v>23.5</v>
      </c>
      <c r="E48" s="7" t="s">
        <v>13269</v>
      </c>
      <c r="F48" s="7" t="s">
        <v>13270</v>
      </c>
      <c r="G48" s="99"/>
      <c r="H48" s="99"/>
      <c r="I48" s="99"/>
      <c r="J48" s="99"/>
      <c r="K48" s="99"/>
      <c r="L48" s="99"/>
      <c r="M48" s="99"/>
      <c r="N48" s="99"/>
      <c r="O48" s="99"/>
    </row>
    <row r="49" customFormat="false" ht="37.5" hidden="false" customHeight="true" outlineLevel="0" collapsed="false">
      <c r="A49" s="97" t="s">
        <v>13271</v>
      </c>
      <c r="B49" s="30" t="str">
        <f aca="false">HYPERLINK("http://files.kabbalahmedia.info/video/heb_o_rav_2008-03-20_tohnit_bb_nifgashim-im-kabbalah_mika-sharon_1.wmv","http://files.kabbalahmedia.info/video/heb_o_rav_2008-03-20_tohnit_bb_nifgashim-im-kabbalah_mika-sharon_1.wmv")</f>
        <v>http://files.kabbalahmedia.info/video/heb_o_rav_2008-03-20_tohnit_bb_nifgashim-im-kabbalah_mika-sharon_1.wmv</v>
      </c>
      <c r="C49" s="98"/>
      <c r="D49" s="66" t="n">
        <v>22.3</v>
      </c>
      <c r="E49" s="7" t="s">
        <v>13272</v>
      </c>
      <c r="F49" s="7" t="s">
        <v>13273</v>
      </c>
      <c r="G49" s="99"/>
      <c r="H49" s="99"/>
      <c r="I49" s="99"/>
      <c r="J49" s="99"/>
      <c r="K49" s="99"/>
      <c r="L49" s="99"/>
      <c r="M49" s="99"/>
      <c r="N49" s="99"/>
      <c r="O49" s="99"/>
    </row>
    <row r="50" customFormat="false" ht="37.5" hidden="false" customHeight="true" outlineLevel="0" collapsed="false">
      <c r="A50" s="97" t="s">
        <v>13274</v>
      </c>
      <c r="B50" s="30" t="str">
        <f aca="false">HYPERLINK("http://files.kab.co.il/video/heb_o_rav_2008-03-20_tohnit_bb_nifgashim-im-kabbalah_mika-sharon_2.wmv","http://files.kab.co.il/video/heb_o_rav_2008-03-20_tohnit_bb_nifgashim-im-kabbalah_mika-sharon_2.wmv")</f>
        <v>http://files.kab.co.il/video/heb_o_rav_2008-03-20_tohnit_bb_nifgashim-im-kabbalah_mika-sharon_2.wmv</v>
      </c>
      <c r="C50" s="98"/>
      <c r="D50" s="66" t="n">
        <v>17.4</v>
      </c>
      <c r="E50" s="7" t="s">
        <v>13275</v>
      </c>
      <c r="F50" s="7" t="s">
        <v>13276</v>
      </c>
      <c r="G50" s="99"/>
      <c r="H50" s="99"/>
      <c r="I50" s="99"/>
      <c r="J50" s="99"/>
      <c r="K50" s="99"/>
      <c r="L50" s="99"/>
      <c r="M50" s="99"/>
      <c r="N50" s="99"/>
      <c r="O50" s="99"/>
    </row>
    <row r="51" customFormat="false" ht="37.5" hidden="false" customHeight="true" outlineLevel="0" collapsed="false">
      <c r="A51" s="97" t="s">
        <v>13277</v>
      </c>
      <c r="B51" s="30" t="str">
        <f aca="false">HYPERLINK("http://files.kab.co.il/video/heb_o_rav_2009-03-01_program_nifgashim-im-kabbalah_nisim-amon_p1.wmv","http://files.kab.co.il/video/heb_o_rav_2009-03-01_program_nifgashim-im-kabbalah_nisim-amon_p1.wmv")</f>
        <v>http://files.kab.co.il/video/heb_o_rav_2009-03-01_program_nifgashim-im-kabbalah_nisim-amon_p1.wmv</v>
      </c>
      <c r="C51" s="98"/>
      <c r="D51" s="66" t="n">
        <v>25.3</v>
      </c>
      <c r="E51" s="7" t="s">
        <v>13278</v>
      </c>
      <c r="F51" s="7" t="s">
        <v>13279</v>
      </c>
      <c r="G51" s="99"/>
      <c r="H51" s="99"/>
      <c r="I51" s="99"/>
      <c r="J51" s="99"/>
      <c r="K51" s="99"/>
      <c r="L51" s="99"/>
      <c r="M51" s="99"/>
      <c r="N51" s="99"/>
      <c r="O51" s="99"/>
    </row>
    <row r="52" customFormat="false" ht="37.5" hidden="false" customHeight="true" outlineLevel="0" collapsed="false">
      <c r="A52" s="97" t="s">
        <v>13280</v>
      </c>
      <c r="B52" s="30" t="str">
        <f aca="false">HYPERLINK("http://files.kab.co.il/video/heb_o_rav_2009-03-01_program_nifgashim-im-kabbalah_nisim-amon_p2.wmv","http://files.kab.co.il/video/heb_o_rav_2009-03-01_program_nifgashim-im-kabbalah_nisim-amon_p2.wmv")</f>
        <v>http://files.kab.co.il/video/heb_o_rav_2009-03-01_program_nifgashim-im-kabbalah_nisim-amon_p2.wmv</v>
      </c>
      <c r="C52" s="98"/>
      <c r="D52" s="66" t="n">
        <v>14.4</v>
      </c>
      <c r="E52" s="7" t="s">
        <v>13281</v>
      </c>
      <c r="F52" s="7" t="s">
        <v>13282</v>
      </c>
      <c r="G52" s="99"/>
      <c r="H52" s="99"/>
      <c r="I52" s="99"/>
      <c r="J52" s="99"/>
      <c r="K52" s="99"/>
      <c r="L52" s="99"/>
      <c r="M52" s="99"/>
      <c r="N52" s="99"/>
      <c r="O52" s="99"/>
    </row>
    <row r="53" customFormat="false" ht="37.5" hidden="false" customHeight="true" outlineLevel="0" collapsed="false">
      <c r="A53" s="66" t="s">
        <v>13283</v>
      </c>
      <c r="B53" s="30" t="str">
        <f aca="false">HYPERLINK("http://files.kab.co.il/video/heb_o_rav_2005-07-05_program_nifgashim-im-kabbalah_moshe-ivgi_1.wmv","http://files.kab.co.il/video/heb_o_rav_2005-07-05_program_nifgashim-im-kabbalah_moshe-ivgi_1.wmv")</f>
        <v>http://files.kab.co.il/video/heb_o_rav_2005-07-05_program_nifgashim-im-kabbalah_moshe-ivgi_1.wmv</v>
      </c>
      <c r="C53" s="98"/>
      <c r="D53" s="67" t="n">
        <v>27.3</v>
      </c>
      <c r="E53" s="7" t="s">
        <v>13284</v>
      </c>
      <c r="F53" s="7" t="s">
        <v>13285</v>
      </c>
      <c r="G53" s="99"/>
      <c r="H53" s="99"/>
      <c r="I53" s="99"/>
      <c r="J53" s="99"/>
      <c r="K53" s="99"/>
      <c r="L53" s="99"/>
      <c r="M53" s="99"/>
      <c r="N53" s="99"/>
      <c r="O53" s="99"/>
    </row>
    <row r="54" customFormat="false" ht="37.5" hidden="false" customHeight="true" outlineLevel="0" collapsed="false">
      <c r="A54" s="66" t="s">
        <v>13286</v>
      </c>
      <c r="B54" s="30" t="str">
        <f aca="false">HYPERLINK("http://files.kab.co.il/video/heb_o_rav_2005-07-05_program_nifgashim-im-kabbalah_moshe-ivgi_2.wmv","http://files.kab.co.il/video/heb_o_rav_2005-07-05_program_nifgashim-im-kabbalah_moshe-ivgi_2.wmv")</f>
        <v>http://files.kab.co.il/video/heb_o_rav_2005-07-05_program_nifgashim-im-kabbalah_moshe-ivgi_2.wmv</v>
      </c>
      <c r="C54" s="98"/>
      <c r="D54" s="67" t="n">
        <v>27.3</v>
      </c>
      <c r="E54" s="7" t="s">
        <v>13287</v>
      </c>
      <c r="F54" s="7" t="s">
        <v>13288</v>
      </c>
      <c r="G54" s="99"/>
      <c r="H54" s="99"/>
      <c r="I54" s="99"/>
      <c r="J54" s="99"/>
      <c r="K54" s="99"/>
      <c r="L54" s="99"/>
      <c r="M54" s="99"/>
      <c r="N54" s="99"/>
      <c r="O54" s="99"/>
    </row>
    <row r="55" customFormat="false" ht="37.5" hidden="false" customHeight="true" outlineLevel="0" collapsed="false">
      <c r="A55" s="97" t="s">
        <v>13289</v>
      </c>
      <c r="B55" s="30" t="str">
        <f aca="false">HYPERLINK("http://files.kabbalahmedia.info/video/heb-o-rav_2009-09-13_program_nifgashim-im-kabbalah_ariela-ringel-hofman_1.wmv","http://files.kabbalahmedia.info/video/heb-o-rav_2009-09-13_program_nifgashim-im-kabbalah_ariela-ringel-hofman_1.wmv")</f>
        <v>http://files.kabbalahmedia.info/video/heb-o-rav_2009-09-13_program_nifgashim-im-kabbalah_ariela-ringel-hofman_1.wmv</v>
      </c>
      <c r="C55" s="98"/>
      <c r="D55" s="66" t="n">
        <v>27.3</v>
      </c>
      <c r="E55" s="7" t="s">
        <v>13290</v>
      </c>
      <c r="F55" s="7" t="s">
        <v>13291</v>
      </c>
      <c r="G55" s="99"/>
      <c r="H55" s="99"/>
      <c r="I55" s="99"/>
      <c r="J55" s="99"/>
      <c r="K55" s="99"/>
      <c r="L55" s="99"/>
      <c r="M55" s="99"/>
      <c r="N55" s="99"/>
      <c r="O55" s="99"/>
    </row>
    <row r="56" customFormat="false" ht="37.5" hidden="false" customHeight="true" outlineLevel="0" collapsed="false">
      <c r="A56" s="97" t="s">
        <v>13292</v>
      </c>
      <c r="B56" s="30" t="str">
        <f aca="false">HYPERLINK("http://files.kabbalahmedia.info/video/heb-o-rav_2009-09-13_program_nifgashim-im-kabbalah_ariela-ringel-hofman_2.wmv","http://files.kabbalahmedia.info/video/heb-o-rav_2009-09-13_program_nifgashim-im-kabbalah_ariela-ringel-hofman_2.wmv")</f>
        <v>http://files.kabbalahmedia.info/video/heb-o-rav_2009-09-13_program_nifgashim-im-kabbalah_ariela-ringel-hofman_2.wmv</v>
      </c>
      <c r="C56" s="98"/>
      <c r="D56" s="66" t="n">
        <v>27.3</v>
      </c>
      <c r="E56" s="7" t="s">
        <v>13293</v>
      </c>
      <c r="F56" s="7" t="s">
        <v>13294</v>
      </c>
      <c r="G56" s="99"/>
      <c r="H56" s="99"/>
      <c r="I56" s="99"/>
      <c r="J56" s="99"/>
      <c r="K56" s="99"/>
      <c r="L56" s="99"/>
      <c r="M56" s="99"/>
      <c r="N56" s="99"/>
      <c r="O56" s="99"/>
    </row>
    <row r="57" customFormat="false" ht="37.5" hidden="false" customHeight="true" outlineLevel="0" collapsed="false">
      <c r="A57" s="97" t="s">
        <v>13295</v>
      </c>
      <c r="B57" s="30" t="str">
        <f aca="false">HYPERLINK("http://files.kab.co.il/video/heb_o_rav_2007-05-30_program-bb_nifgashim-im-kabbalah_roni-somek_part1.wmv","http://files.kab.co.il/video/heb_o_rav_2007-05-30_program-bb_nifgashim-im-kabbalah_roni-somek_part1.wmv")</f>
        <v>http://files.kab.co.il/video/heb_o_rav_2007-05-30_program-bb_nifgashim-im-kabbalah_roni-somek_part1.wmv</v>
      </c>
      <c r="C57" s="98"/>
      <c r="D57" s="67" t="n">
        <v>31.3</v>
      </c>
      <c r="E57" s="7" t="s">
        <v>13296</v>
      </c>
      <c r="F57" s="7" t="s">
        <v>13297</v>
      </c>
      <c r="G57" s="99"/>
      <c r="H57" s="99"/>
      <c r="I57" s="99"/>
      <c r="J57" s="99"/>
      <c r="K57" s="99"/>
      <c r="L57" s="99"/>
      <c r="M57" s="99"/>
      <c r="N57" s="99"/>
      <c r="O57" s="99"/>
    </row>
    <row r="58" customFormat="false" ht="37.5" hidden="false" customHeight="true" outlineLevel="0" collapsed="false">
      <c r="A58" s="97" t="s">
        <v>13295</v>
      </c>
      <c r="B58" s="30" t="str">
        <f aca="false">HYPERLINK("http://files.kab.co.il/video/heb_o_rav_2007-05-30_program-bb_nifgashim-im-kabbalah_roni-somek_part2.wmv","http://files.kab.co.il/video/heb_o_rav_2007-05-30_program-bb_nifgashim-im-kabbalah_roni-somek_part2.wmv")</f>
        <v>http://files.kab.co.il/video/heb_o_rav_2007-05-30_program-bb_nifgashim-im-kabbalah_roni-somek_part2.wmv</v>
      </c>
      <c r="C58" s="98"/>
      <c r="D58" s="67" t="n">
        <v>31.3</v>
      </c>
      <c r="E58" s="7" t="s">
        <v>13298</v>
      </c>
      <c r="F58" s="7" t="s">
        <v>13299</v>
      </c>
      <c r="G58" s="99"/>
      <c r="H58" s="99"/>
      <c r="I58" s="99"/>
      <c r="J58" s="99"/>
      <c r="K58" s="99"/>
      <c r="L58" s="99"/>
      <c r="M58" s="99"/>
      <c r="N58" s="99"/>
      <c r="O58" s="99"/>
    </row>
    <row r="59" customFormat="false" ht="37.5" hidden="false" customHeight="true" outlineLevel="0" collapsed="false">
      <c r="A59" s="97" t="s">
        <v>13300</v>
      </c>
      <c r="B59" s="30" t="str">
        <f aca="false">HYPERLINK("http://files.kabbalahmedia.info/video/heb-o-rav_2009-09-13_program_nifgashim-im-kabbalah_ariela-ringel-hofman_3.wmv","http://files.kabbalahmedia.info/video/heb-o-rav_2009-09-13_program_nifgashim-im-kabbalah_ariela-ringel-hofman_3.wmv")</f>
        <v>http://files.kabbalahmedia.info/video/heb-o-rav_2009-09-13_program_nifgashim-im-kabbalah_ariela-ringel-hofman_3.wmv</v>
      </c>
      <c r="C59" s="98"/>
      <c r="D59" s="66" t="n">
        <v>27.3</v>
      </c>
      <c r="E59" s="7" t="s">
        <v>13301</v>
      </c>
      <c r="F59" s="7" t="s">
        <v>13294</v>
      </c>
      <c r="G59" s="99"/>
      <c r="H59" s="99"/>
      <c r="I59" s="99"/>
      <c r="J59" s="99"/>
      <c r="K59" s="99"/>
      <c r="L59" s="99"/>
      <c r="M59" s="99"/>
      <c r="N59" s="99"/>
      <c r="O59" s="99"/>
    </row>
    <row r="60" customFormat="false" ht="37.5" hidden="false" customHeight="true" outlineLevel="0" collapsed="false">
      <c r="A60" s="97" t="s">
        <v>13302</v>
      </c>
      <c r="B60" s="30" t="str">
        <f aca="false">HYPERLINK("http://files.kab.co.il/video/heb_o_rav_2008-03-13_program_nifgashim-im-kabbalah_rodrigo-gonzales_1.wmv","http://files.kab.co.il/video/heb_o_rav_2008-03-13_program_nifgashim-im-kabbalah_rodrigo-gonzales_1.wmv")</f>
        <v>http://files.kab.co.il/video/heb_o_rav_2008-03-13_program_nifgashim-im-kabbalah_rodrigo-gonzales_1.wmv</v>
      </c>
      <c r="C60" s="98"/>
      <c r="D60" s="67" t="n">
        <v>27.3</v>
      </c>
      <c r="E60" s="7" t="s">
        <v>13303</v>
      </c>
      <c r="F60" s="7" t="s">
        <v>13304</v>
      </c>
      <c r="G60" s="99"/>
      <c r="H60" s="99"/>
      <c r="I60" s="99"/>
      <c r="J60" s="99"/>
      <c r="K60" s="99"/>
      <c r="L60" s="99"/>
      <c r="M60" s="99"/>
      <c r="N60" s="99"/>
      <c r="O60" s="99"/>
    </row>
    <row r="61" customFormat="false" ht="37.5" hidden="false" customHeight="true" outlineLevel="0" collapsed="false">
      <c r="A61" s="97" t="s">
        <v>13305</v>
      </c>
      <c r="B61" s="30" t="str">
        <f aca="false">HYPERLINK("http://files.kab.co.il/video/heb_o_rav_2008-03-13_program_nifgashim-im-kabbalah_rodrigo-gonzales_2.wmv","http://files.kab.co.il/video/heb_o_rav_2008-03-13_program_nifgashim-im-kabbalah_rodrigo-gonzales_2.wmv")</f>
        <v>http://files.kab.co.il/video/heb_o_rav_2008-03-13_program_nifgashim-im-kabbalah_rodrigo-gonzales_2.wmv</v>
      </c>
      <c r="C61" s="98"/>
      <c r="D61" s="67" t="n">
        <v>27.3</v>
      </c>
      <c r="E61" s="7" t="s">
        <v>13306</v>
      </c>
      <c r="F61" s="7" t="s">
        <v>13307</v>
      </c>
      <c r="G61" s="99"/>
      <c r="H61" s="99"/>
      <c r="I61" s="99"/>
      <c r="J61" s="99"/>
      <c r="K61" s="99"/>
      <c r="L61" s="99"/>
      <c r="M61" s="99"/>
      <c r="N61" s="99"/>
      <c r="O61" s="99"/>
    </row>
    <row r="62" customFormat="false" ht="37.5" hidden="false" customHeight="true" outlineLevel="0" collapsed="false">
      <c r="A62" s="97" t="s">
        <v>13308</v>
      </c>
      <c r="B62" s="30" t="str">
        <f aca="false">HYPERLINK("http://files.kab.co.il/video/heb_o_rav_2008-09-01_program-bb_nifgashim-im-kabbalah_yosi-vaasa_part1.wmv","http://files.kab.co.il/video/heb_o_rav_2008-09-01_program-bb_nifgashim-im-kabbalah_yosi-vaasa_part1.wmv")</f>
        <v>http://files.kab.co.il/video/heb_o_rav_2008-09-01_program-bb_nifgashim-im-kabbalah_yosi-vaasa_part1.wmv</v>
      </c>
      <c r="C62" s="98"/>
      <c r="D62" s="66" t="n">
        <v>23.4</v>
      </c>
      <c r="E62" s="7" t="s">
        <v>13309</v>
      </c>
      <c r="F62" s="7" t="s">
        <v>13310</v>
      </c>
      <c r="G62" s="99"/>
      <c r="H62" s="99"/>
      <c r="I62" s="99"/>
      <c r="J62" s="99"/>
      <c r="K62" s="99"/>
      <c r="L62" s="99"/>
      <c r="M62" s="99"/>
      <c r="N62" s="99"/>
      <c r="O62" s="99"/>
    </row>
    <row r="63" customFormat="false" ht="37.5" hidden="false" customHeight="true" outlineLevel="0" collapsed="false">
      <c r="A63" s="97" t="s">
        <v>13311</v>
      </c>
      <c r="B63" s="30" t="str">
        <f aca="false">HYPERLINK("http://files.kab.co.il/video/heb_o_rav_2008-09-01_program-bb_nifgashim-im-kabbalah_yosi-vaasa_part2.wmv","http://files.kab.co.il/video/heb_o_rav_2008-09-01_program-bb_nifgashim-im-kabbalah_yosi-vaasa_part2.wmv")</f>
        <v>http://files.kab.co.il/video/heb_o_rav_2008-09-01_program-bb_nifgashim-im-kabbalah_yosi-vaasa_part2.wmv</v>
      </c>
      <c r="C63" s="98"/>
      <c r="D63" s="66" t="n">
        <v>23.4</v>
      </c>
      <c r="E63" s="7" t="s">
        <v>13312</v>
      </c>
      <c r="F63" s="7" t="s">
        <v>13313</v>
      </c>
      <c r="G63" s="99"/>
      <c r="H63" s="99"/>
      <c r="I63" s="99"/>
      <c r="J63" s="99"/>
      <c r="K63" s="99"/>
      <c r="L63" s="99"/>
      <c r="M63" s="99"/>
      <c r="N63" s="99"/>
      <c r="O63" s="99"/>
    </row>
    <row r="64" customFormat="false" ht="37.5" hidden="false" customHeight="true" outlineLevel="0" collapsed="false">
      <c r="A64" s="97" t="s">
        <v>13314</v>
      </c>
      <c r="B64" s="30" t="str">
        <f aca="false">HYPERLINK("http://files.kab.co.il/video/heb_o_rav_2008-05-22_program-bb_nifgashim-im-kabbalah_adir-koen_part1.wmv","http://files.kab.co.il/video/heb_o_rav_2008-05-22_program-bb_nifgashim-im-kabbalah_adir-koen_part1.wmv")</f>
        <v>http://files.kab.co.il/video/heb_o_rav_2008-05-22_program-bb_nifgashim-im-kabbalah_adir-koen_part1.wmv</v>
      </c>
      <c r="C64" s="98"/>
      <c r="D64" s="66" t="n">
        <v>28.4</v>
      </c>
      <c r="E64" s="7" t="s">
        <v>13315</v>
      </c>
      <c r="F64" s="7" t="s">
        <v>13316</v>
      </c>
      <c r="G64" s="99"/>
      <c r="H64" s="99"/>
      <c r="I64" s="99"/>
      <c r="J64" s="99"/>
      <c r="K64" s="99"/>
      <c r="L64" s="99"/>
      <c r="M64" s="99"/>
      <c r="N64" s="99"/>
      <c r="O64" s="99"/>
    </row>
    <row r="65" customFormat="false" ht="37.5" hidden="false" customHeight="true" outlineLevel="0" collapsed="false">
      <c r="A65" s="97" t="s">
        <v>13317</v>
      </c>
      <c r="B65" s="30" t="str">
        <f aca="false">HYPERLINK("http://files.kab.co.il/video/heb_o_rav_2008-05-22_program-bb_nifgashim-im-kabbalah_adir-koen_part2.wmv","http://files.kab.co.il/video/heb_o_rav_2008-05-22_program-bb_nifgashim-im-kabbalah_adir-koen_part2.wmv")</f>
        <v>http://files.kab.co.il/video/heb_o_rav_2008-05-22_program-bb_nifgashim-im-kabbalah_adir-koen_part2.wmv</v>
      </c>
      <c r="C65" s="98"/>
      <c r="D65" s="66" t="n">
        <v>28.4</v>
      </c>
      <c r="E65" s="7" t="s">
        <v>13318</v>
      </c>
      <c r="F65" s="7" t="s">
        <v>13319</v>
      </c>
      <c r="G65" s="99"/>
      <c r="H65" s="99"/>
      <c r="I65" s="99"/>
      <c r="J65" s="99"/>
      <c r="K65" s="99"/>
      <c r="L65" s="99"/>
      <c r="M65" s="99"/>
      <c r="N65" s="99"/>
      <c r="O65" s="99"/>
    </row>
    <row r="66" customFormat="false" ht="37.5" hidden="false" customHeight="true" outlineLevel="0" collapsed="false">
      <c r="A66" s="97" t="s">
        <v>13320</v>
      </c>
      <c r="B66" s="30" t="str">
        <f aca="false">HYPERLINK("http://files.kab.co.il/video/heb_o_rav_2008-07-14_program-bb_nifgashim-im-kabbalah_david-ben-basat_part-1.wmv","http://files.kab.co.il/video/heb_o_rav_2008-07-14_program-bb_nifgashim-im-kabbalah_david-ben-basat_part-1.wmv")</f>
        <v>http://files.kab.co.il/video/heb_o_rav_2008-07-14_program-bb_nifgashim-im-kabbalah_david-ben-basat_part-1.wmv</v>
      </c>
      <c r="C66" s="98"/>
      <c r="D66" s="66" t="n">
        <v>28.4</v>
      </c>
      <c r="E66" s="7" t="s">
        <v>13321</v>
      </c>
      <c r="F66" s="7" t="s">
        <v>13322</v>
      </c>
      <c r="G66" s="99"/>
      <c r="H66" s="99"/>
      <c r="I66" s="99"/>
      <c r="J66" s="99"/>
      <c r="K66" s="99"/>
      <c r="L66" s="99"/>
      <c r="M66" s="99"/>
      <c r="N66" s="99"/>
      <c r="O66" s="99"/>
    </row>
    <row r="67" customFormat="false" ht="37.5" hidden="false" customHeight="true" outlineLevel="0" collapsed="false">
      <c r="A67" s="97" t="s">
        <v>13323</v>
      </c>
      <c r="B67" s="30" t="str">
        <f aca="false">HYPERLINK("http://files.kab.co.il/video/heb_o_rav_2008-07-04_program-bb_nifgashim-im-kabbalah_david-ben-basat_part-2.wmv","http://files.kab.co.il/video/heb_o_rav_2008-07-04_program-bb_nifgashim-im-kabbalah_david-ben-basat_part-2.wmv")</f>
        <v>http://files.kab.co.il/video/heb_o_rav_2008-07-04_program-bb_nifgashim-im-kabbalah_david-ben-basat_part-2.wmv</v>
      </c>
      <c r="C67" s="98"/>
      <c r="D67" s="66" t="n">
        <v>28.4</v>
      </c>
      <c r="E67" s="7" t="s">
        <v>13324</v>
      </c>
      <c r="F67" s="7" t="s">
        <v>13325</v>
      </c>
      <c r="G67" s="99"/>
      <c r="H67" s="99"/>
      <c r="I67" s="99"/>
      <c r="J67" s="99"/>
      <c r="K67" s="99"/>
      <c r="L67" s="99"/>
      <c r="M67" s="99"/>
      <c r="N67" s="99"/>
      <c r="O67" s="99"/>
    </row>
    <row r="68" customFormat="false" ht="37.5" hidden="false" customHeight="true" outlineLevel="0" collapsed="false">
      <c r="A68" s="97" t="s">
        <v>13326</v>
      </c>
      <c r="B68" s="30" t="str">
        <f aca="false">HYPERLINK("http://files.kab.co.il/video/heb_o_rav_2009-02-23_program_nifgashim-im-kabbalah_haim-shapira_torat-mishakim_p1.wmv","http://files.kab.co.il/video/heb_o_rav_2009-02-23_program_nifgashim-im-kabbalah_haim-shapira_torat-mishakim_p1.wmv")</f>
        <v>http://files.kab.co.il/video/heb_o_rav_2009-02-23_program_nifgashim-im-kabbalah_haim-shapira_torat-mishakim_p1.wmv</v>
      </c>
      <c r="C68" s="98"/>
      <c r="D68" s="66" t="n">
        <v>28.4</v>
      </c>
      <c r="E68" s="7" t="s">
        <v>13327</v>
      </c>
      <c r="F68" s="7" t="s">
        <v>13328</v>
      </c>
      <c r="G68" s="99"/>
      <c r="H68" s="99"/>
      <c r="I68" s="99"/>
      <c r="J68" s="99"/>
      <c r="K68" s="99"/>
      <c r="L68" s="99"/>
      <c r="M68" s="99"/>
      <c r="N68" s="99"/>
      <c r="O68" s="99"/>
    </row>
    <row r="69" customFormat="false" ht="37.5" hidden="false" customHeight="true" outlineLevel="0" collapsed="false">
      <c r="A69" s="97" t="s">
        <v>13329</v>
      </c>
      <c r="B69" s="30" t="str">
        <f aca="false">HYPERLINK("http://files.kab.co.il/video/heb_o_rav_2009-02-23_program_nifgashim-im-kabbalah_haim-shapira_torat-mishakim_p2.wmv","http://files.kab.co.il/video/heb_o_rav_2009-02-23_program_nifgashim-im-kabbalah_haim-shapira_torat-mishakim_p2.wmv")</f>
        <v>http://files.kab.co.il/video/heb_o_rav_2009-02-23_program_nifgashim-im-kabbalah_haim-shapira_torat-mishakim_p2.wmv</v>
      </c>
      <c r="C69" s="98"/>
      <c r="D69" s="66" t="n">
        <v>28.4</v>
      </c>
      <c r="E69" s="7" t="s">
        <v>13330</v>
      </c>
      <c r="F69" s="7" t="s">
        <v>13331</v>
      </c>
      <c r="G69" s="99"/>
      <c r="H69" s="99"/>
      <c r="I69" s="99"/>
      <c r="J69" s="99"/>
      <c r="K69" s="99"/>
      <c r="L69" s="99"/>
      <c r="M69" s="99"/>
      <c r="N69" s="99"/>
      <c r="O69" s="99"/>
    </row>
    <row r="70" customFormat="false" ht="37.5" hidden="false" customHeight="true" outlineLevel="0" collapsed="false">
      <c r="A70" s="97" t="s">
        <v>13332</v>
      </c>
      <c r="B70" s="30" t="str">
        <f aca="false">HYPERLINK("http://files.kab.co.il/video/heb_o_rav_2008-01-07_program_nifgashim-im-kabbalah_ram-shmueli_p1.wmv","http://files.kab.co.il/video/heb_o_rav_2008-01-07_program_nifgashim-im-kabbalah_ram-shmueli_p1.wmv")</f>
        <v>http://files.kab.co.il/video/heb_o_rav_2008-01-07_program_nifgashim-im-kabbalah_ram-shmueli_p1.wmv</v>
      </c>
      <c r="C70" s="98"/>
      <c r="D70" s="66" t="n">
        <v>7.5</v>
      </c>
      <c r="E70" s="7" t="s">
        <v>13333</v>
      </c>
      <c r="F70" s="7" t="s">
        <v>13334</v>
      </c>
      <c r="G70" s="99"/>
      <c r="H70" s="99"/>
      <c r="I70" s="99"/>
      <c r="J70" s="99"/>
      <c r="K70" s="99"/>
      <c r="L70" s="99"/>
      <c r="M70" s="99"/>
      <c r="N70" s="99"/>
      <c r="O70" s="99"/>
    </row>
    <row r="71" customFormat="false" ht="37.5" hidden="false" customHeight="true" outlineLevel="0" collapsed="false">
      <c r="A71" s="97" t="s">
        <v>13335</v>
      </c>
      <c r="B71" s="30" t="str">
        <f aca="false">HYPERLINK("http://files.kab.co.il/video/heb_o_rav_2008-01-07_program_nifgashim-im-kabbalah_ram-shmueli_p2.wmv","http://files.kab.co.il/video/heb_o_rav_2008-01-07_program_nifgashim-im-kabbalah_ram-shmueli_p2.wmv")</f>
        <v>http://files.kab.co.il/video/heb_o_rav_2008-01-07_program_nifgashim-im-kabbalah_ram-shmueli_p2.wmv</v>
      </c>
      <c r="C71" s="98"/>
      <c r="D71" s="66" t="n">
        <v>7.5</v>
      </c>
      <c r="E71" s="7" t="s">
        <v>13336</v>
      </c>
      <c r="F71" s="7" t="s">
        <v>13337</v>
      </c>
      <c r="G71" s="99"/>
      <c r="H71" s="99"/>
      <c r="I71" s="99"/>
      <c r="J71" s="99"/>
      <c r="K71" s="99"/>
      <c r="L71" s="99"/>
      <c r="M71" s="99"/>
      <c r="N71" s="99"/>
      <c r="O71" s="99"/>
    </row>
    <row r="72" customFormat="false" ht="37.5" hidden="false" customHeight="true" outlineLevel="0" collapsed="false">
      <c r="A72" s="97" t="s">
        <v>13338</v>
      </c>
      <c r="B72" s="30" t="str">
        <f aca="false">HYPERLINK("http://files.kab.co.il/video/heb_o_rav_2008-12-07_program_nifgashim-im-kabala_aliza-shenhar_p1.wmv","http://files.kab.co.il/video/heb_o_rav_2008-12-07_program_nifgashim-im-kabala_aliza-shenhar_p1.wmv")</f>
        <v>http://files.kab.co.il/video/heb_o_rav_2008-12-07_program_nifgashim-im-kabala_aliza-shenhar_p1.wmv</v>
      </c>
      <c r="C72" s="98"/>
      <c r="D72" s="66" t="n">
        <v>7.5</v>
      </c>
      <c r="E72" s="7" t="s">
        <v>13339</v>
      </c>
      <c r="F72" s="7" t="s">
        <v>13340</v>
      </c>
      <c r="G72" s="99"/>
      <c r="H72" s="99"/>
      <c r="I72" s="99"/>
      <c r="J72" s="99"/>
      <c r="K72" s="99"/>
      <c r="L72" s="99"/>
      <c r="M72" s="99"/>
      <c r="N72" s="99"/>
      <c r="O72" s="99"/>
    </row>
    <row r="73" customFormat="false" ht="37.5" hidden="false" customHeight="true" outlineLevel="0" collapsed="false">
      <c r="A73" s="97" t="s">
        <v>13341</v>
      </c>
      <c r="B73" s="30" t="str">
        <f aca="false">HYPERLINK("http://files.kab.co.il/video/heb_o_rav_2008-12-07_program_nifgashim-im-kabala_aliza-shenhar_p2.wmv","http://files.kab.co.il/video/heb_o_rav_2008-12-07_program_nifgashim-im-kabala_aliza-shenhar_p2.wmv")</f>
        <v>http://files.kab.co.il/video/heb_o_rav_2008-12-07_program_nifgashim-im-kabala_aliza-shenhar_p2.wmv</v>
      </c>
      <c r="C73" s="98"/>
      <c r="D73" s="66" t="n">
        <v>7.5</v>
      </c>
      <c r="E73" s="7" t="s">
        <v>13342</v>
      </c>
      <c r="F73" s="7" t="s">
        <v>13343</v>
      </c>
      <c r="G73" s="99"/>
      <c r="H73" s="99"/>
      <c r="I73" s="99"/>
      <c r="J73" s="99"/>
      <c r="K73" s="99"/>
      <c r="L73" s="99"/>
      <c r="M73" s="99"/>
      <c r="N73" s="99"/>
      <c r="O73" s="99"/>
    </row>
    <row r="74" customFormat="false" ht="37.5" hidden="false" customHeight="true" outlineLevel="0" collapsed="false">
      <c r="A74" s="97" t="s">
        <v>13344</v>
      </c>
      <c r="B74" s="30" t="str">
        <f aca="false">HYPERLINK("http://files.kab.co.il/video/heb_o_rav_2009-02-22_program_nifgashim-im-kabbalah_sarit-levi-ishai_p1.wmv","http://files.kab.co.il/video/heb_o_rav_2009-02-22_program_nifgashim-im-kabbalah_sarit-levi-ishai_p1.wmv")</f>
        <v>http://files.kab.co.il/video/heb_o_rav_2009-02-22_program_nifgashim-im-kabbalah_sarit-levi-ishai_p1.wmv</v>
      </c>
      <c r="C74" s="98"/>
      <c r="D74" s="66" t="n">
        <v>7.5</v>
      </c>
      <c r="E74" s="7" t="s">
        <v>13345</v>
      </c>
      <c r="F74" s="7" t="s">
        <v>13346</v>
      </c>
      <c r="G74" s="99"/>
      <c r="H74" s="99"/>
      <c r="I74" s="99"/>
      <c r="J74" s="99"/>
      <c r="K74" s="99"/>
      <c r="L74" s="99"/>
      <c r="M74" s="99"/>
      <c r="N74" s="99"/>
      <c r="O74" s="99"/>
    </row>
    <row r="75" customFormat="false" ht="37.5" hidden="false" customHeight="true" outlineLevel="0" collapsed="false">
      <c r="A75" s="97" t="s">
        <v>13347</v>
      </c>
      <c r="B75" s="30" t="str">
        <f aca="false">HYPERLINK("http://files.kab.co.il/video/heb_o_rav_2009-02-22_program_nifgashim-im-kabbalah_sarit-levi-ishai_p2.wmv","http://files.kab.co.il/video/heb_o_rav_2009-02-22_program_nifgashim-im-kabbalah_sarit-levi-ishai_p2.wmv")</f>
        <v>http://files.kab.co.il/video/heb_o_rav_2009-02-22_program_nifgashim-im-kabbalah_sarit-levi-ishai_p2.wmv</v>
      </c>
      <c r="C75" s="98"/>
      <c r="D75" s="66" t="n">
        <v>7.5</v>
      </c>
      <c r="E75" s="7" t="s">
        <v>13348</v>
      </c>
      <c r="F75" s="7" t="s">
        <v>13349</v>
      </c>
      <c r="G75" s="99"/>
      <c r="H75" s="99"/>
      <c r="I75" s="99"/>
      <c r="J75" s="99"/>
      <c r="K75" s="99"/>
      <c r="L75" s="99"/>
      <c r="M75" s="99"/>
      <c r="N75" s="99"/>
      <c r="O75" s="99"/>
    </row>
    <row r="76" customFormat="false" ht="37.5" hidden="false" customHeight="true" outlineLevel="0" collapsed="false">
      <c r="A76" s="97" t="s">
        <v>13350</v>
      </c>
      <c r="B76" s="30" t="str">
        <f aca="false">HYPERLINK("http://files.kab.co.il/video/heb_o_rav_2008-01-24_program_nifgashim-im-kabbalah_gil-kopatsh_migdal-bavel_p1.wmv","http://files.kab.co.il/video/heb_o_rav_2008-01-24_program_nifgashim-im-kabbalah_gil-kopatsh_migdal-bavel_p1.wmv")</f>
        <v>http://files.kab.co.il/video/heb_o_rav_2008-01-24_program_nifgashim-im-kabbalah_gil-kopatsh_migdal-bavel_p1.wmv</v>
      </c>
      <c r="C76" s="98"/>
      <c r="D76" s="66" t="n">
        <v>30.3</v>
      </c>
      <c r="E76" s="7" t="s">
        <v>13351</v>
      </c>
      <c r="F76" s="7" t="s">
        <v>13352</v>
      </c>
      <c r="G76" s="99"/>
      <c r="H76" s="99"/>
      <c r="I76" s="99"/>
      <c r="J76" s="99"/>
      <c r="K76" s="99"/>
      <c r="L76" s="99"/>
      <c r="M76" s="99"/>
      <c r="N76" s="99"/>
      <c r="O76" s="99"/>
    </row>
    <row r="77" customFormat="false" ht="37.5" hidden="false" customHeight="true" outlineLevel="0" collapsed="false">
      <c r="A77" s="97" t="s">
        <v>13353</v>
      </c>
      <c r="B77" s="30" t="str">
        <f aca="false">HYPERLINK("http://files.kab.co.il/video/heb_o_rav_2008-01-24_program_nifgashim-im-kabbalah_gil-kopatsh_migdal-bavel_p2.wmv","http://files.kab.co.il/video/heb_o_rav_2008-01-24_program_nifgashim-im-kabbalah_gil-kopatsh_migdal-bavel_p2.wmv")</f>
        <v>http://files.kab.co.il/video/heb_o_rav_2008-01-24_program_nifgashim-im-kabbalah_gil-kopatsh_migdal-bavel_p2.wmv</v>
      </c>
      <c r="C77" s="98"/>
      <c r="D77" s="66" t="n">
        <v>30.3</v>
      </c>
      <c r="E77" s="7" t="s">
        <v>13354</v>
      </c>
      <c r="F77" s="7" t="s">
        <v>13355</v>
      </c>
      <c r="G77" s="99"/>
      <c r="H77" s="99"/>
      <c r="I77" s="99"/>
      <c r="J77" s="99"/>
      <c r="K77" s="99"/>
      <c r="L77" s="99"/>
      <c r="M77" s="99"/>
      <c r="N77" s="99"/>
      <c r="O77" s="99"/>
    </row>
    <row r="78" customFormat="false" ht="37.5" hidden="false" customHeight="true" outlineLevel="0" collapsed="false">
      <c r="A78" s="97" t="s">
        <v>13356</v>
      </c>
      <c r="B78" s="30" t="str">
        <f aca="false">HYPERLINK("http://files.kab.co.il/video/heb_o_rav_2008-01-24_program_nifgashim-im-kabbalah_gil-kopatsh_migdal-bavel_p3.wmv","http://files.kab.co.il/video/heb_o_rav_2008-01-24_program_nifgashim-im-kabbalah_gil-kopatsh_migdal-bavel_p3.wmv")</f>
        <v>http://files.kab.co.il/video/heb_o_rav_2008-01-24_program_nifgashim-im-kabbalah_gil-kopatsh_migdal-bavel_p3.wmv</v>
      </c>
      <c r="C78" s="98"/>
      <c r="D78" s="66" t="n">
        <v>30.3</v>
      </c>
      <c r="E78" s="7" t="s">
        <v>13357</v>
      </c>
      <c r="F78" s="7" t="s">
        <v>13358</v>
      </c>
      <c r="G78" s="99"/>
      <c r="H78" s="99"/>
      <c r="I78" s="99"/>
      <c r="J78" s="99"/>
      <c r="K78" s="99"/>
      <c r="L78" s="99"/>
      <c r="M78" s="99"/>
      <c r="N78" s="99"/>
      <c r="O78" s="99"/>
    </row>
    <row r="79" customFormat="false" ht="37.5" hidden="false" customHeight="true" outlineLevel="0" collapsed="false">
      <c r="A79" s="97" t="s">
        <v>13359</v>
      </c>
      <c r="B79" s="30" t="str">
        <f aca="false">HYPERLINK("http://files.kab.co.il/video/heb_o_rav_2008-01-24_program_nifgashim-im-kabbalah_gil-kopatsh_migdal-bavel_p4.wmv","http://files.kab.co.il/video/heb_o_rav_2008-01-24_program_nifgashim-im-kabbalah_gil-kopatsh_migdal-bavel_p4.wmv")</f>
        <v>http://files.kab.co.il/video/heb_o_rav_2008-01-24_program_nifgashim-im-kabbalah_gil-kopatsh_migdal-bavel_p4.wmv</v>
      </c>
      <c r="C79" s="98"/>
      <c r="D79" s="66" t="n">
        <v>12.6</v>
      </c>
      <c r="E79" s="7" t="s">
        <v>13360</v>
      </c>
      <c r="F79" s="7" t="s">
        <v>13361</v>
      </c>
      <c r="G79" s="99"/>
      <c r="H79" s="99"/>
      <c r="I79" s="99"/>
      <c r="J79" s="99"/>
      <c r="K79" s="99"/>
      <c r="L79" s="99"/>
      <c r="M79" s="99"/>
      <c r="N79" s="99"/>
      <c r="O79" s="99"/>
    </row>
    <row r="80" customFormat="false" ht="37.5" hidden="false" customHeight="true" outlineLevel="0" collapsed="false">
      <c r="A80" s="97" t="s">
        <v>13362</v>
      </c>
      <c r="B80" s="30" t="str">
        <f aca="false">HYPERLINK("http://files.kab.co.il/video/heb_o_rav_2005-08-18_program_nifgashim-im-kabbalah_agi-mishol_1.wmv","http://files.kab.co.il/video/heb_o_rav_2005-08-18_program_nifgashim-im-kabbalah_agi-mishol_1.wmv")</f>
        <v>http://files.kab.co.il/video/heb_o_rav_2005-08-18_program_nifgashim-im-kabbalah_agi-mishol_1.wmv</v>
      </c>
      <c r="C80" s="98"/>
      <c r="D80" s="66" t="n">
        <v>23.5</v>
      </c>
      <c r="E80" s="7" t="s">
        <v>13363</v>
      </c>
      <c r="F80" s="7" t="s">
        <v>13364</v>
      </c>
      <c r="G80" s="99"/>
      <c r="H80" s="99"/>
      <c r="I80" s="99"/>
      <c r="J80" s="99"/>
      <c r="K80" s="99"/>
      <c r="L80" s="99"/>
      <c r="M80" s="99"/>
      <c r="N80" s="99"/>
      <c r="O80" s="99"/>
    </row>
    <row r="81" customFormat="false" ht="37.5" hidden="false" customHeight="true" outlineLevel="0" collapsed="false">
      <c r="A81" s="97" t="s">
        <v>13365</v>
      </c>
      <c r="B81" s="30" t="str">
        <f aca="false">HYPERLINK("http://files.kab.co.il/video/heb_o_rav_2005-08-18_program_nifgashim-im-kabbalah_agi-mishol_2.wmv","http://files.kab.co.il/video/heb_o_rav_2005-08-18_program_nifgashim-im-kabbalah_agi-mishol_2.wmv")</f>
        <v>http://files.kab.co.il/video/heb_o_rav_2005-08-18_program_nifgashim-im-kabbalah_agi-mishol_2.wmv</v>
      </c>
      <c r="C81" s="98"/>
      <c r="D81" s="66" t="n">
        <v>23.5</v>
      </c>
      <c r="E81" s="7" t="s">
        <v>13366</v>
      </c>
      <c r="F81" s="7" t="s">
        <v>13367</v>
      </c>
      <c r="G81" s="99"/>
      <c r="H81" s="99"/>
      <c r="I81" s="99"/>
      <c r="J81" s="99"/>
      <c r="K81" s="99"/>
      <c r="L81" s="99"/>
      <c r="M81" s="99"/>
      <c r="N81" s="99"/>
      <c r="O81" s="99"/>
    </row>
    <row r="82" customFormat="false" ht="37.5" hidden="false" customHeight="true" outlineLevel="0" collapsed="false">
      <c r="A82" s="97" t="s">
        <v>13368</v>
      </c>
      <c r="B82" s="30" t="str">
        <f aca="false">HYPERLINK("http://files.kab.co.il/video/heb_o_rav_2008-09-23_tohnit_bb_nifgashim-im-kabbalah_asa-kasher_1.wmv","http://files.kab.co.il/video/heb_o_rav_2008-09-23_tohnit_bb_nifgashim-im-kabbalah_asa-kasher_1.wmv")</f>
        <v>http://files.kab.co.il/video/heb_o_rav_2008-09-23_tohnit_bb_nifgashim-im-kabbalah_asa-kasher_1.wmv</v>
      </c>
      <c r="C82" s="98"/>
      <c r="D82" s="66" t="n">
        <v>18.11</v>
      </c>
      <c r="E82" s="7" t="s">
        <v>13369</v>
      </c>
      <c r="F82" s="7" t="s">
        <v>13370</v>
      </c>
      <c r="G82" s="99"/>
      <c r="H82" s="99"/>
      <c r="I82" s="99"/>
      <c r="J82" s="99"/>
      <c r="K82" s="99"/>
      <c r="L82" s="99"/>
      <c r="M82" s="99"/>
      <c r="N82" s="99"/>
      <c r="O82" s="99"/>
    </row>
    <row r="83" customFormat="false" ht="37.5" hidden="false" customHeight="true" outlineLevel="0" collapsed="false">
      <c r="A83" s="97" t="s">
        <v>13371</v>
      </c>
      <c r="B83" s="30" t="str">
        <f aca="false">HYPERLINK("http://files.kab.co.il/video/heb_o_rav_2008-09-23_tohnit_bb_nifgashim-im-kabbalah_asa-kasher_2.wmv","http://files.kab.co.il/video/heb_o_rav_2008-09-23_tohnit_bb_nifgashim-im-kabbalah_asa-kasher_2.wmv")</f>
        <v>http://files.kab.co.il/video/heb_o_rav_2008-09-23_tohnit_bb_nifgashim-im-kabbalah_asa-kasher_2.wmv</v>
      </c>
      <c r="C83" s="98"/>
      <c r="D83" s="66" t="n">
        <v>23.5</v>
      </c>
      <c r="E83" s="7" t="s">
        <v>13372</v>
      </c>
      <c r="F83" s="7" t="s">
        <v>13373</v>
      </c>
      <c r="G83" s="99"/>
      <c r="H83" s="99"/>
      <c r="I83" s="99"/>
      <c r="J83" s="99"/>
      <c r="K83" s="99"/>
      <c r="L83" s="99"/>
      <c r="M83" s="99"/>
      <c r="N83" s="99"/>
      <c r="O83" s="99"/>
    </row>
    <row r="84" customFormat="false" ht="37.5" hidden="false" customHeight="true" outlineLevel="0" collapsed="false">
      <c r="A84" s="97" t="s">
        <v>13374</v>
      </c>
      <c r="B84" s="30" t="str">
        <f aca="false">HYPERLINK("http://files.kab.co.il/video/heb_o_rav_2009-04-20_program_nifgashim-im-kabbalah_itzhak-orion_p1.wmv","http://files.kab.co.il/video/heb_o_rav_2009-04-20_program_nifgashim-im-kabbalah_itzhak-orion_p1.wmv")</f>
        <v>http://files.kab.co.il/video/heb_o_rav_2009-04-20_program_nifgashim-im-kabbalah_itzhak-orion_p1.wmv</v>
      </c>
      <c r="C84" s="98"/>
      <c r="D84" s="66" t="n">
        <v>23.5</v>
      </c>
      <c r="E84" s="7" t="s">
        <v>13375</v>
      </c>
      <c r="F84" s="7" t="s">
        <v>13376</v>
      </c>
      <c r="G84" s="99"/>
      <c r="H84" s="99"/>
      <c r="I84" s="99"/>
      <c r="J84" s="99"/>
      <c r="K84" s="99"/>
      <c r="L84" s="99"/>
      <c r="M84" s="99"/>
      <c r="N84" s="99"/>
      <c r="O84" s="99"/>
    </row>
    <row r="85" customFormat="false" ht="37.5" hidden="false" customHeight="true" outlineLevel="0" collapsed="false">
      <c r="A85" s="97" t="s">
        <v>13377</v>
      </c>
      <c r="B85" s="30" t="str">
        <f aca="false">HYPERLINK("http://files.kab.co.il/video/heb_o_rav_2009-04-20_program_nifgashim-im-kabbalah_itzhak-orion_p2.wmv","http://files.kab.co.il/video/heb_o_rav_2009-04-20_program_nifgashim-im-kabbalah_itzhak-orion_p2.wmv")</f>
        <v>http://files.kab.co.il/video/heb_o_rav_2009-04-20_program_nifgashim-im-kabbalah_itzhak-orion_p2.wmv</v>
      </c>
      <c r="C85" s="98"/>
      <c r="D85" s="66" t="n">
        <v>23.5</v>
      </c>
      <c r="E85" s="7" t="s">
        <v>13378</v>
      </c>
      <c r="F85" s="7" t="s">
        <v>13379</v>
      </c>
      <c r="G85" s="99"/>
      <c r="H85" s="99"/>
      <c r="I85" s="99"/>
      <c r="J85" s="99"/>
      <c r="K85" s="99"/>
      <c r="L85" s="99"/>
      <c r="M85" s="99"/>
      <c r="N85" s="99"/>
      <c r="O85" s="99"/>
    </row>
    <row r="86" customFormat="false" ht="37.5" hidden="false" customHeight="true" outlineLevel="0" collapsed="false">
      <c r="A86" s="97" t="s">
        <v>13380</v>
      </c>
      <c r="B86" s="30" t="str">
        <f aca="false">HYPERLINK("http://files.kab.co.il/video/heb_o_rav_2009-04-20_program_nifgashim-im-kabbalah_itzhak-orion_p3.wmv","http://files.kab.co.il/video/heb_o_rav_2009-04-20_program_nifgashim-im-kabbalah_itzhak-orion_p3.wmv")</f>
        <v>http://files.kab.co.il/video/heb_o_rav_2009-04-20_program_nifgashim-im-kabbalah_itzhak-orion_p3.wmv</v>
      </c>
      <c r="C86" s="98"/>
      <c r="D86" s="66" t="n">
        <v>23.5</v>
      </c>
      <c r="E86" s="7" t="s">
        <v>13381</v>
      </c>
      <c r="F86" s="7" t="s">
        <v>13382</v>
      </c>
      <c r="G86" s="99"/>
      <c r="H86" s="99"/>
      <c r="I86" s="99"/>
      <c r="J86" s="99"/>
      <c r="K86" s="99"/>
      <c r="L86" s="99"/>
      <c r="M86" s="99"/>
      <c r="N86" s="99"/>
      <c r="O86" s="99"/>
    </row>
    <row r="87" customFormat="false" ht="37.5" hidden="false" customHeight="true" outlineLevel="0" collapsed="false">
      <c r="A87" s="97" t="s">
        <v>13383</v>
      </c>
      <c r="B87" s="30" t="str">
        <f aca="false">HYPERLINK("http://files.kab.co.il/video/heb_o_rav_2008-08-25_program_nifgashim-im-kabbalah_avishay-grosman_p1.wmv","http://files.kab.co.il/video/heb_o_rav_2008-08-25_program_nifgashim-im-kabbalah_avishay-grosman_p1.wmv")</f>
        <v>http://files.kab.co.il/video/heb_o_rav_2008-08-25_program_nifgashim-im-kabbalah_avishay-grosman_p1.wmv</v>
      </c>
      <c r="C87" s="98"/>
      <c r="D87" s="66" t="n">
        <v>4.6</v>
      </c>
      <c r="E87" s="7" t="s">
        <v>13384</v>
      </c>
      <c r="F87" s="7" t="s">
        <v>13385</v>
      </c>
      <c r="G87" s="99"/>
      <c r="H87" s="99"/>
      <c r="I87" s="99"/>
      <c r="J87" s="99"/>
      <c r="K87" s="99"/>
      <c r="L87" s="99"/>
      <c r="M87" s="99"/>
      <c r="N87" s="99"/>
      <c r="O87" s="99"/>
    </row>
    <row r="88" customFormat="false" ht="37.5" hidden="false" customHeight="true" outlineLevel="0" collapsed="false">
      <c r="A88" s="97" t="s">
        <v>13386</v>
      </c>
      <c r="B88" s="30" t="str">
        <f aca="false">HYPERLINK("http://files.kab.co.il/video/heb_o_rav_2008-08-25_program_nifgashim-im-kabbalah_avishay-grosman_p2.wmv","http://files.kab.co.il/video/heb_o_rav_2008-08-25_program_nifgashim-im-kabbalah_avishay-grosman_p2.wmv")</f>
        <v>http://files.kab.co.il/video/heb_o_rav_2008-08-25_program_nifgashim-im-kabbalah_avishay-grosman_p2.wmv</v>
      </c>
      <c r="C88" s="98"/>
      <c r="D88" s="66" t="n">
        <v>4.6</v>
      </c>
      <c r="E88" s="7" t="s">
        <v>13387</v>
      </c>
      <c r="F88" s="7" t="s">
        <v>13388</v>
      </c>
      <c r="G88" s="99"/>
      <c r="H88" s="99"/>
      <c r="I88" s="99"/>
      <c r="J88" s="99"/>
      <c r="K88" s="99"/>
      <c r="L88" s="99"/>
      <c r="M88" s="99"/>
      <c r="N88" s="99"/>
      <c r="O88" s="99"/>
    </row>
    <row r="89" customFormat="false" ht="37.5" hidden="false" customHeight="true" outlineLevel="0" collapsed="false">
      <c r="A89" s="97" t="s">
        <v>13389</v>
      </c>
      <c r="B89" s="30" t="str">
        <f aca="false">HYPERLINK("http://files.kab.co.il/video/heb_o_rav_2005-04-12_program_nifgashim-im-kabbalah_ayal-shehter_p1.wmv","http://files.kab.co.il/video/heb_o_rav_2005-04-12_program_nifgashim-im-kabbalah_ayal-shehter_p1.wmv")</f>
        <v>http://files.kab.co.il/video/heb_o_rav_2005-04-12_program_nifgashim-im-kabbalah_ayal-shehter_p1.wmv</v>
      </c>
      <c r="C89" s="98"/>
      <c r="D89" s="66" t="n">
        <v>4.6</v>
      </c>
      <c r="E89" s="7" t="s">
        <v>13390</v>
      </c>
      <c r="F89" s="7" t="s">
        <v>13391</v>
      </c>
      <c r="G89" s="99"/>
      <c r="H89" s="99"/>
      <c r="I89" s="99"/>
      <c r="J89" s="99"/>
      <c r="K89" s="99"/>
      <c r="L89" s="99"/>
      <c r="M89" s="99"/>
      <c r="N89" s="99"/>
      <c r="O89" s="99"/>
    </row>
    <row r="90" customFormat="false" ht="37.5" hidden="false" customHeight="true" outlineLevel="0" collapsed="false">
      <c r="A90" s="97" t="s">
        <v>13392</v>
      </c>
      <c r="B90" s="30" t="str">
        <f aca="false">HYPERLINK("http://files.kab.co.il/video/heb_o_rav_2005-04-12_program_nifgashim-im-kabbalah_ayal-shehter_p2.wmv","http://files.kab.co.il/video/heb_o_rav_2005-04-12_program_nifgashim-im-kabbalah_ayal-shehter_p2.wmv")</f>
        <v>http://files.kab.co.il/video/heb_o_rav_2005-04-12_program_nifgashim-im-kabbalah_ayal-shehter_p2.wmv</v>
      </c>
      <c r="C90" s="98"/>
      <c r="D90" s="66" t="n">
        <v>4.6</v>
      </c>
      <c r="E90" s="7" t="s">
        <v>13393</v>
      </c>
      <c r="F90" s="7" t="s">
        <v>13394</v>
      </c>
      <c r="G90" s="99"/>
      <c r="H90" s="99"/>
      <c r="I90" s="99"/>
      <c r="J90" s="99"/>
      <c r="K90" s="99"/>
      <c r="L90" s="99"/>
      <c r="M90" s="99"/>
      <c r="N90" s="99"/>
      <c r="O90" s="99"/>
    </row>
    <row r="91" customFormat="false" ht="37.5" hidden="false" customHeight="true" outlineLevel="0" collapsed="false">
      <c r="A91" s="97" t="s">
        <v>13395</v>
      </c>
      <c r="B91" s="30" t="str">
        <f aca="false">HYPERLINK("http://files.kab.co.il/video/heb_o_rav_2005-01-01_program_nifgashim-im-kabbalah_nensi-brandes_p1.wmv","http://files.kab.co.il/video/heb_o_rav_2005-01-01_program_nifgashim-im-kabbalah_nensi-brandes_p1.wmv")</f>
        <v>http://files.kab.co.il/video/heb_o_rav_2005-01-01_program_nifgashim-im-kabbalah_nensi-brandes_p1.wmv</v>
      </c>
      <c r="C91" s="98"/>
      <c r="D91" s="66" t="n">
        <v>12.6</v>
      </c>
      <c r="E91" s="7" t="s">
        <v>13396</v>
      </c>
      <c r="F91" s="7" t="s">
        <v>13397</v>
      </c>
      <c r="G91" s="99"/>
      <c r="H91" s="99"/>
      <c r="I91" s="99"/>
      <c r="J91" s="99"/>
      <c r="K91" s="99"/>
      <c r="L91" s="99"/>
      <c r="M91" s="99"/>
      <c r="N91" s="99"/>
      <c r="O91" s="99"/>
    </row>
    <row r="92" customFormat="false" ht="37.5" hidden="false" customHeight="true" outlineLevel="0" collapsed="false">
      <c r="A92" s="97" t="s">
        <v>13398</v>
      </c>
      <c r="B92" s="30" t="str">
        <f aca="false">HYPERLINK("http://files.kab.co.il/video/heb_o_rav_2005-01-01_program_nifgashim-im-kabbalah_nensi-brandes_p2.wmv","http://files.kab.co.il/video/heb_o_rav_2005-01-01_program_nifgashim-im-kabbalah_nensi-brandes_p2.wmv")</f>
        <v>http://files.kab.co.il/video/heb_o_rav_2005-01-01_program_nifgashim-im-kabbalah_nensi-brandes_p2.wmv</v>
      </c>
      <c r="C92" s="98"/>
      <c r="D92" s="66" t="n">
        <v>12.6</v>
      </c>
      <c r="E92" s="7" t="s">
        <v>13399</v>
      </c>
      <c r="F92" s="7" t="s">
        <v>13400</v>
      </c>
      <c r="G92" s="99"/>
      <c r="H92" s="99"/>
      <c r="I92" s="99"/>
      <c r="J92" s="99"/>
      <c r="K92" s="99"/>
      <c r="L92" s="99"/>
      <c r="M92" s="99"/>
      <c r="N92" s="99"/>
      <c r="O92" s="99"/>
    </row>
    <row r="93" customFormat="false" ht="37.5" hidden="false" customHeight="true" outlineLevel="0" collapsed="false">
      <c r="A93" s="97" t="s">
        <v>13401</v>
      </c>
      <c r="B93" s="30" t="str">
        <f aca="false">HYPERLINK("http://files.kab.co.il/video/heb_o_rav_2005-05-17_program_nifgashim-im-kabbalah_oren-smaja.wmv","http://files.kab.co.il/video/heb_o_rav_2005-05-17_program_nifgashim-im-kabbalah_oren-smaja.wmv")</f>
        <v>http://files.kab.co.il/video/heb_o_rav_2005-05-17_program_nifgashim-im-kabbalah_oren-smaja.wmv</v>
      </c>
      <c r="C93" s="98"/>
      <c r="D93" s="66" t="n">
        <v>17.6</v>
      </c>
      <c r="E93" s="7" t="s">
        <v>13402</v>
      </c>
      <c r="F93" s="7" t="s">
        <v>13403</v>
      </c>
      <c r="G93" s="99"/>
      <c r="H93" s="99"/>
      <c r="I93" s="99"/>
      <c r="J93" s="99"/>
      <c r="K93" s="99"/>
      <c r="L93" s="99"/>
      <c r="M93" s="99"/>
      <c r="N93" s="99"/>
      <c r="O93" s="99"/>
    </row>
    <row r="94" customFormat="false" ht="37.5" hidden="false" customHeight="true" outlineLevel="0" collapsed="false">
      <c r="A94" s="97" t="s">
        <v>13404</v>
      </c>
      <c r="B94" s="30" t="str">
        <f aca="false">HYPERLINK("http://files.kab.co.il/video/heb_o_rav_2008-09-04_program_nifgashim-im-kabbalah_oded-katash_p1.wmv","http://files.kab.co.il/video/heb_o_rav_2008-09-04_program_nifgashim-im-kabbalah_oded-katash_p1.wmv")</f>
        <v>http://files.kab.co.il/video/heb_o_rav_2008-09-04_program_nifgashim-im-kabbalah_oded-katash_p1.wmv</v>
      </c>
      <c r="C94" s="98"/>
      <c r="D94" s="66" t="n">
        <v>17.6</v>
      </c>
      <c r="E94" s="7" t="s">
        <v>13405</v>
      </c>
      <c r="F94" s="7" t="s">
        <v>13406</v>
      </c>
      <c r="G94" s="99"/>
      <c r="H94" s="99"/>
      <c r="I94" s="99"/>
      <c r="J94" s="99"/>
      <c r="K94" s="99"/>
      <c r="L94" s="99"/>
      <c r="M94" s="99"/>
      <c r="N94" s="99"/>
      <c r="O94" s="99"/>
    </row>
    <row r="95" customFormat="false" ht="37.5" hidden="false" customHeight="true" outlineLevel="0" collapsed="false">
      <c r="A95" s="97" t="s">
        <v>13407</v>
      </c>
      <c r="B95" s="30" t="str">
        <f aca="false">HYPERLINK("http://files.kab.co.il/video/heb_o_rav_2008-09-04_program_nifgashim-im-kabbalah_oded-katash_p2.wmv","http://files.kab.co.il/video/heb_o_rav_2008-09-04_program_nifgashim-im-kabbalah_oded-katash_p2.wmv")</f>
        <v>http://files.kab.co.il/video/heb_o_rav_2008-09-04_program_nifgashim-im-kabbalah_oded-katash_p2.wmv</v>
      </c>
      <c r="C95" s="98"/>
      <c r="D95" s="66" t="n">
        <v>17.6</v>
      </c>
      <c r="E95" s="7" t="s">
        <v>13408</v>
      </c>
      <c r="F95" s="7" t="s">
        <v>13409</v>
      </c>
      <c r="G95" s="99"/>
      <c r="H95" s="99"/>
      <c r="I95" s="99"/>
      <c r="J95" s="99"/>
      <c r="K95" s="99"/>
      <c r="L95" s="99"/>
      <c r="M95" s="99"/>
      <c r="N95" s="99"/>
      <c r="O95" s="99"/>
    </row>
    <row r="96" customFormat="false" ht="37.5" hidden="false" customHeight="true" outlineLevel="0" collapsed="false">
      <c r="A96" s="97" t="s">
        <v>13410</v>
      </c>
      <c r="B96" s="30" t="str">
        <f aca="false">HYPERLINK("http://files.kab.co.il/video/heb_o_rav_2005-02-17_program_nifgashim-im-kabbalah_avihu-medina.wmv","http://files.kab.co.il/video/heb_o_rav_2005-02-17_program_nifgashim-im-kabbalah_avihu-medina.wmv")</f>
        <v>http://files.kab.co.il/video/heb_o_rav_2005-02-17_program_nifgashim-im-kabbalah_avihu-medina.wmv</v>
      </c>
      <c r="C96" s="98"/>
      <c r="D96" s="66" t="n">
        <v>23.6</v>
      </c>
      <c r="E96" s="7" t="s">
        <v>13411</v>
      </c>
      <c r="F96" s="7" t="s">
        <v>13412</v>
      </c>
      <c r="G96" s="99"/>
      <c r="H96" s="99"/>
      <c r="I96" s="99"/>
      <c r="J96" s="99"/>
      <c r="K96" s="99"/>
      <c r="L96" s="99"/>
      <c r="M96" s="99"/>
      <c r="N96" s="99"/>
      <c r="O96" s="99"/>
    </row>
    <row r="97" customFormat="false" ht="37.5" hidden="false" customHeight="true" outlineLevel="0" collapsed="false">
      <c r="A97" s="97" t="s">
        <v>13413</v>
      </c>
      <c r="B97" s="30" t="str">
        <f aca="false">HYPERLINK("http://files.kab.co.il/video/heb_o_rav_2009-05-27_program_nifgashim-im-kabbalah_dan-ben-david.wmv","http://files.kab.co.il/video/heb_o_rav_2009-05-27_program_nifgashim-im-kabbalah_dan-ben-david.wmv")</f>
        <v>http://files.kab.co.il/video/heb_o_rav_2009-05-27_program_nifgashim-im-kabbalah_dan-ben-david.wmv</v>
      </c>
      <c r="C97" s="98"/>
      <c r="D97" s="66" t="n">
        <v>23.6</v>
      </c>
      <c r="E97" s="7" t="s">
        <v>13414</v>
      </c>
      <c r="F97" s="7" t="s">
        <v>13415</v>
      </c>
      <c r="G97" s="99"/>
      <c r="H97" s="99"/>
      <c r="I97" s="99"/>
      <c r="J97" s="99"/>
      <c r="K97" s="99"/>
      <c r="L97" s="99"/>
      <c r="M97" s="99"/>
      <c r="N97" s="99"/>
      <c r="O97" s="99"/>
    </row>
    <row r="98" customFormat="false" ht="37.5" hidden="false" customHeight="true" outlineLevel="0" collapsed="false">
      <c r="A98" s="97" t="s">
        <v>13416</v>
      </c>
      <c r="B98" s="30" t="str">
        <f aca="false">HYPERLINK("http://files.kab.co.il/video/heb_o_rav_2007-09-18_program_nifgashim-im-kabbalah_israel-uman.wmv","http://files.kab.co.il/video/heb_o_rav_2007-09-18_program_nifgashim-im-kabbalah_israel-uman.wmv")</f>
        <v>http://files.kab.co.il/video/heb_o_rav_2007-09-18_program_nifgashim-im-kabbalah_israel-uman.wmv</v>
      </c>
      <c r="C98" s="98"/>
      <c r="D98" s="66" t="n">
        <v>26.6</v>
      </c>
      <c r="E98" s="7" t="s">
        <v>13417</v>
      </c>
      <c r="F98" s="7" t="s">
        <v>13418</v>
      </c>
      <c r="G98" s="99"/>
      <c r="H98" s="99"/>
      <c r="I98" s="99"/>
      <c r="J98" s="99"/>
      <c r="K98" s="99"/>
      <c r="L98" s="99"/>
      <c r="M98" s="99"/>
      <c r="N98" s="99"/>
      <c r="O98" s="99"/>
    </row>
    <row r="99" customFormat="false" ht="37.5" hidden="false" customHeight="true" outlineLevel="0" collapsed="false">
      <c r="A99" s="97" t="s">
        <v>13419</v>
      </c>
      <c r="B99" s="30" t="str">
        <f aca="false">HYPERLINK("http://files.kab.co.il/video/heb_o_rav_2009-05-24_program_nifgashim-im-kabbalah_rut-gabizon_p1.wmv","http://files.kab.co.il/video/heb_o_rav_2009-05-24_program_nifgashim-im-kabbalah_rut-gabizon_p1.wmv")</f>
        <v>http://files.kab.co.il/video/heb_o_rav_2009-05-24_program_nifgashim-im-kabbalah_rut-gabizon_p1.wmv</v>
      </c>
      <c r="C99" s="98"/>
      <c r="D99" s="66" t="n">
        <v>26.6</v>
      </c>
      <c r="E99" s="7" t="s">
        <v>13420</v>
      </c>
      <c r="F99" s="7" t="s">
        <v>13421</v>
      </c>
      <c r="G99" s="99"/>
      <c r="H99" s="99"/>
      <c r="I99" s="99"/>
      <c r="J99" s="99"/>
      <c r="K99" s="99"/>
      <c r="L99" s="99"/>
      <c r="M99" s="99"/>
      <c r="N99" s="99"/>
      <c r="O99" s="99"/>
    </row>
    <row r="100" customFormat="false" ht="37.5" hidden="false" customHeight="true" outlineLevel="0" collapsed="false">
      <c r="A100" s="97" t="s">
        <v>13422</v>
      </c>
      <c r="B100" s="30" t="str">
        <f aca="false">HYPERLINK("http://files.kab.co.il/video/heb_o_rav_2009-05-24_program_nifgashim-im-kabbalah_rut-gabizon_p2.wmv","http://files.kab.co.il/video/heb_o_rav_2009-05-24_program_nifgashim-im-kabbalah_rut-gabizon_p2.wmv")</f>
        <v>http://files.kab.co.il/video/heb_o_rav_2009-05-24_program_nifgashim-im-kabbalah_rut-gabizon_p2.wmv</v>
      </c>
      <c r="C100" s="98"/>
      <c r="D100" s="66" t="n">
        <v>26.6</v>
      </c>
      <c r="E100" s="7" t="s">
        <v>13423</v>
      </c>
      <c r="F100" s="7" t="s">
        <v>13424</v>
      </c>
      <c r="G100" s="99"/>
      <c r="H100" s="99"/>
      <c r="I100" s="99"/>
      <c r="J100" s="99"/>
      <c r="K100" s="99"/>
      <c r="L100" s="99"/>
      <c r="M100" s="99"/>
      <c r="N100" s="99"/>
      <c r="O100" s="99"/>
    </row>
    <row r="101" customFormat="false" ht="37.5" hidden="false" customHeight="true" outlineLevel="0" collapsed="false">
      <c r="A101" s="97" t="s">
        <v>13425</v>
      </c>
      <c r="B101" s="30" t="str">
        <f aca="false">HYPERLINK("http://files.kab.co.il/video/heb_o_rav_2009-06-08_program_nifgashim-im-kabbalah_arel-segel_p1.wmv","http://files.kab.co.il/video/heb_o_rav_2009-06-08_program_nifgashim-im-kabbalah_arel-segel_p1.wmv")</f>
        <v>http://files.kab.co.il/video/heb_o_rav_2009-06-08_program_nifgashim-im-kabbalah_arel-segel_p1.wmv</v>
      </c>
      <c r="C101" s="98"/>
      <c r="D101" s="66" t="n">
        <v>5.7</v>
      </c>
      <c r="E101" s="7" t="s">
        <v>13426</v>
      </c>
      <c r="F101" s="7" t="s">
        <v>13427</v>
      </c>
      <c r="G101" s="99"/>
      <c r="H101" s="99"/>
      <c r="I101" s="99"/>
      <c r="J101" s="99"/>
      <c r="K101" s="99"/>
      <c r="L101" s="99"/>
      <c r="M101" s="99"/>
      <c r="N101" s="99"/>
      <c r="O101" s="99"/>
    </row>
    <row r="102" customFormat="false" ht="37.5" hidden="false" customHeight="true" outlineLevel="0" collapsed="false">
      <c r="A102" s="97" t="s">
        <v>13428</v>
      </c>
      <c r="B102" s="30" t="str">
        <f aca="false">HYPERLINK("http://files.kab.co.il/video/heb_o_rav_2009-06-08_program_nifgashim-im-kabbalah_arel-segel_p2.wmv","http://files.kab.co.il/video/heb_o_rav_2009-06-08_program_nifgashim-im-kabbalah_arel-segel_p2.wmv")</f>
        <v>http://files.kab.co.il/video/heb_o_rav_2009-06-08_program_nifgashim-im-kabbalah_arel-segel_p2.wmv</v>
      </c>
      <c r="C102" s="98"/>
      <c r="D102" s="66" t="n">
        <v>5.7</v>
      </c>
      <c r="E102" s="7" t="s">
        <v>13429</v>
      </c>
      <c r="F102" s="7" t="s">
        <v>13430</v>
      </c>
      <c r="G102" s="99"/>
      <c r="H102" s="99"/>
      <c r="I102" s="99"/>
      <c r="J102" s="99"/>
      <c r="K102" s="99"/>
      <c r="L102" s="99"/>
      <c r="M102" s="99"/>
      <c r="N102" s="99"/>
      <c r="O102" s="99"/>
    </row>
    <row r="103" customFormat="false" ht="37.5" hidden="false" customHeight="true" outlineLevel="0" collapsed="false">
      <c r="A103" s="97" t="s">
        <v>13431</v>
      </c>
      <c r="B103" s="30" t="str">
        <f aca="false">HYPERLINK("http://files.kab.co.il/video/heb_o_rav_2008-11-25_program_nifgashim-im-kabbalah_ram-endie.wmv","http://files.kab.co.il/video/heb_o_rav_2008-11-25_program_nifgashim-im-kabbalah_ram-endie.wmv")</f>
        <v>http://files.kab.co.il/video/heb_o_rav_2008-11-25_program_nifgashim-im-kabbalah_ram-endie.wmv</v>
      </c>
      <c r="C103" s="98"/>
      <c r="D103" s="66" t="n">
        <v>12.7</v>
      </c>
      <c r="E103" s="7" t="s">
        <v>13432</v>
      </c>
      <c r="F103" s="7" t="s">
        <v>13433</v>
      </c>
      <c r="G103" s="99"/>
      <c r="H103" s="99"/>
      <c r="I103" s="99"/>
      <c r="J103" s="99"/>
      <c r="K103" s="99"/>
      <c r="L103" s="99"/>
      <c r="M103" s="99"/>
      <c r="N103" s="99"/>
      <c r="O103" s="99"/>
    </row>
    <row r="104" customFormat="false" ht="37.5" hidden="false" customHeight="true" outlineLevel="0" collapsed="false">
      <c r="A104" s="97" t="s">
        <v>13434</v>
      </c>
      <c r="B104" s="30" t="str">
        <f aca="false">HYPERLINK("http://files.kab.co.il/video/heb_o_rav_2009-04-28_program_nifgashim-im-kabbalah_ariel-rubinshtein.wmv","http://files.kab.co.il/video/heb_o_rav_2009-04-28_program_nifgashim-im-kabbalah_ariel-rubinshtein.wmv")</f>
        <v>http://files.kab.co.il/video/heb_o_rav_2009-04-28_program_nifgashim-im-kabbalah_ariel-rubinshtein.wmv</v>
      </c>
      <c r="C104" s="98"/>
      <c r="D104" s="66" t="n">
        <v>15.7</v>
      </c>
      <c r="E104" s="7" t="s">
        <v>13435</v>
      </c>
      <c r="F104" s="7" t="s">
        <v>13436</v>
      </c>
      <c r="G104" s="99"/>
      <c r="H104" s="99"/>
      <c r="I104" s="99"/>
      <c r="J104" s="99"/>
      <c r="K104" s="99"/>
      <c r="L104" s="99"/>
      <c r="M104" s="99"/>
      <c r="N104" s="99"/>
      <c r="O104" s="99"/>
    </row>
    <row r="105" customFormat="false" ht="37.5" hidden="false" customHeight="true" outlineLevel="0" collapsed="false">
      <c r="A105" s="97" t="s">
        <v>13437</v>
      </c>
      <c r="B105" s="30" t="str">
        <f aca="false">HYPERLINK("http://files.kab.co.il/video/heb_o_rav_2009-07-05_program_nifgashim-im-kabbalah_yoram-kirsh_p1.wmv","http://files.kab.co.il/video/heb_o_rav_2009-07-05_program_nifgashim-im-kabbalah_yoram-kirsh_p1.wmv")</f>
        <v>http://files.kab.co.il/video/heb_o_rav_2009-07-05_program_nifgashim-im-kabbalah_yoram-kirsh_p1.wmv</v>
      </c>
      <c r="C105" s="98"/>
      <c r="D105" s="66" t="n">
        <v>17.7</v>
      </c>
      <c r="E105" s="7" t="s">
        <v>13438</v>
      </c>
      <c r="F105" s="7" t="s">
        <v>13439</v>
      </c>
      <c r="G105" s="99"/>
      <c r="H105" s="99"/>
      <c r="I105" s="99"/>
      <c r="J105" s="99"/>
      <c r="K105" s="99"/>
      <c r="L105" s="99"/>
      <c r="M105" s="99"/>
      <c r="N105" s="99"/>
      <c r="O105" s="99"/>
    </row>
    <row r="106" customFormat="false" ht="37.5" hidden="false" customHeight="true" outlineLevel="0" collapsed="false">
      <c r="A106" s="97" t="s">
        <v>13440</v>
      </c>
      <c r="B106" s="30" t="str">
        <f aca="false">HYPERLINK("http://files.kab.co.il/video/heb_o_rav_2009-07-05_program_nifgashim-im-kabbalah_yoram-kirsh_p2.wmv","http://files.kab.co.il/video/heb_o_rav_2009-07-05_program_nifgashim-im-kabbalah_yoram-kirsh_p2.wmv")</f>
        <v>http://files.kab.co.il/video/heb_o_rav_2009-07-05_program_nifgashim-im-kabbalah_yoram-kirsh_p2.wmv</v>
      </c>
      <c r="C106" s="98"/>
      <c r="D106" s="66" t="n">
        <v>20.7</v>
      </c>
      <c r="E106" s="7" t="s">
        <v>13441</v>
      </c>
      <c r="F106" s="7" t="s">
        <v>13442</v>
      </c>
      <c r="G106" s="99"/>
      <c r="H106" s="99"/>
      <c r="I106" s="99"/>
      <c r="J106" s="99"/>
      <c r="K106" s="99"/>
      <c r="L106" s="99"/>
      <c r="M106" s="99"/>
      <c r="N106" s="99"/>
      <c r="O106" s="99"/>
    </row>
    <row r="107" customFormat="false" ht="37.5" hidden="false" customHeight="true" outlineLevel="0" collapsed="false">
      <c r="A107" s="97" t="s">
        <v>13443</v>
      </c>
      <c r="B107" s="30" t="str">
        <f aca="false">HYPERLINK("http://files.kab.co.il/video/heb_o_rav_2007-02-24_program_nifgashim-im-kabbalah_baldi-olier.wmv","http://files.kab.co.il/video/heb_o_rav_2007-02-24_program_nifgashim-im-kabbalah_baldi-olier.wmv")</f>
        <v>http://files.kab.co.il/video/heb_o_rav_2007-02-24_program_nifgashim-im-kabbalah_baldi-olier.wmv</v>
      </c>
      <c r="C107" s="98"/>
      <c r="D107" s="66" t="n">
        <v>26.7</v>
      </c>
      <c r="E107" s="7" t="s">
        <v>13444</v>
      </c>
      <c r="F107" s="7" t="s">
        <v>13445</v>
      </c>
      <c r="G107" s="99"/>
      <c r="H107" s="99"/>
      <c r="I107" s="99"/>
      <c r="J107" s="99"/>
      <c r="K107" s="99"/>
      <c r="L107" s="99"/>
      <c r="M107" s="99"/>
      <c r="N107" s="99"/>
      <c r="O107" s="99"/>
    </row>
    <row r="108" customFormat="false" ht="37.5" hidden="false" customHeight="true" outlineLevel="0" collapsed="false">
      <c r="A108" s="97" t="s">
        <v>13446</v>
      </c>
      <c r="B108" s="30" t="str">
        <f aca="false">HYPERLINK("http://files.kab.co.il/video/heb_o_rav_2009-07-27_program_nifgashim-im-kabbalah_ayelet-shavit_p1.wmv","http://files.kab.co.il/video/heb_o_rav_2009-07-27_program_nifgashim-im-kabbalah_ayelet-shavit_p1.wmv")</f>
        <v>http://files.kab.co.il/video/heb_o_rav_2009-07-27_program_nifgashim-im-kabbalah_ayelet-shavit_p1.wmv</v>
      </c>
      <c r="C108" s="98"/>
      <c r="D108" s="66" t="n">
        <v>11.8</v>
      </c>
      <c r="E108" s="7" t="s">
        <v>13447</v>
      </c>
      <c r="F108" s="7" t="s">
        <v>13448</v>
      </c>
      <c r="G108" s="99"/>
      <c r="H108" s="99"/>
      <c r="I108" s="99"/>
      <c r="J108" s="99"/>
      <c r="K108" s="99"/>
      <c r="L108" s="99"/>
      <c r="M108" s="99"/>
      <c r="N108" s="99"/>
      <c r="O108" s="99"/>
    </row>
    <row r="109" customFormat="false" ht="37.5" hidden="false" customHeight="true" outlineLevel="0" collapsed="false">
      <c r="A109" s="97" t="s">
        <v>13449</v>
      </c>
      <c r="B109" s="30" t="str">
        <f aca="false">HYPERLINK("http://files.kab.co.il/video/heb_o_rav_2009-07-27_program_nifgashim-im-kabbalah_ayelet-shavit_p2.wmv","http://files.kab.co.il/video/heb_o_rav_2009-07-27_program_nifgashim-im-kabbalah_ayelet-shavit_p2.wmv")</f>
        <v>http://files.kab.co.il/video/heb_o_rav_2009-07-27_program_nifgashim-im-kabbalah_ayelet-shavit_p2.wmv</v>
      </c>
      <c r="C109" s="98"/>
      <c r="D109" s="66" t="n">
        <v>11.8</v>
      </c>
      <c r="E109" s="7" t="s">
        <v>13450</v>
      </c>
      <c r="F109" s="7" t="s">
        <v>13451</v>
      </c>
      <c r="G109" s="99"/>
      <c r="H109" s="99"/>
      <c r="I109" s="99"/>
      <c r="J109" s="99"/>
      <c r="K109" s="99"/>
      <c r="L109" s="99"/>
      <c r="M109" s="99"/>
      <c r="N109" s="99"/>
      <c r="O109" s="99"/>
    </row>
    <row r="110" customFormat="false" ht="37.5" hidden="false" customHeight="true" outlineLevel="0" collapsed="false">
      <c r="A110" s="97" t="s">
        <v>13452</v>
      </c>
      <c r="B110" s="30" t="str">
        <f aca="false">HYPERLINK("http://files.kab.co.il/video/heb_o_rav_2009-08-10_program_nifgashim-im-kabbalah_beti-rokwai.wmv","http://files.kab.co.il/video/heb_o_rav_2009-08-10_program_nifgashim-im-kabbalah_beti-rokwai.wmv")</f>
        <v>http://files.kab.co.il/video/heb_o_rav_2009-08-10_program_nifgashim-im-kabbalah_beti-rokwai.wmv</v>
      </c>
      <c r="C110" s="98"/>
      <c r="D110" s="66" t="n">
        <v>23.8</v>
      </c>
      <c r="E110" s="7" t="s">
        <v>13453</v>
      </c>
      <c r="F110" s="7" t="s">
        <v>13454</v>
      </c>
      <c r="G110" s="99"/>
      <c r="H110" s="99"/>
      <c r="I110" s="99"/>
      <c r="J110" s="99"/>
      <c r="K110" s="99"/>
      <c r="L110" s="99"/>
      <c r="M110" s="99"/>
      <c r="N110" s="99"/>
      <c r="O110" s="99"/>
    </row>
    <row r="111" customFormat="false" ht="37.5" hidden="false" customHeight="true" outlineLevel="0" collapsed="false">
      <c r="A111" s="97" t="s">
        <v>13455</v>
      </c>
      <c r="B111" s="30" t="str">
        <f aca="false">HYPERLINK("http://files.kab.co.il/video/heb_o_rav_2009-08-18_program_nifgashim-im-kabbalah_reuven-anoh_p1.wmv","http://files.kab.co.il/video/heb_o_rav_2009-08-18_program_nifgashim-im-kabbalah_reuven-anoh_p1.wmv")</f>
        <v>http://files.kab.co.il/video/heb_o_rav_2009-08-18_program_nifgashim-im-kabbalah_reuven-anoh_p1.wmv</v>
      </c>
      <c r="C111" s="98"/>
      <c r="D111" s="66" t="n">
        <v>5.9</v>
      </c>
      <c r="E111" s="7" t="s">
        <v>13456</v>
      </c>
      <c r="F111" s="7" t="s">
        <v>13457</v>
      </c>
      <c r="G111" s="99"/>
      <c r="H111" s="99"/>
      <c r="I111" s="99"/>
      <c r="J111" s="99"/>
      <c r="K111" s="99"/>
      <c r="L111" s="99"/>
      <c r="M111" s="99"/>
      <c r="N111" s="99"/>
      <c r="O111" s="99"/>
    </row>
    <row r="112" customFormat="false" ht="37.5" hidden="false" customHeight="true" outlineLevel="0" collapsed="false">
      <c r="A112" s="97" t="s">
        <v>13458</v>
      </c>
      <c r="B112" s="30" t="str">
        <f aca="false">HYPERLINK("http://files.kab.co.il/video/heb_o_rav_2009-08-18_program_nifgashim-im-kabbalah_reuven-anoh_p2.wmv","http://files.kab.co.il/video/heb_o_rav_2009-08-18_program_nifgashim-im-kabbalah_reuven-anoh_p2.wmv")</f>
        <v>http://files.kab.co.il/video/heb_o_rav_2009-08-18_program_nifgashim-im-kabbalah_reuven-anoh_p2.wmv</v>
      </c>
      <c r="C112" s="98"/>
      <c r="D112" s="66" t="n">
        <v>5.9</v>
      </c>
      <c r="E112" s="7" t="s">
        <v>13459</v>
      </c>
      <c r="F112" s="7" t="s">
        <v>13460</v>
      </c>
      <c r="G112" s="99"/>
      <c r="H112" s="99"/>
      <c r="I112" s="99"/>
      <c r="J112" s="99"/>
      <c r="K112" s="99"/>
      <c r="L112" s="99"/>
      <c r="M112" s="99"/>
      <c r="N112" s="99"/>
      <c r="O112" s="99"/>
    </row>
    <row r="113" customFormat="false" ht="37.5" hidden="false" customHeight="true" outlineLevel="0" collapsed="false">
      <c r="A113" s="97" t="s">
        <v>13461</v>
      </c>
      <c r="B113" s="30" t="str">
        <f aca="false">HYPERLINK("http://files.kab.co.il/video/heb_o_rav_2008-08-19_program_nifgashim-im-kabalah_oz-almog_p1.wmv","http://files.kab.co.il/video/heb_o_rav_2008-08-19_program_nifgashim-im-kabalah_oz-almog_p1.wmv")</f>
        <v>http://files.kab.co.il/video/heb_o_rav_2008-08-19_program_nifgashim-im-kabalah_oz-almog_p1.wmv</v>
      </c>
      <c r="C113" s="98"/>
      <c r="D113" s="66" t="n">
        <v>24.11</v>
      </c>
      <c r="E113" s="7" t="s">
        <v>13462</v>
      </c>
      <c r="F113" s="7" t="s">
        <v>13463</v>
      </c>
      <c r="G113" s="99"/>
      <c r="H113" s="99"/>
      <c r="I113" s="99"/>
      <c r="J113" s="99"/>
      <c r="K113" s="99"/>
      <c r="L113" s="99"/>
      <c r="M113" s="99"/>
      <c r="N113" s="99"/>
      <c r="O113" s="99"/>
    </row>
    <row r="114" customFormat="false" ht="37.5" hidden="false" customHeight="true" outlineLevel="0" collapsed="false">
      <c r="A114" s="97" t="s">
        <v>13464</v>
      </c>
      <c r="B114" s="30" t="str">
        <f aca="false">HYPERLINK("http://files.kab.co.il/video/heb_o_rav_2008-08-19_program_nifgashim-im-kabbalah_oz-almog_p2.wmv","http://files.kab.co.il/video/heb_o_rav_2008-08-19_program_nifgashim-im-kabbalah_oz-almog_p2.wmv")</f>
        <v>http://files.kab.co.il/video/heb_o_rav_2008-08-19_program_nifgashim-im-kabbalah_oz-almog_p2.wmv</v>
      </c>
      <c r="C114" s="98"/>
      <c r="D114" s="66" t="n">
        <v>24.11</v>
      </c>
      <c r="E114" s="7" t="s">
        <v>13465</v>
      </c>
      <c r="F114" s="7" t="s">
        <v>13466</v>
      </c>
      <c r="G114" s="99"/>
      <c r="H114" s="99"/>
      <c r="I114" s="99"/>
      <c r="J114" s="99"/>
      <c r="K114" s="99"/>
      <c r="L114" s="99"/>
      <c r="M114" s="99"/>
      <c r="N114" s="99"/>
      <c r="O114" s="99"/>
    </row>
    <row r="115" customFormat="false" ht="37.5" hidden="false" customHeight="true" outlineLevel="0" collapsed="false">
      <c r="A115" s="97" t="s">
        <v>13467</v>
      </c>
      <c r="B115" s="30" t="str">
        <f aca="false">HYPERLINK("http://files.kab.co.il/video/heb_o_rav_2009-11-23_program_nifgashim-im-kabbalah_rita-shukrun.wmv","http://files.kab.co.il/video/heb_o_rav_2009-11-23_program_nifgashim-im-kabbalah_rita-shukrun.wmv")</f>
        <v>http://files.kab.co.il/video/heb_o_rav_2009-11-23_program_nifgashim-im-kabbalah_rita-shukrun.wmv</v>
      </c>
      <c r="C115" s="98"/>
      <c r="D115" s="66" t="n">
        <v>4.1</v>
      </c>
      <c r="E115" s="7" t="s">
        <v>13468</v>
      </c>
      <c r="F115" s="7" t="s">
        <v>13469</v>
      </c>
      <c r="G115" s="99"/>
      <c r="H115" s="99"/>
      <c r="I115" s="99"/>
      <c r="J115" s="99"/>
      <c r="K115" s="99"/>
      <c r="L115" s="99"/>
      <c r="M115" s="99"/>
      <c r="N115" s="99"/>
      <c r="O115" s="99"/>
    </row>
    <row r="116" customFormat="false" ht="37.5" hidden="false" customHeight="true" outlineLevel="0" collapsed="false">
      <c r="A116" s="97" t="s">
        <v>13470</v>
      </c>
      <c r="B116" s="30" t="str">
        <f aca="false">HYPERLINK("http://files.kab.co.il/video/heb_o_rav_2010-01-11_program_nifgashim-im-kabbalah_shiri-artzi_p1.wmv","http://files.kab.co.il/video/heb_o_rav_2010-01-11_program_nifgashim-im-kabbalah_shiri-artzi_p1.wmv")</f>
        <v>http://files.kab.co.il/video/heb_o_rav_2010-01-11_program_nifgashim-im-kabbalah_shiri-artzi_p1.wmv</v>
      </c>
      <c r="C116" s="98"/>
      <c r="D116" s="66" t="n">
        <v>27.1</v>
      </c>
      <c r="E116" s="7" t="s">
        <v>13471</v>
      </c>
      <c r="F116" s="7" t="s">
        <v>13472</v>
      </c>
      <c r="G116" s="99"/>
      <c r="H116" s="99"/>
      <c r="I116" s="99"/>
      <c r="J116" s="99"/>
      <c r="K116" s="99"/>
      <c r="L116" s="99"/>
      <c r="M116" s="99"/>
      <c r="N116" s="99"/>
      <c r="O116" s="99"/>
    </row>
    <row r="117" customFormat="false" ht="37.5" hidden="false" customHeight="true" outlineLevel="0" collapsed="false">
      <c r="A117" s="97" t="s">
        <v>13473</v>
      </c>
      <c r="B117" s="30" t="str">
        <f aca="false">HYPERLINK("http://files.kab.co.il/video/heb_o_rav_2010-01-11_program_nifgashim-im-kabbalah_shiri-artzi_p2.wmv","http://files.kab.co.il/video/heb_o_rav_2010-01-11_program_nifgashim-im-kabbalah_shiri-artzi_p2.wmv")</f>
        <v>http://files.kab.co.il/video/heb_o_rav_2010-01-11_program_nifgashim-im-kabbalah_shiri-artzi_p2.wmv</v>
      </c>
      <c r="C117" s="98"/>
      <c r="D117" s="66" t="n">
        <v>31.5</v>
      </c>
      <c r="E117" s="7" t="s">
        <v>13474</v>
      </c>
      <c r="F117" s="7" t="s">
        <v>13475</v>
      </c>
      <c r="G117" s="99"/>
      <c r="H117" s="99"/>
      <c r="I117" s="99"/>
      <c r="J117" s="99"/>
      <c r="K117" s="99"/>
      <c r="L117" s="99"/>
      <c r="M117" s="99"/>
      <c r="N117" s="99"/>
      <c r="O117" s="99"/>
    </row>
    <row r="118" customFormat="false" ht="37.5" hidden="false" customHeight="true" outlineLevel="0" collapsed="false">
      <c r="A118" s="97" t="s">
        <v>13476</v>
      </c>
      <c r="B118" s="30" t="str">
        <f aca="false">HYPERLINK("http://files.kab.co.il/video/heb_o_rav_2010-01-04_program_nifgashim-im-kabbalah_hanoh-rozen_p1.wmv","http://files.kab.co.il/video/heb_o_rav_2010-01-04_program_nifgashim-im-kabbalah_hanoh-rozen_p1.wmv")</f>
        <v>http://files.kab.co.il/video/heb_o_rav_2010-01-04_program_nifgashim-im-kabbalah_hanoh-rozen_p1.wmv</v>
      </c>
      <c r="C118" s="98"/>
      <c r="D118" s="66" t="n">
        <v>2.3</v>
      </c>
      <c r="E118" s="7" t="s">
        <v>13477</v>
      </c>
      <c r="F118" s="7" t="s">
        <v>13478</v>
      </c>
      <c r="G118" s="99"/>
      <c r="H118" s="99"/>
      <c r="I118" s="99"/>
      <c r="J118" s="99"/>
      <c r="K118" s="99"/>
      <c r="L118" s="99"/>
      <c r="M118" s="99"/>
      <c r="N118" s="99"/>
      <c r="O118" s="99"/>
    </row>
    <row r="119" customFormat="false" ht="37.5" hidden="false" customHeight="true" outlineLevel="0" collapsed="false">
      <c r="A119" s="97" t="s">
        <v>13479</v>
      </c>
      <c r="B119" s="30" t="str">
        <f aca="false">HYPERLINK("http://files.kab.co.il/video/heb_o_rav_2010-01-04_program_nifgashim-im-kabbalah_hanoh-rozen_p2.wmv","http://files.kab.co.il/video/heb_o_rav_2010-01-04_program_nifgashim-im-kabbalah_hanoh-rozen_p2.wmv")</f>
        <v>http://files.kab.co.il/video/heb_o_rav_2010-01-04_program_nifgashim-im-kabbalah_hanoh-rozen_p2.wmv</v>
      </c>
      <c r="C119" s="98"/>
      <c r="D119" s="66" t="n">
        <v>2.3</v>
      </c>
      <c r="E119" s="7" t="s">
        <v>13480</v>
      </c>
      <c r="F119" s="7" t="s">
        <v>13481</v>
      </c>
      <c r="G119" s="99"/>
      <c r="H119" s="99"/>
      <c r="I119" s="99"/>
      <c r="J119" s="99"/>
      <c r="K119" s="99"/>
      <c r="L119" s="99"/>
      <c r="M119" s="99"/>
      <c r="N119" s="99"/>
      <c r="O119" s="99"/>
    </row>
    <row r="120" customFormat="false" ht="37.5" hidden="false" customHeight="true" outlineLevel="0" collapsed="false">
      <c r="A120" s="97" t="s">
        <v>13482</v>
      </c>
      <c r="B120" s="30" t="str">
        <f aca="false">HYPERLINK("http://files.kab.co.il/video/heb_o_rav_2010-02-08_program_nifgashim-im-kabbalah_galia-albin.wmv","http://files.kab.co.il/video/heb_o_rav_2010-02-08_program_nifgashim-im-kabbalah_galia-albin.wmv")</f>
        <v>http://files.kab.co.il/video/heb_o_rav_2010-02-08_program_nifgashim-im-kabbalah_galia-albin.wmv</v>
      </c>
      <c r="C120" s="98"/>
      <c r="D120" s="66" t="n">
        <v>2.3</v>
      </c>
      <c r="E120" s="7" t="s">
        <v>13483</v>
      </c>
      <c r="F120" s="7" t="s">
        <v>13484</v>
      </c>
      <c r="G120" s="99"/>
      <c r="H120" s="99"/>
      <c r="I120" s="99"/>
      <c r="J120" s="99"/>
      <c r="K120" s="99"/>
      <c r="L120" s="99"/>
      <c r="M120" s="99"/>
      <c r="N120" s="99"/>
      <c r="O120" s="99"/>
    </row>
    <row r="121" customFormat="false" ht="37.5" hidden="false" customHeight="true" outlineLevel="0" collapsed="false">
      <c r="A121" s="97" t="s">
        <v>13485</v>
      </c>
      <c r="B121" s="30" t="str">
        <f aca="false">HYPERLINK("http://files.kab.co.il/video/heb_o_rav_2010-02-15_program_nifgashim-im-kabbalah_moshe-klain_p1.wmv","http://files.kab.co.il/video/heb_o_rav_2010-02-15_program_nifgashim-im-kabbalah_moshe-klain_p1.wmv")</f>
        <v>http://files.kab.co.il/video/heb_o_rav_2010-02-15_program_nifgashim-im-kabbalah_moshe-klain_p1.wmv</v>
      </c>
      <c r="C121" s="98"/>
      <c r="D121" s="66" t="n">
        <v>16.3</v>
      </c>
      <c r="E121" s="7" t="s">
        <v>13486</v>
      </c>
      <c r="F121" s="7" t="s">
        <v>13487</v>
      </c>
      <c r="G121" s="99"/>
      <c r="H121" s="99"/>
      <c r="I121" s="99"/>
      <c r="J121" s="99"/>
      <c r="K121" s="99"/>
      <c r="L121" s="99"/>
      <c r="M121" s="99"/>
      <c r="N121" s="99"/>
      <c r="O121" s="99"/>
    </row>
    <row r="122" customFormat="false" ht="37.5" hidden="false" customHeight="true" outlineLevel="0" collapsed="false">
      <c r="A122" s="97" t="s">
        <v>13488</v>
      </c>
      <c r="B122" s="30" t="str">
        <f aca="false">HYPERLINK("http://files.kab.co.il/video/heb_o_rav_2010-02-15_program_nifgashim-im-kabbalah_moshe-klain_p2.wmv","http://files.kab.co.il/video/heb_o_rav_2010-02-15_program_nifgashim-im-kabbalah_moshe-klain_p2.wmv")</f>
        <v>http://files.kab.co.il/video/heb_o_rav_2010-02-15_program_nifgashim-im-kabbalah_moshe-klain_p2.wmv</v>
      </c>
      <c r="C122" s="98"/>
      <c r="D122" s="66" t="n">
        <v>16.3</v>
      </c>
      <c r="E122" s="7" t="s">
        <v>13489</v>
      </c>
      <c r="F122" s="7" t="s">
        <v>13490</v>
      </c>
      <c r="G122" s="99"/>
      <c r="H122" s="99"/>
      <c r="I122" s="99"/>
      <c r="J122" s="99"/>
      <c r="K122" s="99"/>
      <c r="L122" s="99"/>
      <c r="M122" s="99"/>
      <c r="N122" s="99"/>
      <c r="O122" s="99"/>
    </row>
    <row r="123" customFormat="false" ht="37.5" hidden="false" customHeight="true" outlineLevel="0" collapsed="false">
      <c r="A123" s="97" t="s">
        <v>13491</v>
      </c>
      <c r="B123" s="30" t="str">
        <f aca="false">HYPERLINK("http://files.kab.co.il/video/heb_o_rav_2010-02-01_program_nifgashim-im-kabbalah_lia-kenig.wmv","http://files.kab.co.il/video/heb_o_rav_2010-02-01_program_nifgashim-im-kabbalah_lia-kenig.wmv")</f>
        <v>http://files.kab.co.il/video/heb_o_rav_2010-02-01_program_nifgashim-im-kabbalah_lia-kenig.wmv</v>
      </c>
      <c r="C123" s="98"/>
      <c r="D123" s="66" t="n">
        <v>3.4</v>
      </c>
      <c r="E123" s="7" t="s">
        <v>13492</v>
      </c>
      <c r="F123" s="7" t="s">
        <v>13493</v>
      </c>
      <c r="G123" s="99"/>
      <c r="H123" s="99"/>
      <c r="I123" s="99"/>
      <c r="J123" s="99"/>
      <c r="K123" s="99"/>
      <c r="L123" s="99"/>
      <c r="M123" s="99"/>
      <c r="N123" s="99"/>
      <c r="O123" s="99"/>
    </row>
    <row r="124" customFormat="false" ht="37.5" hidden="false" customHeight="true" outlineLevel="0" collapsed="false">
      <c r="A124" s="66" t="s">
        <v>13494</v>
      </c>
      <c r="B124" s="30" t="str">
        <f aca="false">HYPERLINK("http://files.kab.co.il/video/heb_o_rav_2008-12-03_program_nifgashim-im-kabbalah_rafi-karaso.wmv","http://files.kab.co.il/video/heb_o_rav_2008-12-03_program_nifgashim-im-kabbalah_rafi-karaso.wmv")</f>
        <v>http://files.kab.co.il/video/heb_o_rav_2008-12-03_program_nifgashim-im-kabbalah_rafi-karaso.wmv</v>
      </c>
      <c r="C124" s="98"/>
      <c r="D124" s="66" t="n">
        <v>21.6</v>
      </c>
      <c r="E124" s="7" t="s">
        <v>13495</v>
      </c>
      <c r="F124" s="7" t="s">
        <v>13496</v>
      </c>
      <c r="G124" s="99"/>
      <c r="H124" s="99"/>
      <c r="I124" s="99"/>
      <c r="J124" s="99"/>
      <c r="K124" s="99"/>
      <c r="L124" s="99"/>
      <c r="M124" s="99"/>
      <c r="N124" s="99"/>
      <c r="O124" s="99"/>
    </row>
    <row r="125" customFormat="false" ht="37.5" hidden="false" customHeight="true" outlineLevel="0" collapsed="false">
      <c r="A125" s="66" t="s">
        <v>13497</v>
      </c>
      <c r="B125" s="30" t="str">
        <f aca="false">HYPERLINK("http://files.kab.co.il/video/heb_o_rav_2008-08-13_program_nifgashim-im-kabbalah_dan-kaner_p1.wmv","http://files.kab.co.il/video/heb_o_rav_2008-08-13_program_nifgashim-im-kabbalah_dan-kaner_p1.wmv")</f>
        <v>http://files.kab.co.il/video/heb_o_rav_2008-08-13_program_nifgashim-im-kabbalah_dan-kaner_p1.wmv</v>
      </c>
      <c r="C125" s="98"/>
      <c r="D125" s="66" t="n">
        <v>10.05</v>
      </c>
      <c r="E125" s="7" t="s">
        <v>13498</v>
      </c>
      <c r="F125" s="7" t="s">
        <v>13499</v>
      </c>
      <c r="G125" s="99"/>
      <c r="H125" s="99"/>
      <c r="I125" s="99"/>
      <c r="J125" s="99"/>
      <c r="K125" s="99"/>
      <c r="L125" s="99"/>
      <c r="M125" s="99"/>
      <c r="N125" s="99"/>
      <c r="O125" s="99"/>
    </row>
    <row r="126" customFormat="false" ht="37.5" hidden="false" customHeight="true" outlineLevel="0" collapsed="false">
      <c r="A126" s="66" t="s">
        <v>13500</v>
      </c>
      <c r="B126" s="30" t="str">
        <f aca="false">HYPERLINK("http://files.kab.co.il/video/heb_o_rav_2008-08-13_program_nifgashim-im-kabbalah_dan-kaner_p2.wmv","http://files.kab.co.il/video/heb_o_rav_2008-08-13_program_nifgashim-im-kabbalah_dan-kaner_p2.wmv")</f>
        <v>http://files.kab.co.il/video/heb_o_rav_2008-08-13_program_nifgashim-im-kabbalah_dan-kaner_p2.wmv</v>
      </c>
      <c r="C126" s="98"/>
      <c r="D126" s="66" t="n">
        <v>10.05</v>
      </c>
      <c r="E126" s="7" t="s">
        <v>13501</v>
      </c>
      <c r="F126" s="7" t="s">
        <v>13502</v>
      </c>
      <c r="G126" s="99"/>
      <c r="H126" s="99"/>
      <c r="I126" s="99"/>
      <c r="J126" s="99"/>
      <c r="K126" s="99"/>
      <c r="L126" s="99"/>
      <c r="M126" s="99"/>
      <c r="N126" s="99"/>
      <c r="O126" s="99"/>
    </row>
    <row r="127" customFormat="false" ht="37.5" hidden="false" customHeight="true" outlineLevel="0" collapsed="false">
      <c r="A127" s="97" t="s">
        <v>13503</v>
      </c>
      <c r="B127" s="100" t="s">
        <v>13504</v>
      </c>
      <c r="C127" s="99"/>
      <c r="D127" s="66" t="n">
        <v>26.1</v>
      </c>
      <c r="E127" s="7" t="s">
        <v>13505</v>
      </c>
      <c r="F127" s="7" t="s">
        <v>13506</v>
      </c>
      <c r="G127" s="99"/>
      <c r="H127" s="99"/>
      <c r="I127" s="99"/>
      <c r="J127" s="99"/>
      <c r="K127" s="99"/>
      <c r="L127" s="99"/>
      <c r="M127" s="99"/>
      <c r="N127" s="99"/>
      <c r="O127" s="99"/>
    </row>
    <row r="128" customFormat="false" ht="37.5" hidden="false" customHeight="true" outlineLevel="0" collapsed="false">
      <c r="A128" s="97" t="s">
        <v>13507</v>
      </c>
      <c r="B128" s="30" t="str">
        <f aca="false">HYPERLINK("http://files.kab.co.il/video/heb_o_rav_2006-10-04_program_nifgashim-im-kabbalah_harel-menashe_p1.wmv","http://files.kab.co.il/video/heb_o_rav_2006-10-04_program_nifgashim-im-kabbalah_harel-menashe_p1.wmv")</f>
        <v>http://files.kab.co.il/video/heb_o_rav_2006-10-04_program_nifgashim-im-kabbalah_harel-menashe_p1.wmv</v>
      </c>
      <c r="C128" s="98"/>
      <c r="D128" s="66" t="n">
        <v>12.08</v>
      </c>
      <c r="E128" s="7" t="s">
        <v>13508</v>
      </c>
      <c r="F128" s="7" t="s">
        <v>13509</v>
      </c>
      <c r="G128" s="99"/>
      <c r="H128" s="99"/>
      <c r="I128" s="99"/>
      <c r="J128" s="99"/>
      <c r="K128" s="99"/>
      <c r="L128" s="99"/>
      <c r="M128" s="99"/>
      <c r="N128" s="99"/>
      <c r="O128" s="99"/>
    </row>
    <row r="129" customFormat="false" ht="37.5" hidden="false" customHeight="true" outlineLevel="0" collapsed="false">
      <c r="A129" s="97" t="s">
        <v>13510</v>
      </c>
      <c r="B129" s="30" t="str">
        <f aca="false">HYPERLINK("http://files.kab.co.il/video/heb_o_rav_2006-10-04_program_nifgashim-im-kabbalah_harel-menashe_p2.wmv","http://files.kab.co.il/video/heb_o_rav_2006-10-04_program_nifgashim-im-kabbalah_harel-menashe_p2.wmv")</f>
        <v>http://files.kab.co.il/video/heb_o_rav_2006-10-04_program_nifgashim-im-kabbalah_harel-menashe_p2.wmv</v>
      </c>
      <c r="C129" s="98"/>
      <c r="D129" s="66" t="n">
        <v>12.08</v>
      </c>
      <c r="E129" s="7" t="s">
        <v>13511</v>
      </c>
      <c r="F129" s="7" t="s">
        <v>13512</v>
      </c>
      <c r="G129" s="99"/>
      <c r="H129" s="99"/>
      <c r="I129" s="99"/>
      <c r="J129" s="99"/>
      <c r="K129" s="99"/>
      <c r="L129" s="99"/>
      <c r="M129" s="99"/>
      <c r="N129" s="99"/>
      <c r="O129" s="99"/>
    </row>
    <row r="130" customFormat="false" ht="37.5" hidden="false" customHeight="true" outlineLevel="0" collapsed="false">
      <c r="A130" s="66" t="s">
        <v>13513</v>
      </c>
      <c r="B130" s="100" t="s">
        <v>13504</v>
      </c>
      <c r="C130" s="99"/>
      <c r="D130" s="66" t="n">
        <v>12.01</v>
      </c>
      <c r="E130" s="7" t="s">
        <v>13514</v>
      </c>
      <c r="F130" s="7" t="s">
        <v>13515</v>
      </c>
      <c r="G130" s="99"/>
      <c r="H130" s="99"/>
      <c r="I130" s="99"/>
      <c r="J130" s="99"/>
      <c r="K130" s="99"/>
      <c r="L130" s="99"/>
      <c r="M130" s="99"/>
      <c r="N130" s="99"/>
      <c r="O130" s="99"/>
    </row>
    <row r="131" customFormat="false" ht="37.5" hidden="false" customHeight="true" outlineLevel="0" collapsed="false">
      <c r="A131" s="97" t="s">
        <v>13516</v>
      </c>
      <c r="B131" s="30" t="str">
        <f aca="false">HYPERLINK("http://files.kabbalahmedia.info/video/heb_t_rav_2011-10-03_program_nifgashim-im-kabbalah_thomas-huebl_p1.wmv","http://files.kabbalahmedia.info/video/heb_t_rav_2011-10-03_program_nifgashim-im-kabbalah_thomas-huebl_p1.wmv")</f>
        <v>http://files.kabbalahmedia.info/video/heb_t_rav_2011-10-03_program_nifgashim-im-kabbalah_thomas-huebl_p1.wmv</v>
      </c>
      <c r="C131" s="98"/>
      <c r="D131" s="66" t="n">
        <v>12.01</v>
      </c>
      <c r="E131" s="7" t="s">
        <v>13517</v>
      </c>
      <c r="F131" s="7" t="s">
        <v>13518</v>
      </c>
      <c r="G131" s="99"/>
      <c r="H131" s="99"/>
      <c r="I131" s="99"/>
      <c r="J131" s="99"/>
      <c r="K131" s="99"/>
      <c r="L131" s="99"/>
      <c r="M131" s="99"/>
      <c r="N131" s="99"/>
      <c r="O131" s="99"/>
    </row>
    <row r="132" customFormat="false" ht="37.5" hidden="false" customHeight="true" outlineLevel="0" collapsed="false">
      <c r="A132" s="97" t="s">
        <v>13519</v>
      </c>
      <c r="B132" s="30" t="str">
        <f aca="false">HYPERLINK("http://files.kabbalahmedia.info/video/heb_t_rav_2011-10-04_program_nifgashim-im-kabbalah_thomas-huebl_p2.wmv","http://files.kabbalahmedia.info/video/heb_t_rav_2011-10-04_program_nifgashim-im-kabbalah_thomas-huebl_p2.wmv")</f>
        <v>http://files.kabbalahmedia.info/video/heb_t_rav_2011-10-04_program_nifgashim-im-kabbalah_thomas-huebl_p2.wmv</v>
      </c>
      <c r="C132" s="98"/>
      <c r="D132" s="66" t="n">
        <v>12.01</v>
      </c>
      <c r="E132" s="7" t="s">
        <v>13520</v>
      </c>
      <c r="F132" s="7" t="s">
        <v>13521</v>
      </c>
      <c r="G132" s="99"/>
      <c r="H132" s="99"/>
      <c r="I132" s="99"/>
      <c r="J132" s="99"/>
      <c r="K132" s="99"/>
      <c r="L132" s="99"/>
      <c r="M132" s="99"/>
      <c r="N132" s="99"/>
      <c r="O132" s="99"/>
    </row>
    <row r="133" customFormat="false" ht="37.5" hidden="false" customHeight="true" outlineLevel="0" collapsed="false">
      <c r="A133" s="97" t="s">
        <v>13522</v>
      </c>
      <c r="B133" s="30" t="str">
        <f aca="false">HYPERLINK("http://files.kabbalahmedia.info/download/video/heb_o_rav_2014-09-09_program_nifgashim-im-kabbalah_avishai-ben-haim.wmv","http://files.kabbalahmedia.info/download/video/heb_o_rav_2014-09-09_program_nifgashim-im-kabbalah_avishai-ben-haim.wmv")</f>
        <v>http://files.kabbalahmedia.info/download/video/heb_o_rav_2014-09-09_program_nifgashim-im-kabbalah_avishai-ben-haim.wmv</v>
      </c>
      <c r="C133" s="98"/>
      <c r="D133" s="67" t="s">
        <v>11476</v>
      </c>
      <c r="E133" s="7" t="s">
        <v>13523</v>
      </c>
      <c r="F133" s="7" t="s">
        <v>13524</v>
      </c>
      <c r="G133" s="99"/>
      <c r="H133" s="99"/>
      <c r="I133" s="99"/>
      <c r="J133" s="99"/>
      <c r="K133" s="99"/>
      <c r="L133" s="99"/>
      <c r="M133" s="99"/>
      <c r="N133" s="99"/>
      <c r="O133" s="99"/>
    </row>
    <row r="134" customFormat="false" ht="37.5" hidden="false" customHeight="true" outlineLevel="0" collapsed="false">
      <c r="A134" s="9" t="s">
        <v>13525</v>
      </c>
      <c r="B134" s="10" t="s">
        <v>13526</v>
      </c>
      <c r="C134" s="23"/>
      <c r="D134" s="25" t="s">
        <v>6225</v>
      </c>
      <c r="E134" s="7" t="s">
        <v>13527</v>
      </c>
      <c r="F134" s="7" t="s">
        <v>13528</v>
      </c>
    </row>
    <row r="135" customFormat="false" ht="76.5" hidden="false" customHeight="true" outlineLevel="0" collapsed="false">
      <c r="A135" s="9" t="s">
        <v>13529</v>
      </c>
      <c r="B135" s="10" t="s">
        <v>13530</v>
      </c>
      <c r="C135" s="23"/>
      <c r="D135" s="25" t="s">
        <v>6225</v>
      </c>
      <c r="E135" s="7" t="s">
        <v>13531</v>
      </c>
      <c r="F135" s="7" t="s">
        <v>13532</v>
      </c>
    </row>
    <row r="136" customFormat="false" ht="37.5" hidden="false" customHeight="true" outlineLevel="0" collapsed="false">
      <c r="A136" s="97" t="s">
        <v>13533</v>
      </c>
      <c r="B136" s="30" t="str">
        <f aca="false">HYPERLINK("http://files.kabbalahmedia.info/download/video/heb_o_rav_2014-10-22_program_nifgashim-im-kabbalah_yudit-ihizkeli.wmv","http://files.kabbalahmedia.info/download/video/heb_o_rav_2014-10-22_program_nifgashim-im-kabbalah_yudit-ihizkeli.wmv")</f>
        <v>http://files.kabbalahmedia.info/download/video/heb_o_rav_2014-10-22_program_nifgashim-im-kabbalah_yudit-ihizkeli.wmv</v>
      </c>
      <c r="C136" s="98"/>
      <c r="D136" s="67" t="s">
        <v>4789</v>
      </c>
      <c r="E136" s="7" t="s">
        <v>13534</v>
      </c>
      <c r="F136" s="7" t="s">
        <v>13535</v>
      </c>
      <c r="G136" s="99"/>
      <c r="H136" s="99"/>
      <c r="I136" s="99"/>
      <c r="J136" s="99"/>
      <c r="K136" s="99"/>
      <c r="L136" s="99"/>
      <c r="M136" s="99"/>
      <c r="N136" s="99"/>
      <c r="O136" s="99"/>
    </row>
    <row r="137" customFormat="false" ht="37.5" hidden="false" customHeight="true" outlineLevel="0" collapsed="false">
      <c r="A137" s="97" t="s">
        <v>13536</v>
      </c>
      <c r="B137" s="30" t="str">
        <f aca="false">HYPERLINK("http://files.kabbalahmedia.info/download/video/heb_o_rav_2014-12-02_program_nifgashim-im-kabbalah_tamir-leon.wmv","http://files.kabbalahmedia.info/download/video/heb_o_rav_2014-12-02_program_nifgashim-im-kabbalah_tamir-leon.wmv")</f>
        <v>http://files.kabbalahmedia.info/download/video/heb_o_rav_2014-12-02_program_nifgashim-im-kabbalah_tamir-leon.wmv</v>
      </c>
      <c r="C137" s="98"/>
      <c r="D137" s="67" t="s">
        <v>2307</v>
      </c>
      <c r="E137" s="7" t="s">
        <v>13537</v>
      </c>
      <c r="F137" s="7" t="s">
        <v>13538</v>
      </c>
      <c r="G137" s="99"/>
      <c r="H137" s="99"/>
      <c r="I137" s="99"/>
      <c r="J137" s="99"/>
      <c r="K137" s="99"/>
      <c r="L137" s="99"/>
      <c r="M137" s="99"/>
      <c r="N137" s="99"/>
      <c r="O137" s="99"/>
    </row>
    <row r="138" customFormat="false" ht="37.5" hidden="false" customHeight="true" outlineLevel="0" collapsed="false">
      <c r="A138" s="97" t="s">
        <v>13539</v>
      </c>
      <c r="B138" s="30" t="str">
        <f aca="false">HYPERLINK("http://files.kabbalahmedia.info/download/video/heb_o_rav_2014-12-16_program_nifgashim-im-kabbalah_ariel-runis.wmv","http://files.kabbalahmedia.info/download/video/heb_o_rav_2014-12-16_program_nifgashim-im-kabbalah_ariel-runis.wmv")</f>
        <v>http://files.kabbalahmedia.info/download/video/heb_o_rav_2014-12-16_program_nifgashim-im-kabbalah_ariel-runis.wmv</v>
      </c>
      <c r="C138" s="98"/>
      <c r="D138" s="67" t="s">
        <v>9363</v>
      </c>
      <c r="E138" s="7" t="s">
        <v>13540</v>
      </c>
      <c r="F138" s="7" t="s">
        <v>13541</v>
      </c>
      <c r="G138" s="99"/>
      <c r="H138" s="99"/>
      <c r="I138" s="99"/>
      <c r="J138" s="99"/>
      <c r="K138" s="99"/>
      <c r="L138" s="99"/>
      <c r="M138" s="99"/>
      <c r="N138" s="99"/>
      <c r="O138" s="99"/>
    </row>
    <row r="139" customFormat="false" ht="76.5" hidden="false" customHeight="true" outlineLevel="0" collapsed="false">
      <c r="A139" s="97" t="s">
        <v>13542</v>
      </c>
      <c r="B139" s="10" t="s">
        <v>13543</v>
      </c>
      <c r="C139" s="23"/>
      <c r="D139" s="25" t="s">
        <v>11979</v>
      </c>
      <c r="E139" s="7" t="s">
        <v>13544</v>
      </c>
      <c r="F139" s="7" t="s">
        <v>13545</v>
      </c>
    </row>
    <row r="140" customFormat="false" ht="76.5" hidden="false" customHeight="true" outlineLevel="0" collapsed="false">
      <c r="A140" s="97" t="s">
        <v>13546</v>
      </c>
      <c r="B140" s="10" t="s">
        <v>13547</v>
      </c>
      <c r="C140" s="23"/>
      <c r="D140" s="25" t="s">
        <v>10652</v>
      </c>
      <c r="E140" s="7" t="s">
        <v>13548</v>
      </c>
      <c r="F140" s="7" t="s">
        <v>13549</v>
      </c>
    </row>
    <row r="141" customFormat="false" ht="12.75" hidden="false" customHeight="false" outlineLevel="0" collapsed="false">
      <c r="A141" s="9" t="s">
        <v>13550</v>
      </c>
      <c r="B141" s="43" t="s">
        <v>13551</v>
      </c>
      <c r="C141" s="9"/>
      <c r="D141" s="25" t="s">
        <v>10652</v>
      </c>
      <c r="E141" s="7" t="s">
        <v>13552</v>
      </c>
      <c r="F141" s="50" t="s">
        <v>13553</v>
      </c>
    </row>
    <row r="142" customFormat="false" ht="37.5" hidden="false" customHeight="true" outlineLevel="0" collapsed="false">
      <c r="A142" s="97" t="s">
        <v>13554</v>
      </c>
      <c r="B142" s="30" t="s">
        <v>13555</v>
      </c>
      <c r="C142" s="98"/>
      <c r="D142" s="67" t="s">
        <v>11979</v>
      </c>
      <c r="E142" s="7" t="s">
        <v>13556</v>
      </c>
      <c r="F142" s="7" t="s">
        <v>13557</v>
      </c>
      <c r="G142" s="99"/>
      <c r="H142" s="99"/>
      <c r="I142" s="99"/>
      <c r="J142" s="99"/>
      <c r="K142" s="99"/>
      <c r="L142" s="99"/>
      <c r="M142" s="99"/>
      <c r="N142" s="99"/>
      <c r="O142" s="99"/>
    </row>
    <row r="143" customFormat="false" ht="37.5" hidden="false" customHeight="true" outlineLevel="0" collapsed="false">
      <c r="A143" s="97" t="s">
        <v>13558</v>
      </c>
      <c r="B143" s="30" t="str">
        <f aca="false">HYPERLINK("http://files.kabbalahmedia.info/download/video/heb_o_rav_2015-02-03_program_nifgashim-im-kabbalah_amir-koen.wmv","http://files.kabbalahmedia.info/download/video/heb_o_rav_2015-02-03_program_nifgashim-im-kabbalah_amir-koen.wmv")</f>
        <v>http://files.kabbalahmedia.info/download/video/heb_o_rav_2015-02-03_program_nifgashim-im-kabbalah_amir-koen.wmv</v>
      </c>
      <c r="C143" s="98"/>
      <c r="D143" s="67" t="s">
        <v>12858</v>
      </c>
      <c r="E143" s="7" t="s">
        <v>13559</v>
      </c>
      <c r="F143" s="7" t="s">
        <v>13560</v>
      </c>
      <c r="G143" s="99"/>
      <c r="H143" s="99"/>
      <c r="I143" s="99"/>
      <c r="J143" s="99"/>
      <c r="K143" s="99"/>
      <c r="L143" s="99"/>
      <c r="M143" s="99"/>
      <c r="N143" s="99"/>
      <c r="O143" s="99"/>
    </row>
    <row r="144" customFormat="false" ht="37.5" hidden="false" customHeight="true" outlineLevel="0" collapsed="false">
      <c r="A144" s="97" t="s">
        <v>13561</v>
      </c>
      <c r="B144" s="30" t="s">
        <v>13562</v>
      </c>
      <c r="C144" s="98"/>
      <c r="D144" s="67" t="s">
        <v>2341</v>
      </c>
      <c r="E144" s="7" t="s">
        <v>13563</v>
      </c>
      <c r="F144" s="7" t="s">
        <v>13564</v>
      </c>
      <c r="G144" s="99"/>
      <c r="H144" s="99"/>
      <c r="I144" s="99"/>
      <c r="J144" s="99"/>
      <c r="K144" s="99"/>
      <c r="L144" s="99"/>
      <c r="M144" s="99"/>
      <c r="N144" s="99"/>
      <c r="O144" s="99"/>
    </row>
    <row r="145" customFormat="false" ht="37.5" hidden="false" customHeight="true" outlineLevel="0" collapsed="false">
      <c r="A145" s="97" t="s">
        <v>13565</v>
      </c>
      <c r="B145" s="30" t="s">
        <v>13566</v>
      </c>
      <c r="C145" s="98"/>
      <c r="D145" s="67" t="s">
        <v>13567</v>
      </c>
      <c r="E145" s="7" t="s">
        <v>13568</v>
      </c>
      <c r="F145" s="7" t="s">
        <v>13569</v>
      </c>
      <c r="G145" s="99"/>
      <c r="H145" s="99"/>
      <c r="I145" s="99"/>
      <c r="J145" s="99"/>
      <c r="K145" s="99"/>
      <c r="L145" s="99"/>
      <c r="M145" s="99"/>
      <c r="N145" s="99"/>
      <c r="O145" s="99"/>
    </row>
    <row r="146" customFormat="false" ht="37.5" hidden="false" customHeight="true" outlineLevel="0" collapsed="false">
      <c r="A146" s="97" t="s">
        <v>13570</v>
      </c>
      <c r="B146" s="30" t="s">
        <v>13571</v>
      </c>
      <c r="C146" s="98"/>
      <c r="D146" s="67" t="s">
        <v>12032</v>
      </c>
      <c r="E146" s="7" t="s">
        <v>13572</v>
      </c>
      <c r="F146" s="7" t="s">
        <v>13573</v>
      </c>
      <c r="G146" s="99"/>
      <c r="H146" s="99"/>
      <c r="I146" s="99"/>
      <c r="J146" s="99"/>
      <c r="K146" s="99"/>
      <c r="L146" s="99"/>
      <c r="M146" s="99"/>
      <c r="N146" s="99"/>
      <c r="O146" s="99"/>
    </row>
    <row r="147" customFormat="false" ht="37.5" hidden="false" customHeight="true" outlineLevel="0" collapsed="false">
      <c r="A147" s="97" t="s">
        <v>13574</v>
      </c>
      <c r="B147" s="30" t="s">
        <v>13575</v>
      </c>
      <c r="C147" s="31"/>
      <c r="D147" s="99" t="s">
        <v>13567</v>
      </c>
      <c r="E147" s="7" t="s">
        <v>13576</v>
      </c>
      <c r="F147" s="7" t="s">
        <v>13577</v>
      </c>
      <c r="G147" s="99"/>
      <c r="H147" s="99"/>
      <c r="I147" s="99"/>
      <c r="J147" s="99"/>
      <c r="K147" s="99"/>
      <c r="L147" s="99"/>
      <c r="M147" s="99"/>
      <c r="N147" s="99"/>
      <c r="O147" s="99"/>
    </row>
    <row r="148" customFormat="false" ht="37.5" hidden="false" customHeight="true" outlineLevel="0" collapsed="false">
      <c r="A148" s="97" t="s">
        <v>13578</v>
      </c>
      <c r="B148" s="30" t="s">
        <v>13579</v>
      </c>
      <c r="C148" s="31"/>
      <c r="D148" s="99" t="s">
        <v>12417</v>
      </c>
      <c r="E148" s="7" t="s">
        <v>13580</v>
      </c>
      <c r="F148" s="7" t="s">
        <v>13581</v>
      </c>
      <c r="G148" s="99"/>
      <c r="H148" s="99"/>
      <c r="I148" s="99"/>
      <c r="J148" s="99"/>
      <c r="K148" s="99"/>
      <c r="L148" s="99"/>
      <c r="M148" s="99"/>
      <c r="N148" s="99"/>
      <c r="O148" s="99"/>
    </row>
    <row r="149" customFormat="false" ht="76.5" hidden="false" customHeight="true" outlineLevel="0" collapsed="false">
      <c r="A149" s="9" t="s">
        <v>13582</v>
      </c>
      <c r="B149" s="10" t="s">
        <v>13583</v>
      </c>
      <c r="C149" s="23"/>
      <c r="D149" s="25" t="s">
        <v>12292</v>
      </c>
      <c r="E149" s="7" t="s">
        <v>13584</v>
      </c>
      <c r="F149" s="7" t="s">
        <v>13585</v>
      </c>
    </row>
    <row r="150" customFormat="false" ht="37.5" hidden="false" customHeight="true" outlineLevel="0" collapsed="false">
      <c r="A150" s="97" t="s">
        <v>13586</v>
      </c>
      <c r="B150" s="10" t="s">
        <v>13587</v>
      </c>
      <c r="C150" s="23"/>
      <c r="D150" s="25" t="s">
        <v>12452</v>
      </c>
      <c r="E150" s="7" t="s">
        <v>13588</v>
      </c>
      <c r="F150" s="7" t="s">
        <v>13589</v>
      </c>
    </row>
    <row r="151" customFormat="false" ht="37.5" hidden="false" customHeight="true" outlineLevel="0" collapsed="false">
      <c r="A151" s="97" t="s">
        <v>13590</v>
      </c>
      <c r="B151" s="30" t="s">
        <v>13591</v>
      </c>
      <c r="C151" s="31"/>
      <c r="D151" s="99" t="s">
        <v>2358</v>
      </c>
      <c r="E151" s="7" t="s">
        <v>13592</v>
      </c>
      <c r="F151" s="7" t="s">
        <v>13593</v>
      </c>
      <c r="G151" s="99"/>
      <c r="H151" s="99"/>
      <c r="I151" s="99"/>
      <c r="J151" s="99"/>
      <c r="K151" s="99"/>
      <c r="L151" s="99"/>
      <c r="M151" s="99"/>
      <c r="N151" s="99"/>
      <c r="O151" s="99"/>
    </row>
    <row r="152" customFormat="false" ht="37.5" hidden="false" customHeight="true" outlineLevel="0" collapsed="false">
      <c r="A152" s="97" t="s">
        <v>13594</v>
      </c>
      <c r="B152" s="10" t="s">
        <v>13595</v>
      </c>
      <c r="C152" s="23"/>
      <c r="D152" s="25" t="s">
        <v>12469</v>
      </c>
      <c r="E152" s="7" t="s">
        <v>13596</v>
      </c>
      <c r="F152" s="7" t="s">
        <v>13597</v>
      </c>
    </row>
    <row r="153" customFormat="false" ht="37.5" hidden="false" customHeight="true" outlineLevel="0" collapsed="false">
      <c r="A153" s="9" t="s">
        <v>13598</v>
      </c>
      <c r="B153" s="10" t="s">
        <v>13599</v>
      </c>
      <c r="C153" s="23"/>
      <c r="D153" s="25" t="s">
        <v>9473</v>
      </c>
      <c r="E153" s="7" t="s">
        <v>13600</v>
      </c>
      <c r="F153" s="7" t="s">
        <v>13601</v>
      </c>
    </row>
    <row r="154" customFormat="false" ht="37.5" hidden="false" customHeight="true" outlineLevel="0" collapsed="false">
      <c r="A154" s="9" t="s">
        <v>13602</v>
      </c>
      <c r="B154" s="10" t="s">
        <v>13603</v>
      </c>
      <c r="C154" s="23"/>
      <c r="D154" s="25" t="s">
        <v>9473</v>
      </c>
      <c r="E154" s="7" t="s">
        <v>13604</v>
      </c>
      <c r="F154" s="50" t="s">
        <v>13605</v>
      </c>
    </row>
    <row r="155" customFormat="false" ht="76.5" hidden="false" customHeight="true" outlineLevel="0" collapsed="false">
      <c r="A155" s="9" t="s">
        <v>13606</v>
      </c>
      <c r="B155" s="4" t="s">
        <v>13607</v>
      </c>
      <c r="C155" s="4"/>
      <c r="D155" s="35" t="s">
        <v>13608</v>
      </c>
      <c r="E155" s="7" t="s">
        <v>13609</v>
      </c>
      <c r="F155" s="7" t="s">
        <v>13610</v>
      </c>
    </row>
    <row r="156" customFormat="false" ht="76.5" hidden="false" customHeight="true" outlineLevel="0" collapsed="false">
      <c r="A156" s="9" t="s">
        <v>13611</v>
      </c>
      <c r="B156" s="4" t="s">
        <v>13612</v>
      </c>
      <c r="C156" s="4"/>
      <c r="D156" s="35" t="s">
        <v>3809</v>
      </c>
      <c r="E156" s="7" t="s">
        <v>13613</v>
      </c>
      <c r="F156" s="7" t="s">
        <v>13614</v>
      </c>
    </row>
    <row r="157" customFormat="false" ht="76.5" hidden="false" customHeight="true" outlineLevel="0" collapsed="false">
      <c r="A157" s="9" t="s">
        <v>13615</v>
      </c>
      <c r="B157" s="4" t="s">
        <v>13616</v>
      </c>
      <c r="C157" s="4"/>
      <c r="D157" s="35" t="s">
        <v>3809</v>
      </c>
      <c r="E157" s="7" t="s">
        <v>13617</v>
      </c>
      <c r="F157" s="7" t="s">
        <v>13618</v>
      </c>
    </row>
    <row r="158" customFormat="false" ht="37.5" hidden="false" customHeight="true" outlineLevel="0" collapsed="false">
      <c r="A158" s="97" t="s">
        <v>13619</v>
      </c>
      <c r="B158" s="101" t="s">
        <v>13620</v>
      </c>
      <c r="C158" s="102"/>
      <c r="D158" s="99" t="s">
        <v>3814</v>
      </c>
      <c r="E158" s="7" t="s">
        <v>13621</v>
      </c>
      <c r="F158" s="7" t="s">
        <v>13622</v>
      </c>
      <c r="G158" s="99"/>
      <c r="H158" s="99"/>
      <c r="I158" s="99"/>
      <c r="J158" s="99"/>
      <c r="K158" s="99"/>
      <c r="L158" s="99"/>
      <c r="M158" s="99"/>
      <c r="N158" s="99"/>
      <c r="O158" s="99"/>
    </row>
    <row r="159" customFormat="false" ht="37.5" hidden="false" customHeight="true" outlineLevel="0" collapsed="false">
      <c r="A159" s="97" t="s">
        <v>13623</v>
      </c>
      <c r="B159" s="101" t="s">
        <v>13624</v>
      </c>
      <c r="C159" s="102"/>
      <c r="D159" s="99" t="s">
        <v>10116</v>
      </c>
      <c r="E159" s="7" t="s">
        <v>13625</v>
      </c>
      <c r="F159" s="7" t="s">
        <v>13626</v>
      </c>
      <c r="G159" s="99"/>
      <c r="H159" s="99"/>
      <c r="I159" s="99"/>
      <c r="J159" s="99"/>
      <c r="K159" s="99"/>
      <c r="L159" s="99"/>
      <c r="M159" s="99"/>
      <c r="N159" s="99"/>
      <c r="O159" s="99"/>
    </row>
    <row r="160" customFormat="false" ht="37.5" hidden="false" customHeight="true" outlineLevel="0" collapsed="false">
      <c r="A160" s="97"/>
      <c r="B160" s="99"/>
      <c r="C160" s="99"/>
      <c r="D160" s="99"/>
      <c r="E160" s="6"/>
      <c r="F160" s="6"/>
      <c r="G160" s="99"/>
      <c r="H160" s="99"/>
      <c r="I160" s="99"/>
      <c r="J160" s="99"/>
      <c r="K160" s="99"/>
      <c r="L160" s="99"/>
      <c r="M160" s="99"/>
      <c r="N160" s="99"/>
      <c r="O160" s="99"/>
    </row>
    <row r="161" customFormat="false" ht="37.5" hidden="false" customHeight="true" outlineLevel="0" collapsed="false">
      <c r="A161" s="97"/>
      <c r="B161" s="99"/>
      <c r="C161" s="99"/>
      <c r="D161" s="99"/>
      <c r="E161" s="6"/>
      <c r="F161" s="6"/>
      <c r="G161" s="99"/>
      <c r="H161" s="99"/>
      <c r="I161" s="99"/>
      <c r="J161" s="99"/>
      <c r="K161" s="99"/>
      <c r="L161" s="99"/>
      <c r="M161" s="99"/>
      <c r="N161" s="99"/>
      <c r="O161" s="99"/>
    </row>
    <row r="162" customFormat="false" ht="37.5" hidden="false" customHeight="true" outlineLevel="0" collapsed="false">
      <c r="A162" s="97"/>
      <c r="B162" s="99"/>
      <c r="C162" s="99"/>
      <c r="D162" s="99"/>
      <c r="E162" s="6"/>
      <c r="F162" s="6"/>
      <c r="G162" s="99"/>
      <c r="H162" s="99"/>
      <c r="I162" s="99"/>
      <c r="J162" s="99"/>
      <c r="K162" s="99"/>
      <c r="L162" s="99"/>
      <c r="M162" s="99"/>
      <c r="N162" s="99"/>
      <c r="O162" s="99"/>
    </row>
  </sheetData>
  <hyperlinks>
    <hyperlink ref="B134" r:id="rId1" display="http://files.kabbalahmedia.info/download/video/heb_o_rav_2014-10-10_program_nifgashim-im-kabbalah_robert-vistrih-1.wmv"/>
    <hyperlink ref="B135" r:id="rId2" display="http://files.kabbalahmedia.info/download/video/heb_o_rav_2014-10-10_program_nifgashim-im-kabbalah_robert-vistrih-2.wmv"/>
    <hyperlink ref="B139" r:id="rId3" display="http://files.kabbalahmedia.info/download/video/heb_o_rav_2014-12-23_program_nifgashim-im-kabbalah_sar-el-ohana.wmv"/>
    <hyperlink ref="B140" r:id="rId4" display="http://files.kabbalahmedia.info/download/video/heb_o_rav_2014-12-30_program_nifgashim-im-kabbalah_adas-shteif.wmv"/>
    <hyperlink ref="B141" r:id="rId5" display="http://files.kabbalahmedia.info/download/video/heb_o_rav_2015-01-06_program_nifgashim-im-kabbalah_yehuda-kahana.wmv"/>
    <hyperlink ref="B142" r:id="rId6" display="http://files.kabbalahmedia.info/download/video/heb_o_rav_2015-02-02_program_nifgashim-im-kabbalah_roni-nidermayer.wmv"/>
    <hyperlink ref="B144" r:id="rId7" display="http://files.kabbalahmedia.info/download/video/heb_o_rav_2015-02-17_program_nifgashim-im-kabbalah_stela-korin-liber.wmv"/>
    <hyperlink ref="B145" r:id="rId8" display="http://files.kabbalahmedia.info/download/video/heb_o_rav_2015-02-24_program_nifgashim-im-kabbalah_orit-marom.wmv"/>
    <hyperlink ref="B146" r:id="rId9" display="http://files.kabbalahmedia.info/video/heb_o_rav_2015-03-02_program_nifgashim-im-kabbalah_amir-koen-2.wmv"/>
    <hyperlink ref="B147" r:id="rId10" display="http://files.kabbalahmedia.info/download/video/heb_o_rav_2015-03-16_program_nifgashim-im-kabbalah_yehuda-lankari.wmv"/>
    <hyperlink ref="B148" r:id="rId11" display="http://files.kabbalahmedia.info/download/video/heb_o_rav_2015-03-24_program_nifgashim-im-kabbalah_naftali-tishbi.wmv"/>
    <hyperlink ref="B149" r:id="rId12" display="http://files.kabbalahmedia.info/download/video/heb_o_rav_2015-01-27_program_nifgashim-im-kabbalah_shlomo-shehem-1.wmv"/>
    <hyperlink ref="B150" r:id="rId13" display="http://files.kabbalahmedia.info/download/video/heb_o_rav_2015-01-27_program_nifgashim-im-kabbalah_shlomo-shehem-2.wmv"/>
    <hyperlink ref="B151" r:id="rId14" display="http://files.kabbalahmedia.info/download/video/heb_o_rav_2015-03-31_program_nifgashim-im-kabbalah_shlomo-shehem-3.wmv"/>
    <hyperlink ref="B152" r:id="rId15" display="http://files.kabbalahmedia.info/download/video/heb_o_rav_2015-04-14_program_nifgashim-im-kabbalah_tzvi-piran.wmv"/>
    <hyperlink ref="B153" r:id="rId16" display="http://files.kabbalahmedia.info/download/video/heb_o_rav_2015-04-30_program_nifgashim-im-kabbalah_daniel-ruash.wmv"/>
    <hyperlink ref="B154" r:id="rId17" display="http://files.kabbalahmedia.info/download/video/heb_o_rav_2015-05-05_program_nifgashim-im-kabbalah_ishiyahu-tadmor.wmv"/>
    <hyperlink ref="B155" r:id="rId18" display="http://files.kabbalahmedia.info/download/files/heb_o_rav_2017-01-11_program_nifgashim-im-kabbalah_gay-behor.mp4"/>
    <hyperlink ref="B156" r:id="rId19" display="http://files.kabbalahmedia.info/download/files/heb_o_rav_2017-08-29_program_nifgashim-im-kabbalah_eyal-ziser.mp4"/>
    <hyperlink ref="B157" r:id="rId20" display="http://files.kabbalahmedia.info/download/files/heb_o_rav_2017-08-11_program_nifgashim-im-kabbalah_mordehay-kidar.mp4"/>
    <hyperlink ref="B158" r:id="rId21" display="http://files.kabbalahmedia.info/download/files/heb_o_rav_2017-09-08_program_nifgashim-im-kabbalah_ernst-peter-fisher.mp4"/>
    <hyperlink ref="B159" r:id="rId22" display="http://files.kabbalahmedia.info/download/files/heb_t_rav_2017-11-24_program_nifgashim-im-kabbalah_alexander-zhdanov.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3" min="1" style="0" width="18"/>
    <col collapsed="false" customWidth="true" hidden="false" outlineLevel="0" max="4" min="4" style="0" width="8.57"/>
    <col collapsed="false" customWidth="true" hidden="false" outlineLevel="0" max="5" min="5" style="0" width="30.43"/>
    <col collapsed="false" customWidth="true" hidden="false" outlineLevel="0" max="6" min="6" style="0" width="17.58"/>
    <col collapsed="false" customWidth="true" hidden="false" outlineLevel="0" max="7" min="7" style="0" width="30.29"/>
    <col collapsed="false" customWidth="true" hidden="false" outlineLevel="0" max="8" min="8" style="0" width="17.29"/>
    <col collapsed="false" customWidth="true" hidden="false" outlineLevel="0" max="1025" min="9" style="0" width="14.43"/>
  </cols>
  <sheetData>
    <row r="1" customFormat="false" ht="45.75" hidden="false" customHeight="true" outlineLevel="0" collapsed="false">
      <c r="A1" s="15" t="s">
        <v>0</v>
      </c>
      <c r="B1" s="16" t="s">
        <v>1</v>
      </c>
      <c r="C1" s="17" t="s">
        <v>1177</v>
      </c>
      <c r="D1" s="15" t="s">
        <v>1178</v>
      </c>
      <c r="E1" s="15" t="s">
        <v>13627</v>
      </c>
      <c r="F1" s="15" t="s">
        <v>3</v>
      </c>
      <c r="G1" s="15" t="s">
        <v>13131</v>
      </c>
    </row>
    <row r="2" customFormat="false" ht="45.75" hidden="false" customHeight="true" outlineLevel="0" collapsed="false">
      <c r="A2" s="66" t="s">
        <v>13628</v>
      </c>
      <c r="B2" s="30" t="s">
        <v>13629</v>
      </c>
      <c r="C2" s="31"/>
      <c r="D2" s="67" t="n">
        <v>18.1</v>
      </c>
      <c r="E2" s="66" t="s">
        <v>13630</v>
      </c>
      <c r="F2" s="103" t="s">
        <v>13631</v>
      </c>
      <c r="G2" s="103" t="s">
        <v>13632</v>
      </c>
    </row>
    <row r="3" customFormat="false" ht="45.75" hidden="false" customHeight="true" outlineLevel="0" collapsed="false">
      <c r="A3" s="66" t="s">
        <v>13633</v>
      </c>
      <c r="B3" s="30" t="s">
        <v>13634</v>
      </c>
      <c r="C3" s="31"/>
      <c r="D3" s="67" t="n">
        <v>18.1</v>
      </c>
      <c r="E3" s="66" t="s">
        <v>13635</v>
      </c>
      <c r="F3" s="103" t="s">
        <v>13636</v>
      </c>
      <c r="G3" s="103" t="s">
        <v>13637</v>
      </c>
    </row>
    <row r="4" customFormat="false" ht="45.75" hidden="false" customHeight="true" outlineLevel="0" collapsed="false">
      <c r="A4" s="66" t="s">
        <v>13638</v>
      </c>
      <c r="B4" s="30" t="s">
        <v>13639</v>
      </c>
      <c r="C4" s="31"/>
      <c r="D4" s="67" t="n">
        <v>18.1</v>
      </c>
      <c r="E4" s="66" t="s">
        <v>13640</v>
      </c>
      <c r="F4" s="103" t="s">
        <v>13641</v>
      </c>
      <c r="G4" s="103" t="s">
        <v>13642</v>
      </c>
    </row>
    <row r="5" customFormat="false" ht="45.75" hidden="false" customHeight="true" outlineLevel="0" collapsed="false">
      <c r="A5" s="66" t="s">
        <v>13643</v>
      </c>
      <c r="B5" s="30" t="s">
        <v>13644</v>
      </c>
      <c r="C5" s="31"/>
      <c r="D5" s="67" t="n">
        <v>18.1</v>
      </c>
      <c r="E5" s="66" t="s">
        <v>13645</v>
      </c>
      <c r="F5" s="103" t="s">
        <v>13646</v>
      </c>
      <c r="G5" s="103" t="s">
        <v>13647</v>
      </c>
    </row>
    <row r="6" customFormat="false" ht="45.75" hidden="false" customHeight="true" outlineLevel="0" collapsed="false">
      <c r="A6" s="66" t="s">
        <v>13648</v>
      </c>
      <c r="B6" s="104" t="s">
        <v>13649</v>
      </c>
      <c r="C6" s="105"/>
      <c r="D6" s="67" t="n">
        <v>18.1</v>
      </c>
      <c r="E6" s="66" t="s">
        <v>13650</v>
      </c>
      <c r="F6" s="103" t="s">
        <v>13651</v>
      </c>
      <c r="G6" s="103" t="s">
        <v>13652</v>
      </c>
    </row>
    <row r="7" customFormat="false" ht="45.75" hidden="false" customHeight="true" outlineLevel="0" collapsed="false">
      <c r="A7" s="66" t="s">
        <v>13653</v>
      </c>
      <c r="B7" s="104" t="s">
        <v>13654</v>
      </c>
      <c r="C7" s="105"/>
      <c r="D7" s="67" t="n">
        <v>18.1</v>
      </c>
      <c r="E7" s="66" t="s">
        <v>13655</v>
      </c>
      <c r="F7" s="103" t="s">
        <v>13656</v>
      </c>
      <c r="G7" s="103" t="s">
        <v>13657</v>
      </c>
    </row>
    <row r="8" customFormat="false" ht="45.75" hidden="false" customHeight="true" outlineLevel="0" collapsed="false">
      <c r="A8" s="66" t="s">
        <v>13658</v>
      </c>
      <c r="B8" s="30" t="s">
        <v>13659</v>
      </c>
      <c r="C8" s="31"/>
      <c r="D8" s="67" t="n">
        <v>18.1</v>
      </c>
      <c r="E8" s="66" t="s">
        <v>13660</v>
      </c>
      <c r="F8" s="103" t="s">
        <v>13661</v>
      </c>
      <c r="G8" s="103" t="s">
        <v>13662</v>
      </c>
    </row>
    <row r="9" customFormat="false" ht="45.75" hidden="false" customHeight="true" outlineLevel="0" collapsed="false">
      <c r="A9" s="66" t="s">
        <v>13663</v>
      </c>
      <c r="B9" s="30" t="s">
        <v>13664</v>
      </c>
      <c r="C9" s="31"/>
      <c r="D9" s="67" t="n">
        <v>18.1</v>
      </c>
      <c r="E9" s="66" t="s">
        <v>13665</v>
      </c>
      <c r="F9" s="103" t="s">
        <v>13666</v>
      </c>
      <c r="G9" s="103" t="s">
        <v>13667</v>
      </c>
    </row>
    <row r="10" customFormat="false" ht="45.75" hidden="false" customHeight="true" outlineLevel="0" collapsed="false">
      <c r="A10" s="66" t="s">
        <v>13668</v>
      </c>
      <c r="B10" s="30" t="s">
        <v>13669</v>
      </c>
      <c r="C10" s="31"/>
      <c r="D10" s="67" t="n">
        <v>18.1</v>
      </c>
      <c r="E10" s="66" t="s">
        <v>13670</v>
      </c>
      <c r="F10" s="103" t="s">
        <v>13671</v>
      </c>
      <c r="G10" s="103" t="s">
        <v>13672</v>
      </c>
    </row>
    <row r="11" customFormat="false" ht="45.75" hidden="false" customHeight="true" outlineLevel="0" collapsed="false">
      <c r="A11" s="66" t="s">
        <v>13673</v>
      </c>
      <c r="B11" s="30" t="s">
        <v>13674</v>
      </c>
      <c r="C11" s="31"/>
      <c r="D11" s="67" t="n">
        <v>18.1</v>
      </c>
      <c r="E11" s="66" t="s">
        <v>13675</v>
      </c>
      <c r="F11" s="103" t="s">
        <v>13676</v>
      </c>
      <c r="G11" s="103" t="s">
        <v>13677</v>
      </c>
    </row>
    <row r="12" customFormat="false" ht="45.75" hidden="false" customHeight="true" outlineLevel="0" collapsed="false">
      <c r="A12" s="66" t="s">
        <v>13678</v>
      </c>
      <c r="B12" s="30" t="s">
        <v>13679</v>
      </c>
      <c r="C12" s="31"/>
      <c r="D12" s="67" t="n">
        <v>18.1</v>
      </c>
      <c r="E12" s="66" t="s">
        <v>13680</v>
      </c>
      <c r="F12" s="103" t="s">
        <v>13681</v>
      </c>
      <c r="G12" s="103" t="s">
        <v>13682</v>
      </c>
    </row>
    <row r="13" customFormat="false" ht="45.75" hidden="false" customHeight="true" outlineLevel="0" collapsed="false">
      <c r="A13" s="66" t="s">
        <v>13683</v>
      </c>
      <c r="B13" s="104" t="s">
        <v>13684</v>
      </c>
      <c r="C13" s="105"/>
      <c r="D13" s="67" t="n">
        <v>18.1</v>
      </c>
      <c r="E13" s="66" t="s">
        <v>13685</v>
      </c>
      <c r="F13" s="103" t="s">
        <v>13686</v>
      </c>
      <c r="G13" s="103" t="s">
        <v>13687</v>
      </c>
    </row>
    <row r="14" customFormat="false" ht="45.75" hidden="false" customHeight="true" outlineLevel="0" collapsed="false">
      <c r="A14" s="66" t="s">
        <v>13688</v>
      </c>
      <c r="B14" s="104" t="s">
        <v>13689</v>
      </c>
      <c r="C14" s="105"/>
      <c r="D14" s="67" t="n">
        <v>18.1</v>
      </c>
      <c r="E14" s="70" t="s">
        <v>13690</v>
      </c>
      <c r="F14" s="103" t="s">
        <v>13691</v>
      </c>
      <c r="G14" s="106" t="s">
        <v>13692</v>
      </c>
    </row>
    <row r="15" customFormat="false" ht="45.75" hidden="false" customHeight="true" outlineLevel="0" collapsed="false">
      <c r="A15" s="66" t="s">
        <v>13693</v>
      </c>
      <c r="B15" s="30" t="s">
        <v>13694</v>
      </c>
      <c r="C15" s="31"/>
      <c r="D15" s="67" t="n">
        <v>18.1</v>
      </c>
      <c r="E15" s="66" t="s">
        <v>13695</v>
      </c>
      <c r="F15" s="103" t="s">
        <v>13696</v>
      </c>
      <c r="G15" s="103" t="s">
        <v>13697</v>
      </c>
    </row>
    <row r="16" customFormat="false" ht="45.75" hidden="false" customHeight="true" outlineLevel="0" collapsed="false">
      <c r="A16" s="66" t="s">
        <v>13698</v>
      </c>
      <c r="B16" s="30" t="s">
        <v>13699</v>
      </c>
      <c r="C16" s="31"/>
      <c r="D16" s="67" t="n">
        <v>19.3</v>
      </c>
      <c r="E16" s="66" t="s">
        <v>13700</v>
      </c>
      <c r="F16" s="103" t="s">
        <v>13701</v>
      </c>
      <c r="G16" s="103" t="s">
        <v>13702</v>
      </c>
    </row>
    <row r="17" customFormat="false" ht="45.75" hidden="false" customHeight="true" outlineLevel="0" collapsed="false">
      <c r="A17" s="66" t="s">
        <v>13703</v>
      </c>
      <c r="B17" s="30" t="s">
        <v>13704</v>
      </c>
      <c r="C17" s="31"/>
      <c r="D17" s="67" t="n">
        <v>19.3</v>
      </c>
      <c r="E17" s="66" t="s">
        <v>13705</v>
      </c>
      <c r="F17" s="103" t="s">
        <v>13706</v>
      </c>
      <c r="G17" s="103" t="s">
        <v>13707</v>
      </c>
    </row>
    <row r="18" customFormat="false" ht="45.75" hidden="false" customHeight="true" outlineLevel="0" collapsed="false">
      <c r="A18" s="66" t="s">
        <v>13708</v>
      </c>
      <c r="B18" s="30" t="s">
        <v>13709</v>
      </c>
      <c r="C18" s="31"/>
      <c r="D18" s="67" t="n">
        <v>24.2</v>
      </c>
      <c r="E18" s="66" t="s">
        <v>13710</v>
      </c>
      <c r="F18" s="7" t="s">
        <v>13711</v>
      </c>
      <c r="G18" s="7" t="s">
        <v>13712</v>
      </c>
    </row>
    <row r="19" customFormat="false" ht="45.75" hidden="false" customHeight="true" outlineLevel="0" collapsed="false">
      <c r="A19" s="66" t="s">
        <v>13713</v>
      </c>
      <c r="B19" s="30" t="s">
        <v>13714</v>
      </c>
      <c r="C19" s="31"/>
      <c r="D19" s="67" t="n">
        <v>28.4</v>
      </c>
      <c r="E19" s="66" t="s">
        <v>13715</v>
      </c>
      <c r="F19" s="7" t="s">
        <v>13716</v>
      </c>
      <c r="G19" s="7" t="s">
        <v>13717</v>
      </c>
    </row>
    <row r="20" customFormat="false" ht="45.75" hidden="false" customHeight="true" outlineLevel="0" collapsed="false">
      <c r="A20" s="66" t="s">
        <v>13718</v>
      </c>
      <c r="B20" s="30" t="s">
        <v>13719</v>
      </c>
      <c r="C20" s="31"/>
      <c r="D20" s="67" t="n">
        <v>28.4</v>
      </c>
      <c r="E20" s="66" t="s">
        <v>13720</v>
      </c>
      <c r="F20" s="7" t="s">
        <v>13721</v>
      </c>
      <c r="G20" s="7" t="s">
        <v>13722</v>
      </c>
    </row>
    <row r="21" customFormat="false" ht="45.75" hidden="false" customHeight="true" outlineLevel="0" collapsed="false">
      <c r="A21" s="66" t="s">
        <v>13723</v>
      </c>
      <c r="B21" s="30" t="s">
        <v>13724</v>
      </c>
      <c r="C21" s="31"/>
      <c r="D21" s="67" t="n">
        <v>7.5</v>
      </c>
      <c r="E21" s="66" t="s">
        <v>13725</v>
      </c>
      <c r="F21" s="7" t="s">
        <v>13726</v>
      </c>
      <c r="G21" s="7" t="s">
        <v>13727</v>
      </c>
    </row>
    <row r="22" customFormat="false" ht="45.75" hidden="false" customHeight="true" outlineLevel="0" collapsed="false">
      <c r="A22" s="66" t="s">
        <v>13728</v>
      </c>
      <c r="B22" s="30" t="s">
        <v>13729</v>
      </c>
      <c r="C22" s="31"/>
      <c r="D22" s="67" t="n">
        <v>7.5</v>
      </c>
      <c r="E22" s="66" t="s">
        <v>13730</v>
      </c>
      <c r="F22" s="7" t="s">
        <v>13731</v>
      </c>
      <c r="G22" s="7" t="s">
        <v>13732</v>
      </c>
    </row>
    <row r="23" customFormat="false" ht="45.75" hidden="false" customHeight="true" outlineLevel="0" collapsed="false">
      <c r="A23" s="66" t="s">
        <v>13733</v>
      </c>
      <c r="B23" s="30" t="s">
        <v>13734</v>
      </c>
      <c r="C23" s="31"/>
      <c r="D23" s="67" t="n">
        <v>23.5</v>
      </c>
      <c r="E23" s="66" t="s">
        <v>13735</v>
      </c>
      <c r="F23" s="7" t="s">
        <v>13736</v>
      </c>
      <c r="G23" s="7" t="s">
        <v>13737</v>
      </c>
    </row>
    <row r="24" customFormat="false" ht="45.75" hidden="false" customHeight="true" outlineLevel="0" collapsed="false">
      <c r="A24" s="66" t="s">
        <v>13738</v>
      </c>
      <c r="B24" s="30" t="s">
        <v>13739</v>
      </c>
      <c r="C24" s="31"/>
      <c r="D24" s="67" t="n">
        <v>19.5</v>
      </c>
      <c r="E24" s="66" t="s">
        <v>13740</v>
      </c>
      <c r="F24" s="7" t="s">
        <v>13741</v>
      </c>
      <c r="G24" s="7" t="s">
        <v>13742</v>
      </c>
    </row>
    <row r="25" customFormat="false" ht="45.75" hidden="false" customHeight="true" outlineLevel="0" collapsed="false">
      <c r="A25" s="66" t="s">
        <v>13743</v>
      </c>
      <c r="B25" s="30" t="s">
        <v>13744</v>
      </c>
      <c r="C25" s="31"/>
      <c r="D25" s="67" t="n">
        <v>23.5</v>
      </c>
      <c r="E25" s="70" t="s">
        <v>13745</v>
      </c>
      <c r="F25" s="7" t="s">
        <v>13746</v>
      </c>
      <c r="G25" s="6" t="s">
        <v>13747</v>
      </c>
    </row>
    <row r="26" customFormat="false" ht="45.75" hidden="false" customHeight="true" outlineLevel="0" collapsed="false">
      <c r="A26" s="66" t="s">
        <v>13748</v>
      </c>
      <c r="B26" s="30" t="s">
        <v>13749</v>
      </c>
      <c r="C26" s="31"/>
      <c r="D26" s="67" t="n">
        <v>25.5</v>
      </c>
      <c r="E26" s="66" t="s">
        <v>13750</v>
      </c>
      <c r="F26" s="7" t="s">
        <v>13751</v>
      </c>
      <c r="G26" s="7" t="s">
        <v>13752</v>
      </c>
    </row>
    <row r="27" customFormat="false" ht="45.75" hidden="false" customHeight="true" outlineLevel="0" collapsed="false">
      <c r="A27" s="66" t="s">
        <v>13753</v>
      </c>
      <c r="B27" s="30" t="s">
        <v>13754</v>
      </c>
      <c r="C27" s="31"/>
      <c r="D27" s="67" t="n">
        <v>4.6</v>
      </c>
      <c r="E27" s="66" t="s">
        <v>13755</v>
      </c>
      <c r="F27" s="7" t="s">
        <v>13756</v>
      </c>
      <c r="G27" s="7" t="s">
        <v>13757</v>
      </c>
    </row>
    <row r="28" customFormat="false" ht="45.75" hidden="false" customHeight="true" outlineLevel="0" collapsed="false">
      <c r="A28" s="66" t="s">
        <v>13758</v>
      </c>
      <c r="B28" s="30" t="s">
        <v>13759</v>
      </c>
      <c r="C28" s="31"/>
      <c r="D28" s="67" t="n">
        <v>17.6</v>
      </c>
      <c r="E28" s="66" t="s">
        <v>13760</v>
      </c>
      <c r="F28" s="7" t="s">
        <v>13761</v>
      </c>
      <c r="G28" s="7" t="s">
        <v>13762</v>
      </c>
    </row>
    <row r="29" customFormat="false" ht="45.75" hidden="false" customHeight="true" outlineLevel="0" collapsed="false">
      <c r="A29" s="66" t="s">
        <v>13763</v>
      </c>
      <c r="B29" s="30" t="s">
        <v>13764</v>
      </c>
      <c r="C29" s="31"/>
      <c r="D29" s="67" t="n">
        <v>24.7</v>
      </c>
      <c r="E29" s="66" t="s">
        <v>13765</v>
      </c>
      <c r="F29" s="7" t="s">
        <v>13766</v>
      </c>
      <c r="G29" s="7" t="s">
        <v>13767</v>
      </c>
    </row>
    <row r="30" customFormat="false" ht="45.75" hidden="false" customHeight="true" outlineLevel="0" collapsed="false">
      <c r="A30" s="66" t="s">
        <v>13768</v>
      </c>
      <c r="B30" s="30" t="s">
        <v>13769</v>
      </c>
      <c r="C30" s="31"/>
      <c r="D30" s="67" t="n">
        <v>26.7</v>
      </c>
      <c r="E30" s="66" t="s">
        <v>13770</v>
      </c>
      <c r="F30" s="7" t="s">
        <v>13771</v>
      </c>
      <c r="G30" s="7" t="s">
        <v>13772</v>
      </c>
    </row>
    <row r="31" customFormat="false" ht="45.75" hidden="false" customHeight="true" outlineLevel="0" collapsed="false">
      <c r="A31" s="66" t="s">
        <v>13773</v>
      </c>
      <c r="B31" s="30" t="s">
        <v>13774</v>
      </c>
      <c r="C31" s="31"/>
      <c r="D31" s="67" t="n">
        <v>26.7</v>
      </c>
      <c r="E31" s="66" t="s">
        <v>13775</v>
      </c>
      <c r="F31" s="7" t="s">
        <v>13776</v>
      </c>
      <c r="G31" s="7" t="s">
        <v>13777</v>
      </c>
    </row>
    <row r="32" customFormat="false" ht="45.75" hidden="false" customHeight="true" outlineLevel="0" collapsed="false">
      <c r="A32" s="66" t="s">
        <v>13778</v>
      </c>
      <c r="B32" s="30" t="s">
        <v>13779</v>
      </c>
      <c r="C32" s="31"/>
      <c r="D32" s="67" t="n">
        <v>7.8</v>
      </c>
      <c r="E32" s="66" t="s">
        <v>13780</v>
      </c>
      <c r="F32" s="7" t="s">
        <v>13781</v>
      </c>
      <c r="G32" s="7" t="s">
        <v>13782</v>
      </c>
    </row>
    <row r="33" customFormat="false" ht="45.75" hidden="false" customHeight="true" outlineLevel="0" collapsed="false">
      <c r="A33" s="66" t="s">
        <v>13783</v>
      </c>
      <c r="B33" s="30" t="s">
        <v>13784</v>
      </c>
      <c r="C33" s="31"/>
      <c r="D33" s="67" t="n">
        <v>18.8</v>
      </c>
      <c r="E33" s="66" t="s">
        <v>13785</v>
      </c>
      <c r="F33" s="7" t="s">
        <v>13786</v>
      </c>
      <c r="G33" s="7" t="s">
        <v>13787</v>
      </c>
    </row>
    <row r="34" customFormat="false" ht="45.75" hidden="false" customHeight="true" outlineLevel="0" collapsed="false">
      <c r="A34" s="66" t="s">
        <v>13788</v>
      </c>
      <c r="B34" s="30" t="s">
        <v>13789</v>
      </c>
      <c r="C34" s="31"/>
      <c r="D34" s="67" t="n">
        <v>9.9</v>
      </c>
      <c r="E34" s="66" t="s">
        <v>13790</v>
      </c>
      <c r="F34" s="7" t="s">
        <v>13791</v>
      </c>
      <c r="G34" s="7" t="s">
        <v>13792</v>
      </c>
    </row>
    <row r="35" customFormat="false" ht="45.75" hidden="false" customHeight="true" outlineLevel="0" collapsed="false">
      <c r="A35" s="66" t="s">
        <v>13793</v>
      </c>
      <c r="B35" s="30" t="s">
        <v>13794</v>
      </c>
      <c r="C35" s="31"/>
      <c r="D35" s="67" t="n">
        <v>21.9</v>
      </c>
      <c r="E35" s="66" t="s">
        <v>13795</v>
      </c>
      <c r="F35" s="7" t="s">
        <v>13796</v>
      </c>
      <c r="G35" s="7" t="s">
        <v>13797</v>
      </c>
    </row>
    <row r="36" customFormat="false" ht="45.75" hidden="false" customHeight="true" outlineLevel="0" collapsed="false">
      <c r="A36" s="66" t="s">
        <v>13798</v>
      </c>
      <c r="B36" s="30" t="s">
        <v>13799</v>
      </c>
      <c r="C36" s="31"/>
      <c r="E36" s="24"/>
      <c r="F36" s="7" t="s">
        <v>13800</v>
      </c>
      <c r="G36" s="7" t="s">
        <v>13801</v>
      </c>
    </row>
    <row r="37" customFormat="false" ht="45.75" hidden="false" customHeight="true" outlineLevel="0" collapsed="false">
      <c r="A37" s="66" t="s">
        <v>13802</v>
      </c>
      <c r="B37" s="104" t="s">
        <v>13803</v>
      </c>
      <c r="C37" s="105"/>
      <c r="D37" s="67" t="s">
        <v>13804</v>
      </c>
      <c r="E37" s="66" t="s">
        <v>13805</v>
      </c>
      <c r="F37" s="7" t="s">
        <v>13806</v>
      </c>
      <c r="G37" s="7" t="s">
        <v>13807</v>
      </c>
    </row>
    <row r="38" customFormat="false" ht="45.75" hidden="false" customHeight="true" outlineLevel="0" collapsed="false">
      <c r="A38" s="66" t="s">
        <v>13808</v>
      </c>
      <c r="B38" s="104" t="s">
        <v>13809</v>
      </c>
      <c r="C38" s="105"/>
      <c r="D38" s="67" t="s">
        <v>13804</v>
      </c>
      <c r="E38" s="66" t="s">
        <v>13810</v>
      </c>
      <c r="F38" s="7" t="s">
        <v>13811</v>
      </c>
      <c r="G38" s="7" t="s">
        <v>13812</v>
      </c>
    </row>
    <row r="39" customFormat="false" ht="45.75" hidden="false" customHeight="true" outlineLevel="0" collapsed="false">
      <c r="A39" s="66" t="s">
        <v>13813</v>
      </c>
      <c r="B39" s="30" t="s">
        <v>13814</v>
      </c>
      <c r="C39" s="31"/>
      <c r="D39" s="67" t="s">
        <v>13815</v>
      </c>
      <c r="E39" s="66" t="s">
        <v>13816</v>
      </c>
      <c r="F39" s="7" t="s">
        <v>13817</v>
      </c>
      <c r="G39" s="7" t="s">
        <v>13818</v>
      </c>
    </row>
    <row r="40" customFormat="false" ht="45.75" hidden="false" customHeight="true" outlineLevel="0" collapsed="false">
      <c r="A40" s="66" t="s">
        <v>13819</v>
      </c>
      <c r="B40" s="30" t="s">
        <v>13820</v>
      </c>
      <c r="C40" s="31"/>
      <c r="D40" s="67" t="s">
        <v>13821</v>
      </c>
      <c r="E40" s="66" t="s">
        <v>13822</v>
      </c>
      <c r="F40" s="7" t="s">
        <v>13823</v>
      </c>
      <c r="G40" s="7" t="s">
        <v>13824</v>
      </c>
    </row>
    <row r="41" customFormat="false" ht="45.75" hidden="false" customHeight="true" outlineLevel="0" collapsed="false">
      <c r="A41" s="66" t="s">
        <v>13825</v>
      </c>
      <c r="B41" s="30" t="s">
        <v>13826</v>
      </c>
      <c r="C41" s="31"/>
      <c r="D41" s="67" t="n">
        <v>3.11</v>
      </c>
      <c r="E41" s="70" t="s">
        <v>13827</v>
      </c>
      <c r="F41" s="7" t="s">
        <v>13828</v>
      </c>
      <c r="G41" s="6" t="s">
        <v>13829</v>
      </c>
    </row>
    <row r="42" customFormat="false" ht="45.75" hidden="false" customHeight="true" outlineLevel="0" collapsed="false">
      <c r="A42" s="66" t="s">
        <v>13830</v>
      </c>
      <c r="B42" s="30" t="s">
        <v>13831</v>
      </c>
      <c r="C42" s="31"/>
      <c r="D42" s="67" t="s">
        <v>13832</v>
      </c>
      <c r="E42" s="66" t="s">
        <v>13833</v>
      </c>
      <c r="F42" s="7" t="s">
        <v>13834</v>
      </c>
      <c r="G42" s="7" t="s">
        <v>13835</v>
      </c>
    </row>
    <row r="43" customFormat="false" ht="45.75" hidden="false" customHeight="true" outlineLevel="0" collapsed="false">
      <c r="A43" s="66" t="s">
        <v>13836</v>
      </c>
      <c r="B43" s="30" t="s">
        <v>13837</v>
      </c>
      <c r="C43" s="31"/>
      <c r="D43" s="67" t="n">
        <v>30.11</v>
      </c>
      <c r="E43" s="66" t="s">
        <v>13838</v>
      </c>
      <c r="F43" s="7" t="s">
        <v>13839</v>
      </c>
      <c r="G43" s="7" t="s">
        <v>13840</v>
      </c>
    </row>
    <row r="44" customFormat="false" ht="45.75" hidden="false" customHeight="true" outlineLevel="0" collapsed="false">
      <c r="A44" s="66" t="s">
        <v>13841</v>
      </c>
      <c r="B44" s="30" t="s">
        <v>13842</v>
      </c>
      <c r="C44" s="31"/>
      <c r="D44" s="67" t="n">
        <v>30.11</v>
      </c>
      <c r="E44" s="66" t="s">
        <v>13843</v>
      </c>
      <c r="F44" s="7" t="s">
        <v>13844</v>
      </c>
      <c r="G44" s="7" t="s">
        <v>13845</v>
      </c>
    </row>
    <row r="45" customFormat="false" ht="45.75" hidden="false" customHeight="true" outlineLevel="0" collapsed="false">
      <c r="A45" s="66" t="s">
        <v>13846</v>
      </c>
      <c r="B45" s="30" t="s">
        <v>13847</v>
      </c>
      <c r="C45" s="31"/>
      <c r="D45" s="67" t="n">
        <v>2.12</v>
      </c>
      <c r="E45" s="66" t="s">
        <v>13848</v>
      </c>
      <c r="F45" s="7" t="s">
        <v>13849</v>
      </c>
      <c r="G45" s="7" t="s">
        <v>13850</v>
      </c>
    </row>
    <row r="46" customFormat="false" ht="45.75" hidden="false" customHeight="true" outlineLevel="0" collapsed="false">
      <c r="A46" s="66" t="s">
        <v>13851</v>
      </c>
      <c r="B46" s="30" t="s">
        <v>13852</v>
      </c>
      <c r="C46" s="31"/>
      <c r="D46" s="67" t="n">
        <v>9.12</v>
      </c>
      <c r="E46" s="66" t="s">
        <v>13853</v>
      </c>
      <c r="F46" s="7" t="s">
        <v>13854</v>
      </c>
      <c r="G46" s="7" t="s">
        <v>13855</v>
      </c>
    </row>
    <row r="47" customFormat="false" ht="45.75" hidden="false" customHeight="true" outlineLevel="0" collapsed="false">
      <c r="A47" s="66" t="s">
        <v>13856</v>
      </c>
      <c r="B47" s="30" t="s">
        <v>13857</v>
      </c>
      <c r="C47" s="31"/>
      <c r="D47" s="67" t="n">
        <v>10.1</v>
      </c>
      <c r="E47" s="66" t="s">
        <v>13858</v>
      </c>
      <c r="F47" s="7" t="s">
        <v>13859</v>
      </c>
      <c r="G47" s="7" t="s">
        <v>13860</v>
      </c>
    </row>
    <row r="48" customFormat="false" ht="45.75" hidden="false" customHeight="true" outlineLevel="0" collapsed="false">
      <c r="A48" s="66" t="s">
        <v>13861</v>
      </c>
      <c r="B48" s="30" t="s">
        <v>13862</v>
      </c>
      <c r="C48" s="31"/>
      <c r="D48" s="67" t="n">
        <v>17.1</v>
      </c>
      <c r="E48" s="66" t="s">
        <v>13863</v>
      </c>
      <c r="F48" s="7" t="s">
        <v>13864</v>
      </c>
      <c r="G48" s="7" t="s">
        <v>13865</v>
      </c>
    </row>
    <row r="49" customFormat="false" ht="45.75" hidden="false" customHeight="true" outlineLevel="0" collapsed="false">
      <c r="A49" s="66" t="s">
        <v>13866</v>
      </c>
      <c r="B49" s="30" t="s">
        <v>13867</v>
      </c>
      <c r="C49" s="31"/>
      <c r="D49" s="67" t="n">
        <v>27.1</v>
      </c>
      <c r="E49" s="66" t="s">
        <v>13868</v>
      </c>
      <c r="F49" s="7" t="s">
        <v>13869</v>
      </c>
      <c r="G49" s="7" t="s">
        <v>13870</v>
      </c>
    </row>
    <row r="50" customFormat="false" ht="45.75" hidden="false" customHeight="true" outlineLevel="0" collapsed="false">
      <c r="A50" s="66" t="s">
        <v>13871</v>
      </c>
      <c r="B50" s="30" t="s">
        <v>13872</v>
      </c>
      <c r="C50" s="31"/>
      <c r="D50" s="67" t="n">
        <v>10.2</v>
      </c>
      <c r="E50" s="66" t="s">
        <v>13873</v>
      </c>
      <c r="F50" s="7" t="s">
        <v>13874</v>
      </c>
      <c r="G50" s="7" t="s">
        <v>13873</v>
      </c>
    </row>
    <row r="51" customFormat="false" ht="45.75" hidden="false" customHeight="true" outlineLevel="0" collapsed="false">
      <c r="A51" s="66" t="s">
        <v>13875</v>
      </c>
      <c r="B51" s="30" t="s">
        <v>13876</v>
      </c>
      <c r="C51" s="31"/>
      <c r="D51" s="67" t="n">
        <v>15.2</v>
      </c>
      <c r="E51" s="66" t="s">
        <v>13877</v>
      </c>
      <c r="F51" s="7" t="s">
        <v>13878</v>
      </c>
      <c r="G51" s="107" t="s">
        <v>13879</v>
      </c>
    </row>
    <row r="52" customFormat="false" ht="45.75" hidden="false" customHeight="true" outlineLevel="0" collapsed="false">
      <c r="A52" s="66" t="s">
        <v>13880</v>
      </c>
      <c r="B52" s="30" t="s">
        <v>13881</v>
      </c>
      <c r="C52" s="31"/>
      <c r="E52" s="66" t="s">
        <v>13882</v>
      </c>
      <c r="F52" s="7" t="s">
        <v>13883</v>
      </c>
      <c r="G52" s="7" t="s">
        <v>13884</v>
      </c>
    </row>
    <row r="53" customFormat="false" ht="45.75" hidden="false" customHeight="true" outlineLevel="0" collapsed="false">
      <c r="A53" s="108" t="s">
        <v>13885</v>
      </c>
      <c r="B53" s="30" t="s">
        <v>13886</v>
      </c>
      <c r="C53" s="31"/>
      <c r="D53" s="67" t="n">
        <v>28.3</v>
      </c>
      <c r="E53" s="66" t="s">
        <v>13887</v>
      </c>
      <c r="F53" s="7" t="s">
        <v>13888</v>
      </c>
      <c r="G53" s="7" t="s">
        <v>13889</v>
      </c>
    </row>
    <row r="54" customFormat="false" ht="45.75" hidden="false" customHeight="true" outlineLevel="0" collapsed="false">
      <c r="A54" s="108" t="s">
        <v>13890</v>
      </c>
      <c r="B54" s="30" t="s">
        <v>13891</v>
      </c>
      <c r="C54" s="31"/>
      <c r="D54" s="67" t="n">
        <v>3.4</v>
      </c>
      <c r="E54" s="66" t="s">
        <v>13892</v>
      </c>
      <c r="F54" s="7" t="s">
        <v>13893</v>
      </c>
      <c r="G54" s="7" t="s">
        <v>13894</v>
      </c>
    </row>
    <row r="55" customFormat="false" ht="45.75" hidden="false" customHeight="true" outlineLevel="0" collapsed="false">
      <c r="A55" s="66" t="s">
        <v>13895</v>
      </c>
      <c r="B55" s="30" t="s">
        <v>13896</v>
      </c>
      <c r="C55" s="31"/>
      <c r="D55" s="67" t="n">
        <v>6.5</v>
      </c>
      <c r="E55" s="66" t="s">
        <v>13897</v>
      </c>
      <c r="F55" s="7" t="s">
        <v>13898</v>
      </c>
      <c r="G55" s="7" t="s">
        <v>13899</v>
      </c>
    </row>
    <row r="56" customFormat="false" ht="45.75" hidden="false" customHeight="true" outlineLevel="0" collapsed="false">
      <c r="A56" s="66" t="s">
        <v>13900</v>
      </c>
      <c r="B56" s="30" t="s">
        <v>13901</v>
      </c>
      <c r="C56" s="31"/>
      <c r="D56" s="67" t="n">
        <v>9.06</v>
      </c>
      <c r="E56" s="66" t="s">
        <v>13902</v>
      </c>
      <c r="F56" s="7" t="s">
        <v>13903</v>
      </c>
      <c r="G56" s="7" t="s">
        <v>13902</v>
      </c>
    </row>
    <row r="57" customFormat="false" ht="45.75" hidden="false" customHeight="true" outlineLevel="0" collapsed="false">
      <c r="A57" s="66" t="s">
        <v>13904</v>
      </c>
      <c r="B57" s="30" t="s">
        <v>13905</v>
      </c>
      <c r="C57" s="31"/>
      <c r="D57" s="67" t="n">
        <v>9.06</v>
      </c>
      <c r="E57" s="66" t="s">
        <v>13906</v>
      </c>
      <c r="F57" s="7" t="s">
        <v>13907</v>
      </c>
      <c r="G57" s="7" t="s">
        <v>13908</v>
      </c>
    </row>
    <row r="58" customFormat="false" ht="45.75" hidden="false" customHeight="true" outlineLevel="0" collapsed="false">
      <c r="A58" s="66" t="s">
        <v>13909</v>
      </c>
      <c r="B58" s="30" t="s">
        <v>13910</v>
      </c>
      <c r="C58" s="31"/>
      <c r="D58" s="67" t="n">
        <v>25.6</v>
      </c>
      <c r="E58" s="66" t="s">
        <v>13911</v>
      </c>
      <c r="F58" s="7" t="s">
        <v>13912</v>
      </c>
      <c r="G58" s="7" t="s">
        <v>13913</v>
      </c>
    </row>
    <row r="59" customFormat="false" ht="45.75" hidden="false" customHeight="true" outlineLevel="0" collapsed="false">
      <c r="A59" s="66" t="s">
        <v>13914</v>
      </c>
      <c r="B59" s="30" t="s">
        <v>13886</v>
      </c>
      <c r="C59" s="31"/>
      <c r="D59" s="67" t="n">
        <v>21.6</v>
      </c>
      <c r="E59" s="66" t="s">
        <v>13915</v>
      </c>
      <c r="F59" s="7" t="s">
        <v>13916</v>
      </c>
      <c r="G59" s="7" t="s">
        <v>13917</v>
      </c>
    </row>
    <row r="60" customFormat="false" ht="45.75" hidden="false" customHeight="true" outlineLevel="0" collapsed="false">
      <c r="A60" s="66" t="s">
        <v>13918</v>
      </c>
      <c r="B60" s="30" t="s">
        <v>13919</v>
      </c>
      <c r="C60" s="31"/>
      <c r="D60" s="67" t="n">
        <v>8.5</v>
      </c>
      <c r="E60" s="66" t="s">
        <v>13920</v>
      </c>
      <c r="F60" s="7" t="s">
        <v>13921</v>
      </c>
      <c r="G60" s="7" t="s">
        <v>13922</v>
      </c>
    </row>
    <row r="61" customFormat="false" ht="45.75" hidden="false" customHeight="true" outlineLevel="0" collapsed="false">
      <c r="A61" s="66" t="s">
        <v>13923</v>
      </c>
      <c r="B61" s="30" t="s">
        <v>13924</v>
      </c>
      <c r="C61" s="31"/>
      <c r="E61" s="24"/>
      <c r="F61" s="7" t="s">
        <v>13925</v>
      </c>
      <c r="G61" s="7" t="s">
        <v>13926</v>
      </c>
    </row>
    <row r="62" customFormat="false" ht="45.75" hidden="false" customHeight="true" outlineLevel="0" collapsed="false">
      <c r="A62" s="66" t="s">
        <v>13927</v>
      </c>
      <c r="B62" s="30" t="s">
        <v>13928</v>
      </c>
      <c r="C62" s="31"/>
      <c r="D62" s="66" t="n">
        <v>19.8</v>
      </c>
      <c r="E62" s="66" t="s">
        <v>13929</v>
      </c>
      <c r="F62" s="7" t="s">
        <v>13930</v>
      </c>
      <c r="G62" s="7" t="s">
        <v>13931</v>
      </c>
    </row>
    <row r="63" customFormat="false" ht="45.75" hidden="false" customHeight="true" outlineLevel="0" collapsed="false">
      <c r="A63" s="66" t="s">
        <v>13932</v>
      </c>
      <c r="B63" s="30" t="s">
        <v>13928</v>
      </c>
      <c r="C63" s="31"/>
      <c r="D63" s="66" t="n">
        <v>19.8</v>
      </c>
      <c r="E63" s="66" t="s">
        <v>13933</v>
      </c>
      <c r="F63" s="7" t="s">
        <v>13934</v>
      </c>
      <c r="G63" s="7" t="s">
        <v>13935</v>
      </c>
    </row>
    <row r="64" customFormat="false" ht="45.75" hidden="false" customHeight="true" outlineLevel="0" collapsed="false">
      <c r="A64" s="66" t="s">
        <v>13936</v>
      </c>
      <c r="B64" s="30" t="s">
        <v>13937</v>
      </c>
      <c r="C64" s="31"/>
      <c r="E64" s="24"/>
      <c r="F64" s="7" t="s">
        <v>13938</v>
      </c>
      <c r="G64" s="7" t="s">
        <v>13939</v>
      </c>
    </row>
    <row r="65" customFormat="false" ht="45.75" hidden="false" customHeight="true" outlineLevel="0" collapsed="false">
      <c r="A65" s="63" t="s">
        <v>13940</v>
      </c>
      <c r="B65" s="68" t="s">
        <v>13941</v>
      </c>
      <c r="C65" s="69"/>
      <c r="D65" s="65" t="s">
        <v>8511</v>
      </c>
      <c r="E65" s="9" t="s">
        <v>13942</v>
      </c>
      <c r="F65" s="7" t="s">
        <v>13943</v>
      </c>
      <c r="G65" s="7" t="s">
        <v>13944</v>
      </c>
    </row>
    <row r="66" customFormat="false" ht="45.75" hidden="false" customHeight="true" outlineLevel="0" collapsed="false">
      <c r="A66" s="63" t="s">
        <v>13945</v>
      </c>
      <c r="B66" s="68" t="s">
        <v>13946</v>
      </c>
      <c r="C66" s="69"/>
      <c r="D66" s="65" t="s">
        <v>8511</v>
      </c>
      <c r="E66" s="9" t="s">
        <v>13947</v>
      </c>
      <c r="F66" s="7" t="s">
        <v>13948</v>
      </c>
      <c r="G66" s="7" t="s">
        <v>13949</v>
      </c>
    </row>
    <row r="67" customFormat="false" ht="45.75" hidden="false" customHeight="true" outlineLevel="0" collapsed="false">
      <c r="A67" s="63" t="s">
        <v>13950</v>
      </c>
      <c r="B67" s="10" t="s">
        <v>13951</v>
      </c>
      <c r="C67" s="23"/>
      <c r="D67" s="24" t="s">
        <v>13952</v>
      </c>
      <c r="E67" s="9" t="s">
        <v>13953</v>
      </c>
      <c r="F67" s="7" t="s">
        <v>13954</v>
      </c>
      <c r="G67" s="7" t="s">
        <v>13955</v>
      </c>
    </row>
    <row r="68" customFormat="false" ht="45.75" hidden="false" customHeight="true" outlineLevel="0" collapsed="false">
      <c r="A68" s="91" t="s">
        <v>13956</v>
      </c>
      <c r="B68" s="10" t="s">
        <v>13957</v>
      </c>
      <c r="C68" s="23"/>
      <c r="D68" s="24" t="s">
        <v>8878</v>
      </c>
      <c r="E68" s="9" t="s">
        <v>13958</v>
      </c>
      <c r="F68" s="7" t="s">
        <v>13959</v>
      </c>
      <c r="G68" s="7" t="s">
        <v>13960</v>
      </c>
    </row>
    <row r="69" customFormat="false" ht="45.75" hidden="false" customHeight="true" outlineLevel="0" collapsed="false">
      <c r="A69" s="9" t="s">
        <v>13961</v>
      </c>
      <c r="B69" s="10" t="s">
        <v>13962</v>
      </c>
      <c r="C69" s="23"/>
      <c r="D69" s="25" t="s">
        <v>1277</v>
      </c>
      <c r="E69" s="9" t="s">
        <v>13963</v>
      </c>
      <c r="F69" s="7" t="s">
        <v>13964</v>
      </c>
      <c r="G69" s="75" t="s">
        <v>13965</v>
      </c>
    </row>
    <row r="70" customFormat="false" ht="45.75" hidden="false" customHeight="true" outlineLevel="0" collapsed="false">
      <c r="A70" s="9" t="s">
        <v>13966</v>
      </c>
      <c r="B70" s="10" t="s">
        <v>13967</v>
      </c>
      <c r="C70" s="23"/>
      <c r="D70" s="24" t="s">
        <v>1282</v>
      </c>
      <c r="E70" s="9" t="s">
        <v>13968</v>
      </c>
      <c r="F70" s="7" t="s">
        <v>13969</v>
      </c>
      <c r="G70" s="7" t="s">
        <v>13970</v>
      </c>
    </row>
    <row r="71" customFormat="false" ht="45.75" hidden="false" customHeight="true" outlineLevel="0" collapsed="false">
      <c r="A71" s="9" t="s">
        <v>13971</v>
      </c>
      <c r="B71" s="10" t="s">
        <v>13972</v>
      </c>
      <c r="C71" s="23"/>
      <c r="D71" s="24" t="s">
        <v>1282</v>
      </c>
      <c r="E71" s="9" t="s">
        <v>13973</v>
      </c>
      <c r="F71" s="7" t="s">
        <v>13974</v>
      </c>
      <c r="G71" s="7" t="s">
        <v>13975</v>
      </c>
    </row>
    <row r="72" customFormat="false" ht="45.75" hidden="false" customHeight="true" outlineLevel="0" collapsed="false">
      <c r="A72" s="9" t="s">
        <v>13976</v>
      </c>
      <c r="B72" s="10" t="s">
        <v>13977</v>
      </c>
      <c r="C72" s="23"/>
      <c r="D72" s="25" t="s">
        <v>1282</v>
      </c>
      <c r="E72" s="9" t="s">
        <v>13978</v>
      </c>
      <c r="F72" s="7" t="s">
        <v>13979</v>
      </c>
      <c r="G72" s="75" t="s">
        <v>13980</v>
      </c>
    </row>
    <row r="73" customFormat="false" ht="45.75" hidden="false" customHeight="true" outlineLevel="0" collapsed="false">
      <c r="A73" s="9" t="s">
        <v>13981</v>
      </c>
      <c r="B73" s="10" t="s">
        <v>13982</v>
      </c>
      <c r="C73" s="23"/>
      <c r="D73" s="24" t="s">
        <v>1282</v>
      </c>
      <c r="E73" s="9" t="s">
        <v>13983</v>
      </c>
      <c r="F73" s="7" t="s">
        <v>13984</v>
      </c>
      <c r="G73" s="75" t="s">
        <v>13985</v>
      </c>
    </row>
    <row r="74" customFormat="false" ht="45.75" hidden="false" customHeight="true" outlineLevel="0" collapsed="false">
      <c r="A74" s="9" t="s">
        <v>13986</v>
      </c>
      <c r="B74" s="10" t="s">
        <v>13987</v>
      </c>
      <c r="C74" s="23"/>
      <c r="D74" s="24" t="s">
        <v>9624</v>
      </c>
      <c r="E74" s="9" t="s">
        <v>13988</v>
      </c>
      <c r="F74" s="7" t="s">
        <v>13989</v>
      </c>
      <c r="G74" s="75" t="s">
        <v>13990</v>
      </c>
    </row>
    <row r="75" customFormat="false" ht="45.75" hidden="false" customHeight="true" outlineLevel="0" collapsed="false">
      <c r="A75" s="9" t="s">
        <v>13991</v>
      </c>
      <c r="B75" s="10" t="s">
        <v>13992</v>
      </c>
      <c r="C75" s="23"/>
      <c r="D75" s="24" t="s">
        <v>1295</v>
      </c>
      <c r="E75" s="9" t="s">
        <v>13993</v>
      </c>
      <c r="F75" s="7" t="s">
        <v>13994</v>
      </c>
      <c r="G75" s="75" t="s">
        <v>13995</v>
      </c>
    </row>
    <row r="76" customFormat="false" ht="45.75" hidden="false" customHeight="true" outlineLevel="0" collapsed="false">
      <c r="A76" s="9" t="s">
        <v>13996</v>
      </c>
      <c r="B76" s="10" t="s">
        <v>13997</v>
      </c>
      <c r="C76" s="23"/>
      <c r="D76" s="24" t="s">
        <v>1295</v>
      </c>
      <c r="E76" s="9" t="s">
        <v>13998</v>
      </c>
      <c r="F76" s="7" t="s">
        <v>13999</v>
      </c>
      <c r="G76" s="75" t="s">
        <v>14000</v>
      </c>
    </row>
    <row r="77" customFormat="false" ht="45.75" hidden="false" customHeight="true" outlineLevel="0" collapsed="false">
      <c r="A77" s="9" t="s">
        <v>14001</v>
      </c>
      <c r="B77" s="10" t="s">
        <v>14002</v>
      </c>
      <c r="C77" s="23"/>
      <c r="D77" s="24" t="s">
        <v>1295</v>
      </c>
      <c r="E77" s="9" t="s">
        <v>14003</v>
      </c>
      <c r="F77" s="7" t="s">
        <v>14004</v>
      </c>
      <c r="G77" s="7" t="s">
        <v>14005</v>
      </c>
    </row>
    <row r="78" customFormat="false" ht="45.75" hidden="false" customHeight="true" outlineLevel="0" collapsed="false">
      <c r="A78" s="9" t="s">
        <v>14006</v>
      </c>
      <c r="B78" s="10" t="s">
        <v>14007</v>
      </c>
      <c r="C78" s="23"/>
      <c r="D78" s="24" t="s">
        <v>1295</v>
      </c>
      <c r="E78" s="9" t="s">
        <v>14008</v>
      </c>
      <c r="F78" s="7" t="s">
        <v>14009</v>
      </c>
      <c r="G78" s="75" t="s">
        <v>14010</v>
      </c>
    </row>
    <row r="79" customFormat="false" ht="45.75" hidden="false" customHeight="true" outlineLevel="0" collapsed="false">
      <c r="A79" s="9" t="s">
        <v>14011</v>
      </c>
      <c r="B79" s="10" t="s">
        <v>14012</v>
      </c>
      <c r="C79" s="23"/>
      <c r="D79" s="25" t="s">
        <v>9423</v>
      </c>
      <c r="E79" s="9" t="s">
        <v>14013</v>
      </c>
      <c r="F79" s="7" t="s">
        <v>14014</v>
      </c>
      <c r="G79" s="7" t="s">
        <v>14015</v>
      </c>
    </row>
    <row r="80" customFormat="false" ht="45.75" hidden="false" customHeight="true" outlineLevel="0" collapsed="false">
      <c r="A80" s="9" t="s">
        <v>14016</v>
      </c>
      <c r="B80" s="10" t="s">
        <v>14017</v>
      </c>
      <c r="C80" s="23"/>
      <c r="D80" s="25" t="s">
        <v>9423</v>
      </c>
      <c r="E80" s="9" t="s">
        <v>14018</v>
      </c>
      <c r="F80" s="7" t="s">
        <v>14019</v>
      </c>
      <c r="G80" s="7" t="s">
        <v>14020</v>
      </c>
    </row>
    <row r="81" customFormat="false" ht="45.75" hidden="false" customHeight="true" outlineLevel="0" collapsed="false">
      <c r="A81" s="9" t="s">
        <v>14021</v>
      </c>
      <c r="B81" s="10" t="s">
        <v>14022</v>
      </c>
      <c r="C81" s="23"/>
      <c r="D81" s="25" t="s">
        <v>1300</v>
      </c>
      <c r="E81" s="9" t="s">
        <v>14023</v>
      </c>
      <c r="F81" s="7" t="s">
        <v>14024</v>
      </c>
      <c r="G81" s="7" t="s">
        <v>14025</v>
      </c>
    </row>
    <row r="82" customFormat="false" ht="45.75" hidden="false" customHeight="true" outlineLevel="0" collapsed="false">
      <c r="A82" s="9" t="s">
        <v>14026</v>
      </c>
      <c r="B82" s="10" t="s">
        <v>14027</v>
      </c>
      <c r="C82" s="23"/>
      <c r="D82" s="25" t="s">
        <v>1300</v>
      </c>
      <c r="E82" s="9" t="s">
        <v>14028</v>
      </c>
      <c r="F82" s="7" t="s">
        <v>14029</v>
      </c>
      <c r="G82" s="7" t="s">
        <v>14030</v>
      </c>
    </row>
    <row r="83" customFormat="false" ht="45.75" hidden="false" customHeight="true" outlineLevel="0" collapsed="false">
      <c r="A83" s="9" t="s">
        <v>14031</v>
      </c>
      <c r="B83" s="10" t="s">
        <v>14032</v>
      </c>
      <c r="C83" s="23"/>
      <c r="D83" s="25" t="s">
        <v>14033</v>
      </c>
      <c r="E83" s="9" t="s">
        <v>14034</v>
      </c>
      <c r="F83" s="7" t="s">
        <v>14035</v>
      </c>
      <c r="G83" s="7" t="s">
        <v>14036</v>
      </c>
    </row>
    <row r="84" customFormat="false" ht="45.75" hidden="false" customHeight="true" outlineLevel="0" collapsed="false">
      <c r="A84" s="9" t="s">
        <v>14037</v>
      </c>
      <c r="B84" s="10" t="s">
        <v>14038</v>
      </c>
      <c r="C84" s="23"/>
      <c r="D84" s="25" t="s">
        <v>14033</v>
      </c>
      <c r="E84" s="9" t="s">
        <v>14039</v>
      </c>
      <c r="F84" s="7" t="s">
        <v>14040</v>
      </c>
      <c r="G84" s="7" t="s">
        <v>14041</v>
      </c>
    </row>
    <row r="85" customFormat="false" ht="45.75" hidden="false" customHeight="true" outlineLevel="0" collapsed="false">
      <c r="A85" s="9" t="s">
        <v>14042</v>
      </c>
      <c r="B85" s="10" t="s">
        <v>14043</v>
      </c>
      <c r="C85" s="23"/>
      <c r="D85" s="25" t="s">
        <v>9703</v>
      </c>
      <c r="E85" s="9" t="s">
        <v>14044</v>
      </c>
      <c r="F85" s="7" t="s">
        <v>14045</v>
      </c>
      <c r="G85" s="7" t="s">
        <v>14046</v>
      </c>
    </row>
    <row r="86" customFormat="false" ht="45.75" hidden="false" customHeight="true" outlineLevel="0" collapsed="false">
      <c r="A86" s="9" t="s">
        <v>14047</v>
      </c>
      <c r="B86" s="26" t="s">
        <v>14048</v>
      </c>
      <c r="C86" s="27"/>
      <c r="D86" s="25" t="s">
        <v>1329</v>
      </c>
      <c r="E86" s="9" t="s">
        <v>14049</v>
      </c>
      <c r="F86" s="7" t="s">
        <v>14050</v>
      </c>
      <c r="G86" s="7" t="s">
        <v>14051</v>
      </c>
    </row>
    <row r="87" customFormat="false" ht="45.75" hidden="false" customHeight="true" outlineLevel="0" collapsed="false">
      <c r="A87" s="9" t="s">
        <v>14052</v>
      </c>
      <c r="B87" s="26" t="s">
        <v>14053</v>
      </c>
      <c r="C87" s="27"/>
      <c r="D87" s="25" t="s">
        <v>1329</v>
      </c>
      <c r="E87" s="9" t="s">
        <v>14054</v>
      </c>
      <c r="F87" s="7" t="s">
        <v>14055</v>
      </c>
      <c r="G87" s="7" t="s">
        <v>14056</v>
      </c>
    </row>
    <row r="88" customFormat="false" ht="45.75" hidden="false" customHeight="true" outlineLevel="0" collapsed="false">
      <c r="A88" s="9" t="s">
        <v>14057</v>
      </c>
      <c r="B88" s="10" t="s">
        <v>14058</v>
      </c>
      <c r="C88" s="23"/>
      <c r="D88" s="25" t="s">
        <v>4892</v>
      </c>
      <c r="E88" s="9" t="s">
        <v>14059</v>
      </c>
      <c r="F88" s="7" t="s">
        <v>14060</v>
      </c>
      <c r="G88" s="7" t="s">
        <v>14061</v>
      </c>
    </row>
    <row r="89" customFormat="false" ht="45.75" hidden="false" customHeight="true" outlineLevel="0" collapsed="false">
      <c r="A89" s="9" t="s">
        <v>14062</v>
      </c>
      <c r="B89" s="73" t="s">
        <v>8510</v>
      </c>
      <c r="C89" s="23"/>
      <c r="D89" s="9" t="n">
        <v>11.06</v>
      </c>
      <c r="E89" s="9" t="s">
        <v>14063</v>
      </c>
      <c r="F89" s="7" t="s">
        <v>14064</v>
      </c>
      <c r="G89" s="7" t="s">
        <v>14065</v>
      </c>
    </row>
    <row r="90" customFormat="false" ht="45.75" hidden="false" customHeight="true" outlineLevel="0" collapsed="false">
      <c r="A90" s="9" t="s">
        <v>14066</v>
      </c>
      <c r="B90" s="10" t="s">
        <v>14067</v>
      </c>
      <c r="C90" s="23"/>
      <c r="D90" s="25" t="s">
        <v>1423</v>
      </c>
      <c r="E90" s="9" t="s">
        <v>14068</v>
      </c>
      <c r="F90" s="7" t="s">
        <v>14069</v>
      </c>
      <c r="G90" s="7" t="s">
        <v>14070</v>
      </c>
    </row>
    <row r="91" customFormat="false" ht="45.75" hidden="false" customHeight="true" outlineLevel="0" collapsed="false">
      <c r="A91" s="9" t="s">
        <v>14071</v>
      </c>
      <c r="B91" s="10" t="s">
        <v>14072</v>
      </c>
      <c r="C91" s="23"/>
      <c r="D91" s="25" t="s">
        <v>1423</v>
      </c>
      <c r="E91" s="9" t="s">
        <v>14073</v>
      </c>
      <c r="F91" s="7" t="s">
        <v>14074</v>
      </c>
      <c r="G91" s="7" t="s">
        <v>14075</v>
      </c>
    </row>
    <row r="92" customFormat="false" ht="45.75" hidden="false" customHeight="true" outlineLevel="0" collapsed="false">
      <c r="A92" s="9" t="s">
        <v>14076</v>
      </c>
      <c r="B92" s="10" t="s">
        <v>14077</v>
      </c>
      <c r="C92" s="23"/>
      <c r="D92" s="25" t="s">
        <v>1486</v>
      </c>
      <c r="E92" s="9" t="s">
        <v>14078</v>
      </c>
      <c r="F92" s="7" t="s">
        <v>14079</v>
      </c>
      <c r="G92" s="7" t="s">
        <v>14080</v>
      </c>
    </row>
    <row r="93" customFormat="false" ht="45.75" hidden="false" customHeight="true" outlineLevel="0" collapsed="false">
      <c r="A93" s="9" t="s">
        <v>14081</v>
      </c>
      <c r="B93" s="10" t="s">
        <v>14082</v>
      </c>
      <c r="C93" s="23"/>
      <c r="D93" s="25" t="s">
        <v>1486</v>
      </c>
      <c r="E93" s="9" t="s">
        <v>14083</v>
      </c>
      <c r="F93" s="7" t="s">
        <v>14084</v>
      </c>
      <c r="G93" s="7" t="s">
        <v>14085</v>
      </c>
    </row>
    <row r="94" customFormat="false" ht="45.75" hidden="false" customHeight="true" outlineLevel="0" collapsed="false">
      <c r="A94" s="9" t="s">
        <v>14086</v>
      </c>
      <c r="B94" s="10" t="s">
        <v>14087</v>
      </c>
      <c r="C94" s="23"/>
      <c r="D94" s="25" t="s">
        <v>1532</v>
      </c>
      <c r="E94" s="9" t="s">
        <v>14088</v>
      </c>
      <c r="F94" s="7" t="s">
        <v>14089</v>
      </c>
      <c r="G94" s="7" t="s">
        <v>14090</v>
      </c>
    </row>
    <row r="95" customFormat="false" ht="45.75" hidden="false" customHeight="true" outlineLevel="0" collapsed="false">
      <c r="A95" s="9" t="s">
        <v>14091</v>
      </c>
      <c r="B95" s="10" t="s">
        <v>14092</v>
      </c>
      <c r="C95" s="23"/>
      <c r="D95" s="25" t="s">
        <v>1532</v>
      </c>
      <c r="E95" s="9" t="s">
        <v>14093</v>
      </c>
      <c r="F95" s="7" t="s">
        <v>14094</v>
      </c>
      <c r="G95" s="7" t="s">
        <v>14095</v>
      </c>
    </row>
    <row r="96" customFormat="false" ht="45.75" hidden="false" customHeight="true" outlineLevel="0" collapsed="false">
      <c r="A96" s="9" t="s">
        <v>14096</v>
      </c>
      <c r="B96" s="10" t="s">
        <v>14097</v>
      </c>
      <c r="C96" s="23"/>
      <c r="D96" s="25" t="s">
        <v>1565</v>
      </c>
      <c r="E96" s="9" t="s">
        <v>14098</v>
      </c>
      <c r="F96" s="7" t="s">
        <v>14099</v>
      </c>
      <c r="G96" s="7" t="s">
        <v>14100</v>
      </c>
    </row>
    <row r="97" customFormat="false" ht="45.75" hidden="false" customHeight="true" outlineLevel="0" collapsed="false">
      <c r="A97" s="9" t="s">
        <v>14101</v>
      </c>
      <c r="B97" s="10" t="s">
        <v>14102</v>
      </c>
      <c r="C97" s="23"/>
      <c r="D97" s="25" t="s">
        <v>1599</v>
      </c>
      <c r="E97" s="9" t="s">
        <v>14103</v>
      </c>
      <c r="F97" s="7" t="s">
        <v>14104</v>
      </c>
      <c r="G97" s="7" t="s">
        <v>14105</v>
      </c>
    </row>
    <row r="98" customFormat="false" ht="45.75" hidden="false" customHeight="true" outlineLevel="0" collapsed="false">
      <c r="A98" s="9" t="s">
        <v>14106</v>
      </c>
      <c r="B98" s="10" t="s">
        <v>14107</v>
      </c>
      <c r="C98" s="23"/>
      <c r="D98" s="25" t="s">
        <v>1599</v>
      </c>
      <c r="E98" s="9" t="s">
        <v>14108</v>
      </c>
      <c r="F98" s="7" t="s">
        <v>14109</v>
      </c>
      <c r="G98" s="7" t="s">
        <v>14110</v>
      </c>
    </row>
    <row r="99" customFormat="false" ht="45.75" hidden="false" customHeight="true" outlineLevel="0" collapsed="false">
      <c r="A99" s="9" t="s">
        <v>14111</v>
      </c>
      <c r="B99" s="10" t="s">
        <v>14112</v>
      </c>
      <c r="C99" s="23"/>
      <c r="D99" s="25" t="s">
        <v>14113</v>
      </c>
      <c r="E99" s="9" t="s">
        <v>14114</v>
      </c>
      <c r="F99" s="7" t="s">
        <v>14115</v>
      </c>
      <c r="G99" s="7" t="s">
        <v>14116</v>
      </c>
    </row>
    <row r="100" customFormat="false" ht="45.75" hidden="false" customHeight="true" outlineLevel="0" collapsed="false">
      <c r="A100" s="9" t="s">
        <v>14117</v>
      </c>
      <c r="B100" s="10" t="s">
        <v>14118</v>
      </c>
      <c r="C100" s="23"/>
      <c r="D100" s="25" t="s">
        <v>14113</v>
      </c>
      <c r="E100" s="9" t="s">
        <v>14119</v>
      </c>
      <c r="F100" s="7" t="s">
        <v>14120</v>
      </c>
      <c r="G100" s="7" t="s">
        <v>14121</v>
      </c>
    </row>
    <row r="101" customFormat="false" ht="45.75" hidden="false" customHeight="true" outlineLevel="0" collapsed="false">
      <c r="A101" s="9" t="s">
        <v>14122</v>
      </c>
      <c r="B101" s="10" t="s">
        <v>14123</v>
      </c>
      <c r="C101" s="23"/>
      <c r="D101" s="25" t="s">
        <v>10527</v>
      </c>
      <c r="E101" s="9" t="s">
        <v>14124</v>
      </c>
      <c r="F101" s="7" t="s">
        <v>14125</v>
      </c>
      <c r="G101" s="7" t="s">
        <v>14126</v>
      </c>
    </row>
    <row r="102" customFormat="false" ht="45.75" hidden="false" customHeight="true" outlineLevel="0" collapsed="false">
      <c r="A102" s="9" t="s">
        <v>14127</v>
      </c>
      <c r="B102" s="10" t="s">
        <v>14128</v>
      </c>
      <c r="C102" s="23"/>
      <c r="D102" s="25" t="s">
        <v>10527</v>
      </c>
      <c r="E102" s="9" t="s">
        <v>14129</v>
      </c>
      <c r="F102" s="7" t="s">
        <v>14130</v>
      </c>
      <c r="G102" s="7" t="s">
        <v>14131</v>
      </c>
    </row>
    <row r="103" customFormat="false" ht="45.75" hidden="false" customHeight="true" outlineLevel="0" collapsed="false">
      <c r="A103" s="9" t="s">
        <v>14132</v>
      </c>
      <c r="B103" s="73" t="s">
        <v>8510</v>
      </c>
      <c r="C103" s="23"/>
      <c r="D103" s="25" t="s">
        <v>14133</v>
      </c>
      <c r="E103" s="9" t="s">
        <v>14134</v>
      </c>
      <c r="F103" s="7" t="s">
        <v>14135</v>
      </c>
      <c r="G103" s="7" t="s">
        <v>14136</v>
      </c>
    </row>
    <row r="104" customFormat="false" ht="45.75" hidden="false" customHeight="true" outlineLevel="0" collapsed="false">
      <c r="A104" s="9" t="s">
        <v>14137</v>
      </c>
      <c r="B104" s="10" t="s">
        <v>14138</v>
      </c>
      <c r="C104" s="23"/>
      <c r="D104" s="25" t="s">
        <v>14113</v>
      </c>
      <c r="E104" s="9" t="s">
        <v>14139</v>
      </c>
      <c r="F104" s="7" t="s">
        <v>14140</v>
      </c>
      <c r="G104" s="7" t="s">
        <v>14141</v>
      </c>
    </row>
    <row r="105" customFormat="false" ht="45.75" hidden="false" customHeight="true" outlineLevel="0" collapsed="false">
      <c r="A105" s="9" t="s">
        <v>14142</v>
      </c>
      <c r="B105" s="10" t="s">
        <v>14143</v>
      </c>
      <c r="C105" s="23"/>
      <c r="D105" s="25" t="s">
        <v>14113</v>
      </c>
      <c r="E105" s="9" t="s">
        <v>14144</v>
      </c>
      <c r="F105" s="7" t="s">
        <v>14145</v>
      </c>
      <c r="G105" s="7" t="s">
        <v>14146</v>
      </c>
    </row>
    <row r="106" customFormat="false" ht="45.75" hidden="false" customHeight="true" outlineLevel="0" collapsed="false">
      <c r="A106" s="9" t="s">
        <v>14147</v>
      </c>
      <c r="B106" s="10" t="s">
        <v>14148</v>
      </c>
      <c r="C106" s="23"/>
      <c r="D106" s="25" t="s">
        <v>4201</v>
      </c>
      <c r="E106" s="9" t="s">
        <v>14149</v>
      </c>
      <c r="F106" s="7" t="s">
        <v>14150</v>
      </c>
      <c r="G106" s="7" t="s">
        <v>14151</v>
      </c>
    </row>
    <row r="107" customFormat="false" ht="45.75" hidden="false" customHeight="true" outlineLevel="0" collapsed="false">
      <c r="A107" s="9" t="s">
        <v>14152</v>
      </c>
      <c r="B107" s="10" t="s">
        <v>14153</v>
      </c>
      <c r="C107" s="23"/>
      <c r="D107" s="25" t="s">
        <v>4201</v>
      </c>
      <c r="E107" s="66" t="s">
        <v>14154</v>
      </c>
      <c r="F107" s="7" t="s">
        <v>14155</v>
      </c>
      <c r="G107" s="7" t="s">
        <v>14156</v>
      </c>
    </row>
    <row r="108" customFormat="false" ht="45.75" hidden="false" customHeight="true" outlineLevel="0" collapsed="false">
      <c r="A108" s="9" t="s">
        <v>14157</v>
      </c>
      <c r="B108" s="10" t="s">
        <v>14158</v>
      </c>
      <c r="C108" s="23"/>
      <c r="D108" s="25" t="s">
        <v>10527</v>
      </c>
      <c r="E108" s="9" t="s">
        <v>14159</v>
      </c>
      <c r="F108" s="7" t="s">
        <v>14160</v>
      </c>
      <c r="G108" s="7" t="s">
        <v>14161</v>
      </c>
    </row>
    <row r="109" customFormat="false" ht="45.75" hidden="false" customHeight="true" outlineLevel="0" collapsed="false">
      <c r="A109" s="9" t="s">
        <v>14162</v>
      </c>
      <c r="B109" s="10" t="s">
        <v>14163</v>
      </c>
      <c r="C109" s="23"/>
      <c r="D109" s="25" t="s">
        <v>10527</v>
      </c>
      <c r="E109" s="9" t="s">
        <v>14164</v>
      </c>
      <c r="F109" s="7" t="s">
        <v>14165</v>
      </c>
      <c r="G109" s="7" t="s">
        <v>14166</v>
      </c>
    </row>
    <row r="110" customFormat="false" ht="45.75" hidden="false" customHeight="true" outlineLevel="0" collapsed="false">
      <c r="A110" s="9" t="s">
        <v>14167</v>
      </c>
      <c r="B110" s="10" t="s">
        <v>14168</v>
      </c>
      <c r="C110" s="23"/>
      <c r="D110" s="25" t="s">
        <v>10527</v>
      </c>
      <c r="E110" s="9" t="s">
        <v>14169</v>
      </c>
      <c r="F110" s="7" t="s">
        <v>14170</v>
      </c>
      <c r="G110" s="7" t="s">
        <v>14171</v>
      </c>
    </row>
    <row r="111" customFormat="false" ht="45.75" hidden="false" customHeight="true" outlineLevel="0" collapsed="false">
      <c r="A111" s="9" t="s">
        <v>14172</v>
      </c>
      <c r="B111" s="10" t="s">
        <v>14173</v>
      </c>
      <c r="C111" s="23"/>
      <c r="D111" s="25" t="s">
        <v>10527</v>
      </c>
      <c r="E111" s="9" t="s">
        <v>14174</v>
      </c>
      <c r="F111" s="7" t="s">
        <v>14175</v>
      </c>
      <c r="G111" s="7" t="s">
        <v>14176</v>
      </c>
    </row>
    <row r="112" customFormat="false" ht="45.75" hidden="false" customHeight="true" outlineLevel="0" collapsed="false">
      <c r="A112" s="9" t="s">
        <v>14177</v>
      </c>
      <c r="B112" s="10" t="s">
        <v>14178</v>
      </c>
      <c r="C112" s="23"/>
      <c r="D112" s="25" t="s">
        <v>14179</v>
      </c>
      <c r="E112" s="9" t="s">
        <v>14180</v>
      </c>
      <c r="F112" s="7" t="s">
        <v>14181</v>
      </c>
      <c r="G112" s="7" t="s">
        <v>14182</v>
      </c>
    </row>
    <row r="113" customFormat="false" ht="45.75" hidden="false" customHeight="true" outlineLevel="0" collapsed="false">
      <c r="A113" s="9" t="s">
        <v>14183</v>
      </c>
      <c r="B113" s="10" t="s">
        <v>14184</v>
      </c>
      <c r="C113" s="23"/>
      <c r="D113" s="25" t="s">
        <v>14179</v>
      </c>
      <c r="E113" s="9" t="s">
        <v>14185</v>
      </c>
      <c r="F113" s="7" t="s">
        <v>14186</v>
      </c>
      <c r="G113" s="7" t="s">
        <v>14187</v>
      </c>
    </row>
    <row r="114" customFormat="false" ht="45.75" hidden="false" customHeight="true" outlineLevel="0" collapsed="false">
      <c r="A114" s="9" t="s">
        <v>14188</v>
      </c>
      <c r="B114" s="10" t="s">
        <v>14189</v>
      </c>
      <c r="C114" s="23"/>
      <c r="D114" s="25" t="s">
        <v>1700</v>
      </c>
      <c r="E114" s="9" t="s">
        <v>14190</v>
      </c>
      <c r="F114" s="7" t="s">
        <v>14191</v>
      </c>
      <c r="G114" s="7" t="s">
        <v>14192</v>
      </c>
    </row>
    <row r="115" customFormat="false" ht="45.75" hidden="false" customHeight="true" outlineLevel="0" collapsed="false">
      <c r="A115" s="9" t="s">
        <v>14193</v>
      </c>
      <c r="B115" s="10" t="s">
        <v>14194</v>
      </c>
      <c r="C115" s="23"/>
      <c r="D115" s="25" t="s">
        <v>1700</v>
      </c>
      <c r="E115" s="9" t="s">
        <v>14195</v>
      </c>
      <c r="F115" s="7" t="s">
        <v>14196</v>
      </c>
      <c r="G115" s="7" t="s">
        <v>14197</v>
      </c>
    </row>
    <row r="116" customFormat="false" ht="45.75" hidden="false" customHeight="true" outlineLevel="0" collapsed="false">
      <c r="A116" s="9" t="s">
        <v>14198</v>
      </c>
      <c r="B116" s="10" t="s">
        <v>14199</v>
      </c>
      <c r="C116" s="23"/>
      <c r="D116" s="25" t="s">
        <v>1683</v>
      </c>
      <c r="E116" s="9" t="s">
        <v>14200</v>
      </c>
      <c r="F116" s="7" t="s">
        <v>14201</v>
      </c>
      <c r="G116" s="7" t="s">
        <v>14202</v>
      </c>
    </row>
    <row r="117" customFormat="false" ht="45.75" hidden="false" customHeight="true" outlineLevel="0" collapsed="false">
      <c r="A117" s="9" t="s">
        <v>14203</v>
      </c>
      <c r="B117" s="10" t="s">
        <v>14204</v>
      </c>
      <c r="C117" s="23"/>
      <c r="D117" s="25" t="s">
        <v>1683</v>
      </c>
      <c r="E117" s="9" t="s">
        <v>14205</v>
      </c>
      <c r="F117" s="7" t="s">
        <v>14206</v>
      </c>
      <c r="G117" s="7" t="s">
        <v>14207</v>
      </c>
    </row>
    <row r="118" customFormat="false" ht="45.75" hidden="false" customHeight="true" outlineLevel="0" collapsed="false">
      <c r="A118" s="9" t="s">
        <v>14208</v>
      </c>
      <c r="B118" s="45" t="s">
        <v>14209</v>
      </c>
      <c r="C118" s="46"/>
      <c r="D118" s="23" t="s">
        <v>14210</v>
      </c>
      <c r="E118" s="9" t="s">
        <v>14211</v>
      </c>
      <c r="F118" s="7" t="s">
        <v>14212</v>
      </c>
      <c r="G118" s="7" t="s">
        <v>14213</v>
      </c>
      <c r="H118" s="23"/>
    </row>
    <row r="119" customFormat="false" ht="45.75" hidden="false" customHeight="true" outlineLevel="0" collapsed="false">
      <c r="A119" s="9" t="s">
        <v>14214</v>
      </c>
      <c r="B119" s="77" t="s">
        <v>14215</v>
      </c>
      <c r="C119" s="78"/>
      <c r="D119" s="25" t="s">
        <v>10610</v>
      </c>
      <c r="E119" s="9" t="s">
        <v>14216</v>
      </c>
      <c r="F119" s="7" t="s">
        <v>14217</v>
      </c>
      <c r="G119" s="7" t="s">
        <v>14218</v>
      </c>
    </row>
    <row r="120" customFormat="false" ht="45.75" hidden="false" customHeight="true" outlineLevel="0" collapsed="false">
      <c r="A120" s="9" t="s">
        <v>14219</v>
      </c>
      <c r="B120" s="77" t="s">
        <v>14220</v>
      </c>
      <c r="C120" s="78"/>
      <c r="D120" s="25" t="s">
        <v>10610</v>
      </c>
      <c r="E120" s="9" t="s">
        <v>14221</v>
      </c>
      <c r="F120" s="7" t="s">
        <v>14222</v>
      </c>
      <c r="G120" s="7" t="s">
        <v>14223</v>
      </c>
    </row>
    <row r="121" customFormat="false" ht="45.75" hidden="false" customHeight="true" outlineLevel="0" collapsed="false">
      <c r="A121" s="9" t="s">
        <v>14224</v>
      </c>
      <c r="B121" s="10" t="s">
        <v>14225</v>
      </c>
      <c r="C121" s="23"/>
      <c r="D121" s="25" t="s">
        <v>1750</v>
      </c>
      <c r="E121" s="9" t="s">
        <v>14226</v>
      </c>
      <c r="F121" s="7" t="s">
        <v>14227</v>
      </c>
      <c r="G121" s="7" t="s">
        <v>14228</v>
      </c>
    </row>
    <row r="122" customFormat="false" ht="45.75" hidden="false" customHeight="true" outlineLevel="0" collapsed="false">
      <c r="A122" s="9" t="s">
        <v>14229</v>
      </c>
      <c r="B122" s="10" t="s">
        <v>14230</v>
      </c>
      <c r="C122" s="23"/>
      <c r="D122" s="25" t="s">
        <v>1750</v>
      </c>
      <c r="E122" s="9" t="s">
        <v>14231</v>
      </c>
      <c r="F122" s="7" t="s">
        <v>14232</v>
      </c>
      <c r="G122" s="7" t="s">
        <v>14233</v>
      </c>
    </row>
    <row r="123" customFormat="false" ht="45.75" hidden="false" customHeight="true" outlineLevel="0" collapsed="false">
      <c r="A123" s="9" t="s">
        <v>14234</v>
      </c>
      <c r="B123" s="10" t="s">
        <v>14235</v>
      </c>
      <c r="C123" s="23"/>
      <c r="D123" s="25" t="s">
        <v>1750</v>
      </c>
      <c r="E123" s="9" t="s">
        <v>14236</v>
      </c>
      <c r="F123" s="7" t="s">
        <v>14237</v>
      </c>
      <c r="G123" s="7" t="s">
        <v>14238</v>
      </c>
    </row>
    <row r="124" customFormat="false" ht="45.75" hidden="false" customHeight="true" outlineLevel="0" collapsed="false">
      <c r="A124" s="9" t="s">
        <v>14239</v>
      </c>
      <c r="B124" s="10" t="s">
        <v>14240</v>
      </c>
      <c r="C124" s="23"/>
      <c r="D124" s="25" t="s">
        <v>5928</v>
      </c>
      <c r="E124" s="9" t="s">
        <v>14241</v>
      </c>
      <c r="F124" s="7" t="s">
        <v>14242</v>
      </c>
      <c r="G124" s="7" t="s">
        <v>14243</v>
      </c>
    </row>
    <row r="125" customFormat="false" ht="45.75" hidden="false" customHeight="true" outlineLevel="0" collapsed="false">
      <c r="A125" s="9" t="s">
        <v>14244</v>
      </c>
      <c r="B125" s="10" t="s">
        <v>14245</v>
      </c>
      <c r="C125" s="23"/>
      <c r="D125" s="25" t="s">
        <v>5928</v>
      </c>
      <c r="E125" s="9" t="s">
        <v>14246</v>
      </c>
      <c r="F125" s="7" t="s">
        <v>14247</v>
      </c>
      <c r="G125" s="7" t="s">
        <v>14248</v>
      </c>
    </row>
    <row r="126" customFormat="false" ht="45.75" hidden="false" customHeight="true" outlineLevel="0" collapsed="false">
      <c r="A126" s="9" t="s">
        <v>14249</v>
      </c>
      <c r="B126" s="10" t="s">
        <v>14250</v>
      </c>
      <c r="C126" s="23"/>
      <c r="D126" s="25" t="s">
        <v>5928</v>
      </c>
      <c r="E126" s="9" t="s">
        <v>14251</v>
      </c>
      <c r="F126" s="7" t="s">
        <v>14252</v>
      </c>
      <c r="G126" s="7" t="s">
        <v>14253</v>
      </c>
    </row>
    <row r="127" customFormat="false" ht="45.75" hidden="false" customHeight="true" outlineLevel="0" collapsed="false">
      <c r="A127" s="9" t="s">
        <v>14254</v>
      </c>
      <c r="B127" s="10" t="s">
        <v>14255</v>
      </c>
      <c r="C127" s="23"/>
      <c r="D127" s="25" t="s">
        <v>1767</v>
      </c>
      <c r="E127" s="9" t="s">
        <v>14256</v>
      </c>
      <c r="F127" s="7" t="s">
        <v>14257</v>
      </c>
      <c r="G127" s="7" t="s">
        <v>14258</v>
      </c>
    </row>
    <row r="128" customFormat="false" ht="45.75" hidden="false" customHeight="true" outlineLevel="0" collapsed="false">
      <c r="A128" s="9" t="s">
        <v>14259</v>
      </c>
      <c r="B128" s="10" t="s">
        <v>14260</v>
      </c>
      <c r="C128" s="23"/>
      <c r="D128" s="25" t="s">
        <v>1767</v>
      </c>
      <c r="E128" s="9" t="s">
        <v>14261</v>
      </c>
      <c r="F128" s="7" t="s">
        <v>14262</v>
      </c>
      <c r="G128" s="7" t="s">
        <v>14263</v>
      </c>
    </row>
    <row r="129" customFormat="false" ht="45.75" hidden="false" customHeight="true" outlineLevel="0" collapsed="false">
      <c r="A129" s="9" t="s">
        <v>14264</v>
      </c>
      <c r="B129" s="10" t="s">
        <v>14265</v>
      </c>
      <c r="C129" s="23"/>
      <c r="D129" s="25" t="s">
        <v>1767</v>
      </c>
      <c r="E129" s="9" t="s">
        <v>14266</v>
      </c>
      <c r="F129" s="7" t="s">
        <v>14267</v>
      </c>
      <c r="G129" s="7" t="s">
        <v>14268</v>
      </c>
    </row>
    <row r="130" customFormat="false" ht="45.75" hidden="false" customHeight="true" outlineLevel="0" collapsed="false">
      <c r="A130" s="9" t="s">
        <v>14269</v>
      </c>
      <c r="B130" s="10" t="s">
        <v>14270</v>
      </c>
      <c r="C130" s="23"/>
      <c r="D130" s="25" t="s">
        <v>1767</v>
      </c>
      <c r="E130" s="9" t="s">
        <v>14271</v>
      </c>
      <c r="F130" s="7" t="s">
        <v>14272</v>
      </c>
      <c r="G130" s="7" t="s">
        <v>14273</v>
      </c>
    </row>
    <row r="131" customFormat="false" ht="45.75" hidden="false" customHeight="true" outlineLevel="0" collapsed="false">
      <c r="A131" s="9" t="s">
        <v>14274</v>
      </c>
      <c r="B131" s="10" t="s">
        <v>14275</v>
      </c>
      <c r="C131" s="23"/>
      <c r="D131" s="25" t="s">
        <v>10950</v>
      </c>
      <c r="E131" s="9" t="s">
        <v>14276</v>
      </c>
      <c r="F131" s="7" t="s">
        <v>14277</v>
      </c>
      <c r="G131" s="7" t="s">
        <v>14278</v>
      </c>
    </row>
    <row r="132" customFormat="false" ht="45.75" hidden="false" customHeight="true" outlineLevel="0" collapsed="false">
      <c r="A132" s="9" t="s">
        <v>14279</v>
      </c>
      <c r="B132" s="73" t="s">
        <v>8510</v>
      </c>
      <c r="C132" s="23"/>
      <c r="D132" s="25" t="s">
        <v>11389</v>
      </c>
      <c r="E132" s="9" t="s">
        <v>14280</v>
      </c>
      <c r="F132" s="7" t="s">
        <v>14281</v>
      </c>
      <c r="G132" s="7" t="s">
        <v>14282</v>
      </c>
    </row>
    <row r="133" customFormat="false" ht="45.75" hidden="false" customHeight="true" outlineLevel="0" collapsed="false">
      <c r="A133" s="9" t="s">
        <v>14283</v>
      </c>
      <c r="B133" s="10" t="s">
        <v>14284</v>
      </c>
      <c r="C133" s="23"/>
      <c r="D133" s="25" t="s">
        <v>1784</v>
      </c>
      <c r="E133" s="9" t="s">
        <v>14285</v>
      </c>
      <c r="F133" s="7" t="s">
        <v>14286</v>
      </c>
      <c r="G133" s="7" t="s">
        <v>14287</v>
      </c>
    </row>
    <row r="134" customFormat="false" ht="45.75" hidden="false" customHeight="true" outlineLevel="0" collapsed="false">
      <c r="A134" s="9" t="s">
        <v>14288</v>
      </c>
      <c r="B134" s="10" t="s">
        <v>14289</v>
      </c>
      <c r="C134" s="23"/>
      <c r="D134" s="25" t="s">
        <v>1784</v>
      </c>
      <c r="E134" s="9" t="s">
        <v>14290</v>
      </c>
      <c r="F134" s="7" t="s">
        <v>14291</v>
      </c>
      <c r="G134" s="7" t="s">
        <v>14292</v>
      </c>
    </row>
    <row r="135" customFormat="false" ht="45.75" hidden="false" customHeight="true" outlineLevel="0" collapsed="false">
      <c r="A135" s="9" t="s">
        <v>14293</v>
      </c>
      <c r="B135" s="10" t="s">
        <v>14294</v>
      </c>
      <c r="C135" s="23"/>
      <c r="D135" s="25" t="s">
        <v>1784</v>
      </c>
      <c r="E135" s="9" t="s">
        <v>14295</v>
      </c>
      <c r="F135" s="7" t="s">
        <v>14296</v>
      </c>
      <c r="G135" s="7" t="s">
        <v>14297</v>
      </c>
    </row>
    <row r="136" customFormat="false" ht="45.75" hidden="false" customHeight="true" outlineLevel="0" collapsed="false">
      <c r="A136" s="9" t="s">
        <v>14298</v>
      </c>
      <c r="B136" s="10" t="s">
        <v>14299</v>
      </c>
      <c r="C136" s="23"/>
      <c r="D136" s="79" t="s">
        <v>9284</v>
      </c>
      <c r="E136" s="9" t="s">
        <v>14300</v>
      </c>
      <c r="F136" s="7" t="s">
        <v>14301</v>
      </c>
      <c r="G136" s="7" t="s">
        <v>14302</v>
      </c>
    </row>
    <row r="137" customFormat="false" ht="45.75" hidden="false" customHeight="true" outlineLevel="0" collapsed="false">
      <c r="A137" s="9" t="s">
        <v>14303</v>
      </c>
      <c r="B137" s="10" t="s">
        <v>14304</v>
      </c>
      <c r="C137" s="23"/>
      <c r="D137" s="79" t="s">
        <v>9284</v>
      </c>
      <c r="E137" s="9" t="s">
        <v>14305</v>
      </c>
      <c r="F137" s="7" t="s">
        <v>14306</v>
      </c>
      <c r="G137" s="7" t="s">
        <v>14307</v>
      </c>
    </row>
    <row r="138" customFormat="false" ht="45.75" hidden="false" customHeight="true" outlineLevel="0" collapsed="false">
      <c r="A138" s="9" t="s">
        <v>14308</v>
      </c>
      <c r="B138" s="10" t="s">
        <v>14309</v>
      </c>
      <c r="C138" s="23"/>
      <c r="D138" s="25" t="s">
        <v>10983</v>
      </c>
      <c r="E138" s="9" t="s">
        <v>14310</v>
      </c>
      <c r="F138" s="7" t="s">
        <v>14311</v>
      </c>
      <c r="G138" s="7" t="s">
        <v>14312</v>
      </c>
    </row>
    <row r="139" customFormat="false" ht="45.75" hidden="false" customHeight="true" outlineLevel="0" collapsed="false">
      <c r="A139" s="9" t="s">
        <v>14313</v>
      </c>
      <c r="B139" s="10" t="s">
        <v>14314</v>
      </c>
      <c r="C139" s="23"/>
      <c r="D139" s="25" t="s">
        <v>10983</v>
      </c>
      <c r="E139" s="66" t="s">
        <v>14315</v>
      </c>
      <c r="F139" s="7" t="s">
        <v>14316</v>
      </c>
      <c r="G139" s="7" t="s">
        <v>14317</v>
      </c>
    </row>
    <row r="140" customFormat="false" ht="45.75" hidden="false" customHeight="true" outlineLevel="0" collapsed="false">
      <c r="A140" s="9" t="s">
        <v>14318</v>
      </c>
      <c r="B140" s="10" t="s">
        <v>14319</v>
      </c>
      <c r="C140" s="23"/>
      <c r="D140" s="25" t="s">
        <v>10983</v>
      </c>
      <c r="E140" s="66" t="s">
        <v>14320</v>
      </c>
      <c r="F140" s="7" t="s">
        <v>14321</v>
      </c>
      <c r="G140" s="7" t="s">
        <v>14320</v>
      </c>
    </row>
    <row r="141" customFormat="false" ht="45.75" hidden="false" customHeight="true" outlineLevel="0" collapsed="false">
      <c r="A141" s="9" t="s">
        <v>14322</v>
      </c>
      <c r="B141" s="10" t="s">
        <v>14323</v>
      </c>
      <c r="C141" s="23"/>
      <c r="D141" s="25" t="s">
        <v>10983</v>
      </c>
      <c r="E141" s="66" t="s">
        <v>14324</v>
      </c>
      <c r="F141" s="7" t="s">
        <v>14325</v>
      </c>
      <c r="G141" s="7" t="s">
        <v>14326</v>
      </c>
    </row>
    <row r="142" customFormat="false" ht="45.75" hidden="false" customHeight="true" outlineLevel="0" collapsed="false">
      <c r="A142" s="9" t="s">
        <v>14327</v>
      </c>
      <c r="B142" s="10" t="s">
        <v>14328</v>
      </c>
      <c r="C142" s="23"/>
      <c r="D142" s="79" t="s">
        <v>11427</v>
      </c>
      <c r="E142" s="9" t="s">
        <v>14329</v>
      </c>
      <c r="F142" s="7" t="s">
        <v>14330</v>
      </c>
      <c r="G142" s="7" t="s">
        <v>14331</v>
      </c>
    </row>
    <row r="143" customFormat="false" ht="45.75" hidden="false" customHeight="true" outlineLevel="0" collapsed="false">
      <c r="A143" s="9" t="s">
        <v>14332</v>
      </c>
      <c r="B143" s="10" t="s">
        <v>14333</v>
      </c>
      <c r="C143" s="23"/>
      <c r="D143" s="79" t="s">
        <v>11427</v>
      </c>
      <c r="E143" s="9" t="s">
        <v>14334</v>
      </c>
      <c r="F143" s="7" t="s">
        <v>14335</v>
      </c>
      <c r="G143" s="7" t="s">
        <v>14336</v>
      </c>
    </row>
    <row r="144" customFormat="false" ht="45.75" hidden="false" customHeight="true" outlineLevel="0" collapsed="false">
      <c r="A144" s="9" t="s">
        <v>14337</v>
      </c>
      <c r="B144" s="10" t="s">
        <v>14338</v>
      </c>
      <c r="C144" s="23"/>
      <c r="D144" s="25" t="s">
        <v>1818</v>
      </c>
      <c r="E144" s="9" t="s">
        <v>14339</v>
      </c>
      <c r="F144" s="7" t="s">
        <v>14340</v>
      </c>
      <c r="G144" s="7" t="s">
        <v>14341</v>
      </c>
    </row>
    <row r="145" customFormat="false" ht="45.75" hidden="false" customHeight="true" outlineLevel="0" collapsed="false">
      <c r="A145" s="9" t="s">
        <v>14342</v>
      </c>
      <c r="B145" s="10" t="s">
        <v>14343</v>
      </c>
      <c r="C145" s="23"/>
      <c r="D145" s="25" t="s">
        <v>1818</v>
      </c>
      <c r="E145" s="9" t="s">
        <v>14344</v>
      </c>
      <c r="F145" s="7" t="s">
        <v>14345</v>
      </c>
      <c r="G145" s="7" t="s">
        <v>14346</v>
      </c>
    </row>
    <row r="146" customFormat="false" ht="45.75" hidden="false" customHeight="true" outlineLevel="0" collapsed="false">
      <c r="A146" s="9" t="s">
        <v>14347</v>
      </c>
      <c r="B146" s="10" t="s">
        <v>14348</v>
      </c>
      <c r="C146" s="23"/>
      <c r="D146" s="79" t="s">
        <v>4335</v>
      </c>
      <c r="E146" s="9" t="s">
        <v>14349</v>
      </c>
      <c r="F146" s="7" t="s">
        <v>14350</v>
      </c>
      <c r="G146" s="7" t="s">
        <v>14351</v>
      </c>
    </row>
    <row r="147" customFormat="false" ht="45.75" hidden="false" customHeight="true" outlineLevel="0" collapsed="false">
      <c r="A147" s="9" t="s">
        <v>14352</v>
      </c>
      <c r="B147" s="10" t="s">
        <v>14353</v>
      </c>
      <c r="C147" s="23"/>
      <c r="D147" s="79" t="s">
        <v>4335</v>
      </c>
      <c r="E147" s="9" t="s">
        <v>14354</v>
      </c>
      <c r="F147" s="7" t="s">
        <v>14355</v>
      </c>
      <c r="G147" s="7" t="s">
        <v>14356</v>
      </c>
    </row>
    <row r="148" customFormat="false" ht="45.75" hidden="false" customHeight="true" outlineLevel="0" collapsed="false">
      <c r="A148" s="9" t="s">
        <v>14357</v>
      </c>
      <c r="B148" s="10" t="s">
        <v>14358</v>
      </c>
      <c r="C148" s="23"/>
      <c r="D148" s="25" t="s">
        <v>1884</v>
      </c>
      <c r="E148" s="9" t="s">
        <v>14359</v>
      </c>
      <c r="F148" s="7" t="s">
        <v>14360</v>
      </c>
      <c r="G148" s="7" t="s">
        <v>14361</v>
      </c>
    </row>
    <row r="149" customFormat="false" ht="45.75" hidden="false" customHeight="true" outlineLevel="0" collapsed="false">
      <c r="A149" s="9" t="s">
        <v>14362</v>
      </c>
      <c r="B149" s="10" t="s">
        <v>14363</v>
      </c>
      <c r="C149" s="23"/>
      <c r="D149" s="25" t="s">
        <v>1884</v>
      </c>
      <c r="E149" s="9" t="s">
        <v>14364</v>
      </c>
      <c r="F149" s="7" t="s">
        <v>14365</v>
      </c>
      <c r="G149" s="7" t="s">
        <v>14366</v>
      </c>
    </row>
    <row r="150" customFormat="false" ht="45.75" hidden="false" customHeight="true" outlineLevel="0" collapsed="false">
      <c r="A150" s="9" t="s">
        <v>14367</v>
      </c>
      <c r="B150" s="10" t="s">
        <v>14368</v>
      </c>
      <c r="C150" s="23"/>
      <c r="D150" s="25" t="s">
        <v>1956</v>
      </c>
      <c r="E150" s="9" t="s">
        <v>14369</v>
      </c>
      <c r="F150" s="7" t="s">
        <v>14370</v>
      </c>
      <c r="G150" s="7" t="s">
        <v>14371</v>
      </c>
    </row>
    <row r="151" customFormat="false" ht="45.75" hidden="false" customHeight="true" outlineLevel="0" collapsed="false">
      <c r="A151" s="9" t="s">
        <v>14372</v>
      </c>
      <c r="B151" s="10" t="s">
        <v>14373</v>
      </c>
      <c r="C151" s="23"/>
      <c r="D151" s="25" t="s">
        <v>1956</v>
      </c>
      <c r="E151" s="9" t="s">
        <v>14374</v>
      </c>
      <c r="F151" s="7" t="s">
        <v>14375</v>
      </c>
      <c r="G151" s="7" t="s">
        <v>14376</v>
      </c>
    </row>
    <row r="152" customFormat="false" ht="45.75" hidden="false" customHeight="true" outlineLevel="0" collapsed="false">
      <c r="A152" s="9" t="s">
        <v>14377</v>
      </c>
      <c r="B152" s="10" t="s">
        <v>14378</v>
      </c>
      <c r="C152" s="23"/>
      <c r="D152" s="25" t="s">
        <v>6771</v>
      </c>
      <c r="E152" s="9" t="s">
        <v>14379</v>
      </c>
      <c r="F152" s="7" t="s">
        <v>14380</v>
      </c>
      <c r="G152" s="7" t="s">
        <v>14381</v>
      </c>
    </row>
    <row r="153" customFormat="false" ht="45.75" hidden="false" customHeight="true" outlineLevel="0" collapsed="false">
      <c r="A153" s="9" t="s">
        <v>14382</v>
      </c>
      <c r="B153" s="10" t="s">
        <v>14383</v>
      </c>
      <c r="C153" s="23"/>
      <c r="D153" s="25" t="s">
        <v>14384</v>
      </c>
      <c r="E153" s="9" t="s">
        <v>14385</v>
      </c>
      <c r="F153" s="7" t="s">
        <v>14386</v>
      </c>
      <c r="G153" s="7" t="s">
        <v>14387</v>
      </c>
    </row>
    <row r="154" customFormat="false" ht="45.75" hidden="false" customHeight="true" outlineLevel="0" collapsed="false">
      <c r="A154" s="9" t="s">
        <v>14388</v>
      </c>
      <c r="B154" s="10" t="s">
        <v>14389</v>
      </c>
      <c r="C154" s="23"/>
      <c r="D154" s="25" t="s">
        <v>14384</v>
      </c>
      <c r="E154" s="9" t="s">
        <v>14390</v>
      </c>
      <c r="F154" s="7" t="s">
        <v>14391</v>
      </c>
      <c r="G154" s="7" t="s">
        <v>14392</v>
      </c>
    </row>
    <row r="155" customFormat="false" ht="45.75" hidden="false" customHeight="true" outlineLevel="0" collapsed="false">
      <c r="A155" s="9" t="s">
        <v>14393</v>
      </c>
      <c r="B155" s="10" t="s">
        <v>14394</v>
      </c>
      <c r="C155" s="23"/>
      <c r="D155" s="25" t="s">
        <v>14395</v>
      </c>
      <c r="E155" s="9" t="s">
        <v>14396</v>
      </c>
      <c r="F155" s="7" t="s">
        <v>14397</v>
      </c>
      <c r="G155" s="7" t="s">
        <v>14398</v>
      </c>
    </row>
    <row r="156" customFormat="false" ht="45.75" hidden="false" customHeight="true" outlineLevel="0" collapsed="false">
      <c r="A156" s="9" t="s">
        <v>14399</v>
      </c>
      <c r="B156" s="10" t="s">
        <v>14400</v>
      </c>
      <c r="C156" s="23"/>
      <c r="D156" s="25" t="s">
        <v>14395</v>
      </c>
      <c r="E156" s="9" t="s">
        <v>14401</v>
      </c>
      <c r="F156" s="7" t="s">
        <v>14402</v>
      </c>
      <c r="G156" s="7" t="s">
        <v>14403</v>
      </c>
    </row>
    <row r="157" customFormat="false" ht="45.75" hidden="false" customHeight="true" outlineLevel="0" collapsed="false">
      <c r="A157" s="9" t="s">
        <v>14404</v>
      </c>
      <c r="B157" s="10" t="s">
        <v>14405</v>
      </c>
      <c r="C157" s="23"/>
      <c r="D157" s="25" t="s">
        <v>14395</v>
      </c>
      <c r="E157" s="9" t="s">
        <v>14406</v>
      </c>
      <c r="F157" s="7" t="s">
        <v>14407</v>
      </c>
      <c r="G157" s="7" t="s">
        <v>14408</v>
      </c>
    </row>
    <row r="158" customFormat="false" ht="45.75" hidden="false" customHeight="true" outlineLevel="0" collapsed="false">
      <c r="A158" s="9" t="s">
        <v>14409</v>
      </c>
      <c r="B158" s="10" t="s">
        <v>14410</v>
      </c>
      <c r="C158" s="23"/>
      <c r="D158" s="25" t="s">
        <v>14395</v>
      </c>
      <c r="E158" s="9" t="s">
        <v>14411</v>
      </c>
      <c r="F158" s="7" t="s">
        <v>14412</v>
      </c>
      <c r="G158" s="7" t="s">
        <v>14413</v>
      </c>
    </row>
    <row r="159" customFormat="false" ht="45.75" hidden="false" customHeight="true" outlineLevel="0" collapsed="false">
      <c r="A159" s="9" t="s">
        <v>14414</v>
      </c>
      <c r="B159" s="10" t="s">
        <v>14415</v>
      </c>
      <c r="C159" s="23"/>
      <c r="D159" s="25" t="s">
        <v>2076</v>
      </c>
      <c r="E159" s="9" t="s">
        <v>14416</v>
      </c>
      <c r="F159" s="7" t="s">
        <v>14417</v>
      </c>
      <c r="G159" s="7" t="s">
        <v>14418</v>
      </c>
    </row>
    <row r="160" customFormat="false" ht="45.75" hidden="false" customHeight="true" outlineLevel="0" collapsed="false">
      <c r="A160" s="9" t="s">
        <v>14419</v>
      </c>
      <c r="B160" s="10" t="s">
        <v>14420</v>
      </c>
      <c r="C160" s="23"/>
      <c r="D160" s="25" t="s">
        <v>2076</v>
      </c>
      <c r="E160" s="9" t="s">
        <v>14421</v>
      </c>
      <c r="F160" s="7" t="s">
        <v>14422</v>
      </c>
      <c r="G160" s="7" t="s">
        <v>14423</v>
      </c>
    </row>
    <row r="161" customFormat="false" ht="45.75" hidden="false" customHeight="true" outlineLevel="0" collapsed="false">
      <c r="A161" s="9" t="s">
        <v>14424</v>
      </c>
      <c r="B161" s="10" t="s">
        <v>14425</v>
      </c>
      <c r="C161" s="23"/>
      <c r="D161" s="25" t="s">
        <v>14426</v>
      </c>
      <c r="E161" s="9" t="s">
        <v>14427</v>
      </c>
      <c r="F161" s="7" t="s">
        <v>14428</v>
      </c>
      <c r="G161" s="7" t="s">
        <v>14429</v>
      </c>
    </row>
    <row r="162" customFormat="false" ht="45.75" hidden="false" customHeight="true" outlineLevel="0" collapsed="false">
      <c r="A162" s="9" t="s">
        <v>14430</v>
      </c>
      <c r="B162" s="10" t="s">
        <v>14431</v>
      </c>
      <c r="C162" s="23"/>
      <c r="D162" s="25" t="s">
        <v>14426</v>
      </c>
      <c r="E162" s="9" t="s">
        <v>14432</v>
      </c>
      <c r="F162" s="7" t="s">
        <v>14433</v>
      </c>
      <c r="G162" s="7" t="s">
        <v>14434</v>
      </c>
    </row>
    <row r="163" customFormat="false" ht="45.75" hidden="false" customHeight="true" outlineLevel="0" collapsed="false">
      <c r="A163" s="9" t="s">
        <v>14435</v>
      </c>
      <c r="B163" s="10" t="s">
        <v>14436</v>
      </c>
      <c r="C163" s="23"/>
      <c r="D163" s="25" t="s">
        <v>8915</v>
      </c>
      <c r="E163" s="9" t="s">
        <v>14437</v>
      </c>
      <c r="F163" s="7" t="s">
        <v>14438</v>
      </c>
      <c r="G163" s="7" t="s">
        <v>14439</v>
      </c>
    </row>
    <row r="164" customFormat="false" ht="45.75" hidden="false" customHeight="true" outlineLevel="0" collapsed="false">
      <c r="A164" s="9" t="s">
        <v>14440</v>
      </c>
      <c r="B164" s="10" t="s">
        <v>14441</v>
      </c>
      <c r="C164" s="23"/>
      <c r="D164" s="25" t="s">
        <v>8915</v>
      </c>
      <c r="E164" s="9" t="s">
        <v>14442</v>
      </c>
      <c r="F164" s="7" t="s">
        <v>14443</v>
      </c>
      <c r="G164" s="7" t="s">
        <v>14444</v>
      </c>
    </row>
    <row r="165" customFormat="false" ht="45.75" hidden="false" customHeight="true" outlineLevel="0" collapsed="false">
      <c r="A165" s="9" t="s">
        <v>14445</v>
      </c>
      <c r="B165" s="10" t="s">
        <v>14446</v>
      </c>
      <c r="C165" s="23"/>
      <c r="D165" s="25" t="s">
        <v>2214</v>
      </c>
      <c r="E165" s="9" t="s">
        <v>14447</v>
      </c>
      <c r="F165" s="7" t="s">
        <v>14448</v>
      </c>
      <c r="G165" s="7" t="s">
        <v>14449</v>
      </c>
    </row>
    <row r="166" customFormat="false" ht="45.75" hidden="false" customHeight="true" outlineLevel="0" collapsed="false">
      <c r="A166" s="9" t="s">
        <v>14450</v>
      </c>
      <c r="B166" s="10" t="s">
        <v>14451</v>
      </c>
      <c r="C166" s="23"/>
      <c r="D166" s="25" t="s">
        <v>8925</v>
      </c>
      <c r="E166" s="9" t="s">
        <v>14452</v>
      </c>
      <c r="F166" s="7" t="s">
        <v>14453</v>
      </c>
      <c r="G166" s="7" t="s">
        <v>14454</v>
      </c>
    </row>
    <row r="167" customFormat="false" ht="45.75" hidden="false" customHeight="true" outlineLevel="0" collapsed="false">
      <c r="A167" s="9" t="s">
        <v>14455</v>
      </c>
      <c r="B167" s="10" t="s">
        <v>14456</v>
      </c>
      <c r="C167" s="23"/>
      <c r="D167" s="25" t="s">
        <v>8925</v>
      </c>
      <c r="E167" s="9" t="s">
        <v>14457</v>
      </c>
      <c r="F167" s="7" t="s">
        <v>14458</v>
      </c>
      <c r="G167" s="7" t="s">
        <v>14459</v>
      </c>
    </row>
    <row r="168" customFormat="false" ht="45.75" hidden="false" customHeight="true" outlineLevel="0" collapsed="false">
      <c r="A168" s="9" t="s">
        <v>14460</v>
      </c>
      <c r="B168" s="10" t="s">
        <v>14461</v>
      </c>
      <c r="C168" s="23"/>
      <c r="D168" s="25" t="s">
        <v>2214</v>
      </c>
      <c r="E168" s="9" t="s">
        <v>14462</v>
      </c>
      <c r="F168" s="7" t="s">
        <v>14463</v>
      </c>
      <c r="G168" s="7" t="s">
        <v>14464</v>
      </c>
    </row>
    <row r="169" customFormat="false" ht="45.75" hidden="false" customHeight="true" outlineLevel="0" collapsed="false">
      <c r="A169" s="9" t="s">
        <v>14465</v>
      </c>
      <c r="B169" s="10" t="s">
        <v>14466</v>
      </c>
      <c r="C169" s="23"/>
      <c r="D169" s="25" t="s">
        <v>2214</v>
      </c>
      <c r="E169" s="9" t="s">
        <v>14467</v>
      </c>
      <c r="F169" s="7" t="s">
        <v>14468</v>
      </c>
      <c r="G169" s="7" t="s">
        <v>14469</v>
      </c>
    </row>
    <row r="170" customFormat="false" ht="45.75" hidden="false" customHeight="true" outlineLevel="0" collapsed="false">
      <c r="A170" s="9" t="s">
        <v>14470</v>
      </c>
      <c r="B170" s="10" t="s">
        <v>14471</v>
      </c>
      <c r="C170" s="23"/>
      <c r="D170" s="79" t="s">
        <v>14472</v>
      </c>
      <c r="E170" s="9" t="s">
        <v>14473</v>
      </c>
      <c r="F170" s="7" t="s">
        <v>14474</v>
      </c>
      <c r="G170" s="7" t="s">
        <v>14475</v>
      </c>
    </row>
    <row r="171" customFormat="false" ht="45.75" hidden="false" customHeight="true" outlineLevel="0" collapsed="false">
      <c r="A171" s="9"/>
      <c r="B171" s="23"/>
      <c r="C171" s="23"/>
      <c r="D171" s="9"/>
      <c r="E171" s="9" t="s">
        <v>14476</v>
      </c>
      <c r="F171" s="6"/>
      <c r="G171" s="6"/>
    </row>
    <row r="172" customFormat="false" ht="45.75" hidden="false" customHeight="true" outlineLevel="0" collapsed="false">
      <c r="A172" s="9" t="s">
        <v>14477</v>
      </c>
      <c r="B172" s="10" t="s">
        <v>14478</v>
      </c>
      <c r="C172" s="23"/>
      <c r="D172" s="25" t="s">
        <v>2214</v>
      </c>
      <c r="E172" s="9" t="s">
        <v>14479</v>
      </c>
      <c r="F172" s="7" t="s">
        <v>14480</v>
      </c>
      <c r="G172" s="7" t="s">
        <v>14481</v>
      </c>
    </row>
    <row r="173" customFormat="false" ht="45.75" hidden="false" customHeight="true" outlineLevel="0" collapsed="false">
      <c r="A173" s="9" t="s">
        <v>14482</v>
      </c>
      <c r="B173" s="10" t="s">
        <v>14483</v>
      </c>
      <c r="C173" s="23"/>
      <c r="D173" s="25" t="s">
        <v>2214</v>
      </c>
      <c r="E173" s="9" t="s">
        <v>14484</v>
      </c>
      <c r="F173" s="7" t="s">
        <v>14485</v>
      </c>
      <c r="G173" s="7" t="s">
        <v>14486</v>
      </c>
    </row>
    <row r="174" customFormat="false" ht="45.75" hidden="false" customHeight="true" outlineLevel="0" collapsed="false">
      <c r="A174" s="9" t="s">
        <v>14487</v>
      </c>
      <c r="B174" s="10" t="s">
        <v>14488</v>
      </c>
      <c r="C174" s="23"/>
      <c r="D174" s="25" t="s">
        <v>14472</v>
      </c>
      <c r="E174" s="9" t="s">
        <v>14489</v>
      </c>
      <c r="F174" s="7" t="s">
        <v>14490</v>
      </c>
      <c r="G174" s="7" t="s">
        <v>14491</v>
      </c>
    </row>
    <row r="175" customFormat="false" ht="45.75" hidden="false" customHeight="true" outlineLevel="0" collapsed="false">
      <c r="A175" s="9" t="s">
        <v>14492</v>
      </c>
      <c r="B175" s="10" t="s">
        <v>14493</v>
      </c>
      <c r="C175" s="23"/>
      <c r="D175" s="25" t="s">
        <v>2712</v>
      </c>
      <c r="E175" s="9" t="s">
        <v>14494</v>
      </c>
      <c r="F175" s="7" t="s">
        <v>14495</v>
      </c>
      <c r="G175" s="7" t="s">
        <v>14496</v>
      </c>
    </row>
    <row r="176" customFormat="false" ht="45.75" hidden="false" customHeight="true" outlineLevel="0" collapsed="false">
      <c r="A176" s="9" t="s">
        <v>14497</v>
      </c>
      <c r="B176" s="10" t="s">
        <v>14498</v>
      </c>
      <c r="C176" s="23"/>
      <c r="D176" s="25" t="s">
        <v>2712</v>
      </c>
      <c r="E176" s="9" t="s">
        <v>14499</v>
      </c>
      <c r="F176" s="7" t="s">
        <v>14500</v>
      </c>
      <c r="G176" s="7" t="s">
        <v>14501</v>
      </c>
    </row>
    <row r="177" customFormat="false" ht="45.75" hidden="false" customHeight="true" outlineLevel="0" collapsed="false">
      <c r="A177" s="9" t="s">
        <v>14502</v>
      </c>
      <c r="B177" s="10" t="s">
        <v>14503</v>
      </c>
      <c r="C177" s="23"/>
      <c r="D177" s="25" t="s">
        <v>4212</v>
      </c>
      <c r="E177" s="9" t="s">
        <v>14504</v>
      </c>
      <c r="F177" s="7" t="s">
        <v>14505</v>
      </c>
      <c r="G177" s="7" t="s">
        <v>14506</v>
      </c>
    </row>
    <row r="178" customFormat="false" ht="45.75" hidden="false" customHeight="true" outlineLevel="0" collapsed="false">
      <c r="A178" s="9" t="s">
        <v>14507</v>
      </c>
      <c r="B178" s="10" t="s">
        <v>14508</v>
      </c>
      <c r="C178" s="23"/>
      <c r="D178" s="25" t="s">
        <v>4212</v>
      </c>
      <c r="E178" s="9" t="s">
        <v>14509</v>
      </c>
      <c r="F178" s="7" t="s">
        <v>14510</v>
      </c>
      <c r="G178" s="7" t="s">
        <v>14509</v>
      </c>
    </row>
    <row r="179" customFormat="false" ht="45.75" hidden="false" customHeight="true" outlineLevel="0" collapsed="false">
      <c r="A179" s="9" t="s">
        <v>14511</v>
      </c>
      <c r="B179" s="10" t="s">
        <v>14512</v>
      </c>
      <c r="C179" s="23"/>
      <c r="D179" s="25" t="s">
        <v>9450</v>
      </c>
      <c r="E179" s="9" t="s">
        <v>14513</v>
      </c>
      <c r="F179" s="7" t="s">
        <v>14514</v>
      </c>
      <c r="G179" s="7" t="s">
        <v>14515</v>
      </c>
    </row>
    <row r="180" customFormat="false" ht="45.75" hidden="false" customHeight="true" outlineLevel="0" collapsed="false">
      <c r="A180" s="9" t="s">
        <v>14516</v>
      </c>
      <c r="B180" s="10" t="s">
        <v>14517</v>
      </c>
      <c r="C180" s="23"/>
      <c r="D180" s="25" t="s">
        <v>11706</v>
      </c>
      <c r="E180" s="9" t="s">
        <v>14518</v>
      </c>
      <c r="F180" s="7" t="s">
        <v>14519</v>
      </c>
      <c r="G180" s="7" t="s">
        <v>14520</v>
      </c>
    </row>
    <row r="181" customFormat="false" ht="45.75" hidden="false" customHeight="true" outlineLevel="0" collapsed="false">
      <c r="A181" s="9" t="s">
        <v>14521</v>
      </c>
      <c r="B181" s="10" t="s">
        <v>14522</v>
      </c>
      <c r="C181" s="23"/>
      <c r="D181" s="25" t="s">
        <v>11706</v>
      </c>
      <c r="E181" s="9" t="s">
        <v>14523</v>
      </c>
      <c r="F181" s="7" t="s">
        <v>14524</v>
      </c>
      <c r="G181" s="7" t="s">
        <v>14525</v>
      </c>
    </row>
    <row r="182" customFormat="false" ht="45.75" hidden="false" customHeight="true" outlineLevel="0" collapsed="false">
      <c r="A182" s="9" t="s">
        <v>14526</v>
      </c>
      <c r="B182" s="10" t="s">
        <v>14527</v>
      </c>
      <c r="C182" s="23"/>
      <c r="D182" s="25" t="s">
        <v>1088</v>
      </c>
      <c r="E182" s="9" t="s">
        <v>14528</v>
      </c>
      <c r="F182" s="7" t="s">
        <v>14529</v>
      </c>
      <c r="G182" s="7" t="s">
        <v>14530</v>
      </c>
    </row>
    <row r="183" customFormat="false" ht="45.75" hidden="false" customHeight="true" outlineLevel="0" collapsed="false">
      <c r="A183" s="9" t="s">
        <v>14531</v>
      </c>
      <c r="B183" s="10" t="s">
        <v>14532</v>
      </c>
      <c r="C183" s="23"/>
      <c r="D183" s="25" t="s">
        <v>9450</v>
      </c>
      <c r="E183" s="9" t="s">
        <v>14533</v>
      </c>
      <c r="F183" s="7" t="s">
        <v>14534</v>
      </c>
      <c r="G183" s="7" t="s">
        <v>14533</v>
      </c>
    </row>
    <row r="184" customFormat="false" ht="45.75" hidden="false" customHeight="true" outlineLevel="0" collapsed="false">
      <c r="A184" s="9" t="s">
        <v>14535</v>
      </c>
      <c r="B184" s="10" t="s">
        <v>14536</v>
      </c>
      <c r="C184" s="23"/>
      <c r="D184" s="25" t="s">
        <v>9450</v>
      </c>
      <c r="E184" s="9" t="s">
        <v>14537</v>
      </c>
      <c r="F184" s="7" t="s">
        <v>14538</v>
      </c>
      <c r="G184" s="7" t="s">
        <v>14539</v>
      </c>
    </row>
    <row r="185" customFormat="false" ht="45.75" hidden="false" customHeight="true" outlineLevel="0" collapsed="false">
      <c r="A185" s="9" t="s">
        <v>14540</v>
      </c>
      <c r="B185" s="10" t="s">
        <v>14541</v>
      </c>
      <c r="C185" s="23"/>
      <c r="D185" s="25" t="s">
        <v>9820</v>
      </c>
      <c r="E185" s="9" t="s">
        <v>14542</v>
      </c>
      <c r="F185" s="7" t="s">
        <v>14543</v>
      </c>
      <c r="G185" s="7" t="s">
        <v>14544</v>
      </c>
    </row>
    <row r="186" customFormat="false" ht="45.75" hidden="false" customHeight="true" outlineLevel="0" collapsed="false">
      <c r="A186" s="9" t="s">
        <v>14545</v>
      </c>
      <c r="B186" s="10" t="s">
        <v>14546</v>
      </c>
      <c r="C186" s="23"/>
      <c r="D186" s="25" t="s">
        <v>9820</v>
      </c>
      <c r="E186" s="9" t="s">
        <v>14547</v>
      </c>
      <c r="F186" s="7" t="s">
        <v>14548</v>
      </c>
      <c r="G186" s="7" t="s">
        <v>14549</v>
      </c>
    </row>
    <row r="187" customFormat="false" ht="45.75" hidden="false" customHeight="true" outlineLevel="0" collapsed="false">
      <c r="A187" s="9" t="s">
        <v>14550</v>
      </c>
      <c r="B187" s="10" t="s">
        <v>14551</v>
      </c>
      <c r="C187" s="23"/>
      <c r="D187" s="25" t="s">
        <v>9820</v>
      </c>
      <c r="E187" s="9" t="s">
        <v>14552</v>
      </c>
      <c r="F187" s="7" t="s">
        <v>14553</v>
      </c>
      <c r="G187" s="7" t="s">
        <v>14554</v>
      </c>
    </row>
    <row r="188" customFormat="false" ht="45.75" hidden="false" customHeight="true" outlineLevel="0" collapsed="false">
      <c r="A188" s="9" t="s">
        <v>14555</v>
      </c>
      <c r="B188" s="10" t="s">
        <v>14556</v>
      </c>
      <c r="C188" s="23"/>
      <c r="D188" s="25" t="s">
        <v>11504</v>
      </c>
      <c r="E188" s="9" t="s">
        <v>14557</v>
      </c>
      <c r="F188" s="7" t="s">
        <v>14558</v>
      </c>
      <c r="G188" s="7" t="s">
        <v>14559</v>
      </c>
    </row>
    <row r="189" customFormat="false" ht="76.5" hidden="false" customHeight="true" outlineLevel="0" collapsed="false">
      <c r="A189" s="9" t="s">
        <v>14560</v>
      </c>
      <c r="B189" s="30" t="s">
        <v>14561</v>
      </c>
      <c r="C189" s="31"/>
      <c r="D189" s="13" t="s">
        <v>2595</v>
      </c>
      <c r="E189" s="32" t="s">
        <v>14562</v>
      </c>
      <c r="F189" s="7" t="s">
        <v>14563</v>
      </c>
      <c r="G189" s="7" t="s">
        <v>14564</v>
      </c>
    </row>
    <row r="190" customFormat="false" ht="76.5" hidden="false" customHeight="true" outlineLevel="0" collapsed="false">
      <c r="A190" s="9" t="s">
        <v>14565</v>
      </c>
      <c r="B190" s="30" t="s">
        <v>14566</v>
      </c>
      <c r="C190" s="31"/>
      <c r="D190" s="13" t="s">
        <v>14567</v>
      </c>
      <c r="E190" s="109" t="s">
        <v>14568</v>
      </c>
      <c r="F190" s="81" t="s">
        <v>14569</v>
      </c>
      <c r="G190" s="81" t="s">
        <v>14570</v>
      </c>
    </row>
    <row r="191" customFormat="false" ht="76.5" hidden="false" customHeight="true" outlineLevel="0" collapsed="false">
      <c r="A191" s="9" t="s">
        <v>14571</v>
      </c>
      <c r="B191" s="30" t="s">
        <v>14572</v>
      </c>
      <c r="C191" s="31"/>
      <c r="D191" s="13" t="s">
        <v>10271</v>
      </c>
      <c r="E191" s="110" t="s">
        <v>14573</v>
      </c>
      <c r="F191" s="7" t="s">
        <v>14574</v>
      </c>
      <c r="G191" s="7" t="s">
        <v>14575</v>
      </c>
    </row>
    <row r="192" customFormat="false" ht="45.75" hidden="false" customHeight="true" outlineLevel="0" collapsed="false">
      <c r="A192" s="9" t="s">
        <v>14576</v>
      </c>
      <c r="B192" s="10" t="s">
        <v>14577</v>
      </c>
      <c r="C192" s="23"/>
      <c r="D192" s="25" t="s">
        <v>14578</v>
      </c>
      <c r="E192" s="9" t="s">
        <v>14579</v>
      </c>
      <c r="F192" s="7" t="s">
        <v>14580</v>
      </c>
      <c r="G192" s="7" t="s">
        <v>14581</v>
      </c>
    </row>
    <row r="193" customFormat="false" ht="45.75" hidden="false" customHeight="true" outlineLevel="0" collapsed="false">
      <c r="A193" s="9" t="s">
        <v>14582</v>
      </c>
      <c r="B193" s="10" t="s">
        <v>14583</v>
      </c>
      <c r="C193" s="23"/>
      <c r="D193" s="25" t="s">
        <v>11504</v>
      </c>
      <c r="E193" s="9" t="s">
        <v>14584</v>
      </c>
      <c r="F193" s="7" t="s">
        <v>14585</v>
      </c>
      <c r="G193" s="7" t="s">
        <v>14586</v>
      </c>
    </row>
    <row r="194" customFormat="false" ht="45.75" hidden="false" customHeight="true" outlineLevel="0" collapsed="false">
      <c r="A194" s="9" t="s">
        <v>14587</v>
      </c>
      <c r="B194" s="10" t="s">
        <v>14588</v>
      </c>
      <c r="C194" s="23"/>
      <c r="D194" s="25" t="s">
        <v>10245</v>
      </c>
      <c r="E194" s="9" t="s">
        <v>14589</v>
      </c>
      <c r="F194" s="7" t="s">
        <v>14590</v>
      </c>
      <c r="G194" s="7" t="s">
        <v>14591</v>
      </c>
    </row>
    <row r="195" customFormat="false" ht="45.75" hidden="false" customHeight="true" outlineLevel="0" collapsed="false">
      <c r="A195" s="9" t="s">
        <v>14592</v>
      </c>
      <c r="B195" s="10" t="s">
        <v>14593</v>
      </c>
      <c r="C195" s="23"/>
      <c r="D195" s="25" t="s">
        <v>12469</v>
      </c>
      <c r="E195" s="9" t="s">
        <v>14594</v>
      </c>
      <c r="F195" s="7" t="s">
        <v>14595</v>
      </c>
      <c r="G195" s="7" t="s">
        <v>14596</v>
      </c>
    </row>
    <row r="196" customFormat="false" ht="45.75" hidden="false" customHeight="true" outlineLevel="0" collapsed="false">
      <c r="A196" s="9" t="s">
        <v>14597</v>
      </c>
      <c r="B196" s="10" t="s">
        <v>14598</v>
      </c>
      <c r="C196" s="23"/>
      <c r="D196" s="25" t="s">
        <v>14599</v>
      </c>
      <c r="E196" s="3" t="s">
        <v>14600</v>
      </c>
      <c r="F196" s="7" t="s">
        <v>14601</v>
      </c>
      <c r="G196" s="7" t="s">
        <v>14602</v>
      </c>
    </row>
    <row r="197" customFormat="false" ht="45.75" hidden="false" customHeight="true" outlineLevel="0" collapsed="false">
      <c r="A197" s="9" t="s">
        <v>14603</v>
      </c>
      <c r="B197" s="10" t="s">
        <v>14604</v>
      </c>
      <c r="C197" s="23"/>
      <c r="D197" s="25" t="s">
        <v>14599</v>
      </c>
      <c r="E197" s="3" t="s">
        <v>14605</v>
      </c>
      <c r="F197" s="7" t="s">
        <v>14606</v>
      </c>
      <c r="G197" s="7" t="s">
        <v>14607</v>
      </c>
    </row>
    <row r="198" customFormat="false" ht="45.75" hidden="false" customHeight="true" outlineLevel="0" collapsed="false">
      <c r="A198" s="9" t="s">
        <v>14608</v>
      </c>
      <c r="B198" s="10" t="s">
        <v>14609</v>
      </c>
      <c r="C198" s="23"/>
      <c r="D198" s="25" t="s">
        <v>12499</v>
      </c>
      <c r="E198" s="3" t="s">
        <v>14610</v>
      </c>
      <c r="F198" s="7" t="s">
        <v>14611</v>
      </c>
      <c r="G198" s="7" t="s">
        <v>14612</v>
      </c>
    </row>
    <row r="199" customFormat="false" ht="45.75" hidden="false" customHeight="true" outlineLevel="0" collapsed="false">
      <c r="A199" s="9" t="s">
        <v>14613</v>
      </c>
      <c r="B199" s="10" t="s">
        <v>14614</v>
      </c>
      <c r="C199" s="23"/>
      <c r="D199" s="25" t="s">
        <v>14599</v>
      </c>
      <c r="E199" s="3" t="s">
        <v>14615</v>
      </c>
      <c r="F199" s="7" t="s">
        <v>14616</v>
      </c>
      <c r="G199" s="7" t="s">
        <v>14617</v>
      </c>
    </row>
    <row r="200" customFormat="false" ht="45.75" hidden="false" customHeight="true" outlineLevel="0" collapsed="false">
      <c r="A200" s="9" t="s">
        <v>14618</v>
      </c>
      <c r="B200" s="10" t="s">
        <v>14619</v>
      </c>
      <c r="C200" s="23"/>
      <c r="D200" s="25" t="s">
        <v>14599</v>
      </c>
      <c r="E200" s="3" t="s">
        <v>14620</v>
      </c>
      <c r="F200" s="7" t="s">
        <v>14621</v>
      </c>
      <c r="G200" s="7" t="s">
        <v>14622</v>
      </c>
    </row>
    <row r="201" customFormat="false" ht="45.75" hidden="false" customHeight="true" outlineLevel="0" collapsed="false">
      <c r="A201" s="9" t="s">
        <v>14623</v>
      </c>
      <c r="B201" s="10" t="s">
        <v>14624</v>
      </c>
      <c r="C201" s="23"/>
      <c r="D201" s="25" t="s">
        <v>14625</v>
      </c>
      <c r="E201" s="3" t="s">
        <v>14626</v>
      </c>
      <c r="F201" s="7" t="s">
        <v>14627</v>
      </c>
      <c r="G201" s="7" t="s">
        <v>14628</v>
      </c>
    </row>
    <row r="202" customFormat="false" ht="45.75" hidden="false" customHeight="true" outlineLevel="0" collapsed="false">
      <c r="A202" s="9" t="s">
        <v>14629</v>
      </c>
      <c r="B202" s="10" t="s">
        <v>14630</v>
      </c>
      <c r="C202" s="23"/>
      <c r="D202" s="25" t="s">
        <v>2458</v>
      </c>
      <c r="E202" s="3" t="s">
        <v>14631</v>
      </c>
      <c r="F202" s="111" t="s">
        <v>14632</v>
      </c>
      <c r="G202" s="111" t="s">
        <v>14633</v>
      </c>
    </row>
    <row r="203" customFormat="false" ht="45.75" hidden="false" customHeight="true" outlineLevel="0" collapsed="false">
      <c r="A203" s="9" t="s">
        <v>14634</v>
      </c>
      <c r="B203" s="10" t="s">
        <v>14635</v>
      </c>
      <c r="C203" s="23"/>
      <c r="D203" s="25" t="s">
        <v>2458</v>
      </c>
      <c r="E203" s="3" t="s">
        <v>14636</v>
      </c>
      <c r="F203" s="111" t="s">
        <v>14637</v>
      </c>
      <c r="G203" s="111" t="s">
        <v>14638</v>
      </c>
    </row>
    <row r="204" customFormat="false" ht="45.75" hidden="false" customHeight="true" outlineLevel="0" collapsed="false">
      <c r="A204" s="9" t="s">
        <v>14639</v>
      </c>
      <c r="B204" s="10" t="s">
        <v>14640</v>
      </c>
      <c r="C204" s="23"/>
      <c r="D204" s="25" t="s">
        <v>6225</v>
      </c>
      <c r="E204" s="3" t="s">
        <v>14641</v>
      </c>
      <c r="F204" s="7" t="s">
        <v>14642</v>
      </c>
      <c r="G204" s="7" t="s">
        <v>14643</v>
      </c>
    </row>
    <row r="205" customFormat="false" ht="76.5" hidden="false" customHeight="true" outlineLevel="0" collapsed="false">
      <c r="A205" s="9" t="s">
        <v>14644</v>
      </c>
      <c r="B205" s="10" t="s">
        <v>14645</v>
      </c>
      <c r="C205" s="23"/>
      <c r="D205" s="25" t="s">
        <v>10652</v>
      </c>
      <c r="E205" s="32" t="s">
        <v>14646</v>
      </c>
      <c r="F205" s="7" t="s">
        <v>14647</v>
      </c>
      <c r="G205" s="7" t="s">
        <v>14648</v>
      </c>
    </row>
    <row r="206" customFormat="false" ht="76.5" hidden="false" customHeight="true" outlineLevel="0" collapsed="false">
      <c r="A206" s="9" t="s">
        <v>14649</v>
      </c>
      <c r="B206" s="10" t="s">
        <v>14650</v>
      </c>
      <c r="C206" s="23"/>
      <c r="D206" s="25" t="s">
        <v>10652</v>
      </c>
      <c r="E206" s="32" t="s">
        <v>14651</v>
      </c>
      <c r="F206" s="7" t="s">
        <v>14652</v>
      </c>
      <c r="G206" s="7" t="s">
        <v>14653</v>
      </c>
    </row>
    <row r="207" customFormat="false" ht="76.5" hidden="false" customHeight="true" outlineLevel="0" collapsed="false">
      <c r="A207" s="9" t="s">
        <v>14654</v>
      </c>
      <c r="B207" s="10" t="s">
        <v>14655</v>
      </c>
      <c r="C207" s="23"/>
      <c r="D207" s="13" t="s">
        <v>13020</v>
      </c>
      <c r="E207" s="112" t="s">
        <v>14656</v>
      </c>
      <c r="F207" s="7" t="s">
        <v>14657</v>
      </c>
      <c r="G207" s="7" t="s">
        <v>14658</v>
      </c>
    </row>
    <row r="208" customFormat="false" ht="76.5" hidden="false" customHeight="true" outlineLevel="0" collapsed="false">
      <c r="A208" s="9" t="s">
        <v>14659</v>
      </c>
      <c r="B208" s="30" t="s">
        <v>14660</v>
      </c>
      <c r="C208" s="31"/>
      <c r="D208" s="13" t="s">
        <v>10271</v>
      </c>
      <c r="E208" s="110" t="s">
        <v>14661</v>
      </c>
      <c r="F208" s="7" t="s">
        <v>14662</v>
      </c>
      <c r="G208" s="7" t="s">
        <v>14663</v>
      </c>
    </row>
    <row r="209" customFormat="false" ht="76.5" hidden="false" customHeight="true" outlineLevel="0" collapsed="false">
      <c r="A209" s="32" t="s">
        <v>14664</v>
      </c>
      <c r="B209" s="10" t="s">
        <v>14665</v>
      </c>
      <c r="C209" s="23"/>
      <c r="D209" s="25" t="s">
        <v>8956</v>
      </c>
      <c r="E209" s="32" t="s">
        <v>14666</v>
      </c>
      <c r="F209" s="7" t="s">
        <v>14667</v>
      </c>
      <c r="G209" s="7" t="s">
        <v>14668</v>
      </c>
    </row>
    <row r="210" customFormat="false" ht="45.75" hidden="false" customHeight="true" outlineLevel="0" collapsed="false">
      <c r="A210" s="9" t="s">
        <v>14669</v>
      </c>
      <c r="B210" s="10" t="s">
        <v>14670</v>
      </c>
      <c r="C210" s="23"/>
      <c r="D210" s="25" t="s">
        <v>2722</v>
      </c>
      <c r="E210" s="9" t="s">
        <v>14671</v>
      </c>
      <c r="F210" s="7" t="s">
        <v>14672</v>
      </c>
      <c r="G210" s="7" t="s">
        <v>14673</v>
      </c>
    </row>
    <row r="211" customFormat="false" ht="45.75" hidden="false" customHeight="true" outlineLevel="0" collapsed="false">
      <c r="A211" s="9" t="s">
        <v>14674</v>
      </c>
      <c r="B211" s="10" t="s">
        <v>14675</v>
      </c>
      <c r="C211" s="23"/>
      <c r="D211" s="25" t="s">
        <v>2732</v>
      </c>
      <c r="E211" s="9" t="s">
        <v>14676</v>
      </c>
      <c r="F211" s="7" t="s">
        <v>14677</v>
      </c>
      <c r="G211" s="7" t="s">
        <v>14678</v>
      </c>
    </row>
    <row r="212" customFormat="false" ht="45.75" hidden="false" customHeight="true" outlineLevel="0" collapsed="false">
      <c r="A212" s="9" t="s">
        <v>14679</v>
      </c>
      <c r="B212" s="10" t="s">
        <v>14680</v>
      </c>
      <c r="C212" s="23"/>
      <c r="D212" s="25" t="s">
        <v>2732</v>
      </c>
      <c r="E212" s="9" t="s">
        <v>14681</v>
      </c>
      <c r="F212" s="7" t="s">
        <v>14682</v>
      </c>
      <c r="G212" s="7" t="s">
        <v>14683</v>
      </c>
    </row>
    <row r="213" customFormat="false" ht="76.5" hidden="false" customHeight="true" outlineLevel="0" collapsed="false">
      <c r="A213" s="9" t="s">
        <v>14684</v>
      </c>
      <c r="B213" s="30" t="s">
        <v>14685</v>
      </c>
      <c r="C213" s="31"/>
      <c r="D213" s="33" t="s">
        <v>11129</v>
      </c>
      <c r="E213" s="113" t="s">
        <v>14686</v>
      </c>
      <c r="F213" s="7" t="s">
        <v>14687</v>
      </c>
      <c r="G213" s="7" t="s">
        <v>14688</v>
      </c>
    </row>
    <row r="214" customFormat="false" ht="45.75" hidden="false" customHeight="true" outlineLevel="0" collapsed="false">
      <c r="A214" s="32" t="s">
        <v>14689</v>
      </c>
      <c r="B214" s="10" t="s">
        <v>14690</v>
      </c>
      <c r="C214" s="23"/>
      <c r="D214" s="25" t="s">
        <v>2722</v>
      </c>
      <c r="E214" s="9" t="s">
        <v>14691</v>
      </c>
      <c r="F214" s="7" t="s">
        <v>14692</v>
      </c>
      <c r="G214" s="7" t="s">
        <v>14693</v>
      </c>
    </row>
    <row r="215" customFormat="false" ht="45.75" hidden="false" customHeight="true" outlineLevel="0" collapsed="false">
      <c r="A215" s="9" t="s">
        <v>14694</v>
      </c>
      <c r="B215" s="10" t="s">
        <v>14695</v>
      </c>
      <c r="C215" s="23"/>
      <c r="D215" s="25" t="s">
        <v>14696</v>
      </c>
      <c r="E215" s="9" t="s">
        <v>14697</v>
      </c>
      <c r="F215" s="7" t="s">
        <v>14698</v>
      </c>
      <c r="G215" s="7" t="s">
        <v>14699</v>
      </c>
    </row>
    <row r="216" customFormat="false" ht="45.75" hidden="false" customHeight="true" outlineLevel="0" collapsed="false">
      <c r="A216" s="9" t="s">
        <v>14700</v>
      </c>
      <c r="B216" s="10" t="s">
        <v>14701</v>
      </c>
      <c r="C216" s="23"/>
      <c r="D216" s="25" t="s">
        <v>14696</v>
      </c>
      <c r="E216" s="9" t="s">
        <v>14702</v>
      </c>
      <c r="F216" s="7" t="s">
        <v>14703</v>
      </c>
      <c r="G216" s="7" t="s">
        <v>14704</v>
      </c>
    </row>
    <row r="217" customFormat="false" ht="76.5" hidden="false" customHeight="true" outlineLevel="0" collapsed="false">
      <c r="A217" s="9" t="s">
        <v>14705</v>
      </c>
      <c r="B217" s="31" t="s">
        <v>14706</v>
      </c>
      <c r="C217" s="31"/>
      <c r="D217" s="33" t="s">
        <v>14707</v>
      </c>
      <c r="E217" s="9" t="s">
        <v>14708</v>
      </c>
      <c r="F217" s="7" t="s">
        <v>14709</v>
      </c>
      <c r="G217" s="7" t="s">
        <v>14710</v>
      </c>
    </row>
    <row r="218" customFormat="false" ht="45.75" hidden="false" customHeight="true" outlineLevel="0" collapsed="false">
      <c r="A218" s="9" t="s">
        <v>14711</v>
      </c>
      <c r="B218" s="10" t="s">
        <v>14712</v>
      </c>
      <c r="C218" s="23"/>
      <c r="D218" s="25" t="s">
        <v>2816</v>
      </c>
      <c r="E218" s="9" t="s">
        <v>14713</v>
      </c>
      <c r="F218" s="7" t="s">
        <v>14714</v>
      </c>
      <c r="G218" s="7" t="s">
        <v>14715</v>
      </c>
    </row>
    <row r="219" customFormat="false" ht="45.75" hidden="false" customHeight="true" outlineLevel="0" collapsed="false">
      <c r="A219" s="9" t="s">
        <v>14716</v>
      </c>
      <c r="B219" s="10" t="s">
        <v>14717</v>
      </c>
      <c r="C219" s="23"/>
      <c r="D219" s="25" t="s">
        <v>14718</v>
      </c>
      <c r="E219" s="9" t="s">
        <v>14719</v>
      </c>
      <c r="F219" s="7" t="s">
        <v>14720</v>
      </c>
      <c r="G219" s="7" t="s">
        <v>14721</v>
      </c>
    </row>
    <row r="220" customFormat="false" ht="45.75" hidden="false" customHeight="true" outlineLevel="0" collapsed="false">
      <c r="A220" s="9" t="s">
        <v>14722</v>
      </c>
      <c r="B220" s="10" t="s">
        <v>14723</v>
      </c>
      <c r="C220" s="23"/>
      <c r="D220" s="25" t="s">
        <v>14718</v>
      </c>
      <c r="E220" s="9" t="s">
        <v>14724</v>
      </c>
      <c r="F220" s="7" t="s">
        <v>14725</v>
      </c>
      <c r="G220" s="7" t="s">
        <v>14726</v>
      </c>
    </row>
    <row r="221" customFormat="false" ht="76.5" hidden="false" customHeight="true" outlineLevel="0" collapsed="false">
      <c r="A221" s="3" t="s">
        <v>14727</v>
      </c>
      <c r="B221" s="4" t="s">
        <v>14728</v>
      </c>
      <c r="C221" s="4"/>
      <c r="D221" s="33" t="s">
        <v>2904</v>
      </c>
      <c r="E221" s="9" t="s">
        <v>14729</v>
      </c>
      <c r="F221" s="7" t="s">
        <v>14730</v>
      </c>
      <c r="G221" s="7" t="s">
        <v>14731</v>
      </c>
    </row>
    <row r="222" customFormat="false" ht="45.75" hidden="false" customHeight="true" outlineLevel="0" collapsed="false">
      <c r="A222" s="9" t="s">
        <v>14732</v>
      </c>
      <c r="B222" s="10" t="s">
        <v>14733</v>
      </c>
      <c r="C222" s="23"/>
      <c r="D222" s="25" t="s">
        <v>12054</v>
      </c>
      <c r="E222" s="9" t="s">
        <v>14734</v>
      </c>
      <c r="F222" s="7" t="s">
        <v>14735</v>
      </c>
      <c r="G222" s="7" t="s">
        <v>14736</v>
      </c>
    </row>
    <row r="223" customFormat="false" ht="76.5" hidden="false" customHeight="true" outlineLevel="0" collapsed="false">
      <c r="A223" s="9" t="s">
        <v>14737</v>
      </c>
      <c r="B223" s="4" t="s">
        <v>14738</v>
      </c>
      <c r="C223" s="4"/>
      <c r="D223" s="33" t="s">
        <v>2933</v>
      </c>
      <c r="E223" s="9" t="s">
        <v>14739</v>
      </c>
      <c r="F223" s="7" t="s">
        <v>14740</v>
      </c>
      <c r="G223" s="7" t="s">
        <v>14741</v>
      </c>
    </row>
    <row r="224" customFormat="false" ht="76.5" hidden="false" customHeight="true" outlineLevel="0" collapsed="false">
      <c r="A224" s="9" t="s">
        <v>14742</v>
      </c>
      <c r="B224" s="4" t="s">
        <v>14743</v>
      </c>
      <c r="C224" s="4"/>
      <c r="D224" s="33" t="s">
        <v>2933</v>
      </c>
      <c r="E224" s="9" t="s">
        <v>14744</v>
      </c>
      <c r="F224" s="7" t="s">
        <v>14745</v>
      </c>
      <c r="G224" s="7" t="s">
        <v>14746</v>
      </c>
    </row>
    <row r="225" customFormat="false" ht="45.75" hidden="false" customHeight="true" outlineLevel="0" collapsed="false">
      <c r="A225" s="9" t="s">
        <v>14747</v>
      </c>
      <c r="B225" s="10" t="s">
        <v>14748</v>
      </c>
      <c r="C225" s="23"/>
      <c r="D225" s="25" t="s">
        <v>14749</v>
      </c>
      <c r="E225" s="9" t="s">
        <v>14750</v>
      </c>
      <c r="F225" s="7" t="s">
        <v>14751</v>
      </c>
      <c r="G225" s="7" t="s">
        <v>14752</v>
      </c>
    </row>
    <row r="226" customFormat="false" ht="45.75" hidden="false" customHeight="true" outlineLevel="0" collapsed="false">
      <c r="A226" s="9" t="s">
        <v>14753</v>
      </c>
      <c r="B226" s="10" t="s">
        <v>14754</v>
      </c>
      <c r="C226" s="23"/>
      <c r="D226" s="25" t="s">
        <v>12596</v>
      </c>
      <c r="E226" s="9" t="s">
        <v>14755</v>
      </c>
      <c r="F226" s="7" t="s">
        <v>14756</v>
      </c>
      <c r="G226" s="7" t="s">
        <v>14757</v>
      </c>
    </row>
    <row r="227" customFormat="false" ht="76.5" hidden="false" customHeight="true" outlineLevel="0" collapsed="false">
      <c r="A227" s="9" t="s">
        <v>14758</v>
      </c>
      <c r="B227" s="4" t="s">
        <v>14759</v>
      </c>
      <c r="C227" s="4"/>
      <c r="D227" s="34" t="s">
        <v>12613</v>
      </c>
      <c r="E227" s="9" t="s">
        <v>14760</v>
      </c>
      <c r="F227" s="7" t="s">
        <v>14761</v>
      </c>
      <c r="G227" s="7" t="s">
        <v>14762</v>
      </c>
    </row>
    <row r="228" customFormat="false" ht="76.5" hidden="false" customHeight="true" outlineLevel="0" collapsed="false">
      <c r="A228" s="9" t="s">
        <v>14763</v>
      </c>
      <c r="B228" s="4" t="s">
        <v>14764</v>
      </c>
      <c r="C228" s="4"/>
      <c r="D228" s="34" t="s">
        <v>12076</v>
      </c>
      <c r="E228" s="9" t="s">
        <v>14765</v>
      </c>
      <c r="F228" s="7" t="s">
        <v>14766</v>
      </c>
      <c r="G228" s="7" t="s">
        <v>14767</v>
      </c>
    </row>
    <row r="229" customFormat="false" ht="45.75" hidden="false" customHeight="true" outlineLevel="0" collapsed="false">
      <c r="A229" s="9" t="s">
        <v>14768</v>
      </c>
      <c r="B229" s="10" t="s">
        <v>14769</v>
      </c>
      <c r="C229" s="23"/>
      <c r="D229" s="25" t="s">
        <v>11197</v>
      </c>
      <c r="E229" s="9" t="s">
        <v>14770</v>
      </c>
      <c r="F229" s="7" t="s">
        <v>14771</v>
      </c>
      <c r="G229" s="7" t="s">
        <v>14772</v>
      </c>
    </row>
    <row r="230" customFormat="false" ht="76.5" hidden="false" customHeight="true" outlineLevel="0" collapsed="false">
      <c r="A230" s="9" t="s">
        <v>14773</v>
      </c>
      <c r="B230" s="4" t="s">
        <v>14774</v>
      </c>
      <c r="C230" s="4"/>
      <c r="D230" s="34" t="s">
        <v>11197</v>
      </c>
      <c r="E230" s="114" t="s">
        <v>14775</v>
      </c>
      <c r="F230" s="7" t="s">
        <v>14776</v>
      </c>
      <c r="G230" s="7" t="s">
        <v>14777</v>
      </c>
    </row>
    <row r="231" customFormat="false" ht="45.75" hidden="false" customHeight="true" outlineLevel="0" collapsed="false">
      <c r="A231" s="9" t="s">
        <v>14778</v>
      </c>
      <c r="B231" s="10" t="s">
        <v>14779</v>
      </c>
      <c r="C231" s="23"/>
      <c r="D231" s="25" t="s">
        <v>8794</v>
      </c>
      <c r="E231" s="9" t="s">
        <v>14780</v>
      </c>
      <c r="F231" s="7" t="s">
        <v>14781</v>
      </c>
      <c r="G231" s="7" t="s">
        <v>14782</v>
      </c>
    </row>
    <row r="232" customFormat="false" ht="76.5" hidden="false" customHeight="true" outlineLevel="0" collapsed="false">
      <c r="A232" s="9" t="s">
        <v>14783</v>
      </c>
      <c r="B232" s="4" t="s">
        <v>14784</v>
      </c>
      <c r="C232" s="4"/>
      <c r="D232" s="34" t="s">
        <v>3258</v>
      </c>
      <c r="E232" s="114" t="s">
        <v>14785</v>
      </c>
      <c r="F232" s="7" t="s">
        <v>14786</v>
      </c>
      <c r="G232" s="7" t="s">
        <v>14787</v>
      </c>
    </row>
    <row r="233" customFormat="false" ht="45.75" hidden="false" customHeight="true" outlineLevel="0" collapsed="false">
      <c r="B233" s="23"/>
      <c r="C233" s="23"/>
      <c r="F233" s="6"/>
      <c r="G233" s="6"/>
    </row>
    <row r="234" customFormat="false" ht="45.75" hidden="false" customHeight="true" outlineLevel="0" collapsed="false">
      <c r="B234" s="23"/>
      <c r="C234" s="23"/>
      <c r="F234" s="6"/>
      <c r="G234" s="6"/>
    </row>
    <row r="235" customFormat="false" ht="45.75" hidden="false" customHeight="true" outlineLevel="0" collapsed="false">
      <c r="B235" s="23"/>
      <c r="C235" s="23"/>
      <c r="F235" s="6"/>
      <c r="G235" s="6"/>
    </row>
    <row r="236" customFormat="false" ht="45.75" hidden="false" customHeight="true" outlineLevel="0" collapsed="false">
      <c r="B236" s="23"/>
      <c r="C236" s="23"/>
      <c r="F236" s="6"/>
      <c r="G236" s="6"/>
    </row>
  </sheetData>
  <hyperlinks>
    <hyperlink ref="B2" r:id="rId1" display="http://files.kab.co.il/video/heb_o_rav_2008-10-30_tohnit_bb_mekubalim-kotvim_reayon-im-haatid.wmv"/>
    <hyperlink ref="B3" r:id="rId2" display="http://files.kab.co.il/files/heb_o_rav_2008-11-30_tohnit_bb_mekubalim-kotvim_shalom.wmv"/>
    <hyperlink ref="B4" r:id="rId3" display="http://files.kab.co.il/video/heb_o_rav_2008-11-30_tohnit_bb_mekubalim-kotvim_shalom-be-olam.wmv"/>
    <hyperlink ref="B5" r:id="rId4" display="http://files.kab.co.il/video/heb_o_rav_2008-12-18_program-bb_mekubalim-kotvim_mabat-al-kabbalah.wmv"/>
    <hyperlink ref="B6" r:id="rId5" display="http://files.kab.co.il/video/heb_o_rav_2008-08-31_tohnit_bb_mekubalim-kotvim_sefer-kitvei-rabash.wmv"/>
    <hyperlink ref="B7" r:id="rId6" display="http://files.kab.co.il/video/heb_o_rav_2008-09-25_tohnit_bb_mekubalim-kotvim_sefer-dor-aharon.wmv"/>
    <hyperlink ref="B8" r:id="rId7" display="http://files.kab.co.il/video/heb_o_rav_2008-10-05_tohnit_bb_mekubalim-kotvim_sefer-sihot-al-shlavey-sulam.wmv"/>
    <hyperlink ref="B9" r:id="rId8" display="http://files.kab.co.il/video/heb_o_rav_2008-10-05_tohnit_bb_mekubalim-kotvim_sefer-migdal-bavel.wmv"/>
    <hyperlink ref="B10" r:id="rId9" display="http://files.kab.co.il/video/heb_o_rav_2008-10-12_tohnit_bb_mekubalim-kotvim_sefer-arvut.wmv"/>
    <hyperlink ref="B11" r:id="rId10" display="http://files.kab.co.il/video/heb_o_rav_2008-10-12_tohnit_bb_mekubalim-kotvim_kabbalah-ve-mada.wmv"/>
    <hyperlink ref="B12" r:id="rId11" display="http://files.kab.co.il/video/heb_o_rav_2008-10-26_tohnit_bb_mekubalim-kotvim_havaya-ve-shma-kabala.wmv"/>
    <hyperlink ref="B13" r:id="rId12" display="http://files.kab.co.il/video/heb_o_rav_2008-07-25_tohnit_bb_mekubalim-kotvim_beikvot-ha-lev.wmv"/>
    <hyperlink ref="B14" r:id="rId13" display="http://files.kab.co.il/video/heb_o_rav_2008-08-24_program-bb_mekubalim-kotvim_benzi_shamati.wmv"/>
    <hyperlink ref="B15" r:id="rId14" display="http://files.kab.co.il/video/heb_o_rav_2008-09-25_tohnit_bb_mekubalim-kotvim_sefer-kabalah-al-pi-baal-sulam.wmv"/>
    <hyperlink ref="B16" r:id="rId15" display="http://files.kab.co.il/video/heb_o_rav_2009-01-20_program_mekubalim-kotvim_al-adam_bentzionhertz.wmv"/>
    <hyperlink ref="B17" r:id="rId16" display="http://files.kab.co.il/video/heb_o_rav_2009-01-20_program_mekubalim-kotvim_ein-od-milvado_bentzionhertz.wmv"/>
    <hyperlink ref="B18" r:id="rId17" display="http://files.kab.co.il/video/heb_o_rav_2009-03-23_program_mekubalim-kotvim_shvirat-kelim.wmv"/>
    <hyperlink ref="B19" r:id="rId18" display="http://files.kab.co.il/files/heb_o_rav_2009-03-08_program_mekubalim-kotvim_bs-mahut-dat-ve-matrata.wmv"/>
    <hyperlink ref="B20" r:id="rId19" display="http://files.kab.co.il/files/heb_o_rav_2009-03-23_program_mekubalim-kotvim_gilui-metziut.wmv"/>
    <hyperlink ref="B21" r:id="rId20" display="http://files.kab.co.il/video/heb_o_rav_2009-03-26_program_mekubalim-kotvim_ahavat-ashem.wmv"/>
    <hyperlink ref="B22" r:id="rId21" display="http://files.kab.co.il/video/heb_o_rav_2009-03-26_program_mekubalim-kotvim_bs-akdama-zohar.wmv"/>
    <hyperlink ref="B23" r:id="rId22" display="http://files.kab.co.il/video/heb_o_rav_2008-10-30_program_mekubalim-kotvim_benzion-gerz_iton-auma.wmv"/>
    <hyperlink ref="B24" r:id="rId23" display="http://files.kab.co.il/video/heb_o_rav_2009-04-23_program_holiday_mekubalim-kotvim_atzmaut.wmv"/>
    <hyperlink ref="B25" r:id="rId24" display="http://files.kab.co.il/video/heb_o_rav_2008-10-26_program_mekubalim-kotvim_benzion-gerz_shnei-hameorot-hagdolim.wmv"/>
    <hyperlink ref="B26" r:id="rId25" display="http://files.kab.co.il/video/heb_o_rav_2009-04-23_program_mekubalim-kotvim_zohar-ve-rashbi.wmv"/>
    <hyperlink ref="B27" r:id="rId26" display="http://files.kab.co.il/video/heb_o_rav_2009-05-20_program_mekubalim-kotvim_ma-ze-sefer.wmv"/>
    <hyperlink ref="B28" r:id="rId27" display="http://files.kab.co.il/video/heb_o_rav_2009-05-20_program_mekubalim-kotvim_kabbalah-bemilim-pshutot.wmv"/>
    <hyperlink ref="B29" r:id="rId28" display="http://files.kab.co.il/video/heb_o_rav_2009-06-24_program_mekubalim-kotvim_shlavey-asaga-ruhanit.wmv"/>
    <hyperlink ref="B30" r:id="rId29" display="http://files.kab.co.il/video/heb_o_rav_2009-07-19_program_mekubalim-kotvim_9beav.wmv"/>
    <hyperlink ref="B31" r:id="rId30" display="http://files.kab.co.il/video/heb_o_rav_2009-07-01_program_mekubalim-kotvim_al-neshama.wmv"/>
    <hyperlink ref="B32" r:id="rId31" display="http://files.kab.co.il/video/heb_o_rav_2009-07-19_program_mekubalim-kotvim_maor-mahzir-lemutav.wmv"/>
    <hyperlink ref="B33" r:id="rId32" display="http://files.kab.co.il/video/heb_o_rav_2009-06-24_program_mekubalim-kotvim_al-congressim.wmv"/>
    <hyperlink ref="B34" r:id="rId33" display="http://files.kab.co.il/video/heb_o_rav_2009-08-16_program_mekubalim-kotvim_kelim-deashpaa.wmv"/>
    <hyperlink ref="B35" r:id="rId34" display="http://files.kab.co.il/video/heb_o_rav_2009-08-16_program_mekubalim-kotvim_al-ashgaha.wmv"/>
    <hyperlink ref="B36" r:id="rId35" display="http://files.kab.co.il/video/heb_o_rav_2009-09-07_program_mekubalim-kotvim_rosh-hashana.wmv"/>
    <hyperlink ref="B37" r:id="rId36" display="http://files.kab.co.il/video/heb_o_rav_2009-09-23_program_mekubalim-kotvim_sukot.wmv"/>
    <hyperlink ref="B38" r:id="rId37" display="http://files.kab.co.il/video/heb_o_rav_2009-09-23_program_mekubalim-kotvim_simhat-tora.wmv"/>
    <hyperlink ref="B39" r:id="rId38" display="http://files.kab.co.il/files/heb_o_rav_2009-10-01_program_mekubalim-kotvim_hisaron.wmv"/>
    <hyperlink ref="B40" r:id="rId39" display="http://files.kab.co.il/video/heb_o_rav_2009-10-01_program_mekubalim-kotvim_shnei-hafahim-benose-ehad.wmv"/>
    <hyperlink ref="B41" r:id="rId40" display="http://files.kab.co.il/video/heb_o_rav_2009-10-04_program_mekubalim-kotvim_kav-emtzai.wmv"/>
    <hyperlink ref="B42" r:id="rId41" display="http://files.kab.co.il/video/heb_o_rav_2009-10-04_program_mekubalim-kotvim_zevel-vezahav.wmv"/>
    <hyperlink ref="B43" r:id="rId42" display="http://files.kab.co.il/video/heb_o_rav_2009-11-22_program_mekubalim-kotvim_gilui-tefah-kisui-tfahaim.wmv"/>
    <hyperlink ref="B44" r:id="rId43" display="http://files.kab.co.il/video/heb_o_rav_2009-11-22_program_mekubalim-kotvim_hanuka.wmv"/>
    <hyperlink ref="B45" r:id="rId44" display="http://files.kab.co.il/files/heb_o_rav_2009-11-01_program_mekubalim-kotvim_nevua.wmv"/>
    <hyperlink ref="B46" r:id="rId45" display="http://files.kab.co.il/video/heb_o_rav_2009-11-01_program_mekubalim-kotvim_kina.wmv"/>
    <hyperlink ref="B47" r:id="rId46" display="http://files.kab.co.il/video/heb_o_rav_2009-12-01_program_mekubalim-kotvim_emuna-veyedia.wmv"/>
    <hyperlink ref="B48" r:id="rId47" display="http://files.kab.co.il/video/heb_o_rav_2009-12-01_program_mekubalim-kotvim_ibur-veleida.wmv"/>
    <hyperlink ref="B49" r:id="rId48" display="http://files.kab.co.il/video/heb_o_rav_2009-12-28_program_mekubalim-kotvim_tu-bishvat.wmv"/>
    <hyperlink ref="B50" r:id="rId49" display="http://files.kab.co.il/video/heb_o_rav_2009-12-28_program_mekubalim-kotvim_nashim-thila.wmv"/>
    <hyperlink ref="B51" r:id="rId50" display="http://files.kab.co.il/video/heb_o_rav_2010-02-02_program_mekubalim-kotvim_lehavin.wmv"/>
    <hyperlink ref="B52" r:id="rId51" display="http://files.kab.co.il/video/heb_o_rav_2010-02-02_program_mekubalim-kotvim_purim.wmv"/>
    <hyperlink ref="B53" r:id="rId52" display="http://files.kab.co.il/video/heb_o_rav_2010-03-08_program_mekubalim-kotvim_mitzraim-shel-hayom.wmv"/>
    <hyperlink ref="B54" r:id="rId53" display="http://files.kab.co.il/video/heb_o_rav_2010-03-08_program_mekubalim-kotvim_al-shir-maavir-banav.wmv"/>
    <hyperlink ref="B55" r:id="rId54" display="http://files.kab.co.il/video/heb_o_rav_2010-04-22_program_mekubalim-kotvim_shavuot.wmv"/>
    <hyperlink ref="B56" r:id="rId55" display="http://files.kab.co.il/video/heb_o_rav_2010-05-27_program_mekubalim-kotvim_nekuda-shebalev.wmv"/>
    <hyperlink ref="B57" r:id="rId56" display="http://files.kab.co.il/video/heb_o_rav_2010-05-27_program_mekubalim-kotvim_sefer.wmv"/>
    <hyperlink ref="B58" r:id="rId57" display="http://files.kab.co.il/video/heb_o_rav_2008-08-31_program_mekubalim-kotvim_bs-tes.wmv"/>
    <hyperlink ref="B59" r:id="rId58" display="http://files.kab.co.il/video/heb_o_rav_2010-03-08_program_mekubalim-kotvim_mitzraim-shel-hayom.wmv"/>
    <hyperlink ref="B60" r:id="rId59" display="http://files.kab.co.il/video/heb_o_rav_2010-04-22_program_mekubalim-kotvim_yerushalaim.wmv"/>
    <hyperlink ref="B61" r:id="rId60" display="http://files.kab.co.il/video/heb_o_rav_2010-07-28_program_mekubalim-kotvim_rav-kuk.wmv"/>
    <hyperlink ref="B62" r:id="rId61" display="http://files.kab.co.il/video/heb_o_rav_2010-08-05_program_mekubalim-kotvim_yortzeit-rav-kuk_p2.wmv"/>
    <hyperlink ref="B63" r:id="rId62" display="http://files.kab.co.il/video/heb_o_rav_2010-08-05_program_mekubalim-kotvim_yortzeit-rav-kuk_p2.wmv"/>
    <hyperlink ref="B64" r:id="rId63" display="http://files.kab.co.il/video/heb_o_rav_2009-09-07_program_mekubalim-kotvim_al-slihot.wmv"/>
    <hyperlink ref="B65" r:id="rId64" display="http://files.kabbalahmedia.info/video/heb_o_rav_2012-12-24_program_mekubalim-kotvim_tubishvat.wmv"/>
    <hyperlink ref="B66" r:id="rId65" display="http://files.kabbalahmedia.info/video/heb_o_rav_2012-12-31_program_mekubalim-kotvim_taanit-ester.wmv"/>
    <hyperlink ref="B67" r:id="rId66" display="http://files.kabbalahmedia.info/video/heb_o_rav_2013-01-28_program_mekubalim-kotvim_yom-mishpaha.wmv"/>
    <hyperlink ref="B68" r:id="rId67" display="http://files.kabbalahmedia.info/video/heb_o_rav_2013-01-28_program_mekubalim-kotvim_purim.wmv"/>
    <hyperlink ref="B69" r:id="rId68" display="http://files.kabbalahmedia.info/video/heb_o_rav_2013-02-11_program_mekubalim-kotvim_yom-isha-beinleumi.wmv"/>
    <hyperlink ref="B70" r:id="rId69" display="http://files.kabbalahmedia.info/video/heb_o_rav_2013-02-25_program_mekubalim-kotvim_hodesh-nisan.wmv"/>
    <hyperlink ref="B71" r:id="rId70" display="http://files.kabbalahmedia.info/video/heb_o_rav_2013-02-11_program_mekubalim-kotvim_rosh-hodesh-adar.wmv"/>
    <hyperlink ref="B72" r:id="rId71" display="http://files.kabbalahmedia.info/video/heb_o_rav_2013-02-25_program_mekubalim-kotvim_pesah.wmv"/>
    <hyperlink ref="B73" r:id="rId72" display="http://files.kabbalahmedia.info/video/heb_o_rav_2013-03-04_program_mekubalim-kotvim_yetziat-mitzraim.wmv"/>
    <hyperlink ref="B74" r:id="rId73" display="http://files.kabbalahmedia.info/video/heb_o_rav_2013-03-04_program_mekubalim-kotvim_lel-aseder.wmv"/>
    <hyperlink ref="B75" r:id="rId74" display="http://files.kabbalahmedia.info/video/heb_o_rav_2013-03-11_program_mekubalim-kotvim_yom-ashoa.wmv"/>
    <hyperlink ref="B76" r:id="rId75" display="http://files.kabbalahmedia.info/video/heb_o_rav_2013-03-11_program_mekubalim-kotvim_yom-azikaron.wmv"/>
    <hyperlink ref="B77" r:id="rId76" display="http://files.kabbalahmedia.info/video/heb_o_rav_2013-03-18_program_mekubalim-kotvim_yom-atzmaut.wmv"/>
    <hyperlink ref="B78" r:id="rId77" display="http://files.kabbalahmedia.info/video/heb_o_rav_2013-03-18_program_mekubalim-kotvim_sefer-sadnaot.wmv"/>
    <hyperlink ref="B79" r:id="rId78" display="http://files.kabbalahmedia.info/video/heb_o_rav_2013-03-27_program_mekubalim-kotvim_almegilat-atzmaut.wmv"/>
    <hyperlink ref="B80" r:id="rId79" display="http://files.kabbalahmedia.info/video/heb_o_rav_2013-03-27_program_mekubalim-kotvim_sfirat-aomer.wmv"/>
    <hyperlink ref="B81" r:id="rId80" display="http://files.kabbalahmedia.info/video/heb_o_rav_2013-04-08_program_mekubalim-kotvim_lag-baomer-rabi-akiva.wmv"/>
    <hyperlink ref="B82" r:id="rId81" display="http://files.kabbalahmedia.info/video/heb_o_rav_2013-04-08_program_mekubalim-kotvim_lag-baomer-rashbi.wmv"/>
    <hyperlink ref="B83" r:id="rId82" display="http://files.kabbalahmedia.info/video/heb_o_rav_2013-04-29_program_mekubalim-kotvim_yom-yerushalaim.wmv"/>
    <hyperlink ref="B84" r:id="rId83" display="http://files.kabbalahmedia.info/video/heb_o_rav_2013-04-29_program_mekubalim-kotvim_hag-shavuot.wmv"/>
    <hyperlink ref="B85" r:id="rId84" display="http://files.kabbalahmedia.info/video/heb_o_rav_2013-04-22_program_mekubalim-kotvim_tafkid-am-israel.wmv"/>
    <hyperlink ref="B86" r:id="rId85" display="http://files.kabbalahmedia.info/video/heb_o_rav_2013-04-22_program_mekubalim-kotvim_sefer-parashat-ashavua.wmv"/>
    <hyperlink ref="B87" r:id="rId86" display="http://files.kabbalahmedia.info/download/video/heb_o_rav_2013-05-07_program_mekubalim-kotvim_teisha-beav.wmv"/>
    <hyperlink ref="B88" r:id="rId87" display="http://files.kabbalahmedia.info/video/heb_o_rav_2013-05-07_program_mekubalim-kotvim_tu-beav.wmv"/>
    <hyperlink ref="B90" r:id="rId88" display="http://files.kabbalahmedia.info/video/heb_o_rav_2013-06-03_program_mekubalim-kotvim_shavua-sefer-1.wmv"/>
    <hyperlink ref="B91" r:id="rId89" display="http://files.kabbalahmedia.info/video/heb_o_rav_2013-06-03_program_mekubalim-kotvim_shavua-sefer-2.wmv"/>
    <hyperlink ref="B92" r:id="rId90" display="http://files.kabbalahmedia.info/download/video/heb_o_rav_2013-06-24_program_mekubalim-kotvim_kabbbalah-vehinuh-integrali.wmv"/>
    <hyperlink ref="B93" r:id="rId91" display="http://files.kabbalahmedia.info/download/video/heb_o_rav_2013-06-24_program_mekubalim-kotvim_luah-shana.wmv"/>
    <hyperlink ref="B94" r:id="rId92" display="http://files.kabbalahmedia.info/download/video/heb_o_rav_2013-07-22_program_mekubalim-kotvim_mikabbalah-lehinuh-integr.wmv"/>
    <hyperlink ref="B95" r:id="rId93" display="http://files.kabbalahmedia.info/download/video/heb_o_rav_2013-07-22_program_mekubalim-kotvim_talmid-kab-vehinuh-integr.wmv"/>
    <hyperlink ref="B96" r:id="rId94" display="http://files.kabbalahmedia.info/download/video/heb_o_rav_2013-07-29_program_mekubalim-kotvim_hevdel-kabbalah-hinuh-int.wmv"/>
    <hyperlink ref="B97" r:id="rId95" display="http://files.kabbalahmedia.info/download/video/heb_o_rav_2013-11-18_program_mekubalim-kotvim_mekubalim-beolam-aze.wmv"/>
    <hyperlink ref="B98" r:id="rId96" display="http://files.kabbalahmedia.info/download/video/heb_o_rav_2013-11-18_program_mekubalim-kotvim_avoda-pnimit.wmv"/>
    <hyperlink ref="B99" r:id="rId97" display="http://files.kabbalahmedia.info/download/video/heb_o_rav_2013-12-04_program_mekubalim-kotvim_sod-bein-adam-lehavero-1.wmv"/>
    <hyperlink ref="B100" r:id="rId98" display="http://files.kabbalahmedia.info/download/video/heb_o_rav_2013-12-04_program_mekubalim-kotvim_sod-bein-adam-lehavero-2.wmv"/>
    <hyperlink ref="B101" r:id="rId99" display="http://files.kabbalahmedia.info/download/video/heb_o_rav_2013-12-09_program_mekubalim-kotvim_sod-bein-adam-lehavero-3.wmv"/>
    <hyperlink ref="B102" r:id="rId100" display="http://files.kabbalahmedia.info/download/video/heb_o_rav_2013-12-09_program_mekubalim-kotvim_sod-bein-adam-lehavero-4.wmv"/>
    <hyperlink ref="B104" r:id="rId101" display="http://files.kabbalahmedia.info/download/video/heb_o_rav_2013-12-03_program_mekubalim-kotvim_zohar-leam-1.wmv"/>
    <hyperlink ref="B105" r:id="rId102" display="http://files.kabbalahmedia.info/download/video/heb_o_rav_2013-12-03_program_mekubalim-kotvim_zohar-leam-2.wmv"/>
    <hyperlink ref="B106" r:id="rId103" display="http://files.kabbalahmedia.info/download/video/heb_o_rav_2013-12-10_program_mekubalim-kotvim_zohar-leam-3.wmv"/>
    <hyperlink ref="B107" r:id="rId104" display="http://files.kabbalahmedia.info/download/video/heb_o_rav_2013-12-10_program_mekubalim-kotvim_zohar-leam-4.wmv"/>
    <hyperlink ref="B108" r:id="rId105" display="http://files.kabbalahmedia.info/download/video/heb_o_rav_2013-12-13_program_mekubalim-kotvim_zohar-leam-5.wmv"/>
    <hyperlink ref="B109" r:id="rId106" display="http://files.kabbalahmedia.info/download/video/heb_o_rav_2013-12-13_program_mekubalim-kotvim_zohar-leam-6.wmv"/>
    <hyperlink ref="B110" r:id="rId107" display="http://files.kabbalahmedia.info/download/video/heb_o_rav_2013-12-17_program_mekubalim-kotvim_ramhal-bekabbalah-1.wmv"/>
    <hyperlink ref="B111" r:id="rId108" display="http://files.kabbalahmedia.info/download/video/heb_o_rav_2013-12-17_program_mekubalim-kotvim_ramhal-bekabbalah-2.wmv"/>
    <hyperlink ref="B112" r:id="rId109" display="http://files.kabbalahmedia.info/download/video/heb_o_rav_2013-12-18_program_mekubalim-kotvim_zohar-leam-7.wmv"/>
    <hyperlink ref="B113" r:id="rId110" display="http://files.kabbalahmedia.info/download/video/heb_o_rav_2013-12-18_program_mekubalim-kotvim_zohar-leam-8.wmv"/>
    <hyperlink ref="B114" r:id="rId111" display="http://files.kabbalahmedia.info/download/video/heb_o_rav_2013-12-20_program_mekubalim-kotvim_zohar-leam-9.wmv"/>
    <hyperlink ref="B115" r:id="rId112" display="http://files.kabbalahmedia.info/download/video/heb_o_rav_2013-12-20_program_mekubalim-kotvim_zohar-leam-10.wmv"/>
    <hyperlink ref="B116" r:id="rId113" display="http://files.kabbalahmedia.info/download/video/heb_o_rav_2013-12-30_program_mekubalim-kotvim_zohar-leam-11.wmv"/>
    <hyperlink ref="B117" r:id="rId114" display="http://files.kabbalahmedia.info/download/video/heb_o_rav_2013-12-30_program_mekubalim-kotvim_zohar-leam-12.wmv"/>
    <hyperlink ref="B118" r:id="rId115" display="http://files.kabbalahmedia.info/download/video/heb_o_rav_2014-02-21_program_mekubalim-kotvim_sidur.wmv"/>
    <hyperlink ref="B119" r:id="rId116" display="http://files.kabbalahmedia.info/download/video/heb_o_rav_2014-02-17_program_mekubalim-kotvim_yesurei-ahava.wmv"/>
    <hyperlink ref="B120" r:id="rId117" display="http://files.kabbalahmedia.info/download/video/heb_o_rav_2014-02-17_program_mekubalim-kotvim_tov-vera.wmv"/>
    <hyperlink ref="B121" r:id="rId118" display="http://files.kabbalahmedia.info/download/video/heb_o_rav_2014-02-21_program_mekubalim-kotvim_tov-vera-2.wmv"/>
    <hyperlink ref="B122" r:id="rId119" display="http://files.kabbalahmedia.info/download/video/heb_o_rav_2014-02-25_program_mekubalim-kotvim_hok-hashpaa.wmv"/>
    <hyperlink ref="B123" r:id="rId120" display="http://files.kabbalahmedia.info/download/video/heb_o_rav_2014-02-25_program_mekubalim-kotvim_datiim-vehiloniim.wmv"/>
    <hyperlink ref="B124" r:id="rId121" display="http://files.kabbalahmedia.info/download/video/heb_o_rav_2014-03-05_program_mekubalim-kotvim_gadlut-arav.wmv"/>
    <hyperlink ref="B125" r:id="rId122" display="http://files.kabbalahmedia.info/download/video/heb_o_rav_2014-03-06_program_mekubalim-kotvim_gadlut-arav-2.wmv"/>
    <hyperlink ref="B126" r:id="rId123" display="http://files.kabbalahmedia.info/download/video/heb_o_rav_2014-03-06_program_mekubalim-kotvim_gadlut-arav-3.wmv"/>
    <hyperlink ref="B127" r:id="rId124" display="http://files.kabbalahmedia.info/download/video/heb_o_rav_2014-02-24_program_mekubalim-kotvim_atzdaka-vemaor-1.wmv"/>
    <hyperlink ref="B128" r:id="rId125" display="http://files.kabbalahmedia.info/download/video/heb_o_rav_2014-02-24_program_mekubalim-kotvim_atzdaka-vemaor-2.wmv"/>
    <hyperlink ref="B129" r:id="rId126" display="http://files.kabbalahmedia.info/download/video/heb_o_rav_2014-03-10_program_mekubalim-kotvim_limud-im-regesh-1.wmv"/>
    <hyperlink ref="B130" r:id="rId127" display="http://files.kabbalahmedia.info/download/video/heb_o_rav_2014-03-10_program_mekubalim-kotvim_limud-im-regesh-2.wmv"/>
    <hyperlink ref="B131" r:id="rId128" display="http://files.kabbalahmedia.info/download/video/heb_o_rav_2014-03-10_program_mekubalim-kotvim_shulhan-aruh.wmv"/>
    <hyperlink ref="B133" r:id="rId129" display="http://files.kabbalahmedia.info/download/video/heb_o_rav_2014-03-31_program_mekubalim-kotvim_sipur-yetziat-mitzraim-1.wmv"/>
    <hyperlink ref="B134" r:id="rId130" display="http://files.kabbalahmedia.info/download/video/heb_o_rav_2014-03-31_program_mekubalim-kotvim_sipur-yetziat-mitzraim-2.wmv"/>
    <hyperlink ref="B135" r:id="rId131" display="http://files.kabbalahmedia.info/download/video/heb_o_rav_2014-03-31_program_mekubalim-kotvim_sipur-yetziat-mitzraim-3.wmv"/>
    <hyperlink ref="B136" r:id="rId132" display="http://files.kabbalahmedia.info/download/video/heb_o_rav_2014-04-04_program_mekubalim-kotvim_sipur-yetziat-mitzraim-4.wmv"/>
    <hyperlink ref="B137" r:id="rId133" display="http://files.kabbalahmedia.info/download/video/heb_o_rav_2014-04-04_program_mekubalim-kotvim_sipur-yetziat-mitzraim-5.wmv"/>
    <hyperlink ref="B138" r:id="rId134" display="http://files.kabbalahmedia.info/download/video/heb_o_rav_2014-04-06_program_mekubalim-kotvim_sipur-yetziat-mitzraim-6.wmv"/>
    <hyperlink ref="B139" r:id="rId135" display="http://files.kabbalahmedia.info/download/video/heb_o_rav_2014-04-07_program_mekubalim-kotvim_sipur-yetziat-mitzraim-7.wmv"/>
    <hyperlink ref="B140" r:id="rId136" display="http://files.kabbalahmedia.info/download/video/heb_o_rav_2014-04-07_program_mekubalim-kotvim_sipur-yetziat-mitzraim-8.wmv"/>
    <hyperlink ref="B141" r:id="rId137" display="http://files.kabbalahmedia.info/download/video/heb_o_rav_2014-04-07_program_mekubalim-kotvim_sipur-yetziat-mitzraim-9.wmv"/>
    <hyperlink ref="B142" r:id="rId138" display="http://files.kabbalahmedia.info/download/video/heb_o_rav_2014-04-13_program_mekubalim-kotvim_sipur-yetziat-mitzraim-10.wmv"/>
    <hyperlink ref="B143" r:id="rId139" display="http://files.kabbalahmedia.info/download/video/heb_o_rav_2014-04-13_program_mekubalim-kotvim_sipur-yetziat-mitzraim-11.wmv"/>
    <hyperlink ref="B144" r:id="rId140" display="http://files.kabbalahmedia.info/download/video/heb_o_rav_2014-03-24_program_mekubalim-kotvim_aktualia-kohot-teva-1.wmv"/>
    <hyperlink ref="B145" r:id="rId141" display="http://files.kabbalahmedia.info/download/video/heb_o_rav_2014-03-24_program_mekubalim-kotvim_aktualia-kohot-teva-2.wmv"/>
    <hyperlink ref="B146" r:id="rId142" display="http://files.kabbalahmedia.info/download/video/heb_o_rav_2014-04-23_program_mekubalim-kotvim_hibur-1.wmv"/>
    <hyperlink ref="B147" r:id="rId143" display="http://files.kabbalahmedia.info/download/video/heb_o_rav_2014-04-23_program_mekubalim-kotvim_hibur-2.wmv"/>
    <hyperlink ref="B148" r:id="rId144" display="http://files.kabbalahmedia.info/download/video/heb_o_rav_2014-04-28_program_mekubalim-kotvim_hibur-3.wmv"/>
    <hyperlink ref="B149" r:id="rId145" display="http://files.kabbalahmedia.info/download/video/heb_o_rav_2014-04-28_program_mekubalim-kotvim_hibur-4.wmv"/>
    <hyperlink ref="B150" r:id="rId146" display="http://files.kabbalahmedia.info/download/video/heb_o_rav_2014-06-02_program_mekubalim-kotvim_bishvili-nivra-olam-1.wmv"/>
    <hyperlink ref="B151" r:id="rId147" display="http://files.kabbalahmedia.info/download/video/heb_o_rav_2014-06-02_program_mekubalim-kotvim_bishvili-nivra-olam-2.wmv"/>
    <hyperlink ref="B152" r:id="rId148" display="http://files.kabbalahmedia.info/download/video/heb_o_rav_2014-06-23_program_mekubalim-kotvim_giluy-matara-beafatza.wmv"/>
    <hyperlink ref="B153" r:id="rId149" display="http://files.kabbalahmedia.info/download/video/heb_o_rav_2014-07-04_program_mekubalim-kotvim_giluy-matara-beafatza-2.wmv"/>
    <hyperlink ref="B154" r:id="rId150" display="http://files.kabbalahmedia.info/download/video/heb_o_rav_2014-07-04_program_mekubalim-kotvim_giluy-matara-beafatza-3.wmv"/>
    <hyperlink ref="B155" r:id="rId151" display="http://files.kabbalahmedia.info/download/video/heb_o_rav_2014-07-18_program_mekubalim-kotvim_milhamot-israel-1.wmv"/>
    <hyperlink ref="B156" r:id="rId152" display="http://files.kabbalahmedia.info/video/heb_o_rav_2014-07-18_program_mekubalim-kotvim_milhamot-israel-2.wmv"/>
    <hyperlink ref="B157" r:id="rId153" display="http://files.kabbalahmedia.info/download/video/heb_o_rav_2014-07-21_program_mekubalim-kotvim_milhamot-israel-3.wmv"/>
    <hyperlink ref="B158" r:id="rId154" display="http://files.kabbalahmedia.info/download/video/heb_o_rav_2014-07-21_program_mekubalim-kotvim_milhamot-israel-4.wmv"/>
    <hyperlink ref="B159" r:id="rId155" display="http://files.kabbalahmedia.info/download/video/heb_o_rav_2014-08-15_program_mekubalim-kotvim_am-israel-muhan-leor-1.wmv"/>
    <hyperlink ref="B160" r:id="rId156" display="http://files.kabbalahmedia.info/download/video/heb_o_rav_2014-08-15_program_mekubalim-kotvim_am-israel-muhan-leor-2.wmv"/>
    <hyperlink ref="B161" r:id="rId157" display="http://files.kabbalahmedia.info/download/video/heb_o_rav_2014-08-20_program_mekubalim-kotvim_am-israel-muhan-leor-3.wmv"/>
    <hyperlink ref="B162" r:id="rId158" display="http://files.kabbalahmedia.info/video/heb_o_rav_2014-08-20_program_mekubalim-kotvim_am-israel-muhan-leor-4.wmv"/>
    <hyperlink ref="B163" r:id="rId159" display="http://files.kabbalahmedia.info/download/video/heb_o_rav_2014-08-22_program_mekubalim-kotvim_am-israel-muhan-leor-5.wmv"/>
    <hyperlink ref="B164" r:id="rId160" display="http://files.kabbalahmedia.info/download/video/heb_o_rav_2014-08-22_program_mekubalim-kotvim_am-israel-muhan-leor-6.wmv"/>
    <hyperlink ref="B165" r:id="rId161" display="http://files.kabbalahmedia.info/download/video/heb_o_rav_2014-09-29_program_mekubalim-kotvim_am-israel-muhan-leor-7.wmv"/>
    <hyperlink ref="B166" r:id="rId162" display="http://files.kabbalahmedia.info/download/video/heb_o_rav_2014-08-29_program_mekubalim-kotvim_tzaar-gidul-banim-1.wmv"/>
    <hyperlink ref="B167" r:id="rId163" display="http://files.kabbalahmedia.info/download/video/heb_o_rav_2014-08-29_program_mekubalim-kotvim_tzaar-gidul-banim-2.wmv"/>
    <hyperlink ref="B168" r:id="rId164" display="http://files.kabbalahmedia.info/download/video/heb_o_rav_2014-09-01_program_mekubalim-kotvim_hush-akarat-ara-1.wmv"/>
    <hyperlink ref="B169" r:id="rId165" display="http://files.kabbalahmedia.info/download/video/heb_o_rav_2014-09-01_program_mekubalim-kotvim_hush-akarat-ara-2.wmv"/>
    <hyperlink ref="B170" r:id="rId166" display="http://files.kabbalahmedia.info/video/heb_o_rav_2014-10-03_program_mekubalim-kotvim_baal-asulam.wmv"/>
    <hyperlink ref="B172" r:id="rId167" display="http://files.kabbalahmedia.info/download/video/heb_o_rav_2014-09-23_program_mekubalim-kotvim_limud-beasiriyot-1.wmv"/>
    <hyperlink ref="B173" r:id="rId168" display="http://files.kabbalahmedia.info/download/video/heb_o_rav_2014-09-23_program_mekubalim-kotvim_limud-beasiriyot-2.wmv"/>
    <hyperlink ref="B174" r:id="rId169" display="http://files.kabbalahmedia.info/download/video/heb_o_rav_2014-10-03_program_mekubalim-kotvim_limud-beasiriyot-3.wmv"/>
    <hyperlink ref="B175" r:id="rId170" display="http://files.kabbalahmedia.info/download/video/heb_o_rav_2014-10-13_program_mekubalim-kotvim_limud-beasiriyot-4.wmv"/>
    <hyperlink ref="B176" r:id="rId171" display="http://files.kabbalahmedia.info/download/video/heb_o_rav_2014-10-13_program_mekubalim-kotvim_limud-beasiriyot-5.wmv"/>
    <hyperlink ref="B177" r:id="rId172" display="http://files.kabbalahmedia.info/download/video/heb_o_rav_2014-11-14_program_mekubalim-kotvim_sartan-1.wmv"/>
    <hyperlink ref="B178" r:id="rId173" display="http://files.kabbalahmedia.info/download/video/heb_o_rav_2014-11-14_program_mekubalim-kotvim_sartan-2.wmv"/>
    <hyperlink ref="B179" r:id="rId174" display="http://files.kabbalahmedia.info/download/video/heb_o_rav_2014-11-28_program_mekubalim-kotvim_hashivut-bore.wmv"/>
    <hyperlink ref="B180" r:id="rId175" display="http://files.kabbalahmedia.info/download/video/heb_o_rav_2014-11-17_program_mekubalim-kotvim_netina-kekli-1.wmv"/>
    <hyperlink ref="B181" r:id="rId176" display="http://files.kabbalahmedia.info/download/video/heb_o_rav_2014-11-24_program_mekubalim-kotvim_netina-kekli-2.wmv"/>
    <hyperlink ref="B182" r:id="rId177" display="http://files.kabbalahmedia.info/download/video/heb_o_rav_2014-11-24_program_mekubalim-kotvim_netina-kekli-3.wmv"/>
    <hyperlink ref="B183" r:id="rId178" display="http://files.kabbalahmedia.info/download/video/heb_o_rav_2014-11-27_program_mekubalim-kotvim_netina-kekli-4.wmv"/>
    <hyperlink ref="B184" r:id="rId179" display="http://files.kabbalahmedia.info/download/video/heb_o_rav_2014-11-27_program_mekubalim-kotvim_netina-kekli-5.wmv"/>
    <hyperlink ref="B185" r:id="rId180" display="http://files.kabbalahmedia.info/download/video/heb_o_rav_2014-12-26_program_mekubalim-kotvim_praktiyut-1.wmv"/>
    <hyperlink ref="B186" r:id="rId181" display="http://files.kabbalahmedia.info/download/video/heb_o_rav_2014-12-26_program_mekubalim-kotvim_praktiyut-2.wmv"/>
    <hyperlink ref="B187" r:id="rId182" display="http://files.kabbalahmedia.info/download/video/heb_o_rav_2014-12-29_program_mekubalim-kotvim_praktiyut-3.wmv"/>
    <hyperlink ref="B188" r:id="rId183" display="http://files.kabbalahmedia.info/download/video/heb_o_rav_2015-01-05_program_mekubalim-kotvim_praktiyut-4.wmv"/>
    <hyperlink ref="B189" r:id="rId184" display="http://files.kabbalahmedia.info/download/files/heb_o_rav_2015-08-03_program_mekubalim-kotvim_praktiyut-5.mp4"/>
    <hyperlink ref="B190" r:id="rId185" display="http://files.kabbalahmedia.info/download/files/heb_o_rav_2015-08-17_program_mekubalim-kotvim_praktiyut-6.mp4"/>
    <hyperlink ref="B191" r:id="rId186" display="http://files.kabbalahmedia.info/download/files/heb_o_rav_2015-08-24_program_mekubalim-kotvim_praktiyut-7.mp4"/>
    <hyperlink ref="B192" r:id="rId187" display="http://files.kabbalahmedia.info/download/video/heb_o_rav_2015-01-07_program_mekubalim-kotvim_arvut.wmv"/>
    <hyperlink ref="B193" r:id="rId188" display="http://files.kabbalahmedia.info/download/video/heb_o_rav_2015-01-02_program_mekubalim-kotvim_tfilat-rabim.wmv"/>
    <hyperlink ref="B194" r:id="rId189" display="http://files.kabbalahmedia.info/download/video/heb_o_rav_2015-01-30_program_mekubalim-kotvim_sheelot-tshuvot-1.wmv"/>
    <hyperlink ref="B195" r:id="rId190" display="http://files.kabbalahmedia.info/download/video/heb_o_rav_2015-01-09_program_mekubalim-kotvim_lemala-meadaat.wmv"/>
    <hyperlink ref="B196" r:id="rId191" display="http://files.kabbalahmedia.info/download/video/heb_o_rav_2015-04-06_program_mekubalim-kotvim_afatzat-nistar-lehamon-1.wmv"/>
    <hyperlink ref="B197" r:id="rId192" display="http://files.kabbalahmedia.info/download/video/heb_o_rav_2015-04-06_program_mekubalim-kotvim_afatzat-nistar-lehamon-2.wmv"/>
    <hyperlink ref="B198" r:id="rId193" display="http://files.kabbalahmedia.info/download/video/heb_o_rav_2015-05-04_program_mekubalim-kotvim_afatzat-nistar-lehamon-3.wmv"/>
    <hyperlink ref="B199" r:id="rId194" display="http://files.kabbalahmedia.info/download/video/heb_o_rav_2015-04-20_program_mekubalim-kotvim_atzmaut-1.wmv"/>
    <hyperlink ref="B200" r:id="rId195" display="http://files.kabbalahmedia.info/download/video/heb_o_rav_2015-04-20_program_mekubalim-kotvim_atzmaut-2.wmv"/>
    <hyperlink ref="B201" r:id="rId196" display="http://files.kabbalahmedia.info/download/video/heb_o_rav_2015-05-04_program_mekubalim-kotvim_milhemet-ahim.wmv"/>
    <hyperlink ref="B202" r:id="rId197" display="http://files.kabbalahmedia.info/download/video/heb_o_rav_2015-05-19_program_mekubalim-kotvim_firgun-pgiya-beego-1.wmv"/>
    <hyperlink ref="B203" r:id="rId198" display="http://files.kabbalahmedia.info/download/video/heb_o_rav_2015-05-19_program_mekubalim-kotvim_firgun-pgiya-beego-2.wmv"/>
    <hyperlink ref="B204" r:id="rId199" display="http://files.kabbalahmedia.info/download/video/heb_o_rav_2015-05-21_program_mekubalim-kotvim_firgun-pgiya-beego-3.wmv"/>
    <hyperlink ref="B205" r:id="rId200" display="http://files.kabbalahmedia.info/download/video/heb_o_rav_2015-05-29_program_mekubalim-kotvim_firgun-pgiya-beego-4.wmv"/>
    <hyperlink ref="B206" r:id="rId201" display="http://files.kabbalahmedia.info/download/video/heb_o_rav_2015-05-29_program_mekubalim-kotvim_firgun-pgiya-beego-5.wmv"/>
    <hyperlink ref="B207" r:id="rId202" display="http://files.kabbalahmedia.info/download/files/heb_o_rav_2015-07-13_program_mekubalim-kotvim_ari-vebaal-shem-tov.mp4"/>
    <hyperlink ref="B208" r:id="rId203" display="http://files.kabbalahmedia.info/download/files/heb_o_rav_2015-08-24_program_mekubalim-kotvim_torat-ahakara.mp4"/>
    <hyperlink ref="B209" r:id="rId204" display="http://files.kabbalahmedia.info/download/files/heb_o_rav_2015-09-21_program_mekubalim-kotvim_hisaron-legadlut.mp4"/>
    <hyperlink ref="B210" r:id="rId205" display="http://files.kabbalahmedia.info/download/files/heb_o_rav_2015-10-22_program_mekubalim-kotvim_maasim-tovim.mp4"/>
    <hyperlink ref="B211" r:id="rId206" display="http://files.kabbalahmedia.info/download/files/heb_o_rav_2015-10-26_program_mekubalim-kotvim_maasim-tovim-2.mp4"/>
    <hyperlink ref="B212" r:id="rId207" display="http://files.kabbalahmedia.info/download/files/heb_o_rav_2015-10-26_program_mekubalim-kotvim_maasim-tovim-3.mp4"/>
    <hyperlink ref="B213" r:id="rId208" display="http://files.kabbalahmedia.info/download/files/heb_o_rav_2015-11-09_program_mekubalim-kotvim_maasim-tovim-4.mp4"/>
    <hyperlink ref="B214" r:id="rId209" display="http://files.kabbalahmedia.info/download/files/heb_o_rav_2015-10-22_program_mekubalim-kotvim_gadlut-bore-gadlut-haver.mp4"/>
    <hyperlink ref="B215" r:id="rId210" display="http://files.kabbalahmedia.info/download/files/heb_o_rav_2015-11-02_program_mekubalim-kotvim_ahava-leumit-1.mp4"/>
    <hyperlink ref="B216" r:id="rId211" display="http://files.kabbalahmedia.info/download/files/heb_o_rav_2015-11-02_program_mekubalim-kotvim_ahava-leumit-2.mp4"/>
    <hyperlink ref="B218" r:id="rId212" display="http://files.kabbalahmedia.info/download/files/heb_o_rav_2015-12-14_program_mekubalim-kotvim_gadlut-rav-gadlut-haver.mp4"/>
    <hyperlink ref="B219" r:id="rId213" display="http://files.kabbalahmedia.info/download/files/heb_o_rav_2016-01-18_program_mekubalim-kotvim_tguvat-kabbalah-leaktualia.mp4"/>
    <hyperlink ref="B220" r:id="rId214" display="http://files.kabbalahmedia.info/download/files/heb_o_rav_2016-01-27_program_mekubalim-kotvim_tguvat-kabbalah-leaktualia-2.mp4"/>
    <hyperlink ref="B221" r:id="rId215" display="http://files.kabbalahmedia.info/download/files/heb_o_rav_2016-02-03_program_mekubalim-kotvim_kohot-veaktualiyut.mp4"/>
    <hyperlink ref="B222" r:id="rId216" display="http://files.kabbalahmedia.info/download/files/heb_o_rav_2016-02-08_program_mekubalim-kotvim_liftoah-lev-bakenes.mp4"/>
    <hyperlink ref="B223" r:id="rId217" display="http://files.kabbalahmedia.info/download/files/heb_o_rav_2016-02-17_program_mekubalim-kotvim_kenes-kemifgash-madai.mp4"/>
    <hyperlink ref="B224" r:id="rId218" display="http://files.kabbalahmedia.info/download/files/heb_o_rav_2016-02-17_program_mekubalim-kotvim_mashber-begilui-mada.mp4"/>
    <hyperlink ref="B225" r:id="rId219" display="http://files.kabbalahmedia.info/download/files/heb_o_rav_2016-03-16_program_mekubalim-kotvim_kli-leosher-1.mp4"/>
    <hyperlink ref="B226" r:id="rId220" display="http://files.kabbalahmedia.info/download/files/heb_o_rav_2016-04-06_program_mekubalim-kotvim_tora-shebealpe.mp4"/>
    <hyperlink ref="B227" r:id="rId221" display="http://files.kabbalahmedia.info/download/files/heb_o_rav_2016-04-13_program_mekubalim-kotvim_kli-leosher-2.mp4"/>
    <hyperlink ref="B228" r:id="rId222" display="http://files.kabbalahmedia.info/download/files/heb_o_rav_2016-07-06_program_mekubalim-kotvim_adam-verobot.mp4"/>
    <hyperlink ref="B229" r:id="rId223" display="http://files.kabbalahmedia.info/download/files/heb_o_rav_2016-07-13_program_mekubalim-kotvim_ahzava-gimel-kavim.mp4"/>
    <hyperlink ref="B230" r:id="rId224" display="http://files.kabbalahmedia.info/download/files/heb_o_rav_2016-07-21_program_mekubalim-kotvim_kesher-yahas-vemodaut.mp4"/>
    <hyperlink ref="B231" r:id="rId225" display="http://files.kabbalahmedia.info/download/files/heb_o_rav_2016-08-03_program_mekubalim-kotvim_bore-amehaneh.mp4"/>
    <hyperlink ref="B232" r:id="rId226" display="http://files.kabbalahmedia.info/download/files/heb_o_rav_2016-08-17_program_mekubalim-kotvim_hevra-kabbalit-mea21.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LibreOffice/6.0.4.2$Linux_X86_64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2018-05-22T13:30:14Z</dcterms:modified>
  <cp:revision>2</cp:revision>
  <dc:subject/>
  <dc:title/>
</cp:coreProperties>
</file>